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hidden" name="List 4" sheetId="4" r:id="rId8"/>
    <sheet state="hidden" name="Bolevec Restia" sheetId="5" r:id="rId9"/>
    <sheet state="visible" name="Zličín" sheetId="6" r:id="rId10"/>
    <sheet state="visible" name="Libuš" sheetId="7" r:id="rId11"/>
    <sheet state="hidden" name="List 5" sheetId="8" r:id="rId12"/>
    <sheet state="visible" name="Malešice" sheetId="9" r:id="rId13"/>
    <sheet state="hidden" name="List 3" sheetId="10" r:id="rId14"/>
    <sheet state="visible" name="Prosek" sheetId="11" r:id="rId15"/>
    <sheet state="visible" name="Bolevec Archiv" sheetId="12" r:id="rId16"/>
    <sheet state="visible" name="Chodov Archiv" sheetId="13" r:id="rId17"/>
    <sheet state="visible" name="Zličín Archiv" sheetId="14" r:id="rId18"/>
    <sheet state="visible" name="Zličín Restia" sheetId="15" r:id="rId19"/>
    <sheet state="visible" name="Libuš Archiv" sheetId="16" r:id="rId20"/>
    <sheet state="visible" name="Malešice Archiv" sheetId="17" r:id="rId21"/>
    <sheet state="visible" name="Prosek Archiv" sheetId="18" r:id="rId22"/>
    <sheet state="hidden" name="Libuš Restia" sheetId="19" r:id="rId23"/>
    <sheet state="hidden" name="Malešice Restia" sheetId="20" r:id="rId24"/>
    <sheet state="hidden" name="Prosek Restia" sheetId="21" r:id="rId25"/>
  </sheets>
  <definedNames>
    <definedName hidden="1" localSheetId="0" name="_xlnm._FilterDatabase">'Chodov Restia'!$A$1:$N$1145</definedName>
    <definedName hidden="1" localSheetId="14" name="_xlnm._FilterDatabase">'Zličín Restia'!$A$1:$P$1098</definedName>
  </definedNames>
  <calcPr/>
</workbook>
</file>

<file path=xl/sharedStrings.xml><?xml version="1.0" encoding="utf-8"?>
<sst xmlns="http://schemas.openxmlformats.org/spreadsheetml/2006/main" count="62564" uniqueCount="15560">
  <si>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</si>
  <si>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</si>
  <si>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</si>
  <si>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</si>
  <si>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</si>
  <si>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</si>
  <si>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</si>
  <si>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</si>
  <si>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</si>
  <si>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</si>
  <si>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</si>
  <si>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</si>
  <si>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</si>
  <si>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</si>
  <si>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</si>
  <si>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</si>
  <si>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manual</t>
  </si>
  <si>
    <t>delivered</t>
  </si>
  <si>
    <t>pickup</t>
  </si>
  <si>
    <t>cash</t>
  </si>
  <si>
    <t>2026-06-07T23:50:14.394+02:00</t>
  </si>
  <si>
    <t>2026-06-07T23:51:27.890+02:00</t>
  </si>
  <si>
    <t>Ručně zadané obj.</t>
  </si>
  <si>
    <t>[{"id":"45e86e69-d951-4cfa-82b7-297944319a30","count":1,"label":"Guarana classic","posId":"N142","price":5500,"isExtra":false,"creatorId":"w7ApwLQ7i-55Z6k57pxni","isPackging":0,"actualLabel":"Guarana classic"}]</t>
  </si>
  <si>
    <t>2026-06-07T23:45:50.203+02:00</t>
  </si>
  <si>
    <t>2026-06-07T23:51:34.712+02:00</t>
  </si>
  <si>
    <t>[{"id":"20c9da7d-ee44-4aaa-baef-bdd9f8efd57d","count":1,"label":"Masové kuličky","posId":"P102","price":9900,"isExtra":false,"creatorId":"0TmECfwtfgbmTb_TQbONR","isPackging":0,"actualLabel":"Masové kuličky"}]</t>
  </si>
  <si>
    <t>2026-06-07T23:41:53.673+02:00</t>
  </si>
  <si>
    <t>2026-06-07T23:51:32.025+02:00</t>
  </si>
  <si>
    <t>[{"id":"e5451f2b-b3cd-46cc-9299-d98fd3b2ef12","count":1,"label":"Pizza Hawai 40 cm","posId":"102","price":30900,"isExtra":false,"creatorId":"EpD0OtgkFR0UgCYITkj5N","isPackging":0,"actualLabel":"Pizza Hawai 40 cm"},{"id":"e3c2803b-7f1a-469b-99b1-979be30e115e","count":1,"label":"Pizza BBQ Texas 32","posId":"119","price":24900,"isExtra":false,"creatorId":"nhy-N8fwB9mh7omqxGRVA","isPackging":0,"actualLabel":"Pizza BBQ Texas 32"},{"id":"f13b1746-a76a-4145-9a9a-693f1c4daf33","count":1,"label":"Pepsi 1l","posId":"N124","price":5900,"isExtra":false,"creatorId":"eWgzY8lgpVz49HoOi3K3g","isPackging":0,"actualLabel":"Pepsi 1l"},{"id":"32b2a3ff-927f-4ec7-ba06-c837ec2d25f7","count":1,"label":"Mirinda 1l","posId":"N126","price":5900,"isExtra":false,"creatorId":"mj0J_VDTu2KAjyC6yIRv3","isPackging":0,"actualLabel":"Mirinda 1l"}]</t>
  </si>
  <si>
    <t>damejidlo</t>
  </si>
  <si>
    <t>external-delivery</t>
  </si>
  <si>
    <t>online</t>
  </si>
  <si>
    <t>2026-06-07T23:26:52.032+02:00</t>
  </si>
  <si>
    <t>2026-06-07T23:37:02.999+02:00</t>
  </si>
  <si>
    <t>Pizza comeback Chodov</t>
  </si>
  <si>
    <t>[{"id":"54685015","note":"","size":"Pečené brambory","count":1,"label":"Pečené brambory","posId":"P103","price":6900,"isExtra":false},{"id":"54685064","note":"","count":1,"label":"Balné","posId":"K0000","price":1500,"isExtra":true},{"id":"54684975","note":"","size":"Comeback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</si>
  <si>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generic</t>
  </si>
  <si>
    <t>2026-06-07T22:58:03.663+02:00</t>
  </si>
  <si>
    <t>2026-06-07T23:08:56.850+02:00</t>
  </si>
  <si>
    <t>Adaptee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</si>
  <si>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základ","posId":"A129","price":0,"isExtra":true},{"id":"923cca0f-b384-4647-b41a-b36c46b0c790","note":"","count":1,"label":"BBQ Meteor 32 cm","posId":"142","price":24900,"isExtra":false}]</t>
  </si>
  <si>
    <t>wolt</t>
  </si>
  <si>
    <t>Wolt Kurýr</t>
  </si>
  <si>
    <t>2026-06-07T22:46:52.931+02:00</t>
  </si>
  <si>
    <t>2026-06-07T22:58:30.066+02:00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</si>
  <si>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</si>
  <si>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2026-06-07T22:45:21.264+02:00</t>
  </si>
  <si>
    <t>2026-06-07T22:56:35.864+02:00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</si>
  <si>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oliv","posId":"X112","price":0,"KDSTags":["redhighlight"],"isExtra":true}]</t>
  </si>
  <si>
    <t>2026-06-07T22:43:51.308+02:00</t>
  </si>
  <si>
    <t>2026-06-07T22:53:58.585+02:00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</si>
  <si>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</si>
  <si>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2026-06-07T22:43:07.392+02:00</t>
  </si>
  <si>
    <t>2026-06-07T22:52:53.434+02:00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</si>
  <si>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základ","posId":"ZSR32","price":0,"isExtra":true}]</t>
  </si>
  <si>
    <t>card</t>
  </si>
  <si>
    <t>2026-06-07T22:42:03.234+02:00</t>
  </si>
  <si>
    <t>2026-06-07T22:52:40.119+02:00</t>
  </si>
  <si>
    <t>[{"id":"e8a7b47a-70d2-4cc2-a375-1dab55125675","note":"","count":1,"label":"Quattro Formaggi 32 cm","posId":"123","price":24900,"isExtra":false}]</t>
  </si>
  <si>
    <t>Hřebík Martin</t>
  </si>
  <si>
    <t>delivery</t>
  </si>
  <si>
    <t>2026-06-07T22:39:05.823+02:00</t>
  </si>
  <si>
    <t>2026-06-07T22:48:51.111+02:00</t>
  </si>
  <si>
    <t>2026-06-07T22:58:40.117+02:00</t>
  </si>
  <si>
    <t>2026-06-07T22:39:07.243+02:00</t>
  </si>
  <si>
    <t>[{"id":"1edf54fc-1032-442c-939f-e6e2033b2270","note":"","count":1,"label":"Comeback 40 cm","posId":"109","price":30900,"isExtra":false},{"id":"7f0c5098-18bf-4c65-bec8-dd6bf68eb768","note":"","count":1,"label":"Masové kuličky, 10 ks","posId":"P102","price":9900,"isExtra":false}]</t>
  </si>
  <si>
    <t>2026-06-07T22:35:46.389+02:00</t>
  </si>
  <si>
    <t>2026-06-07T22:45:26.269+02:00</t>
  </si>
  <si>
    <t>[{"id":"59589712","note":"","size":"BBQ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základ","posId":"ZBR32","price":0,"isExtra":true}]</t>
  </si>
  <si>
    <t>2026-06-07T22:23:45.841+02:00</t>
  </si>
  <si>
    <t>2026-06-07T22:37:06.875+02:00</t>
  </si>
  <si>
    <t>[{"id":"59589709","note":"","size":"Comeback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</si>
  <si>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2026-06-07T22:23:28.024+02:00</t>
  </si>
  <si>
    <t>2026-06-07T22:35:52.326+02:00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</si>
  <si>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</si>
  <si>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2026-06-07T22:23:25.522+02:00</t>
  </si>
  <si>
    <t>2026-06-07T22:34:36.800+02:00</t>
  </si>
  <si>
    <t>[{"id":"59589714","note":"","size":"Hawai 32cm","count":1,"label":"Hawai 32cm","posId":"114","price":24900,"isExtra":false},{"id":"54685064","note":"","count":1,"label":"Balné","posId":"K0000","price":1500,"isExtra":true},{"id":"57279289","note":"","count":1,"label":"BBQ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bylinky","posId":"A121","price":5700,"isExtra":true},{"id":"61817993","note":"","size":"Guarana kiwi a jablko","count":1,"label":"Guarana kiwi a jablko","posId":"N144","price":5500,"isExtra":false}]</t>
  </si>
  <si>
    <t>2026-06-07T22:13:03.787+02:00</t>
  </si>
  <si>
    <t>2026-06-07T22:20:58.570+02:00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</si>
  <si>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870c40a2-704c-4684-a62a-ee12d5751d3a","note":"","count":1,"label":"Párek","posId":"C110","price":4000,"KDSTags":["greenhighlight"],"isExtra":true},{"id":"600f7e2a-f8fc-4cf9-8350-3b280d61d288","note":"","count":1,"label":"Poctivá malinovka 0,5l","posId":"N129","price":4900,"isExtra":false}]</t>
  </si>
  <si>
    <t>2026-06-07T22:09:25.429+02:00</t>
  </si>
  <si>
    <t>2026-06-07T22:17:33.797+02:00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</si>
  <si>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</si>
  <si>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2026-06-07T22:06:26.100+02:00</t>
  </si>
  <si>
    <t>2026-06-07T22:13:45.801+02:00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</si>
  <si>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</si>
  <si>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2026-06-07T22:02:02.673+02:00</t>
  </si>
  <si>
    <t>2026-06-07T22:08:51.837+02:00</t>
  </si>
  <si>
    <t>[{"id":"a78b511f-836b-415e-9285-dd47f293529b","note":"","count":1,"label":"Pepperoni 40 cm","posId":"108","price":30900,"isExtra":false}]</t>
  </si>
  <si>
    <t>2026-06-07T22:00:53.087+02:00</t>
  </si>
  <si>
    <t>2026-06-07T22:11:22.439+02:00</t>
  </si>
  <si>
    <t>2026-06-07T21:53:02.671+02:00</t>
  </si>
  <si>
    <t>2026-06-07T22:06:58.910+02:00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</si>
  <si>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salám","posId":"C109","price":4000,"KDSTags":["greenhighlight"],"isExtra":true},{"id":"0604cf40-24b5-4ad5-a9e4-e5834def96b8","note":"","count":3,"label":"Dip česnekový","posId":"P106","price":2000,"isExtra":false},{"id":"0d7a09d5-0cc0-41d1-92da-1fd2b06b2d07","note":"","count":1,"label":"Česnekový chléb","posId":"P104","price":7900,"isExtra":false},{"id":"7eae80af-3fb0-4484-825a-00dd12db3ff3","note":"","count":1,"label":"Jalapenos Rolls, 6 ks","posId":"jpr200","price":8900,"isExtra":false}]</t>
  </si>
  <si>
    <t>2026-06-07T21:41:57.200+02:00</t>
  </si>
  <si>
    <t>2026-06-07T21:42:30.409+02:00</t>
  </si>
  <si>
    <t>[{"id":"6ffd3545-72d2-4e40-9c4f-5ed137d1966b","count":1,"label":"Guarana kiwi a jablko","posId":"N144","price":5500,"isExtra":false,"creatorId":"Sgz7FQR3e-oKnzuzbPdow","isPackging":0,"actualLabel":"Guarana kiwi a jablko"}]</t>
  </si>
  <si>
    <t>2026-06-07T21:37:04.073+02:00</t>
  </si>
  <si>
    <t>2026-06-07T21:49:04.701+02:00</t>
  </si>
  <si>
    <t>[{"id":"ef7489da-416c-4ccb-846f-0317489461fc","note":"","count":1,"label":"BBQ Meteor 40 cm","posId":"106","price":30900,"isExtra":false}]</t>
  </si>
  <si>
    <t>2026-06-07T21:36:04.322+02:00</t>
  </si>
  <si>
    <t>2026-06-07T21:48:06.448+02:00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</si>
  <si>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základ","posId":"A128","price":0,"isExtra":true}]</t>
  </si>
  <si>
    <t>2026-06-07T21:30:03.199+02:00</t>
  </si>
  <si>
    <t>2026-06-07T21:40:20.650+02:00</t>
  </si>
  <si>
    <t>2026-06-07T21:58:25.375+02:00</t>
  </si>
  <si>
    <t>2026-06-07T21:30:06.455+02:00</t>
  </si>
  <si>
    <t>[{"id":"896d2264-b315-4ee3-b331-0fa7b26bb96f","note":"","count":1,"label":"Hawai 32 cm","posId":"114","price":24900,"isExtra":false},{"id":"f4e62f0e-27eb-456f-a59a-dac515570142","note":"","count":1,"label":"Jablečno-skořicové rolls, 8ks","posId":"18","price":8900,"isExtra":false},{"id":"a06e0c47-2605-4f5a-ab13-91ede576c6cb","note":"","count":1,"label":"VEGGIE MENU COMEBACK","posId":"","price":34900,"isExtra":false},{"id":"5ef3462d-aa51-45ce-9462-7f3c145084b7","note":"","count":1,"label":"*VEGGIEBALLS* 32","posId":"Y117","price":0,"isExtra":true},{"id":"162f5e68-6a58-4eeb-a2b7-ae88adf3f3c7","note":"","count":1,"label":"Italské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základ","posId":"A128","price":0,"isExtra":true},{"id":"87ced9f8-48c2-4106-93c6-08088f902457","note":"","count":1,"label":"Pečené brambory","posId":"P103","price":0,"isExtra":true},{"id":"d74c98fa-2a62-4915-9035-3e21422a791a","note":"","count":1,"label":"Pepsi 1l","posId":"N124","price":0,"isExtra":true}]</t>
  </si>
  <si>
    <t>2026-06-07T21:30:00.013+02:00</t>
  </si>
  <si>
    <t>2026-06-07T21:47:03.934+02:00</t>
  </si>
  <si>
    <t>[{"id":"6748417db17528cb9bcae603","count":2,"label":"Comeback 32cm 🌶️","posId":"121","price":24900,"isExtra":false},{"id":"bd23bb29ddc67d336ee4c95b","count":2,"label":"Balné","posId":"K0000","price":1500,"isExtra":true},{"id":"fd7b41a9636f70af3c1f4e97","count":2,"label":"USA těsto","posId":"17","price":1000,"isExtra":true},{"id":"f401506159c49964c3178c0f","count":2,"label":"okraj mozzarella, bylinky","posId":"A121","price":5700,"isExtra":true}]</t>
  </si>
  <si>
    <t>2026-06-07T21:22:57.357+02:00</t>
  </si>
  <si>
    <t>2026-06-07T21:34:48.893+02:00</t>
  </si>
  <si>
    <t>[{"id":"6748417db17528cb9bcae609","count":1,"label":"BBQ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</si>
  <si>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bolt</t>
  </si>
  <si>
    <t>2026-06-07T21:01:53.983+02:00</t>
  </si>
  <si>
    <t>2026-06-07T21:09:30.818+02:00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</si>
  <si>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</si>
  <si>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2026-06-07T20:59:43.842+02:00</t>
  </si>
  <si>
    <t>2026-06-07T21:07:56.590+02:00</t>
  </si>
  <si>
    <t>[{"id":"6748417db17528cb9bcae60d","count":1,"label":"Hawai 32cm","posId":"114","price":24900,"isExtra":false},{"id":"bd23bb29ddc67d336ee4c95b","count":1,"label":"Balné","posId":"K0000","price":1500,"isExtra":true}]</t>
  </si>
  <si>
    <t>2026-06-07T20:54:03.626+02:00</t>
  </si>
  <si>
    <t>2026-06-07T21:06:44.848+02:00</t>
  </si>
  <si>
    <t>[{"id":"0b22568e-4d1c-45db-9aa3-de09ef6c293a","note":"","count":1,"label":"Pepperoni 32 cm","posId":"120","price":24900,"isExtra":false}]</t>
  </si>
  <si>
    <t>Chlubna Tomáš</t>
  </si>
  <si>
    <t>2026-06-07T20:47:03.284+02:00</t>
  </si>
  <si>
    <t>2026-06-07T20:56:20.558+02:00</t>
  </si>
  <si>
    <t>2026-06-07T21:02:10.349+02:00</t>
  </si>
  <si>
    <t>2026-06-07T20:47:03.943+02:00</t>
  </si>
  <si>
    <t>[{"id":"7ebac4a7-6cce-442e-b2bb-06b929c16076","note":"","count":1,"label":"Baby špenát &amp; kuře 32 cm","posId":"116","price":24900,"isExtra":false},{"id":"41f21dd3-e301-4232-8347-2fbf132057d4","note":"","count":1,"label":"změna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bylinky","posId":"A121","price":5700,"isExtra":true},{"id":"896d2264-b315-4ee3-b331-0fa7b26bb96f","note":"","count":1,"label":"Hawai 32 cm","posId":"114","price":24900,"isExtra":false},{"id":"0604cf40-24b5-4ad5-a9e4-e5834def96b8","note":"","count":1,"label":"Dip česnekový","posId":"P106","price":2000,"isExtra":false}]</t>
  </si>
  <si>
    <t>2026-06-07T20:45:05.443+02:00</t>
  </si>
  <si>
    <t>2026-06-07T20:51:46.209+02:00</t>
  </si>
  <si>
    <t>2026-06-07T21:15:35.456+02:00</t>
  </si>
  <si>
    <t>2026-06-07T20:45:06.312+02:00</t>
  </si>
  <si>
    <t>[{"id":"c17837f5-7a43-4caf-86f2-7f4c925f90fb","note":"","count":1,"label":"BBQ Meteor 32 cm","posId":"118","price":24900,"isExtra":false},{"id":"0604cf40-24b5-4ad5-a9e4-e5834def96b8","note":"","count":3,"label":"Dip česnekový","posId":"P106","price":2000,"isExtra":false}]</t>
  </si>
  <si>
    <t>2026-06-07T20:41:03.149+02:00</t>
  </si>
  <si>
    <t>2026-06-07T20:50:13.940+02:00</t>
  </si>
  <si>
    <t>2026-06-07T21:11:13.116+02:00</t>
  </si>
  <si>
    <t>2026-06-07T20:41:04.772+02:00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</si>
  <si>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0b22568e-4d1c-45db-9aa3-de09ef6c293a","note":"","count":1,"label":"Pepperoni 32 cm","posId":"120","price":24900,"isExtra":false},{"id":"239f9a43-c44c-403a-a3f8-de7adef9d4a9","note":"","count":1,"label":"ananas","posId":"B100","price":2500,"KDSTags":["greenhighlight"],"isExtra":true}]</t>
  </si>
  <si>
    <t>2026-06-07T20:30:02.888+02:00</t>
  </si>
  <si>
    <t>2026-06-07T20:44:21.369+02:00</t>
  </si>
  <si>
    <t>2026-06-07T21:05:55.254+02:00</t>
  </si>
  <si>
    <t>2026-06-07T20:30:04.255+02:00</t>
  </si>
  <si>
    <t>[{"id":"ed962e6c-452c-49d0-917e-cf0d04abe09a","note":"","count":1,"label":"BBQ Texas 18 cm","posId":"131","price":11900,"isExtra":false},{"id":"15882222-eb55-420b-a563-1fd60403ece7","note":"","count":1,"label":"Hot &amp; Spicy 18 cm","posId":"134","price":11900,"isExtra":false},{"id":"1c4a575c-0a2c-4a58-a7c3-0328026cbcb1","note":"","count":2,"label":"Quattro Formaggi 18 cm","posId":"135","price":11900,"isExtra":false},{"id":"0604cf40-24b5-4ad5-a9e4-e5834def96b8","note":"","count":2,"label":"Dip česnekový","posId":"P106","price":2000,"isExtra":false}]</t>
  </si>
  <si>
    <t>2026-06-07T20:22:58.318+02:00</t>
  </si>
  <si>
    <t>2026-06-07T20:30:48.829+02:00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</si>
  <si>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</si>
  <si>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2026-06-07T20:17:56.854+02:00</t>
  </si>
  <si>
    <t>2026-06-07T20:28:10.404+02:00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</si>
  <si>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</si>
  <si>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ready_pickup</t>
  </si>
  <si>
    <t>2026-06-07T20:14:47.064+02:00</t>
  </si>
  <si>
    <t>2026-06-07T20:24:56.763+02:00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</si>
  <si>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bylinky","posId":"A122","price":6500,"isExtra":true}]</t>
  </si>
  <si>
    <t>canceled</t>
  </si>
  <si>
    <t>2026-06-07T20:11:45.849+02:00</t>
  </si>
  <si>
    <t>2026-06-07T20:26:22.787+02:00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</si>
  <si>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</si>
  <si>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2026-06-07T20:08:02.643+02:00</t>
  </si>
  <si>
    <t>2026-06-07T20:25:31.958+02:00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</si>
  <si>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základ","posId":"A129","price":0,"isExtra":true},{"id":"5d2371f1-a2a2-462f-9e8a-40af8e09e0d2","note":"","count":1,"label":"BEZ -olivy","posId":"X112","price":0,"KDSTags":["redhighlight"],"isExtra":true},{"id":"1da6e618-5f95-4707-b8bd-b1685e13f67a","note":"","count":1,"label":"Hawai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česnekový","posId":"P106","price":2000,"isExtra":false},{"id":"a78b511f-836b-415e-9285-dd47f293529b","note":"","count":1,"label":"Pepperoni 40 cm","posId":"108","price":30900,"isExtra":false},{"id":"55f8781c-97f6-4a21-abe6-3780ea7117ba","note":"","count":1,"label":"změna na Smetanový základ","posId":"A129","price":0,"isExtra":true},{"id":"faf7ff40-eef3-48bd-92c4-b33e5bbf095d","note":"","count":1,"label":"Quattro Formaggi 40 cm","posId":"111","price":30900,"isExtra":false}]</t>
  </si>
  <si>
    <t>2026-06-07T20:05:03.299+02:00</t>
  </si>
  <si>
    <t>2026-06-07T20:17:50.439+02:00</t>
  </si>
  <si>
    <t>[{"id":"3a5867b0-8da1-4c8b-bd1f-70418434cae8","note":"","count":1,"label":"BBQ Texas 32 cm","posId":"119","price":24900,"isExtra":false},{"id":"2f7a90d0-99ad-4d18-9e52-1aedcd045e55","note":"","count":1,"label":"BEZ -paprika","posId":"X111","price":0,"KDSTags":["redhighlight"],"isExtra":true}]</t>
  </si>
  <si>
    <t>David</t>
  </si>
  <si>
    <t>2026-06-07T19:51:41.650+02:00</t>
  </si>
  <si>
    <t>2026-06-07T20:03:14.147+02:00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</si>
  <si>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</si>
  <si>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2026-06-07T19:51:02.818+02:00</t>
  </si>
  <si>
    <t>2026-06-07T20:01:07.401+02:00</t>
  </si>
  <si>
    <t>2026-06-07T20:13:19.240+02:00</t>
  </si>
  <si>
    <t>2026-06-07T19:51:03.831+02:00</t>
  </si>
  <si>
    <t>[{"id":"f7043b16-784c-4471-87d9-9c8cbc7d5ab8","note":"","count":1,"label":"Capricciosa 32 cm","posId":"137","price":24900,"isExtra":false},{"id":"a4e8ca23-fe36-4747-a603-19485eee7e76","note":"","count":1,"label":"Hot &amp; Spicy 32 cm","posId":"146","price":24900,"isExtra":false}]</t>
  </si>
  <si>
    <t>2026-06-07T19:33:28.177+02:00</t>
  </si>
  <si>
    <t>2026-06-07T19:40:40.541+02:00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</si>
  <si>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ab913d629d9f294fba1c5a16","count":1,"label":"Jalapeňos","posId":"C102","price":3500,"KDSTags":["greenhighlight"],"isExtra":true}]</t>
  </si>
  <si>
    <t>2026-06-07T19:25:13.370+02:00</t>
  </si>
  <si>
    <t>2026-06-07T19:38:16.495+02:00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</si>
  <si>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</si>
  <si>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2026-06-07T19:16:28.631+02:00</t>
  </si>
  <si>
    <t>2026-06-07T19:23:25.295+02:00</t>
  </si>
  <si>
    <t>[{"id":"59589706","note":"","size":"Margherita 32cm","count":1,"label":"Margherita 32cm","posId":"112","price":20900,"isExtra":false},{"id":"54685064","note":"","count":1,"label":"Balné","posId":"K0000","price":1500,"isExtra":true}]</t>
  </si>
  <si>
    <t>2026-06-07T19:10:03.811+02:00</t>
  </si>
  <si>
    <t>2026-06-07T19:21:59.265+02:00</t>
  </si>
  <si>
    <t>2026-06-07T19:42:01.980+02:00</t>
  </si>
  <si>
    <t>2026-06-07T19:10:05.249+02:00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</si>
  <si>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bylinky","posId":"A122","price":6500,"isExtra":true},{"id":"e1c5136d-42df-4209-a1d5-7b367060d3f2","note":"","count":1,"label":"Spicy Wings, 7 ks","posId":"P101","price":11900,"isExtra":false}]</t>
  </si>
  <si>
    <t>2026-06-07T19:07:15.476+02:00</t>
  </si>
  <si>
    <t>2026-06-07T19:18:03.538+02:00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</si>
  <si>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</si>
  <si>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2026-06-07T19:03:03.368+02:00</t>
  </si>
  <si>
    <t>2026-06-07T19:16:24.656+02:00</t>
  </si>
  <si>
    <t>2026-06-07T19:29:49.005+02:00</t>
  </si>
  <si>
    <t>2026-06-07T19:03:04.999+02:00</t>
  </si>
  <si>
    <t>[{"id":"7ebac4a7-6cce-442e-b2bb-06b929c16076","note":"","count":1,"label":"Baby špenát &amp; kuře 32 cm","posId":"116","price":24900,"isExtra":false},{"id":"0604cf40-24b5-4ad5-a9e4-e5834def96b8","note":"","count":1,"label":"Dip česnekový","posId":"P106","price":2000,"isExtra":false},{"id":"a4e8ca23-fe36-4747-a603-19485eee7e76","note":"","count":1,"label":"Hot &amp; Spicy 32 cm","posId":"146","price":24900,"isExtra":false}]</t>
  </si>
  <si>
    <t>Masoud</t>
  </si>
  <si>
    <t>2026-06-07T18:56:23.311+02:00</t>
  </si>
  <si>
    <t>2026-06-07T19:05:58.020+02:00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</si>
  <si>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</si>
  <si>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2026-06-07T18:53:06.286+02:00</t>
  </si>
  <si>
    <t>2026-06-07T19:03:55.040+02:00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</si>
  <si>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základ","posId":"ZRB32","price":0,"isExtra":true},{"id":"6748417db17528cb9bcae607","count":1,"label":"BBQ Texas 32cm","posId":"119","price":24900,"isExtra":false},{"id":"bd23bb29ddc67d336ee4c95b","count":1,"label":"Balné","posId":"K0000","price":1500,"isExtra":true},{"id":"490e085a6331904efa54615b","count":1,"label":"Rajčatový základ","posId":"ZBR32","price":0,"isExtra":true},{"id":"c81968a3c7772f3ee0f2f32b","count":1,"label":"Bez papriky","posId":"X111","price":0,"KDSTags":["redhighlight"],"isExtra":true},{"id":"9db05ed723de804bca9d0750","count":1,"label":"Olivy","posId":"B112","price":2500,"KDSTags":["greenhighlight"],"isExtra":true},{"id":"518562551802af877dea3c52","count":1,"label":"Česnekový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</si>
  <si>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2026-06-07T18:53:03.542+02:00</t>
  </si>
  <si>
    <t>2026-06-07T19:01:42.550+02:00</t>
  </si>
  <si>
    <t>2026-06-07T19:13:46.839+02:00</t>
  </si>
  <si>
    <t>2026-06-07T18:53:04.233+02:00</t>
  </si>
  <si>
    <t>[{"id":"6e4aed3e-b988-442a-8864-0b2ad4a4403d","note":"","count":1,"label":"Quattro Formaggi 32 cm","posId":"147","price":24900,"isExtra":false},{"id":"f7043b16-784c-4471-87d9-9c8cbc7d5ab8","note":"","count":1,"label":"Capricciosa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</si>
  <si>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2026-06-07T18:50:03.698+02:00</t>
  </si>
  <si>
    <t>2026-06-07T19:10:27.594+02:00</t>
  </si>
  <si>
    <t>2026-06-07T19:17:42.122+02:00</t>
  </si>
  <si>
    <t>2026-06-07T18:50:04.477+02:00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</si>
  <si>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</si>
  <si>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2026-06-07T18:46:03.850+02:00</t>
  </si>
  <si>
    <t>2026-06-07T18:54:43.741+02:00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</si>
  <si>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základ","posId":"A127","price":0,"isExtra":true},{"id":"7ee7e3c8-2c54-4dc5-810f-2f52f62e2d14","note":"","count":1,"label":"Comeback 32 cm","posId":"121","price":24900,"isExtra":false},{"id":"72b7d8de-1f32-4c8d-8cfc-fd5ab0a54619","note":"","count":1,"label":"kuře","posId":"B114","price":3000,"KDSTags":["greenhighlight"],"isExtra":true}]</t>
  </si>
  <si>
    <t>Hanna</t>
  </si>
  <si>
    <t>2026-06-07T18:43:45.305+02:00</t>
  </si>
  <si>
    <t>2026-06-07T18:50:51.385+02:00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</si>
  <si>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</si>
  <si>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2026-06-07T18:36:28.905+02:00</t>
  </si>
  <si>
    <t>2026-06-07T18:46:58.900+02:00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</si>
  <si>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</si>
  <si>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2026-06-07T18:33:44.507+02:00</t>
  </si>
  <si>
    <t>2026-06-07T18:43:55.729+02:00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</si>
  <si>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bylinky","posId":"A122","price":6500,"isExtra":true},{"id":"54685175","note":"","count":1,"label":"Gorgonzola","posId":"C101","price":4000,"KDSTags":["greenhighlight"],"isExtra":true}]</t>
  </si>
  <si>
    <t>2026-06-07T18:26:55.422+02:00</t>
  </si>
  <si>
    <t>2026-06-07T18:40:31.677+02:00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</si>
  <si>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40cm","posId":"101","price":30900,"isExtra":false},{"id":"9642908ce4c2f22954c8bbd6","count":1,"label":"Balné","posId":"K0000","price":2000,"isExtra":true},{"id":"6748417db17528cb9bcae631","count":1,"label":"Spicy Wings 🌶️","posId":"P101","price":11900,"isExtra":false},{"id":"bd23bb29ddc67d336ee4c95b","count":1,"label":"Balné","posId":"K0000","price":1500,"isExtra":true}]</t>
  </si>
  <si>
    <t>2026-06-07T18:20:02.627+02:00</t>
  </si>
  <si>
    <t>2026-06-07T18:33:40.524+02:00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</si>
  <si>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-cibule","posId":"X103","price":0,"KDSTags":["redhighlight"],"isExtra":true},{"id":"e8a7b47a-70d2-4cc2-a375-1dab55125675","note":"","count":2,"label":"Quattro Formaggi 32 cm","posId":"123","price":24900,"isExtra":false},{"id":"0604cf40-24b5-4ad5-a9e4-e5834def96b8","note":"","count":1,"label":"Dip česnekový","posId":"P106","price":2000,"isExtra":false}]</t>
  </si>
  <si>
    <t>2026-06-07T18:19:42.119+02:00</t>
  </si>
  <si>
    <t>2026-06-07T18:35:50.847+02:00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</si>
  <si>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🌶️🌶️","posId":"110","price":30900,"isExtra":false},{"id":"9642908ce4c2f22954c8bbd6","count":1,"label":"Balné","posId":"K0000","price":2000,"isExtra":true},{"id":"6748417db17528cb9bcae607","count":1,"label":"BBQ Texas 32cm","posId":"119","price":24900,"isExtra":false},{"id":"bd23bb29ddc67d336ee4c95b","count":1,"label":"Balné","posId":"K0000","price":1500,"isExtra":true}]</t>
  </si>
  <si>
    <t>2026-06-07T18:05:39.851+02:00</t>
  </si>
  <si>
    <t>2026-06-07T18:12:22.643+02:00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</si>
  <si>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54685070","note":"","count":1,"label":"Jalapeňos","posId":"B102","price":2500,"KDSTags":["greenhighlight"],"isExtra":true},{"id":"54685150","note":"","count":1,"label":"Kukuřice","posId":"B115","price":2500,"KDSTags":["greenhighlight"],"isExtra":true}]</t>
  </si>
  <si>
    <t>2026-06-07T17:59:04.422+02:00</t>
  </si>
  <si>
    <t>2026-06-07T18:07:08.745+02:00</t>
  </si>
  <si>
    <t>2026-06-07T18:13:59.882+02:00</t>
  </si>
  <si>
    <t>2026-06-07T17:59:06.689+02:00</t>
  </si>
  <si>
    <t>[{"id":"f675967f-9acd-47eb-a0a7-8c1488c18315","note":"","count":1,"label":"Hot &amp; Spicy 40 cm","posId":"110","price":30900,"isExtra":false},{"id":"389b26e5-2cae-411b-afde-ac1cec80674b","note":"","count":1,"label":"Margherita 40 cm","posId":"100","price":26900,"isExtra":false},{"id":"5dfcd7e6-75e9-4752-8a19-eab42ba37b6d","note":"","count":1,"label":"Kukuřice","posId":"C115","price":3500,"KDSTags":["greenhighlight"],"isExtra":true},{"id":"05527ae0-b54e-44de-955c-e974dad0a79f","note":"","count":1,"label":"Šunka","posId":"C106","price":4000,"KDSTags":["greenhighlight"],"isExtra":true}]</t>
  </si>
  <si>
    <t>2026-06-07T17:59:04.346+02:00</t>
  </si>
  <si>
    <t>2026-06-07T18:08:38.995+02:00</t>
  </si>
  <si>
    <t>2026-06-07T18:24:00.703+02:00</t>
  </si>
  <si>
    <t>2026-06-07T17:59:05.497+02:00</t>
  </si>
  <si>
    <t>[{"id":"389b26e5-2cae-411b-afde-ac1cec80674b","note":"","count":1,"label":"Margherita 40 cm","posId":"100","price":26900,"isExtra":false}]</t>
  </si>
  <si>
    <t>2026-06-07T17:50:52.800+02:00</t>
  </si>
  <si>
    <t>2026-06-07T18:03:04.405+02:00</t>
  </si>
  <si>
    <t>[{"id":"6748417db17528cb9bcae607","count":1,"label":"BBQ Texas 32cm","posId":"119","price":24900,"isExtra":false},{"id":"bd23bb29ddc67d336ee4c95b","count":1,"label":"Balné","posId":"K0000","price":1500,"isExtra":true}]</t>
  </si>
  <si>
    <t>2026-06-07T17:31:10.380+02:00</t>
  </si>
  <si>
    <t>2026-06-07T17:37:46.503+02:00</t>
  </si>
  <si>
    <t>[{"id":"6748417db17528cb9bcae5e5","count":1,"label":"Margherita 40cm","posId":"100","price":26900,"isExtra":false},{"id":"9642908ce4c2f22954c8bbd6","count":1,"label":"Balné","posId":"K0000","price":2000,"isExtra":true}]</t>
  </si>
  <si>
    <t>2026-06-07T17:28:36.182+02:00</t>
  </si>
  <si>
    <t>2026-06-07T17:36:43.426+02:00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</si>
  <si>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40cm","posId":"107","price":30900,"isExtra":false},{"id":"9642908ce4c2f22954c8bbd6","count":1,"label":"Balné","posId":"K0000","price":2000,"isExtra":true},{"id":"6748417db17528cb9bcae639","count":1,"label":"Pepperoni Rolls 🌶️","posId":"P100","price":8900,"isExtra":false},{"id":"bd23bb29ddc67d336ee4c95b","count":1,"label":"Balné","posId":"K0000","price":1500,"isExtra":true},{"id":"6748417db17528cb9bcae661","count":1,"label":"Pepsi zero sugar 1l","posId":"N125","price":5900,"isExtra":false}]</t>
  </si>
  <si>
    <t>2026-06-07T17:26:03.434+02:00</t>
  </si>
  <si>
    <t>2026-06-07T17:43:46.674+02:00</t>
  </si>
  <si>
    <t>2026-06-07T17:56:37.787+02:00</t>
  </si>
  <si>
    <t>2026-06-07T17:26:06.590+02:00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</si>
  <si>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základ","posId":"A128","price":0,"isExtra":true},{"id":"99eaad34-9727-44a5-83f1-c3ecfb1e0313","note":"","count":1,"label":"Okraj mozzarella, BBQ","posId":"A124","price":6500,"isExtra":true},{"id":"0604cf40-24b5-4ad5-a9e4-e5834def96b8","note":"","count":1,"label":"Dip česnekový","posId":"P106","price":2000,"isExtra":false}]</t>
  </si>
  <si>
    <t>2026-06-07T17:20:51.710+02:00</t>
  </si>
  <si>
    <t>2026-06-07T17:33:13.617+02:00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</si>
  <si>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54685148","note":"","count":1,"label":"Cibule","posId":"C103","price":3500,"KDSTags":["greenhighlight"],"isExtra":true}]</t>
  </si>
  <si>
    <t>2026-06-07T17:18:51.395+02:00</t>
  </si>
  <si>
    <t>2026-06-07T17:28:14.564+02:00</t>
  </si>
  <si>
    <t>[{"id":"54684982","note":"","size":"Capricciosa 40cm","count":2,"label":"Capricciosa 40cm","posId":"101","price":30900,"isExtra":false},{"id":"54685059","note":"","count":2,"label":"Balné","posId":"K0000","price":2000,"isExtra":true},{"id":"54685092","note":"","count":2,"label":"Bez žampionů","posId":"X105","price":0,"KDSTags":["redhighlight"],"isExtra":true}]</t>
  </si>
  <si>
    <t>2026-06-07T17:16:03.799+02:00</t>
  </si>
  <si>
    <t>2026-06-07T17:26:03.535+02:00</t>
  </si>
  <si>
    <t>2026-06-07T17:33:42.979+02:00</t>
  </si>
  <si>
    <t>2026-06-07T17:16:05.536+02:00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</si>
  <si>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česnekový","posId":"P106","price":2000,"isExtra":false}]</t>
  </si>
  <si>
    <t>2026-06-07T17:16:03.780+02:00</t>
  </si>
  <si>
    <t>2026-06-07T17:26:15.444+02:00</t>
  </si>
  <si>
    <t>2026-06-07T17:48:57.340+02:00</t>
  </si>
  <si>
    <t>2026-06-07T17:16:04.903+02:00</t>
  </si>
  <si>
    <t>[{"id":"c17837f5-7a43-4caf-86f2-7f4c925f90fb","note":"","count":1,"label":"BBQ Meteor 32 cm","posId":"118","price":24900,"isExtra":false}]</t>
  </si>
  <si>
    <t>2026-06-07T17:09:03.194+02:00</t>
  </si>
  <si>
    <t>2026-06-07T17:16:32.137+02:00</t>
  </si>
  <si>
    <t>2026-06-07T17:31:20.259+02:00</t>
  </si>
  <si>
    <t>2026-06-07T17:09:03.987+02:00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</si>
  <si>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</si>
  <si>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2026-06-07T17:02:29.511+02:00</t>
  </si>
  <si>
    <t>2026-06-07T17:11:38.134+02:00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</si>
  <si>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</si>
  <si>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2026-06-07T16:52:10.341+02:00</t>
  </si>
  <si>
    <t>2026-06-07T17:05:52.378+02:00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</si>
  <si>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🌶️🌶️","posId":"108","price":30900,"isExtra":false},{"id":"54685059","note":"","count":1,"label":"Balné","posId":"K0000","price":2000,"isExtra":true},{"id":"54685179","note":"","count":1,"label":"Pepperoni salám","posId":"C109","price":4000,"KDSTags":["greenhighlight"],"isExtra":true},{"id":"54685018","note":"","size":"Česnekový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</si>
  <si>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2026-06-07T16:42:11.367+02:00</t>
  </si>
  <si>
    <t>2026-06-07T16:53:43.425+02:00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</si>
  <si>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těsto","posId":"17","price":1000,"isExtra":true},{"id":"54685111","note":"","count":1,"label":"Bez oliv","posId":"X112","price":0,"KDSTags":["redhighlight"],"isExtra":true}]</t>
  </si>
  <si>
    <t>2026-06-07T16:40:40.497+02:00</t>
  </si>
  <si>
    <t>2026-06-07T16:50:11.312+02:00</t>
  </si>
  <si>
    <t>[{"id":"1b76aa47f83cc96e2e5bf27d","count":2,"label":"Choco Rolls","posId":"chr100","price":8900,"isExtra":false},{"id":"bd23bb29ddc67d336ee4c95b","count":2,"label":"Balné","posId":"K0000","price":1500,"isExtra":true}]</t>
  </si>
  <si>
    <t>2026-06-07T16:31:35.505+02:00</t>
  </si>
  <si>
    <t>2026-06-07T16:41:21.194+02:00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</si>
  <si>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cibule","posId":"X103","price":0,"KDSTags":["redhighlight"],"isExtra":true},{"id":"c8060258bf0fd7cbef66bb7b","count":1,"label":"Gorgonzola","posId":"C101","price":4000,"KDSTags":["greenhighlight"],"isExtra":true}]</t>
  </si>
  <si>
    <t>2026-06-07T16:27:02.512+02:00</t>
  </si>
  <si>
    <t>2026-06-07T16:37:27.120+02:00</t>
  </si>
  <si>
    <t>2026-06-07T16:54:09.267+02:00</t>
  </si>
  <si>
    <t>2026-06-07T16:27:04.357+02:00</t>
  </si>
  <si>
    <t>[{"id":"923cca0f-b384-4647-b41a-b36c46b0c790","note":"","count":1,"label":"BBQ Meteor 32 cm","posId":"142","price":24900,"isExtra":false},{"id":"bf272b1b-93ab-4050-9aff-ea1151ab5f41","note":"","count":1,"label":"pepperoni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česnekový","posId":"P106","price":2000,"isExtra":false}]</t>
  </si>
  <si>
    <t>2026-06-07T16:27:02.490+02:00</t>
  </si>
  <si>
    <t>2026-06-07T16:34:43.208+02:00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</si>
  <si>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</si>
  <si>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2026-06-07T16:26:59.042+02:00</t>
  </si>
  <si>
    <t>2026-06-07T16:28:37.969+02:00</t>
  </si>
  <si>
    <t>[{"id":"45e86e69-d951-4cfa-82b7-297944319a30","count":1,"label":"Guarana classic","posId":"N142","price":5500,"isExtra":false,"creatorId":"73RMPqkvs94Rhm7rSo0xJ","isPackging":0,"actualLabel":"Guarana classic"}]</t>
  </si>
  <si>
    <t>2026-06-07T16:18:29.190+02:00</t>
  </si>
  <si>
    <t>2026-06-07T16:28:34.456+02:00</t>
  </si>
  <si>
    <t>[{"id":"6748417db17528cb9bcae5f5","count":1,"label":"Hawai 40cm","posId":"102","price":30900,"isExtra":false},{"id":"9642908ce4c2f22954c8bbd6","count":1,"label":"Balné","posId":"K0000","price":2000,"isExtra":true},{"id":"6748417db17528cb9bcae60d","count":1,"label":"Hawai 32cm","posId":"114","price":24900,"isExtra":false},{"id":"bd23bb29ddc67d336ee4c95b","count":1,"label":"Balné","posId":"K0000","price":1500,"isExtra":true}]</t>
  </si>
  <si>
    <t>2026-06-07T16:14:57.383+02:00</t>
  </si>
  <si>
    <t>2026-06-07T16:24:03.522+02:00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</si>
  <si>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</si>
  <si>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2026-06-07T16:02:23.688+02:00</t>
  </si>
  <si>
    <t>2026-06-07T16:07:57.055+02:00</t>
  </si>
  <si>
    <t>[{"id":"7f82f3c7-a196-405e-a5a3-264cab5dab7a","count":1,"label":"Pizza Špenát kuře 32 cm","posId":"116","price":24900,"isExtra":false,"creatorId":"rVcHpRbEyHNemHIjjTBXw","isPackging":0,"actualLabel":"Pizza Špenát kuře 32 cm"},{"id":"WxayZEK-iojDTaq_022Qe","count":1,"label":"Bez kuřete","posId":"X114","price":0,"KDSTags":["redhighlight"],"isExtra":true,"mainItemId":"7f82f3c7-a196-405e-a5a3-264cab5dab7a"}]</t>
  </si>
  <si>
    <t>2026-06-07T15:47:03.354+02:00</t>
  </si>
  <si>
    <t>2026-06-07T15:55:29.584+02:00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</si>
  <si>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bylinky","posId":"A121","price":5700,"isExtra":true},{"id":"54685013","note":"","size":"Spicy Wings 🌶️","count":1,"label":"Spicy Wings 🌶️","posId":"P101","price":11900,"isExtra":false},{"id":"54685064","note":"","count":1,"label":"Balné","posId":"K0000","price":1500,"isExtra":true}]</t>
  </si>
  <si>
    <t>2026-06-07T15:38:02.944+02:00</t>
  </si>
  <si>
    <t>2026-06-07T15:45:02.661+02:00</t>
  </si>
  <si>
    <t>2026-06-07T15:50:31.353+02:00</t>
  </si>
  <si>
    <t>2026-06-07T15:38:03.712+02:00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</si>
  <si>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bylinky","posId":"A121","price":5700,"isExtra":true}]</t>
  </si>
  <si>
    <t>2026-06-07T15:33:18.814+02:00</t>
  </si>
  <si>
    <t>2026-06-07T15:42:40.982+02:00</t>
  </si>
  <si>
    <t>[{"id":"59589706","note":"","size":"Margherita 32cm","count":1,"label":"Margherita 32cm","posId":"112","price":20900,"isExtra":false},{"id":"54685064","note":"","count":1,"label":"Balné","posId":"K0000","price":1500,"isExtra":true},{"id":"54685018","note":"","size":"Česnekový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,{"id":"54685161","note":"","count":1,"label":"Mozzarella","posId":"B113","price":3000,"KDSTags":["greenhighlight"],"isExtra":true}]</t>
  </si>
  <si>
    <t>2026-06-07T15:31:03.670+02:00</t>
  </si>
  <si>
    <t>2026-06-07T15:40:51.894+02:00</t>
  </si>
  <si>
    <t>2026-06-07T16:02:00.341+02:00</t>
  </si>
  <si>
    <t>2026-06-07T15:31:04.234+02:00</t>
  </si>
  <si>
    <t>[{"id":"e1c5136d-42df-4209-a1d5-7b367060d3f2","note":"","count":1,"label":"Spicy Wings, 7 ks","posId":"P101","price":11900,"isExtra":false},{"id":"e8a7b47a-70d2-4cc2-a375-1dab55125675","note":"","count":1,"label":"Quattro Formaggi 32 cm","posId":"123","price":24900,"isExtra":false}]</t>
  </si>
  <si>
    <t>2026-06-07T15:24:41.805+02:00</t>
  </si>
  <si>
    <t>2026-06-07T15:35:08.008+02:00</t>
  </si>
  <si>
    <t>[{"id":"54684975","note":"","size":"Comeback 40cm 🌶️","count":1,"label":"Comeback 40cm 🌶️","posId":"109","price":30900,"isExtra":false},{"id":"54685059","note":"","count":1,"label":"Balné","posId":"K0000","price":2000,"isExtra":true}]</t>
  </si>
  <si>
    <t>2026-06-07T15:23:09.030+02:00</t>
  </si>
  <si>
    <t>2026-06-07T15:33:06.998+02:00</t>
  </si>
  <si>
    <t>[{"id":"b5cd6d23-f361-4161-9aa5-cc25896b6767","count":1,"label":"Pizza Comeback 32","posId":"121","price":24900,"isExtra":false,"creatorId":"XnmqpsmwrvFy5fTzfIrhb","isPackging":0,"actualLabel":"Pizza Comeback 32"},{"id":"aEhGN0F1eP1ffk52R-6IM","count":1,"label":"okraj mozzarella, bylinky","posId":"A121","price":5700,"isExtra":true,"mainItemId":"b5cd6d23-f361-4161-9aa5-cc25896b6767"}]</t>
  </si>
  <si>
    <t>2026-06-07T15:22:13.534+02:00</t>
  </si>
  <si>
    <t>2026-06-07T15:37:41.336+02:00</t>
  </si>
  <si>
    <t>2026-06-07T15:20:18.421+02:00</t>
  </si>
  <si>
    <t>2026-06-07T15:30:26.920+02:00</t>
  </si>
  <si>
    <t>2026-06-07T15:14:03.941+02:00</t>
  </si>
  <si>
    <t>2026-06-07T15:16:42.825+02:00</t>
  </si>
  <si>
    <t>[{"id":"6748417db17528cb9bcae64d","count":1,"label":"Opočno vanilková","posId":"D108","price":12900,"isExtra":false},{"id":"6748417db17528cb9bcae661","count":1,"label":"Pepsi zero sugar 1l","posId":"N125","price":5900,"isExtra":false}]</t>
  </si>
  <si>
    <t>2026-06-07T15:10:03.147+02:00</t>
  </si>
  <si>
    <t>2026-06-07T15:18:52.030+02:00</t>
  </si>
  <si>
    <t>2026-06-07T15:26:04.065+02:00</t>
  </si>
  <si>
    <t>2026-06-07T15:10:05.386+02:00</t>
  </si>
  <si>
    <t>[{"id":"1edf54fc-1032-442c-939f-e6e2033b2270","note":"","count":1,"label":"Comeback 40 cm","posId":"109","price":30900,"isExtra":false}]</t>
  </si>
  <si>
    <t>2026-06-07T14:48:04.722+02:00</t>
  </si>
  <si>
    <t>2026-06-07T15:01:14.689+02:00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</si>
  <si>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bylinky","posId":"A122","price":6500,"isExtra":true},{"id":"6e4aed3e-b988-442a-8864-0b2ad4a4403d","note":"","count":1,"label":"Quattro Formaggi 32 cm","posId":"147","price":24900,"isExtra":false},{"id":"b9c37006-14b3-4f43-8dc0-a8b3134437ad","note":"","count":1,"label":"cibule","posId":"B103","price":2500,"KDSTags":["greenhighlight"],"isExtra":true},{"id":"abb78cc4-218e-4703-b0da-98bea41bc424","note":"","count":1,"label":"BEZ -gorgonzola","posId":"X101","price":0,"KDSTags":["redhighlight"],"isExtra":true},{"id":"1c4a575c-0a2c-4a58-a7c3-0328026cbcb1","note":"","count":1,"label":"Quattro Formaggi 18 cm","posId":"135","price":11900,"isExtra":false},{"id":"abb78cc4-218e-4703-b0da-98bea41bc424","note":"","count":1,"label":"BEZ -gorgonzola","posId":"X101","price":0,"KDSTags":["redhighlight"],"isExtra":true}]</t>
  </si>
  <si>
    <t>2026-06-07T14:33:04.028+02:00</t>
  </si>
  <si>
    <t>2026-06-07T14:47:10.579+02:00</t>
  </si>
  <si>
    <t>2026-06-07T15:11:25.246+02:00</t>
  </si>
  <si>
    <t>2026-06-07T14:33:04.897+02:00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</si>
  <si>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,{"id":"5d2371f1-a2a2-462f-9e8a-40af8e09e0d2","note":"","count":1,"label":"BEZ -olivy","posId":"X112","price":0,"KDSTags":["redhighlight"],"isExtra":true}]</t>
  </si>
  <si>
    <t>2026-06-07T14:28:40.665+02:00</t>
  </si>
  <si>
    <t>2026-06-07T14:49:45.048+02:00</t>
  </si>
  <si>
    <t>2026-06-07T14:23:02.286+02:00</t>
  </si>
  <si>
    <t>2026-06-07T14:43:41.432+02:00</t>
  </si>
  <si>
    <t>2026-06-07T14:52:06.029+02:00</t>
  </si>
  <si>
    <t>2026-06-07T14:23:03.891+02:00</t>
  </si>
  <si>
    <t>[{"id":"1edf54fc-1032-442c-939f-e6e2033b2270","note":"","count":1,"label":"Comeback 40 cm","posId":"109","price":30900,"isExtra":false},{"id":"e8a7b47a-70d2-4cc2-a375-1dab55125675","note":"","count":1,"label":"Quattro Formaggi 32 cm","posId":"123","price":24900,"isExtra":false}]</t>
  </si>
  <si>
    <t>2026-06-07T14:22:05.899+02:00</t>
  </si>
  <si>
    <t>2026-06-07T14:38:45.870+02:00</t>
  </si>
  <si>
    <t>[{"id":"1da6e618-5f95-4707-b8bd-b1685e13f67a","note":"","count":1,"label":"Hawai 40 cm","posId":"102","price":30900,"isExtra":false},{"id":"5dfcd7e6-75e9-4752-8a19-eab42ba37b6d","note":"","count":1,"label":"Kukuřice","posId":"C115","price":3500,"KDSTags":["greenhighlight"],"isExtra":true},{"id":"c10d36f8-acd3-4a8b-979d-b81c00d75c6f","note":"","count":1,"label":"BEZ -ananas","posId":"X100","price":0,"KDSTags":["redhighlight"],"isExtra":true}]</t>
  </si>
  <si>
    <t>2026-06-07T14:20:04.107+02:00</t>
  </si>
  <si>
    <t>2026-06-07T14:38:23.424+02:00</t>
  </si>
  <si>
    <t>2026-06-07T15:00:04.250+02:00</t>
  </si>
  <si>
    <t>2026-06-07T14:20:05.272+02:00</t>
  </si>
  <si>
    <t>[{"id":"55ca227d-485c-4130-a44d-b26b939e8c03","note":"","count":1,"label":"Hot &amp; Spicy 32 cm","posId":"122","price":24900,"isExtra":false},{"id":"0b22568e-4d1c-45db-9aa3-de09ef6c293a","note":"","count":1,"label":"Pepperoni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</si>
  <si>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2026-06-07T14:08:03.562+02:00</t>
  </si>
  <si>
    <t>2026-06-07T14:25:26.381+02:00</t>
  </si>
  <si>
    <t>2026-06-07T14:32:15.229+02:00</t>
  </si>
  <si>
    <t>2026-06-07T14:08:04.827+02:00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</si>
  <si>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1l","posId":"N125","price":0,"isExtra":true}]</t>
  </si>
  <si>
    <t>2026-06-07T14:08:03.546+02:00</t>
  </si>
  <si>
    <t>2026-06-07T14:21:20.586+02:00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</si>
  <si>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</si>
  <si>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2026-06-07T14:07:25.915+02:00</t>
  </si>
  <si>
    <t>2026-06-07T14:08:00.847+02:00</t>
  </si>
  <si>
    <t>[{"id":"2d776283-f92a-4ef0-8770-6771d3ddf4a2","count":1,"label":"Poděbradská malinovka 0,5l","posId":"N129","price":4900,"isExtra":false,"creatorId":"PXAZdDiXlKTEz5BshrUPf","isPackging":0,"actualLabel":"Poděbradská malinovka 0,5l"}]</t>
  </si>
  <si>
    <t>2026-06-07T14:04:56.316+02:00</t>
  </si>
  <si>
    <t>2026-06-07T14:13:40.641+02:00</t>
  </si>
  <si>
    <t>[{"id":"54684981","note":"","size":"Hawai 40cm","count":1,"label":"Hawai 40cm","posId":"102","price":30900,"isExtra":false},{"id":"54685059","note":"","count":1,"label":"Balné","posId":"K0000","price":2000,"isExtra":true},{"id":"54685094","note":"","count":1,"label":"Bez ananasu","posId":"X100","price":0,"KDSTags":["redhighlight"],"isExtra":true}]</t>
  </si>
  <si>
    <t>2026-06-07T13:53:14.458+02:00</t>
  </si>
  <si>
    <t>2026-06-07T14:02:32.500+02:00</t>
  </si>
  <si>
    <t>2026-06-07T13:40:03.830+02:00</t>
  </si>
  <si>
    <t>2026-06-07T14:35:00.002+02:00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</si>
  <si>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baf9524-d195-4f98-ac4e-12383c85b672","note":"","count":1,"label":"Mozzarella","posId":"C113","price":4000,"KDSTags":["greenhighlight"],"isExtra":true},{"id":"5fc1255c-e26e-4454-9620-7eea5d2454f6","note":"","count":1,"label":"Slanina","posId":"C108","price":4000,"KDSTags":["greenhighlight"],"isExtra":true},{"id":"0604cf40-24b5-4ad5-a9e4-e5834def96b8","note":"","count":4,"label":"Dip česnekový","posId":"P106","price":2000,"isExtra":false},{"id":"1edf54fc-1032-442c-939f-e6e2033b2270","note":"","count":1,"label":"Comeback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</si>
  <si>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2026-06-07T13:39:15.759+02:00</t>
  </si>
  <si>
    <t>2026-06-07T13:39:43.606+02:00</t>
  </si>
  <si>
    <t>[{"id":"6ffd3545-72d2-4e40-9c4f-5ed137d1966b","count":1,"label":"Guarana kiwi a jablko","posId":"N144","price":5500,"isExtra":false,"discount":{"type":"absolute","value":35},"creatorId":"-0xwdpIusPUOMgY5YKNM4","isPackging":0,"actualLabel":"Guarana kiwi a jablko"}]</t>
  </si>
  <si>
    <t>Michal</t>
  </si>
  <si>
    <t>2026-06-07T13:38:47.323+02:00</t>
  </si>
  <si>
    <t>2026-06-07T13:48:58.475+02:00</t>
  </si>
  <si>
    <t>[{"id":"109","note":"","count":1,"label":"Comeback 40cm 🌶️","posId":"109","price":30900,"isExtra":false},{"id":"K0000","note":"","count":1,"label":"Balné","posId":"K0000","price":2000,"isExtra":true},{"id":"A118","note":"","count":1,"label":"okraj hotdog, hořčice","posId":"A118","price":6500,"isExtra":true}]</t>
  </si>
  <si>
    <t>2026-06-07T13:09:03.094+02:00</t>
  </si>
  <si>
    <t>2026-06-07T13:17:27.057+02:00</t>
  </si>
  <si>
    <t>[{"id":"923cca0f-b384-4647-b41a-b36c46b0c790","note":"","count":1,"label":"BBQ Meteor 32 cm","posId":"142","price":24900,"isExtra":false}]</t>
  </si>
  <si>
    <t>2026-06-07T13:02:34.246+02:00</t>
  </si>
  <si>
    <t>2026-06-07T13:15:27.532+02:00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</si>
  <si>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základ","posId":"ZBS40","price":0,"isExtra":true}]</t>
  </si>
  <si>
    <t>2026-06-07T12:57:51.928+02:00</t>
  </si>
  <si>
    <t>2026-06-07T13:06:57.356+02:00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</si>
  <si>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</si>
  <si>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2026-06-07T12:47:11.974+02:00</t>
  </si>
  <si>
    <t>2026-06-07T13:02:04.480+02:00</t>
  </si>
  <si>
    <t>2026-06-07T12:43:54.277+02:00</t>
  </si>
  <si>
    <t>2026-06-07T12:59:03.719+02:00</t>
  </si>
  <si>
    <t>[{"id":"57405718","note":"","size":"Pepsi 1l","count":1,"label":"Pepsi 1l","posId":"N124","price":5900,"isExtra":false},{"id":"54684972","note":"","size":"Margherita 40cm","count":1,"label":"Margherita 40cm","posId":"100","price":26900,"isExtra":false},{"id":"54685059","note":"","count":1,"label":"Balné","posId":"K0000","price":2000,"isExtra":true}]</t>
  </si>
  <si>
    <t>2026-06-07T12:42:26.594+02:00</t>
  </si>
  <si>
    <t>2026-06-07T12:52:36.326+02:00</t>
  </si>
  <si>
    <t>2026-06-07T12:34:18.797+02:00</t>
  </si>
  <si>
    <t>2026-06-07T12:46:38.030+02:00</t>
  </si>
  <si>
    <t>[{"id":"6748417db17528cb9bcae609","count":1,"label":"BBQ Meteor 32cm","posId":"118","price":24900,"isExtra":false},{"id":"bd23bb29ddc67d336ee4c95b","count":1,"label":"Balné","posId":"K0000","price":1500,"isExtra":true},{"id":"fd7b41a9636f70af3c1f4e97","count":1,"label":"USA těsto","posId":"17","price":1000,"isExtra":true},{"id":"c259590cb362fcbe643661a7","count":1,"label":"Smetanový základ","posId":"ZBS32","price":0,"isExtra":true},{"id":"f401506159c49964c3178c0f","count":1,"label":"okraj mozzarella, bylinky","posId":"A121","price":5700,"isExtra":true},{"id":"6748417db17528cb9bcae605","count":1,"label":"Pepperoni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bylinky","posId":"A121","price":5700,"isExtra":true}]</t>
  </si>
  <si>
    <t>2026-06-07T12:31:03.392+02:00</t>
  </si>
  <si>
    <t>2026-06-07T12:57:28.922+02:00</t>
  </si>
  <si>
    <t>[{"id":"431e159e-af3b-4bad-9f72-f07001b572f8","note":"","count":1,"label":"Baby špenát &amp; kuře 40 cm","posId":"104","price":30900,"isExtra":false},{"id":"0491ba2d-7c43-44f5-949a-e82693028cdb","note":"","count":1,"label":"Margherita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cm","posId":"136","price":20900,"isExtra":false},{"id":"6e70115f-a0f1-42d6-aaca-1c1f7aa64cb8","note":"","count":1,"label":"šunka","posId":"B106","price":3000,"KDSTags":["greenhighlight"],"isExtra":true}]</t>
  </si>
  <si>
    <t>2026-06-07T12:30:04.096+02:00</t>
  </si>
  <si>
    <t>2026-06-07T12:39:59.980+02:00</t>
  </si>
  <si>
    <t>2026-06-07T12:54:49.862+02:00</t>
  </si>
  <si>
    <t>2026-06-07T12:30:05.447+02:00</t>
  </si>
  <si>
    <t>[{"id":"f675967f-9acd-47eb-a0a7-8c1488c18315","note":"","count":1,"label":"Hot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,{"id":"5baf9524-d195-4f98-ac4e-12383c85b672","note":"","count":1,"label":"Mozzarella","posId":"C113","price":4000,"KDSTags":["greenhighlight"],"isExtra":true},{"id":"5fc1255c-e26e-4454-9620-7eea5d2454f6","note":"","count":1,"label":"Slanina","posId":"C108","price":4000,"KDSTags":["greenhighlight"],"isExtra":true},{"id":"2a9dc121-ec1e-4cbb-b8d5-66ce6a546664","note":"","count":1,"label":"DIP jalapenos","posId":"P107","price":2000,"isExtra":false}]</t>
  </si>
  <si>
    <t>2026-06-07T12:29:03.054+02:00</t>
  </si>
  <si>
    <t>2026-06-07T12:38:46.023+02:00</t>
  </si>
  <si>
    <t>2026-06-07T12:47:51.101+02:00</t>
  </si>
  <si>
    <t>2026-06-07T12:29:03.916+02:00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</si>
  <si>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cm","posId":"123","price":24900,"isExtra":false}]</t>
  </si>
  <si>
    <t>Vladimír</t>
  </si>
  <si>
    <t>2026-06-07T12:17:02.868+02:00</t>
  </si>
  <si>
    <t>2026-06-07T12:26:23.112+02:00</t>
  </si>
  <si>
    <t>[{"id":"113","note":"","count":1,"label":"Capricciosa 32cm","posId":"113","price":24900,"isExtra":false},{"id":"K0000","note":"","count":1,"label":"Balné","posId":"K0000","price":1500,"isExtra":true}]</t>
  </si>
  <si>
    <t>2026-06-07T12:10:52.820+02:00</t>
  </si>
  <si>
    <t>2026-06-07T12:25:01.375+02:00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</si>
  <si>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základ","posId":"ZRB32","price":0,"isExtra":true},{"id":"54685182","note":"","count":1,"label":"Grana padano, pecorino, parmazán","posId":"B130","price":3000,"KDSTags":["greenhighlight"],"isExtra":true},{"id":"59589708","note":"","size":"Hot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těsto","posId":"17","price":1000,"isExtra":true},{"id":"54685161","note":"","count":1,"label":"Mozzarella","posId":"B113","price":3000,"KDSTags":["greenhighlight"],"isExtra":true},{"id":"54685182","note":"","count":1,"label":"Grana padano, pecorino, parmazán","posId":"B130","price":3000,"KDSTags":["greenhighlight"],"isExtra":true}]</t>
  </si>
  <si>
    <t>2026-06-07T12:03:03.661+02:00</t>
  </si>
  <si>
    <t>2026-06-07T12:18:30.740+02:00</t>
  </si>
  <si>
    <t>2026-06-07T12:25:52.830+02:00</t>
  </si>
  <si>
    <t>2026-06-07T12:03:04.820+02:00</t>
  </si>
  <si>
    <t>[{"id":"1460d93c-4159-4d87-aaf2-4ef8fb5e31b1","note":"","count":1,"label":"Margherita 32 cm","posId":"112","price":20900,"isExtra":false},{"id":"896d2264-b315-4ee3-b331-0fa7b26bb96f","note":"","count":1,"label":"Hawai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</si>
  <si>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2026-06-07T12:00:05.719+02:00</t>
  </si>
  <si>
    <t>2026-06-07T12:14:43.024+02:00</t>
  </si>
  <si>
    <t>[{"id":"6748417db17528cb9bcae603","count":1,"label":"Comeback 32cm 🌶️","posId":"121","price":24900,"isExtra":false},{"id":"bd23bb29ddc67d336ee4c95b","count":1,"label":"Balné","posId":"K0000","price":1500,"isExtra":true},{"id":"3413d939fbb3d687083c022e","count":1,"label":"Bez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</si>
  <si>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2026-06-07T11:58:31.144+02:00</t>
  </si>
  <si>
    <t>2026-06-07T12:11:41.989+02:00</t>
  </si>
  <si>
    <t>[{"id":"6748417db17528cb9bcae5e7","count":1,"label":"Quattro Formaggi 40cm","posId":"111","price":30900,"isExtra":false},{"id":"9642908ce4c2f22954c8bbd6","count":1,"label":"Balné","posId":"K0000","price":2000,"isExtra":true},{"id":"518562551802af877dea3c52","count":1,"label":"Česnekový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</si>
  <si>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2026-06-07T11:58:10.636+02:00</t>
  </si>
  <si>
    <t>2026-06-07T12:08:57.260+02:00</t>
  </si>
  <si>
    <t>[{"id":"59589717","note":"","size":"Veggieballs 32cm 🌶️🌶️","count":1,"label":"Veggieballs 32cm 🌶️🌶️","posId":"117","price":24900,"isExtra":false},{"id":"54685064","note":"","count":1,"label":"Balné","posId":"K0000","price":1500,"isExtra":true},{"id":"54685070","note":"","count":1,"label":"Jalapeňos","posId":"B102","price":2500,"KDSTags":["greenhighlight"],"isExtra":true},{"id":"54685117","note":"","count":1,"label":"Olivy","posId":"B112","price":2500,"KDSTags":["greenhighlight"],"isExtra":true}]</t>
  </si>
  <si>
    <t>2026-06-07T11:57:07.605+02:00</t>
  </si>
  <si>
    <t>2026-06-07T12:05:11.979+02:00</t>
  </si>
  <si>
    <t>[{"id":"f7ccfaaa-375d-469e-853e-9c205ca90e99","count":1,"label":"Pizza Margherita 40","posId":"100","price":26900,"isExtra":false,"creatorId":"HmOnagD8G4ke8AkMrXZjf","isPackging":0,"actualLabel":"Pizza Margherita 40"}]</t>
  </si>
  <si>
    <t>2026-06-07T11:48:54.564+02:00</t>
  </si>
  <si>
    <t>2026-06-07T12:02:42.743+02:00</t>
  </si>
  <si>
    <t>[{"id":"b5cd6d23-f361-4161-9aa5-cc25896b6767","count":1,"label":"Pizza Comeback 32","posId":"121","price":24900,"isExtra":false,"creatorId":"n8iw3CE34n6GAxk0ya-3k","isPackging":0,"actualLabel":"Pizza Comeback 32"},{"id":"aEhGN0F1eP1ffk52R-6IM","count":1,"label":"okraj mozzarella, bylinky","posId":"A121","price":5700,"isExtra":true,"mainItemId":"b5cd6d23-f361-4161-9aa5-cc25896b6767"},{"id":"0a49663b-9e35-4f4a-a85c-108bd9827ef5","count":1,"label":"Pepperoni Rolls","posId":"P100","price":8900,"isExtra":false,"creatorId":"pWi7Varg1NuwZU_G9BHxJ","isPackging":0,"actualLabel":"Pepperoni Rolls"},{"id":"0a49663b-9e35-4f4a-a85c-108bd9827ef5","count":1,"label":"Pepperoni Rolls","posId":"P100","price":8900,"isExtra":false,"creatorId":"o_no7_xQi4Nk6igfO9I6i","isPackging":0,"actualLabel":"Pepperoni Rolls"}]</t>
  </si>
  <si>
    <t>2026-06-07T11:39:48.597+02:00</t>
  </si>
  <si>
    <t>2026-06-07T11:49:01.132+02:00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</si>
  <si>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</si>
  <si>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2026-06-07T11:35:03.013+02:00</t>
  </si>
  <si>
    <t>2026-06-07T11:58:05.945+02:00</t>
  </si>
  <si>
    <t>2026-06-07T12:11:57.622+02:00</t>
  </si>
  <si>
    <t>2026-06-07T11:35:04.700+02:00</t>
  </si>
  <si>
    <t>[{"id":"1bf82332-f38e-4349-ab02-2ebafec00ff8","note":"","count":1,"label":"Zeleninová 32 cm","posId":"115","price":24900,"isExtra":false},{"id":"7ee7e3c8-2c54-4dc5-810f-2f52f62e2d14","note":"","count":1,"label":"Comeback 32 cm","posId":"121","price":24900,"isExtra":false}]</t>
  </si>
  <si>
    <t>2026-06-07T11:26:05.629+02:00</t>
  </si>
  <si>
    <t>2026-06-07T11:37:17.867+02:00</t>
  </si>
  <si>
    <t>[{"id":"6748417db17528cb9bcae62d","count":1,"label":"Veggie menu Comeback","posId":"M200","price":34900,"isExtra":false},{"id":"f754e56b2f80799b5c377f43","count":1,"label":"Balné","posId":"K0000","price":3000,"isExtra":true},{"id":"5aa7edd6b1903a798343361a","count":1,"label":"Pepperoni","posId":"Y120","price":0,"isExtra":true},{"id":"a416a56e6b1a1a17feca5d64","count":1,"label":"česnekový chléb","posId":"P104","price":0,"isExtra":true},{"id":"575541d164394f25df38dd18","count":1,"label":"Pepsi zero sugar 1l","posId":"N125","price":0,"isExtra":true},{"id":"684ae924f72095697790619e","count":1,"label":"Guarana kiwi a jablko","posId":"N144","price":5500,"isExtra":false}]</t>
  </si>
  <si>
    <t>2026-06-07T11:25:20.097+02:00</t>
  </si>
  <si>
    <t>2026-06-07T11:35:53.412+02:00</t>
  </si>
  <si>
    <t>[{"id":"54684978","note":"","size":"BBQ Meteor 40cm","count":1,"label":"BBQ Meteor 40cm","posId":"106","price":30900,"isExtra":false},{"id":"54685059","note":"","count":1,"label":"Balné","posId":"K0000","price":2000,"isExtra":true},{"id":"59555747","note":"","count":1,"label":"Smetanový základ","posId":"ZBS40","price":0,"isExtra":true},{"id":"54685126","note":"","count":1,"label":"okraj hotdog, bbq omáčka","posId":"A120","price":6500,"isExtra":true},{"id":"57405718","note":"","size":"Pepsi 1l","count":1,"label":"Pepsi 1l","posId":"N124","price":5900,"isExtra":false}]</t>
  </si>
  <si>
    <t>2026-06-07T11:10:03.788+02:00</t>
  </si>
  <si>
    <t>2026-06-07T11:25:06.533+02:00</t>
  </si>
  <si>
    <t>[{"id":"088a7edc-ef1e-4c6b-b7a1-36c2c45ab0fe","note":"","count":1,"label":"Capricciosa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,{"id":"6747ad56-2f52-4f5b-b96c-109c91cf97bd","note":"","count":1,"label":"Hawai 18 cm","posId":"126","price":11900,"isExtra":false},{"id":"088a7edc-ef1e-4c6b-b7a1-36c2c45ab0fe","note":"","count":1,"label":"Capricciosa 32 cm","posId":"113","price":24900,"isExtra":false}]</t>
  </si>
  <si>
    <t>2026-06-07T11:07:03.079+02:00</t>
  </si>
  <si>
    <t>2026-06-07T11:15:52.819+02:00</t>
  </si>
  <si>
    <t>2026-06-07T11:44:22.736+02:00</t>
  </si>
  <si>
    <t>2026-06-07T11:07:03.942+02:00</t>
  </si>
  <si>
    <t>[{"id":"ed962e6c-452c-49d0-917e-cf0d04abe09a","note":"","count":1,"label":"BBQ Texas 18 cm","posId":"131","price":11900,"isExtra":false},{"id":"c9c0bcd1-5065-4282-a709-cc2042a92228","note":"","count":1,"label":"Pečené brambory","posId":"P103","price":6900,"isExtra":false},{"id":"b98b13a4-28e7-4c43-90f2-32f5a9a58eb3","note":"","count":1,"label":"Baby špenát &amp; kuře 18 cm","posId":"128","price":11900,"isExtra":false}]</t>
  </si>
  <si>
    <t>2026-06-07T10:52:03.364+02:00</t>
  </si>
  <si>
    <t>2026-06-07T11:51:34.675+02:00</t>
  </si>
  <si>
    <t>[{"id":"088a7edc-ef1e-4c6b-b7a1-36c2c45ab0fe","note":"","count":1,"label":"Capricciosa 32 cm","posId":"113","price":24900,"isExtra":false}]</t>
  </si>
  <si>
    <t>2026-06-07T09:00:06.747+02:00</t>
  </si>
  <si>
    <t>2026-06-07T11:07:31.765+02:00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</si>
  <si>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bylinky","posId":"A121","price":5700,"isExtra":true},{"id":"bb475ad18f251b8d75709561","count":1,"label":"Jalapeňos dip","posId":"P107","price":2000,"isExtra":false},{"id":"bd23bb29ddc67d336ee4c95b","count":1,"label":"Balné","posId":"K0000","price":1500,"isExtra":true}]</t>
  </si>
  <si>
    <t>2026-06-07T00:44:26.766+02:00</t>
  </si>
  <si>
    <t>2026-06-07T00:54:58.839+02:00</t>
  </si>
  <si>
    <t>[{"id":"6748417db17528cb9bcae611","count":1,"label":"Baby Špenát &amp; kuře 32cm","posId":"116","price":24900,"isExtra":false},{"id":"bd23bb29ddc67d336ee4c95b","count":1,"label":"Balné","posId":"K0000","price":1500,"isExtra":true},{"id":"fd7b41a9636f70af3c1f4e97","count":1,"label":"USA těsto","posId":"17","price":1000,"isExtra":true},{"id":"3ff8bcf86a57647a3133c48e","count":1,"label":"Kukuřice","posId":"B115","price":2500,"KDSTags":["greenhighlight"],"isExtra":true},{"id":"518562551802af877dea3c52","count":1,"label":"Česnekový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</si>
  <si>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2026-06-07T00:36:02.762+02:00</t>
  </si>
  <si>
    <t>2026-06-07T00:52:34.714+02:00</t>
  </si>
  <si>
    <t>[{"id":"57464194","note":"","size":"Jalapeňos dip","count":1,"label":"Jalapeňos dip","posId":"P107","price":2000,"isExtra":false},{"id":"54685064","note":"","count":1,"label":"Balné","posId":"K0000","price":1500,"isExtra":true},{"id":"54685020","note":"","size":"Jalapenos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</si>
  <si>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2026-06-07T00:35:20.188+02:00</t>
  </si>
  <si>
    <t>2026-06-07T00:51:17.738+02:00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</si>
  <si>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těsto","posId":"17","price":1000,"isExtra":true},{"id":"54685097","note":"","count":1,"label":"okraj mozzarella, bbq omáčka","posId":"A123","price":5700,"isExtra":true}]</t>
  </si>
  <si>
    <t>2026-06-07T00:34:51.464+02:00</t>
  </si>
  <si>
    <t>2026-06-07T00:48:29.806+02:00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</si>
  <si>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základ","posId":"ZSR32","price":0,"isExtra":true},{"id":"f8a57dbb56ccb38f2395432c","count":1,"label":"okraj mozzarella, bbq omáčka","posId":"A123","price":5700,"isExtra":true},{"id":"6748417db17528cb9bcae605","count":1,"label":"Pepperoni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</si>
  <si>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2026-06-07T00:32:45.657+02:00</t>
  </si>
  <si>
    <t>2026-06-07T00:46:35.662+02:00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</si>
  <si>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základ","posId":"ZRS40","price":0,"isExtra":true}]</t>
  </si>
  <si>
    <t>2026-06-07T00:25:14.725+02:00</t>
  </si>
  <si>
    <t>2026-06-07T00:31:55.592+02:00</t>
  </si>
  <si>
    <t>[{"id":"6748417db17528cb9bcae5f5","count":1,"label":"Hawai 40cm","posId":"102","price":30900,"isExtra":false},{"id":"9642908ce4c2f22954c8bbd6","count":1,"label":"Balné","posId":"K0000","price":2000,"isExtra":true},{"id":"6748417db17528cb9bcae663","count":1,"label":"Mirinda 1l","posId":"N126","price":5900,"isExtra":false},{"id":"6748417db17528cb9bcae5fd","count":1,"label":"Margherita 32cm","posId":"112","price":20900,"isExtra":false},{"id":"bd23bb29ddc67d336ee4c95b","count":1,"label":"Balné","posId":"K0000","price":1500,"isExtra":true}]</t>
  </si>
  <si>
    <t>2026-06-07T00:22:13.275+02:00</t>
  </si>
  <si>
    <t>2026-06-07T00:30:17.626+02:00</t>
  </si>
  <si>
    <t>[{"id":"45e86e69-d951-4cfa-82b7-297944319a30","count":2,"label":"Guarana classic","posId":"N142","price":5500,"isExtra":false,"creatorId":"2Hl48h97CCZ5Qz4euVdjQ","isPackging":0,"actualLabel":"Guarana classic"}]</t>
  </si>
  <si>
    <t>2026-06-07T00:21:13.386+02:00</t>
  </si>
  <si>
    <t>2026-06-07T00:30:11.408+02:00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</si>
  <si>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</si>
  <si>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Karel</t>
  </si>
  <si>
    <t>2026-06-07T00:07:06.499+02:00</t>
  </si>
  <si>
    <t>2026-06-07T00:18:11.844+02:00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</si>
  <si>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bylinky","posId":"A122","price":6500,"isExtra":true},{"id":"C114","note":"","count":1,"label":"Kuře","posId":"C114","price":4000,"KDSTags":["greenhighlight"],"isExtra":true}]</t>
  </si>
  <si>
    <t>2026-06-07T00:04:39.801+02:00</t>
  </si>
  <si>
    <t>2026-06-07T00:14:29.448+02:00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</si>
  <si>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základ","posId":"ZSR32","price":0,"isExtra":true},{"id":"54685088","note":"","count":1,"label":"okraj mozzarella, bylinky","posId":"A121","price":5700,"isExtra":true}]</t>
  </si>
  <si>
    <t>2026-06-07T00:03:06.628+02:00</t>
  </si>
  <si>
    <t>2026-06-07T00:12:43.351+02:00</t>
  </si>
  <si>
    <t>[{"id":"6748417db17528cb9bcae5f5","count":1,"label":"Hawai 40cm","posId":"102","price":30900,"isExtra":false},{"id":"9642908ce4c2f22954c8bbd6","count":1,"label":"Balné","posId":"K0000","price":2000,"isExtra":true},{"id":"df4580263335a960a82908d9","count":1,"label":"BBQ základ","posId":"ZRB40","price":0,"isExtra":true}]</t>
  </si>
  <si>
    <t>2026-06-06T23:56:57.654+02:00</t>
  </si>
  <si>
    <t>2026-06-07T00:10:59.628+02:00</t>
  </si>
  <si>
    <t>[{"id":"59589712","note":"","size":"BBQ Meteor 32cm","count":1,"label":"BBQ Meteor 32cm","posId":"118","price":24900,"isExtra":false},{"id":"54685064","note":"","count":1,"label":"Balné","posId":"K0000","price":1500,"isExtra":true}]</t>
  </si>
  <si>
    <t>2026-06-06T23:42:59.421+02:00</t>
  </si>
  <si>
    <t>2026-06-06T23:51:53.949+02:00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</si>
  <si>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</si>
  <si>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2026-06-06T23:39:17.282+02:00</t>
  </si>
  <si>
    <t>2026-06-06T23:49:46.874+02:00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</si>
  <si>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žampionů","posId":"X105","price":0,"KDSTags":["redhighlight"],"isExtra":true},{"id":"54685018","note":"","size":"Česnekový dip","count":1,"label":"Česnekový dip","posId":"P106","price":2000,"isExtra":false},{"id":"54685064","note":"","count":1,"label":"Balné","posId":"K0000","price":1500,"isExtra":true},{"id":"57405714","note":"","size":"Aquilla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</si>
  <si>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2026-06-06T23:38:18.424+02:00</t>
  </si>
  <si>
    <t>2026-06-06T23:49:13.053+02:00</t>
  </si>
  <si>
    <t>2026-06-06T23:37:45.992+02:00</t>
  </si>
  <si>
    <t>2026-06-06T23:47:19.727+02:00</t>
  </si>
  <si>
    <t>[{"id":"d3007c3d-1953-44d1-8dc4-9eb2127ebaf7","count":1,"label":"Pizza BBQ Texas 18","posId":"131","price":11900,"isExtra":false,"creatorId":"DmAGEnxr8P1upsSoL4tqm","isPackging":0,"actualLabel":"Pizza BBQ Texas 18"},{"id":"extra_20230331101812_56","count":1,"label":"Mozzarella","posId":"A113","price":2000,"isExtra":true,"mainItemId":"d3007c3d-1953-44d1-8dc4-9eb2127ebaf7"}]</t>
  </si>
  <si>
    <t>Vojta Fux</t>
  </si>
  <si>
    <t>2026-06-06T23:35:04.289+02:00</t>
  </si>
  <si>
    <t>2026-06-06T23:53:50.619+02:00</t>
  </si>
  <si>
    <t>2026-06-07T00:10:03.534+02:00</t>
  </si>
  <si>
    <t>2026-06-06T23:35:05.534+02:00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</si>
  <si>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50a2c673-74cc-459a-b7e5-f5c332128443","note":"","count":1,"label":"mozzarella","posId":"B113","price":3000,"KDSTags":["greenhighlight"],"isExtra":true},{"id":"2a9dc121-ec1e-4cbb-b8d5-66ce6a546664","note":"","count":1,"label":"DIP jalapenos","posId":"P107","price":2000,"isExtra":false}]</t>
  </si>
  <si>
    <t>2026-06-06T23:29:34.174+02:00</t>
  </si>
  <si>
    <t>2026-06-06T23:34:42.649+02:00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</si>
  <si>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základ","posId":"ZRS32","price":0,"isExtra":true},{"id":"57405720","note":"","size":"Mirinda 1l","count":1,"label":"Mirinda 1l","posId":"N126","price":5900,"isExtra":false}]</t>
  </si>
  <si>
    <t>2026-06-06T23:23:23.871+02:00</t>
  </si>
  <si>
    <t>2026-06-06T23:31:45.188+02:00</t>
  </si>
  <si>
    <t>[{"id":"66426845","note":"","size":"Pilsner Urquell 12","count":2,"label":"Pilsner Urquell 12","posId":"N20","price":6500,"isExtra":false},{"id":"59589714","note":"","size":"Hawai 32cm","count":1,"label":"Hawai 32cm","posId":"114","price":24900,"isExtra":false},{"id":"54685064","note":"","count":1,"label":"Balné","posId":"K0000","price":1500,"isExtra":true}]</t>
  </si>
  <si>
    <t>2026-06-06T23:14:04.596+02:00</t>
  </si>
  <si>
    <t>2026-06-06T23:29:39.620+02:00</t>
  </si>
  <si>
    <t>[{"id":"63c5589f-8110-48db-8be3-91da09368499","note":"","count":1,"label":"Capricciosa 18 cm","posId":"125","price":11900,"isExtra":false},{"id":"36c0b7a7-3bc7-4123-997d-7326739457de","note":"","count":1,"label":"Mozzarella.","posId":"A113","price":2000,"isExtra":true},{"id":"589b9a47-8bb5-4be9-87f1-c9a8737217b2","note":"","count":1,"label":"Žampiony.","posId":"A105","price":1500,"isExtra":true},{"id":"5d2371f1-a2a2-462f-9e8a-40af8e09e0d2","note":"","count":1,"label":"BEZ -olivy","posId":"X112","price":0,"KDSTags":["redhighlight"],"isExtra":true}]</t>
  </si>
  <si>
    <t>2026-06-06T23:09:03.377+02:00</t>
  </si>
  <si>
    <t>2026-06-06T23:27:08.442+02:00</t>
  </si>
  <si>
    <t>2026-06-06T23:35:22.598+02:00</t>
  </si>
  <si>
    <t>2026-06-06T23:09:04.410+02:00</t>
  </si>
  <si>
    <t>[{"id":"1edf54fc-1032-442c-939f-e6e2033b2270","note":"","count":1,"label":"Comeback 40 cm","posId":"109","price":30900,"isExtra":false},{"id":"7ebac4a7-6cce-442e-b2bb-06b929c16076","note":"","count":1,"label":"Baby špenát &amp; kuře 32 cm","posId":"116","price":24900,"isExtra":false}]</t>
  </si>
  <si>
    <t>2026-06-06T23:06:58.038+02:00</t>
  </si>
  <si>
    <t>2026-06-06T23:25:17.898+02:00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</si>
  <si>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základ","posId":"ZSR32","price":0,"isExtra":true},{"id":"B109","note":"","count":1,"label":"Pepperoni salám","posId":"B109","price":3000,"KDSTags":["greenhighlight"],"isExtra":true}]</t>
  </si>
  <si>
    <t>2026-06-06T23:05:45.151+02:00</t>
  </si>
  <si>
    <t>2026-06-06T23:21:15.139+02:00</t>
  </si>
  <si>
    <t>[{"id":"6748417db17528cb9bcae5e5","count":2,"label":"Margherita 40cm","posId":"100","price":26900,"isExtra":false},{"id":"9642908ce4c2f22954c8bbd6","count":2,"label":"Balné","posId":"K0000","price":2000,"isExtra":true},{"id":"6748417db17528cb9bcae60d","count":1,"label":"Hawai 32cm","posId":"114","price":24900,"isExtra":false},{"id":"bd23bb29ddc67d336ee4c95b","count":1,"label":"Balné","posId":"K0000","price":1500,"isExtra":true},{"id":"518562551802af877dea3c52","count":1,"label":"Česnekový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</si>
  <si>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2026-06-06T23:02:44.858+02:00</t>
  </si>
  <si>
    <t>2026-06-06T23:18:58.930+02:00</t>
  </si>
  <si>
    <t>[{"id":"6748417db17528cb9bcae609","count":1,"label":"BBQ Meteor 32cm","posId":"118","price":24900,"isExtra":false},{"id":"bd23bb29ddc67d336ee4c95b","count":1,"label":"Balné","posId":"K0000","price":1500,"isExtra":true}]</t>
  </si>
  <si>
    <t>2026-06-06T22:59:55.021+02:00</t>
  </si>
  <si>
    <t>2026-06-06T23:16:22.754+02:00</t>
  </si>
  <si>
    <t>[{"id":"54684981","note":"","size":"Hawai 40cm","count":1,"label":"Hawai 40cm","posId":"102","price":30900,"isExtra":false},{"id":"54685059","note":"","count":1,"label":"Balné","posId":"K0000","price":2000,"isExtra":true}]</t>
  </si>
  <si>
    <t>2026-06-06T22:58:42.148+02:00</t>
  </si>
  <si>
    <t>2026-06-06T23:17:57.134+02:00</t>
  </si>
  <si>
    <t>[{"id":"6748417db17528cb9bcae5f5","count":1,"label":"Hawai 40cm","posId":"102","price":30900,"isExtra":false},{"id":"9642908ce4c2f22954c8bbd6","count":1,"label":"Balné","posId":"K0000","price":2000,"isExtra":true},{"id":"df4580263335a960a82908d9","count":1,"label":"BBQ základ","posId":"ZRB40","price":0,"isExtra":true},{"id":"1598382a01472484a7de8c4a","count":1,"label":"Mozzarella","posId":"C113","price":4000,"KDSTags":["greenhighlight"],"isExtra":true},{"id":"6748417db17528cb9bcae65f","count":1,"label":"Pepsi 1l","posId":"N124","price":5900,"isExtra":false},{"id":"6748417db17528cb9bcae667","count":1,"label":"Poděbradská malinovka 0,5l","posId":"N129","price":4900,"isExtra":false}]</t>
  </si>
  <si>
    <t>2026-06-06T22:58:14.725+02:00</t>
  </si>
  <si>
    <t>2026-06-06T23:13:47.015+02:00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</si>
  <si>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,{"id":"54685133","note":"","count":1,"label":"Ananas","posId":"B100","price":2500,"KDSTags":["greenhighlight"],"isExtra":true},{"id":"54685170","note":"","count":1,"label":"Slanina","posId":"B108","price":3000,"KDSTags":["greenhighlight"],"isExtra":true}]</t>
  </si>
  <si>
    <t>2026-06-06T22:58:04.075+02:00</t>
  </si>
  <si>
    <t>2026-06-06T23:11:51.212+02:00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</si>
  <si>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bylinky","posId":"A121","price":5700,"isExtra":true},{"id":"923cca0f-b384-4647-b41a-b36c46b0c790","note":"","count":1,"label":"BBQ Meteor 32 cm","posId":"142","price":24900,"isExtra":false},{"id":"41f21dd3-e301-4232-8347-2fbf132057d4","note":"","count":1,"label":"změna na Rajčatový základ","posId":"A127","price":0,"isExtra":true}]</t>
  </si>
  <si>
    <t>2026-06-06T22:55:13.818+02:00</t>
  </si>
  <si>
    <t>2026-06-06T23:07:20.991+02:00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</si>
  <si>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</si>
  <si>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2026-06-06T22:55:03.566+02:00</t>
  </si>
  <si>
    <t>2026-06-06T23:06:18.122+02:00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</si>
  <si>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-ananas","posId":"X100","price":0,"KDSTags":["redhighlight"],"isExtra":true}]</t>
  </si>
  <si>
    <t>2026-06-06T22:53:49.837+02:00</t>
  </si>
  <si>
    <t>2026-06-06T22:55:20.241+02:00</t>
  </si>
  <si>
    <t>[{"id":"2d776283-f92a-4ef0-8770-6771d3ddf4a2","count":1,"label":"Poděbradská malinovka 0,5l","posId":"N129","price":4900,"isExtra":false,"creatorId":"sx4mTTET6jWdG3xE1_Cso","isPackging":0,"actualLabel":"Poděbradská malinovka 0,5l"}]</t>
  </si>
  <si>
    <t>Myktybek</t>
  </si>
  <si>
    <t>2026-06-06T22:53:14.541+02:00</t>
  </si>
  <si>
    <t>2026-06-06T23:02:56.849+02:00</t>
  </si>
  <si>
    <t>[{"id":"109","note":"","count":1,"label":"Comeback 40cm 🌶️","posId":"109","price":30900,"isExtra":false},{"id":"K0000","note":"","count":1,"label":"Balné","posId":"K0000","price":2000,"isExtra":true}]</t>
  </si>
  <si>
    <t>2026-06-06T22:50:38.046+02:00</t>
  </si>
  <si>
    <t>2026-06-06T23:00:57.600+02:00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</si>
  <si>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</si>
  <si>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Maksym</t>
  </si>
  <si>
    <t>2026-06-06T22:49:49.953+02:00</t>
  </si>
  <si>
    <t>2026-06-06T23:00:04.698+02:00</t>
  </si>
  <si>
    <t>[{"id":"123","note":"","count":1,"label":"Quattro Formaggi 32cm","posId":"123","price":24900,"isExtra":false},{"id":"K0000","note":"","count":1,"label":"Balné","posId":"K0000","price":1500,"isExtra":true},{"id":"P103","note":"","count":1,"label":"Pečené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</si>
  <si>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2026-06-06T22:49:31.927+02:00</t>
  </si>
  <si>
    <t>2026-06-06T22:59:05.776+02:00</t>
  </si>
  <si>
    <t>[{"id":"112","note":"","count":1,"label":"Margherita 32cm","posId":"112","price":20900,"isExtra":false},{"id":"K0000","note":"","count":1,"label":"Balné","posId":"K0000","price":1500,"isExtra":true},{"id":"P101","note":"","count":1,"label":"Spicy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🌶️","posId":"P101","price":11900,"isExtra":false},{"id":"K0000","note":"","count":1,"label":"Balné","posId":"K0000","price":1500,"isExtra":true},{"id":"N125","note":"","count":1,"label":"Pepsi zero sugar 1l","posId":"N125","price":5900,"isExtra":false}]</t>
  </si>
  <si>
    <t>2026-06-06T22:44:35.480+02:00</t>
  </si>
  <si>
    <t>2026-06-06T22:55:11.547+02:00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</si>
  <si>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</si>
  <si>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2026-06-06T22:43:53.832+02:00</t>
  </si>
  <si>
    <t>2026-06-06T22:52:43.226+02:00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</si>
  <si>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základ","posId":"ZRB32","price":0,"isExtra":true}]</t>
  </si>
  <si>
    <t>2026-06-06T22:38:33.810+02:00</t>
  </si>
  <si>
    <t>2026-06-06T22:47:14.621+02:00</t>
  </si>
  <si>
    <t>[{"id":"6748417db17528cb9bcae613","count":1,"label":"Veggieballs 32cm 🌶️🌶️","posId":"117","price":24900,"isExtra":false},{"id":"bd23bb29ddc67d336ee4c95b","count":1,"label":"Balné","posId":"K0000","price":1500,"isExtra":true}]</t>
  </si>
  <si>
    <t>2026-06-06T22:38:02.490+02:00</t>
  </si>
  <si>
    <t>2026-06-06T22:44:55.518+02:00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</si>
  <si>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</si>
  <si>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2026-06-06T22:36:04.243+02:00</t>
  </si>
  <si>
    <t>2026-06-06T22:42:15.222+02:00</t>
  </si>
  <si>
    <t>[{"id":"a52d210a-2931-4c6e-b767-1ff8446d4750","count":1,"label":"Pizza Hot &amp; Spicy 32","posId":"122","price":24900,"isExtra":false,"creatorId":"biaIVnAQDsVkdmgDRv6uH","isPackging":0,"actualLabel":"Pizza Hot &amp; Spicy 32"},{"id":"extra_20230331101812_74","count":1,"label":"Cibule","posId":"B103","price":2500,"KDSTags":["greenhighlight"],"isExtra":true,"mainItemId":"a52d210a-2931-4c6e-b767-1ff8446d4750"},{"id":"21ae9e37-70e9-4350-8d5e-1ad83abea017","count":3,"label":"Pilsner Urquell 12","posId":"N20","price":6500,"isExtra":false,"creatorId":"ydOOuFGe7-K4IfbtQ6xQx","isPackging":0,"actualLabel":"Pilsner Urquell 12"}]</t>
  </si>
  <si>
    <t>2026-06-06T22:31:53.097+02:00</t>
  </si>
  <si>
    <t>2026-06-06T22:40:52.520+02:00</t>
  </si>
  <si>
    <t>[{"id":"54684972","note":"","size":"Margherita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,{"id":"57405719","note":"","size":"Pepsi zero sugar 1l","count":1,"label":"Pepsi zero sugar 1l","posId":"N125","price":5900,"isExtra":false},{"id":"54685018","note":"","size":"Česnekový dip","count":1,"label":"Česnekový dip","posId":"P106","price":2000,"isExtra":false},{"id":"54685064","note":"","count":1,"label":"Balné","posId":"K0000","price":1500,"isExtra":true}]</t>
  </si>
  <si>
    <t>2026-06-06T22:25:36.836+02:00</t>
  </si>
  <si>
    <t>2026-06-06T22:41:25.440+02:00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</si>
  <si>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bylinky","posId":"A122","price":6500,"isExtra":true}]</t>
  </si>
  <si>
    <t>2026-06-06T22:24:56.595+02:00</t>
  </si>
  <si>
    <t>2026-06-06T22:37:41.166+02:00</t>
  </si>
  <si>
    <t>2026-06-06T22:22:05.195+02:00</t>
  </si>
  <si>
    <t>2026-06-06T22:32:36.423+02:00</t>
  </si>
  <si>
    <t>2026-06-06T22:45:39.000+02:00</t>
  </si>
  <si>
    <t>2026-06-06T22:22:07.227+02:00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</si>
  <si>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česnekový","posId":"P106","price":2000,"isExtra":false},{"id":"1460d93c-4159-4d87-aaf2-4ef8fb5e31b1","note":"","count":1,"label":"Margherita 32 cm","posId":"112","price":20900,"isExtra":false}]</t>
  </si>
  <si>
    <t>2026-06-06T22:22:05.175+02:00</t>
  </si>
  <si>
    <t>2026-06-06T22:35:44.461+02:00</t>
  </si>
  <si>
    <t>2026-06-06T22:59:53.740+02:00</t>
  </si>
  <si>
    <t>2026-06-06T22:22:06.977+02:00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</si>
  <si>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</si>
  <si>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Beksultan</t>
  </si>
  <si>
    <t>2026-06-06T22:21:19.796+02:00</t>
  </si>
  <si>
    <t>2026-06-06T22:36:16.148+02:00</t>
  </si>
  <si>
    <t>[{"id":"109","note":"Hodně rajčatového základ ","count":1,"label":"Comeback 40cm 🌶️","posId":"109","price":30900,"isExtra":false},{"id":"K0000","note":"","count":1,"label":"Balné","posId":"K0000","price":2000,"isExtra":true}]</t>
  </si>
  <si>
    <t>2026-06-06T22:16:50.443+02:00</t>
  </si>
  <si>
    <t>2026-06-06T22:31:30.371+02:00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</si>
  <si>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základ","posId":"ZRB32","price":0,"isExtra":true},{"id":"f401506159c49964c3178c0f","count":1,"label":"okraj mozzarella, bylinky","posId":"A121","price":5700,"isExtra":true},{"id":"066a3df44113592702f70f66","count":1,"label":"Jalapeňos","posId":"B102","price":2500,"KDSTags":["greenhighlight"],"isExtra":true}]</t>
  </si>
  <si>
    <t>2026-06-06T22:16:19.631+02:00</t>
  </si>
  <si>
    <t>2026-06-06T22:28:46.779+02:00</t>
  </si>
  <si>
    <t>[{"id":"6748417db17528cb9bcae603","count":3,"label":"Comeback 32cm 🌶️","posId":"121","price":24900,"isExtra":false},{"id":"bd23bb29ddc67d336ee4c95b","count":3,"label":"Balné","posId":"K0000","price":1500,"isExtra":true},{"id":"fd7b41a9636f70af3c1f4e97","count":3,"label":"USA těsto","posId":"17","price":1000,"isExtra":true},{"id":"f8a57dbb56ccb38f2395432c","count":3,"label":"okraj mozzarella, bbq omáčka","posId":"A123","price":5700,"isExtra":true},{"id":"3413d939fbb3d687083c022e","count":3,"label":"Bez cibule","posId":"X103","price":0,"KDSTags":["redhighlight"],"isExtra":true},{"id":"518562551802af877dea3c52","count":2,"label":"Česnekový dip","posId":"P106","price":2000,"isExtra":false},{"id":"bd23bb29ddc67d336ee4c95b","count":2,"label":"Balné","posId":"K0000","price":1500,"isExtra":true}]</t>
  </si>
  <si>
    <t>2026-06-06T22:00:03.636+02:00</t>
  </si>
  <si>
    <t>2026-06-06T22:24:32.718+02:00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</si>
  <si>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</si>
  <si>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2026-06-06T21:57:03.590+02:00</t>
  </si>
  <si>
    <t>2026-06-06T22:04:22.878+02:00</t>
  </si>
  <si>
    <t>2026-06-06T22:20:05.766+02:00</t>
  </si>
  <si>
    <t>2026-06-06T21:57:05.269+02:00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</si>
  <si>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</si>
  <si>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2026-06-06T21:51:03.272+02:00</t>
  </si>
  <si>
    <t>2026-06-06T22:01:55.198+02:00</t>
  </si>
  <si>
    <t>2026-06-06T22:09:38.719+02:00</t>
  </si>
  <si>
    <t>2026-06-06T21:51:04.406+02:00</t>
  </si>
  <si>
    <t>[{"id":"faf7ff40-eef3-48bd-92c4-b33e5bbf095d","note":"","count":1,"label":"Quattro Formaggi 40 cm","posId":"111","price":30900,"isExtra":false}]</t>
  </si>
  <si>
    <t>2026-06-06T21:50:42.443+02:00</t>
  </si>
  <si>
    <t>2026-06-06T22:04:35.188+02:00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</si>
  <si>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</si>
  <si>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2026-06-06T21:49:09.566+02:00</t>
  </si>
  <si>
    <t>2026-06-06T22:00:53.358+02:00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</si>
  <si>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🌶️🌶️","posId":"110","price":30900,"isExtra":false},{"id":"9642908ce4c2f22954c8bbd6","count":1,"label":"Balné","posId":"K0000","price":2000,"isExtra":true},{"id":"518562551802af877dea3c52","count":3,"label":"Česnekový dip","posId":"P106","price":2000,"isExtra":false},{"id":"bd23bb29ddc67d336ee4c95b","count":3,"label":"Balné","posId":"K0000","price":1500,"isExtra":true},{"id":"6748417db17528cb9bcae65f","count":1,"label":"Pepsi 1l","posId":"N124","price":5900,"isExtra":false}]</t>
  </si>
  <si>
    <t>2026-06-06T21:49:03.647+02:00</t>
  </si>
  <si>
    <t>2026-06-06T22:00:30.070+02:00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</si>
  <si>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54685070","note":"","count":1,"label":"Jalapeňos","posId":"B102","price":2500,"KDSTags":["greenhighlight"],"isExtra":true},{"id":"54685117","note":"","count":1,"label":"Olivy","posId":"B112","price":2500,"KDSTags":["greenhighlight"],"isExtra":true},{"id":"54685150","note":"","count":1,"label":"Kukuřice","posId":"B115","price":2500,"KDSTags":["greenhighlight"],"isExtra":true},{"id":"57405720","note":"","size":"Mirinda 1l","count":1,"label":"Mirinda 1l","posId":"N126","price":5900,"isExtra":false},{"id":"54685018","note":"","size":"Česnekový dip","count":2,"label":"Česnekový dip","posId":"P106","price":2000,"isExtra":false},{"id":"54685064","note":"","count":2,"label":"Balné","posId":"K0000","price":1500,"isExtra":true}]</t>
  </si>
  <si>
    <t>2026-06-06T21:47:22.732+02:00</t>
  </si>
  <si>
    <t>2026-06-06T21:57:50.466+02:00</t>
  </si>
  <si>
    <t>[{"id":"54684982","note":"mohu Vas poprosit dat olivi jen na polovinu. pritelkyne na ne ma alergii.","size":"Capricciosa 40cm","count":1,"label":"Capricciosa 40cm","posId":"101","price":30900,"isExtra":false},{"id":"54685059","note":"","count":1,"label":"Balné","posId":"K0000","price":2000,"isExtra":true}]</t>
  </si>
  <si>
    <t>2026-06-06T21:46:34.479+02:00</t>
  </si>
  <si>
    <t>2026-06-06T21:49:21.696+02:00</t>
  </si>
  <si>
    <t>[{"id":"2d776283-f92a-4ef0-8770-6771d3ddf4a2","count":1,"label":"Poděbradská malinovka 0,5l","posId":"N129","price":4900,"isExtra":false,"creatorId":"BuTyDOxf2A9lunxWzSEi7","isPackging":0,"actualLabel":"Poděbradská malinovka 0,5l"}]</t>
  </si>
  <si>
    <t>2026-06-06T21:44:06.400+02:00</t>
  </si>
  <si>
    <t>2026-06-06T21:58:08.412+02:00</t>
  </si>
  <si>
    <t>[{"id":"6748417db17528cb9bcae5f5","count":1,"label":"Hawai 40cm","posId":"102","price":30900,"isExtra":false},{"id":"9642908ce4c2f22954c8bbd6","count":1,"label":"Balné","posId":"K0000","price":2000,"isExtra":true},{"id":"df4580263335a960a82908d9","count":1,"label":"BBQ základ","posId":"ZRB40","price":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]</t>
  </si>
  <si>
    <t>2026-06-06T21:42:09.375+02:00</t>
  </si>
  <si>
    <t>2026-06-06T21:53:04.406+02:00</t>
  </si>
  <si>
    <t>[{"id":"6748417db17528cb9bcae603","count":1,"label":"Comeback 32cm 🌶️","posId":"121","price":24900,"isExtra":false},{"id":"bd23bb29ddc67d336ee4c95b","count":1,"label":"Balné","posId":"K0000","price":1500,"isExtra":true},{"id":"97278f8f579333a42d2bbe2f","count":1,"label":"BBQ základ","posId":"ZRB32","price":0,"isExtra":true}]</t>
  </si>
  <si>
    <t>2026-06-06T21:42:05.051+02:00</t>
  </si>
  <si>
    <t>2026-06-06T21:51:30.069+02:00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</si>
  <si>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</si>
  <si>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2026-06-06T21:41:45.646+02:00</t>
  </si>
  <si>
    <t>2026-06-06T21:49:16.152+02:00</t>
  </si>
  <si>
    <t>[{"id":"66679160","note":"","size":"Jablečno-skořicové rolls","count":1,"label":"Jablečno-skořicové rolls","posId":"18","price":8900,"isExtra":false},{"id":"54685064","note":"","count":1,"label":"Balné","posId":"K0000","price":1500,"isExtra":true},{"id":"59589706","note":"","size":"Margherita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</si>
  <si>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2026-06-06T21:37:09.290+02:00</t>
  </si>
  <si>
    <t>2026-06-06T21:46:19.119+02:00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</si>
  <si>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54685133","note":"","count":1,"label":"Ananas","posId":"B100","price":2500,"KDSTags":["greenhighlight"],"isExtra":true},{"id":"54685150","note":"","count":1,"label":"Kukuřice","posId":"B115","price":2500,"KDSTags":["greenhighlight"],"isExtra":true}]</t>
  </si>
  <si>
    <t>2026-06-06T21:29:07.669+02:00</t>
  </si>
  <si>
    <t>2026-06-06T21:35:07.956+02:00</t>
  </si>
  <si>
    <t>[{"id":"3f03490a-3c8c-4576-8dc3-f02b1307741c","count":1,"label":"Pizza Capricciosa 32","posId":"113","price":24900,"isExtra":false,"creatorId":"zcMZRWo5c20YjPP3F17ZT","isPackging":0,"actualLabel":"Pizza Capricciosa 32"}]</t>
  </si>
  <si>
    <t>2026-06-06T21:20:47.848+02:00</t>
  </si>
  <si>
    <t>2026-06-06T21:27:07.541+02:00</t>
  </si>
  <si>
    <t>2026-06-06T21:04:20.780+02:00</t>
  </si>
  <si>
    <t>2026-06-06T21:16:42.998+02:00</t>
  </si>
  <si>
    <t>[{"id":"54684981","note":"","size":"Hawai 40cm","count":1,"label":"Hawai 40cm","posId":"102","price":30900,"isExtra":false},{"id":"54685059","note":"","count":1,"label":"Balné","posId":"K0000","price":2000,"isExtra":true},{"id":"66426845","note":"","size":"Pilsner Urquell 12","count":2,"label":"Pilsner Urquell 12","posId":"N20","price":6500,"isExtra":false}]</t>
  </si>
  <si>
    <t>2026-06-06T21:02:14.900+02:00</t>
  </si>
  <si>
    <t>2026-06-06T21:16:04.448+02:00</t>
  </si>
  <si>
    <t>2026-06-06T21:01:02.762+02:00</t>
  </si>
  <si>
    <t>2026-06-06T21:15:29.907+02:00</t>
  </si>
  <si>
    <t>[{"id":"896d2264-b315-4ee3-b331-0fa7b26bb96f","note":"","count":1,"label":"Hawai 32 cm","posId":"114","price":24900,"isExtra":false}]</t>
  </si>
  <si>
    <t>2026-06-06T21:00:08.221+02:00</t>
  </si>
  <si>
    <t>2026-06-06T21:12:43.579+02:00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</si>
  <si>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</si>
  <si>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2026-06-06T20:59:44.087+02:00</t>
  </si>
  <si>
    <t>2026-06-06T21:13:56.628+02:00</t>
  </si>
  <si>
    <t>[{"id":"6748417db17528cb9bcae607","count":1,"label":"BBQ Texas 32cm","posId":"119","price":24900,"isExtra":false},{"id":"bd23bb29ddc67d336ee4c95b","count":1,"label":"Balné","posId":"K0000","price":1500,"isExtra":true},{"id":"f401506159c49964c3178c0f","count":1,"label":"okraj mozzarella, bylinky","posId":"A121","price":5700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,{"id":"6748417db17528cb9bcae5fb","count":1,"label":"Veggieballs 40cm 🌶️🌶️","posId":"105","price":30900,"isExtra":false},{"id":"9642908ce4c2f22954c8bbd6","count":1,"label":"Balné","posId":"K0000","price":2000,"isExtra":true},{"id":"672ce28d7b47278e16ff8d9f","count":1,"label":"okraj hotdog, bbq omáčka","posId":"A120","price":6500,"isExtra":true}]</t>
  </si>
  <si>
    <t>2026-06-06T20:59:44.079+02:00</t>
  </si>
  <si>
    <t>2026-06-06T21:10:07.453+02:00</t>
  </si>
  <si>
    <t>[{"id":"6748417db17528cb9bcae5f1","count":1,"label":"BBQ Meteor 40cm","posId":"106","price":30900,"isExtra":false},{"id":"9642908ce4c2f22954c8bbd6","count":1,"label":"Balné","posId":"K0000","price":2000,"isExtra":true},{"id":"3526206f1cc7cbef5a24b9c4","count":1,"label":"Smetanový základ","posId":"ZBS40","price":0,"isExtra":true},{"id":"163e470336fa023cc81e274a","count":1,"label":"okraj hotdog, bez omáčky","posId":"A126","price":6500,"isExtra":true},{"id":"6748417db17528cb9bcae65d","count":1,"label":"BIRGO grapefruit 0,5l","posId":"N131","price":4900,"isExtra":false},{"id":"bb475ad18f251b8d75709561","count":1,"label":"Jalapeňos dip","posId":"P107","price":2000,"isExtra":false},{"id":"bd23bb29ddc67d336ee4c95b","count":1,"label":"Balné","posId":"K0000","price":1500,"isExtra":true}]</t>
  </si>
  <si>
    <t>2026-06-06T20:55:02.894+02:00</t>
  </si>
  <si>
    <t>2026-06-06T21:02:51.030+02:00</t>
  </si>
  <si>
    <t>2026-06-06T20:53:09.616+02:00</t>
  </si>
  <si>
    <t>2026-06-06T21:02:48.082+02:00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</si>
  <si>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</si>
  <si>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2026-06-06T20:52:10.216+02:00</t>
  </si>
  <si>
    <t>2026-06-06T21:00:21.947+02:00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</si>
  <si>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</si>
  <si>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2026-06-06T20:50:38.841+02:00</t>
  </si>
  <si>
    <t>2026-06-06T20:59:31.118+02:00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</si>
  <si>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32cm","posId":"119","price":24900,"isExtra":false},{"id":"bd23bb29ddc67d336ee4c95b","count":1,"label":"Balné","posId":"K0000","price":1500,"isExtra":true}]</t>
  </si>
  <si>
    <t>2026-06-06T20:47:03.018+02:00</t>
  </si>
  <si>
    <t>2026-06-06T20:57:26.847+02:00</t>
  </si>
  <si>
    <t>[{"id":"1da6e618-5f95-4707-b8bd-b1685e13f67a","note":"","count":1,"label":"Hawai 40 cm","posId":"102","price":30900,"isExtra":false}]</t>
  </si>
  <si>
    <t>2026-06-06T20:44:03.577+02:00</t>
  </si>
  <si>
    <t>2026-06-06T20:56:57.764+02:00</t>
  </si>
  <si>
    <t>[{"id":"9b3fd0f9-6a36-4a8e-95ad-00dbae675705","note":"","count":1,"label":"Capricciosa 40 cm","posId":"101","price":30900,"isExtra":false}]</t>
  </si>
  <si>
    <t>2026-06-06T20:40:03.056+02:00</t>
  </si>
  <si>
    <t>2026-06-06T20:56:11.611+02:00</t>
  </si>
  <si>
    <t>2026-06-06T21:06:18.621+02:00</t>
  </si>
  <si>
    <t>2026-06-06T20:40:04.514+02:00</t>
  </si>
  <si>
    <t>[{"id":"a06e0c47-2605-4f5a-ab13-91ede576c6cb","note":"","count":1,"label":"VEGGIE MENU COMEBACK","posId":"","price":34900,"isExtra":false},{"id":"f94c006e-af99-4502-abfb-daeaff3a865b","note":"","count":1,"label":"*BBQ METEOR* 32","posId":"Y118","price":0,"isExtra":true},{"id":"162f5e68-6a58-4eeb-a2b7-ae88adf3f3c7","note":"","count":1,"label":"Italské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základ","posId":"A128","price":0,"isExtra":true},{"id":"af2bee84-a445-45fc-8ca2-cf4fed0dcf38","note":"","count":1,"label":"okraj mozzarella bylinky","posId":"A121","price":5700,"isExtra":true},{"id":"c62fdb6f-cd45-4519-9d27-24390be42b72","note":"","count":1,"label":"Česnekový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1l","posId":"N125","price":0,"isExtra":true},{"id":"0604cf40-24b5-4ad5-a9e4-e5834def96b8","note":"","count":1,"label":"Dip česnekový","posId":"P106","price":2000,"isExtra":false}]</t>
  </si>
  <si>
    <t>2026-06-06T20:38:03.310+02:00</t>
  </si>
  <si>
    <t>2026-06-06T20:54:35.982+02:00</t>
  </si>
  <si>
    <t>2026-06-06T20:34:41.336+02:00</t>
  </si>
  <si>
    <t>2026-06-06T20:53:57.844+02:00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</si>
  <si>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54685070","note":"","count":1,"label":"Jalapeňos","posId":"B102","price":2500,"KDSTags":["greenhighlight"]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</si>
  <si>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2026-06-06T20:32:25.346+02:00</t>
  </si>
  <si>
    <t>2026-06-06T20:50:57.789+02:00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</si>
  <si>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základ","posId":"ZRB40","price":0,"isExtra":true}]</t>
  </si>
  <si>
    <t>2026-06-06T20:29:34.829+02:00</t>
  </si>
  <si>
    <t>2026-06-06T20:46:15.089+02:00</t>
  </si>
  <si>
    <t>[{"id":"54685012","note":"","size":"Veggie menu Comeback","count":1,"label":"Veggie menu Comeback","posId":"M200","price":34900,"isExtra":false},{"id":"54685128","note":"","count":1,"label":"Pepperoni","posId":"Y120","price":0,"isExtra":true},{"id":"54685049","note":"","count":1,"label":"Balné","posId":"K0000","price":3000,"isExtra":true},{"id":"57279289","note":"","count":1,"label":"BBQ základ","posId":"ZRB32","price":0,"isExtra":true},{"id":"54685069","note":"","count":1,"label":"česnekový chléb","posId":"P104","price":0,"isExtra":true},{"id":"57405732","note":"","count":1,"label":"Mirinda 1l","posId":"N126","price":0,"isExtra":true},{"id":"59589711","note":"","size":"BBQ Texas 32cm","count":1,"label":"BBQ Texas 32cm","posId":"119","price":24900,"isExtra":false},{"id":"54685064","note":"","count":1,"label":"Balné","posId":"K0000","price":1500,"isExtra":true},{"id":"54685119","note":"","count":1,"label":"Bez papriky","posId":"X111","price":0,"KDSTags":["redhighlight"],"isExtra":true}]</t>
  </si>
  <si>
    <t>2026-06-06T20:27:41.502+02:00</t>
  </si>
  <si>
    <t>2026-06-06T20:49:45.961+02:00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</si>
  <si>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bylinky","posId":"A122","price":6500,"isExtra":true},{"id":"C130","note":"","count":1,"label":"Grana padano, pecorino, parmazán","posId":"C130","price":4000,"KDSTags":["greenhighlight"],"isExtra":true},{"id":"101","note":"","count":1,"label":"Capricciosa 40cm","posId":"101","price":30900,"isExtra":false},{"id":"K0000","note":"","count":1,"label":"Balné","posId":"K0000","price":2000,"isExtra":true},{"id":"104","note":"","count":1,"label":"Baby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</si>
  <si>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2026-06-06T20:27:37.066+02:00</t>
  </si>
  <si>
    <t>2026-06-06T20:43:55.350+02:00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</si>
  <si>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40cm","posId":"111","price":30900,"isExtra":false},{"id":"54685059","note":"","count":1,"label":"Balné","posId":"K0000","price":2000,"isExtra":true},{"id":"54684978","note":"","size":"BBQ Meteor 40cm","count":1,"label":"BBQ Meteor 40cm","posId":"106","price":30900,"isExtra":false},{"id":"54685059","note":"","count":1,"label":"Balné","posId":"K0000","price":2000,"isExtra":true},{"id":"54685018","note":"","size":"Česnekový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</si>
  <si>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2026-06-06T20:24:03.491+02:00</t>
  </si>
  <si>
    <t>2026-06-06T20:40:28.695+02:00</t>
  </si>
  <si>
    <t>2026-06-06T20:52:20.955+02:00</t>
  </si>
  <si>
    <t>2026-06-06T20:24:05.857+02:00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</si>
  <si>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česnekový","posId":"P106","price":2000,"isExtra":false},{"id":"1da6e618-5f95-4707-b8bd-b1685e13f67a","note":"","count":1,"label":"Hawai 40 cm","posId":"102","price":30900,"isExtra":false},{"id":"faf7ff40-eef3-48bd-92c4-b33e5bbf095d","note":"","count":1,"label":"Quattro Formaggi 40 cm","posId":"111","price":30900,"isExtra":false},{"id":"729a5bf7-1e81-474d-93e1-129401ad77bd","note":"","count":2,"label":"Dip BBQ","posId":"P105","price":2000,"isExtra":false}]</t>
  </si>
  <si>
    <t>Oleksandr</t>
  </si>
  <si>
    <t>2026-06-06T20:19:07.378+02:00</t>
  </si>
  <si>
    <t>2026-06-06T20:27:49.860+02:00</t>
  </si>
  <si>
    <t>[{"id":"108","note":"","count":1,"label":"Pepperoni 40cm 🌶️🌶️","posId":"108","price":30900,"isExtra":false},{"id":"K0000","note":"","count":1,"label":"Balné","posId":"K0000","price":2000,"isExtra":true},{"id":"102","note":"","count":1,"label":"Hawai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</si>
  <si>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2026-06-06T20:13:21.153+02:00</t>
  </si>
  <si>
    <t>2026-06-06T20:23:27.018+02:00</t>
  </si>
  <si>
    <t>[{"id":"6748417db17528cb9bcae661","count":1,"label":"Pepsi zero sugar 1l","posId":"N125","price":5900,"isExtra":false},{"id":"6748417db17528cb9bcae5e7","count":1,"label":"Quattro Formaggi 40cm","posId":"111","price":30900,"isExtra":false},{"id":"9642908ce4c2f22954c8bbd6","count":1,"label":"Balné","posId":"K0000","price":2000,"isExtra":true},{"id":"163e470336fa023cc81e274a","count":1,"label":"okraj hotdog, bez omáčky","posId":"A126","price":6500,"isExtra":true}]</t>
  </si>
  <si>
    <t>2026-06-06T20:09:04.267+02:00</t>
  </si>
  <si>
    <t>2026-06-06T20:21:47.928+02:00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</si>
  <si>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🌶️🌶️","posId":"108","price":30900,"isExtra":false},{"id":"54685059","note":"","count":1,"label":"Balné","posId":"K0000","price":2000,"isExtra":true},{"id":"54685126","note":"","count":1,"label":"okraj hotdog, bbq omáčka","posId":"A120","price":6500,"isExtra":true}]</t>
  </si>
  <si>
    <t>Pawan</t>
  </si>
  <si>
    <t>2026-06-06T20:08:49.301+02:00</t>
  </si>
  <si>
    <t>2026-06-06T20:18:49.174+02:00</t>
  </si>
  <si>
    <t>[{"id":"112","note":"","count":1,"label":"Margherita 32cm","posId":"112","price":20900,"isExtra":false},{"id":"K0000","note":"","count":1,"label":"Balné","posId":"K0000","price":1500,"isExtra":true},{"id":"B108","note":"","count":1,"label":"Slanina","posId":"B108","price":3000,"KDSTags":["greenhighlight"],"isExtra":true}]</t>
  </si>
  <si>
    <t>2026-06-06T20:07:32.263+02:00</t>
  </si>
  <si>
    <t>2026-06-06T20:18:14.662+02:00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</si>
  <si>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</si>
  <si>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2026-06-06T20:07:03.151+02:00</t>
  </si>
  <si>
    <t>2026-06-06T20:16:28.009+02:00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</si>
  <si>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</si>
  <si>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2026-06-06T20:05:03.428+02:00</t>
  </si>
  <si>
    <t>2026-06-06T20:15:49.683+02:00</t>
  </si>
  <si>
    <t>2026-06-06T20:25:05.741+02:00</t>
  </si>
  <si>
    <t>2026-06-06T20:05:04.686+02:00</t>
  </si>
  <si>
    <t>[{"id":"52687002-58c9-40ea-ba22-d2ae7a4b5889","note":"","count":1,"label":"Comeback 32 cm","posId":"145","price":24900,"isExtra":false},{"id":"6e4aed3e-b988-442a-8864-0b2ad4a4403d","note":"","count":1,"label":"Quattro Formaggi 32 cm","posId":"147","price":24900,"isExtra":false}]</t>
  </si>
  <si>
    <t>Yehor</t>
  </si>
  <si>
    <t>2026-06-06T20:03:55.298+02:00</t>
  </si>
  <si>
    <t>2026-06-06T20:13:32.157+02:00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</si>
  <si>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</si>
  <si>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2026-06-06T20:02:34.285+02:00</t>
  </si>
  <si>
    <t>2026-06-06T20:12:29.044+02:00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</si>
  <si>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</si>
  <si>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2026-06-06T19:55:50.640+02:00</t>
  </si>
  <si>
    <t>2026-06-06T20:02:40.742+02:00</t>
  </si>
  <si>
    <t>[{"id":"59589715","note":"","size":"Capricciosa 32cm","count":1,"label":"Capricciosa 32cm","posId":"113","price":24900,"isExtra":false},{"id":"54685064","note":"","count":1,"label":"Balné","posId":"K0000","price":1500,"isExtra":true}]</t>
  </si>
  <si>
    <t>2026-06-06T19:51:02.625+02:00</t>
  </si>
  <si>
    <t>2026-06-06T20:01:55.479+02:00</t>
  </si>
  <si>
    <t>2026-06-06T20:07:15.642+02:00</t>
  </si>
  <si>
    <t>2026-06-06T19:51:03.785+02:00</t>
  </si>
  <si>
    <t>[{"id":"ed962e6c-452c-49d0-917e-cf0d04abe09a","note":"","count":1,"label":"BBQ Texas 18 cm","posId":"131","price":11900,"isExtra":false},{"id":"524f3c3f-0c67-4b97-b499-20f8d3dbda4a","note":"","count":1,"label":"BEZ -slanina","posId":"X108","price":0,"KDSTags":["redhighlight"],"isExtra":true},{"id":"15882222-eb55-420b-a563-1fd60403ece7","note":"","count":1,"label":"Hot &amp; Spicy 18 cm","posId":"134","price":11900,"isExtra":false},{"id":"ed962e6c-452c-49d0-917e-cf0d04abe09a","note":"","count":1,"label":"BBQ Texas 18 cm","posId":"131","price":11900,"isExtra":false},{"id":"0604cf40-24b5-4ad5-a9e4-e5834def96b8","note":"","count":3,"label":"Dip česnekový","posId":"P106","price":2000,"isExtra":false}]</t>
  </si>
  <si>
    <t>2026-06-06T19:46:35.364+02:00</t>
  </si>
  <si>
    <t>2026-06-06T19:59:56.416+02:00</t>
  </si>
  <si>
    <t>[{"id":"c2401794-fce9-45ed-9a3e-cce43109fbcb","count":1,"label":"Pizza Zeleninová 40 cm","posId":"103","price":30900,"isExtra":false,"creatorId":"gQZxuzUkfACZHl2B1auOc","isPackging":0,"actualLabel":"Pizza Zeleninová 40 cm"},{"id":"30bb5aa6-1ad3-4178-916d-b791b5db157a","count":1,"label":"Aquilla zelený čaj/citron","posId":"N121","price":4900,"isExtra":false,"creatorId":"giwPZgwdwxp6pqSfYoJm5","isPackging":0,"actualLabel":"Aquilla zelený čaj/citron"}]</t>
  </si>
  <si>
    <t>2026-06-06T19:42:03.161+02:00</t>
  </si>
  <si>
    <t>2026-06-06T19:57:52.957+02:00</t>
  </si>
  <si>
    <t>2026-06-06T20:21:53.124+02:00</t>
  </si>
  <si>
    <t>2026-06-06T19:42:05.657+02:00</t>
  </si>
  <si>
    <t>[{"id":"e8a7b47a-70d2-4cc2-a375-1dab55125675","note":"","count":1,"label":"Quattro Formaggi 32 cm","posId":"123","price":24900,"isExtra":false},{"id":"923cca0f-b384-4647-b41a-b36c46b0c790","note":"","count":1,"label":"BBQ Meteor 32 cm","posId":"142","price":24900,"isExtra":false},{"id":"0604cf40-24b5-4ad5-a9e4-e5834def96b8","note":"","count":1,"label":"Dip česnekový","posId":"P106","price":2000,"isExtra":false}]</t>
  </si>
  <si>
    <t>2026-06-06T19:41:03.915+02:00</t>
  </si>
  <si>
    <t>2026-06-06T19:56:52.667+02:00</t>
  </si>
  <si>
    <t>2026-06-06T20:12:22.831+02:00</t>
  </si>
  <si>
    <t>2026-06-06T19:41:05.693+02:00</t>
  </si>
  <si>
    <t>[{"id":"28336e37-e634-4831-931e-6ff79348cc0a","note":"","count":1,"label":"Buchtičky se šodó","posId":"D12","price":7900,"isExtra":false},{"id":"6747ad56-2f52-4f5b-b96c-109c91cf97bd","note":"","count":1,"label":"Hawai 18 cm","posId":"126","price":11900,"isExtra":false},{"id":"55f8781c-97f6-4a21-abe6-3780ea7117ba","note":"","count":1,"label":"změna na Smetanový základ","posId":"A129","price":0,"isExtra":true},{"id":"b98b13a4-28e7-4c43-90f2-32f5a9a58eb3","note":"","count":1,"label":"Baby špenát &amp; kuře 18 cm","posId":"128","price":11900,"isExtra":false},{"id":"431bbe15-7822-40f9-a4d3-e515dcf9ce3b","note":"","count":1,"label":"Kukuřice.","posId":"A115","price":1500,"isExtra":true},{"id":"0604cf40-24b5-4ad5-a9e4-e5834def96b8","note":"","count":3,"label":"Dip česnekový","posId":"P106","price":2000,"isExtra":false},{"id":"163e77d4-5ceb-49e7-900a-6bd7d0635831","note":"","count":1,"label":"SPICY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32","posId":"Y123","price":0,"isExtra":true},{"id":"162f5e68-6a58-4eeb-a2b7-ae88adf3f3c7","note":"","count":1,"label":"Italské těsto","posId":"15","price":0,"isExtra":true},{"id":"af2bee84-a445-45fc-8ca2-cf4fed0dcf38","note":"","count":1,"label":"okraj mozzarella bylinky","posId":"A121","price":5700,"isExtra":true},{"id":"72b7d8de-1f32-4c8d-8cfc-fd5ab0a54619","note":"","count":1,"label":"kuře","posId":"B114","price":3000,"KDSTags":["greenhighlight"],"isExtra":true},{"id":"6e70115f-a0f1-42d6-aaca-1c1f7aa64cb8","note":"","count":1,"label":"šunka","posId":"B106","price":3000,"KDSTags":["greenhighlight"],"isExtra":true},{"id":"3b2e5070-fa8a-41ec-bb06-8e61fd8fa5e3","note":"","count":1,"label":"Spicy wings","posId":"P101","price":0,"isExtra":true},{"id":"74b0eb4b-b619-4434-b17d-36177582c3f6","note":"","count":1,"label":"Aquila jemně perlivá 0,75l","posId":"N141","price":0,"isExtra":true},{"id":"2a9dc121-ec1e-4cbb-b8d5-66ce6a546664","note":"","count":1,"label":"DIP jalapenos","posId":"P107","price":2000,"isExtra":false},{"id":"163e77d4-5ceb-49e7-900a-6bd7d0635831","note":"","count":1,"label":"SPICY MENU COMEBACK","posId":"","price":34900,"isExtra":false},{"id":"cef7bb08-3a9b-4dc9-acb5-da74adf842a4","note":"","count":1,"label":"*BABY ŠPENÁT KUŘE* 32","posId":"116","price":0,"isExtra":true},{"id":"162f5e68-6a58-4eeb-a2b7-ae88adf3f3c7","note":"","count":1,"label":"Italské těsto","posId":"15","price":0,"isExtra":true},{"id":"6a9d8529-699c-42e7-81cc-9f838dc5f2d2","note":"","count":1,"label":"Smetanový základ","posId":"A129","price":0,"isExtra":true},{"id":"af2bee84-a445-45fc-8ca2-cf4fed0dcf38","note":"","count":1,"label":"okraj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1l","posId":"N125","price":0,"isExtra":true},{"id":"fda1f974-1ef1-4bed-8a46-eb2727bd1816","note":"","count":1,"label":"Aquilla tea černý čaj/broskev 0,5l","posId":"N120","price":4900,"isExtra":false},{"id":"75667a6e-daec-4fb6-917e-f318f7121924","note":"","count":1,"label":"Pepperoni 18 cm","posId":"132","price":11900,"isExtra":false},{"id":"431bbe15-7822-40f9-a4d3-e515dcf9ce3b","note":"","count":1,"label":"Kukuřice.","posId":"A115","price":1500,"isExtra":true},{"id":"978c26ec-8492-4979-8b1c-f7ff8381d413","note":"","count":1,"label":"Pepperoni Rolls, 6 ks","posId":"P100","price":8900,"isExtra":false}]</t>
  </si>
  <si>
    <t>Radek</t>
  </si>
  <si>
    <t>2026-06-06T19:39:57.237+02:00</t>
  </si>
  <si>
    <t>2026-06-06T19:47:53.777+02:00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</si>
  <si>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</si>
  <si>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2026-06-06T19:32:07.459+02:00</t>
  </si>
  <si>
    <t>2026-06-06T19:34:38.330+02:00</t>
  </si>
  <si>
    <t>[{"id":"45e86e69-d951-4cfa-82b7-297944319a30","count":1,"label":"Guarana classic","posId":"N142","price":5500,"isExtra":false,"creatorId":"mq8FBjS1KOJeChkUi1XYc","isPackging":0,"actualLabel":"Guarana classic"}]</t>
  </si>
  <si>
    <t>2026-06-06T19:30:00.594+02:00</t>
  </si>
  <si>
    <t>2026-06-06T19:37:17.491+02:00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</si>
  <si>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základ","posId":"ZRB40","price":0,"isExtra":true}]</t>
  </si>
  <si>
    <t>Rasim</t>
  </si>
  <si>
    <t>2026-06-06T19:26:13.230+02:00</t>
  </si>
  <si>
    <t>2026-06-06T19:34:42.474+02:00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</si>
  <si>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</si>
  <si>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2026-06-06T19:19:03.130+02:00</t>
  </si>
  <si>
    <t>2026-06-06T19:29:48.224+02:00</t>
  </si>
  <si>
    <t>2026-06-06T19:35:11.267+02:00</t>
  </si>
  <si>
    <t>2026-06-06T19:19:06.603+02:00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</si>
  <si>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česnekový","posId":"P106","price":2000,"isExtra":false}]</t>
  </si>
  <si>
    <t>2026-06-06T19:18:57.979+02:00</t>
  </si>
  <si>
    <t>2026-06-06T19:32:28.512+02:00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</si>
  <si>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základ","posId":"ZRS32","price":0,"isExtra":true}]</t>
  </si>
  <si>
    <t>2026-06-06T19:15:55.076+02:00</t>
  </si>
  <si>
    <t>2026-06-06T19:29:29.418+02:00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</si>
  <si>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🌶️","posId":"121","price":24900,"isExtra":false},{"id":"54685064","note":"","count":1,"label":"Balné","posId":"K0000","price":1500,"isExtra":true},{"id":"54685120","note":"","count":1,"label":"okraj hotdog, hořčice","posId":"A117","price":5700,"isExtra":true},{"id":"54685018","note":"","size":"Česnekový dip","count":4,"label":"Česnekový dip","posId":"P106","price":2000,"isExtra":false},{"id":"54685064","note":"","count":4,"label":"Balné","posId":"K0000","price":1500,"isExtra":true},{"id":"57405720","note":"","size":"Mirinda 1l","count":1,"label":"Mirinda 1l","posId":"N126","price":5900,"isExtra":false}]</t>
  </si>
  <si>
    <t>2026-06-06T19:14:03.740+02:00</t>
  </si>
  <si>
    <t>2026-06-06T19:29:22.346+02:00</t>
  </si>
  <si>
    <t>[{"id":"3ca6f105-5e70-48ee-bc31-76525f0a0b11","note":"","count":1,"label":"BBQ Texas 40 cm","posId":"107","price":30900,"isExtra":false}]</t>
  </si>
  <si>
    <t>2026-06-06T19:04:30.336+02:00</t>
  </si>
  <si>
    <t>2026-06-06T19:16:20.714+02:00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</si>
  <si>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</si>
  <si>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2026-06-06T19:00:45.293+02:00</t>
  </si>
  <si>
    <t>2026-06-06T19:13:56.160+02:00</t>
  </si>
  <si>
    <t>[{"id":"54685018","note":"","size":"Česnekový dip","count":1,"label":"Česnekový dip","posId":"P106","price":2000,"isExtra":false},{"id":"54685064","note":"","count":1,"label":"Balné","posId":"K0000","price":1500,"isExtra":true},{"id":"59589711","note":"","size":"BBQ Texas 32cm","count":1,"label":"BBQ Texas 32cm","posId":"119","price":24900,"isExtra":false},{"id":"54685064","note":"","count":1,"label":"Balné","posId":"K0000","price":1500,"isExtra":true},{"id":"59589719","note":"","count":1,"label":"USA těsto","posId":"17","price":1000,"isExtra":true},{"id":"54685119","note":"","count":1,"label":"Bez papriky","posId":"X111","price":0,"KDSTags":["redhighlight"],"isExtra":true},{"id":"54685156","note":"","count":1,"label":"Špenát s česnekem","posId":"B107","price":2500,"KDSTags":["greenhighlight"],"isExtra":true}]</t>
  </si>
  <si>
    <t>2026-06-06T18:59:08.080+02:00</t>
  </si>
  <si>
    <t>2026-06-06T19:12:29.202+02:00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</si>
  <si>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těsto","posId":"17","price":1000,"isExtra":true},{"id":"54685087","note":"","count":1,"label":"Bez gorgonzoly","posId":"X101","price":0,"KDSTags":["redhighlight"],"isExtra":true}]</t>
  </si>
  <si>
    <t>2026-06-06T18:56:13.091+02:00</t>
  </si>
  <si>
    <t>2026-06-06T19:08:56.036+02:00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</si>
  <si>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základ","posId":"ZSR40","price":0,"isExtra":true}]</t>
  </si>
  <si>
    <t>2026-06-06T18:55:08.224+02:00</t>
  </si>
  <si>
    <t>2026-06-06T19:07:53.893+02:00</t>
  </si>
  <si>
    <t>[{"id":"938c5f48-ae6e-4f69-af1e-f02b510b7868","count":1,"label":"Pizza Hot &amp; Spicy 40","posId":"110","price":30900,"isExtra":false,"creatorId":"_PZ2Pn1NNCM8BuHegk8F9","isPackging":0,"actualLabel":"Pizza Hot &amp; Spicy 40"}]</t>
  </si>
  <si>
    <t>2026-06-06T18:53:03.254+02:00</t>
  </si>
  <si>
    <t>2026-06-06T19:06:57.003+02:00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</si>
  <si>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</si>
  <si>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2026-06-06T18:48:10.108+02:00</t>
  </si>
  <si>
    <t>2026-06-06T18:58:39.221+02:00</t>
  </si>
  <si>
    <t>[{"id":"2d136198-b3bb-40b1-9d2a-06ca31301965","count":1,"label":"Pizza Margherita 32","posId":"112","price":20900,"isExtra":false,"creatorId":"ngEZsm-arvOlaBuU2S795","isPackging":0,"actualLabel":"Pizza Margherita 32"}]</t>
  </si>
  <si>
    <t>Antonín</t>
  </si>
  <si>
    <t>2026-06-06T18:46:37.041+02:00</t>
  </si>
  <si>
    <t>2026-06-06T19:04:00.033+02:00</t>
  </si>
  <si>
    <t>[{"id":"113","note":"","count":1,"label":"Capricciosa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žampionů","posId":"X105","price":0,"KDSTags":["redhighlight"],"isExtra":true},{"id":"N124","note":"","count":1,"label":"Pepsi 1l","posId":"N124","price":5900,"isExtra":false}]</t>
  </si>
  <si>
    <t>2026-06-06T18:46:03.748+02:00</t>
  </si>
  <si>
    <t>2026-06-06T19:03:04.175+02:00</t>
  </si>
  <si>
    <t>2026-06-06T19:10:12.108+02:00</t>
  </si>
  <si>
    <t>2026-06-06T18:46:04.473+02:00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</si>
  <si>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a78b511f-836b-415e-9285-dd47f293529b","note":"","count":1,"label":"Pepperoni 40 cm","posId":"108","price":30900,"isExtra":false},{"id":"5dfcd7e6-75e9-4752-8a19-eab42ba37b6d","note":"","count":1,"label":"Kukuřice","posId":"C115","price":3500,"KDSTags":["greenhighlight"],"isExtra":true},{"id":"2da9e058-428b-42bc-bbe3-e7353c52c9e8","note":"","count":1,"label":"Cibule","posId":"C103","price":3500,"KDSTags":["greenhighlight"],"isExtra":true},{"id":"6bc8a133-7fb0-4f29-b8bc-6b6353a5cf9c","note":"","count":1,"label":"Paprika","posId":"C111","price":3500,"KDSTags":["greenhighlight"],"isExtra":true},{"id":"e8a7b47a-70d2-4cc2-a375-1dab55125675","note":"","count":1,"label":"Quattro Formaggi 32 cm","posId":"123","price":24900,"isExtra":false}]</t>
  </si>
  <si>
    <t>2026-06-06T18:40:09.863+02:00</t>
  </si>
  <si>
    <t>2026-06-06T18:57:34.080+02:00</t>
  </si>
  <si>
    <t>[{"id":"6748417db17528cb9bcae5fd","count":1,"label":"Margherita 32cm","posId":"112","price":20900,"isExtra":false},{"id":"bd23bb29ddc67d336ee4c95b","count":1,"label":"Balné","posId":"K0000","price":1500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,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</si>
  <si>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2026-06-06T18:39:03.873+02:00</t>
  </si>
  <si>
    <t>2026-06-06T18:52:17.408+02:00</t>
  </si>
  <si>
    <t>2026-06-06T18:59:49.416+02:00</t>
  </si>
  <si>
    <t>2026-06-06T18:39:05.165+02:00</t>
  </si>
  <si>
    <t>2026-06-06T18:38:48.075+02:00</t>
  </si>
  <si>
    <t>2026-06-06T18:53:20.275+02:00</t>
  </si>
  <si>
    <t>[{"id":"59589714","note":"","size":"Hawai 32cm","count":1,"label":"Hawai 32cm","posId":"114","price":24900,"isExtra":false},{"id":"54685064","note":"","count":1,"label":"Balné","posId":"K0000","price":1500,"isExtra":true},{"id":"59589710","note":"","size":"Pepperoni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</si>
  <si>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2026-06-06T18:33:46.626+02:00</t>
  </si>
  <si>
    <t>2026-06-06T18:46:43.359+02:00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</si>
  <si>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40cm","posId":"111","price":30900,"isExtra":false},{"id":"54685059","note":"","count":1,"label":"Balné","posId":"K0000","price":2000,"isExtra":true},{"id":"54685126","note":"","count":1,"label":"okraj hotdog, bbq omáčka","posId":"A120","price":6500,"isExtra":true},{"id":"54685193","note":"","count":1,"label":"Masové kuličky","posId":"C116","price":8900,"KDSTags":["greenhighlight"],"isExtra":true}]</t>
  </si>
  <si>
    <t>2026-06-06T18:32:02.595+02:00</t>
  </si>
  <si>
    <t>2026-06-06T18:42:57.846+02:00</t>
  </si>
  <si>
    <t>2026-06-06T18:49:41.690+02:00</t>
  </si>
  <si>
    <t>2026-06-06T18:32:03.724+02:00</t>
  </si>
  <si>
    <t>[{"id":"088a7edc-ef1e-4c6b-b7a1-36c2c45ab0fe","note":"","count":1,"label":"Capricciosa 32 cm","posId":"113","price":24900,"isExtra":false},{"id":"e8a7b47a-70d2-4cc2-a375-1dab55125675","note":"","count":1,"label":"Quattro Formaggi 32 cm","posId":"123","price":24900,"isExtra":false},{"id":"978c26ec-8492-4979-8b1c-f7ff8381d413","note":"","count":1,"label":"Pepperoni Rolls, 6 ks","posId":"P100","price":8900,"isExtra":false},{"id":"7eae80af-3fb0-4484-825a-00dd12db3ff3","note":"","count":1,"label":"Jalapenos Rolls, 6 ks","posId":"jpr200","price":8900,"isExtra":false}]</t>
  </si>
  <si>
    <t>2026-06-06T18:29:02.634+02:00</t>
  </si>
  <si>
    <t>2026-06-06T18:39:16.985+02:00</t>
  </si>
  <si>
    <t>2026-06-06T18:56:38.293+02:00</t>
  </si>
  <si>
    <t>2026-06-06T18:29:03.245+02:00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</si>
  <si>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základ","posId":"A127","price":0,"isExtra":true},{"id":"50a2c673-74cc-459a-b7e5-f5c332128443","note":"","count":1,"label":"mozzarella","posId":"B113","price":3000,"KDSTags":["greenhighlight"],"isExtra":true}]</t>
  </si>
  <si>
    <t>2026-06-06T18:21:07.264+02:00</t>
  </si>
  <si>
    <t>2026-06-06T18:21:39.884+02:00</t>
  </si>
  <si>
    <t>[{"id":"d3d45011-38ff-4409-9f5f-709db0005c2e","count":1,"label":"Pepsi zero sugar 1l","posId":"N125","price":5900,"isExtra":false,"creatorId":"Oivd-4Zsl73G6sCMOXUxd","isPackging":0,"actualLabel":"Pepsi zero sugar 1l"},{"id":"45e86e69-d951-4cfa-82b7-297944319a30","count":1,"label":"Guarana classic","posId":"N142","price":5500,"isExtra":false,"discount":{"type":"absolute","value":35},"creatorId":"qTEqw9aSrvnQF69uEH16_","isPackging":0,"actualLabel":"Guarana classic"}]</t>
  </si>
  <si>
    <t>2026-06-06T18:21:03.137+02:00</t>
  </si>
  <si>
    <t>2026-06-06T18:30:33.948+02:00</t>
  </si>
  <si>
    <t>2026-06-06T18:40:55.605+02:00</t>
  </si>
  <si>
    <t>2026-06-06T18:21:04.064+02:00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</si>
  <si>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bylinky","posId":"A122","price":6500,"isExtra":true},{"id":"6fcfbe85-8ba4-468d-ab89-7147d4a9ffdb","note":"","count":1,"label":"Olivy","posId":"C112","price":3500,"KDSTags":["greenhighlight"],"isExtra":true}]</t>
  </si>
  <si>
    <t>Josef</t>
  </si>
  <si>
    <t>2026-06-06T18:13:41.305+02:00</t>
  </si>
  <si>
    <t>2026-06-06T18:22:26.127+02:00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</si>
  <si>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</si>
  <si>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2026-06-06T18:12:03.208+02:00</t>
  </si>
  <si>
    <t>2026-06-06T18:21:35.876+02:00</t>
  </si>
  <si>
    <t>2026-06-06T18:31:20.109+02:00</t>
  </si>
  <si>
    <t>2026-06-06T18:12:04.596+02:00</t>
  </si>
  <si>
    <t>[{"id":"a78b511f-836b-415e-9285-dd47f293529b","note":"","count":1,"label":"Pepperoni 40 cm","posId":"108","price":30900,"isExtra":false},{"id":"78606be9-7e01-4fe9-a37c-d9a4b62d5696","note":"","count":1,"label":"změna na BBQ základ","posId":"A128","price":0,"isExtra":true},{"id":"9a7bfd85-41fe-45c5-9da5-e57408965bbb","note":"","count":1,"label":"Okraj Hotdog, hořčice","posId":"A118","price":6500,"isExtra":true}]</t>
  </si>
  <si>
    <t>2026-06-06T18:09:03.428+02:00</t>
  </si>
  <si>
    <t>2026-06-06T18:19:43.023+02:00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</si>
  <si>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</si>
  <si>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2026-06-06T18:07:22.124+02:00</t>
  </si>
  <si>
    <t>2026-06-06T18:15:14.843+02:00</t>
  </si>
  <si>
    <t>[{"id":"6748417db17528cb9bcae603","count":1,"label":"Comeback 32cm 🌶️","posId":"121","price":24900,"isExtra":false},{"id":"bd23bb29ddc67d336ee4c95b","count":1,"label":"Balné","posId":"K0000","price":1500,"isExtra":true},{"id":"9db05ed723de804bca9d0750","count":1,"label":"Olivy","posId":"B112","price":2500,"KDSTags":["greenhighlight"],"isExtra":true},{"id":"6748417db17528cb9bcae65f","count":1,"label":"Pepsi 1l","posId":"N124","price":5900,"isExtra":false},{"id":"518562551802af877dea3c52","count":1,"label":"Česnekový dip","posId":"P106","price":2000,"isExtra":false},{"id":"bd23bb29ddc67d336ee4c95b","count":1,"label":"Balné","posId":"K0000","price":1500,"isExtra":true}]</t>
  </si>
  <si>
    <t>2026-06-06T18:07:03.460+02:00</t>
  </si>
  <si>
    <t>2026-06-06T18:14:12.836+02:00</t>
  </si>
  <si>
    <t>2026-06-06T18:27:35.737+02:00</t>
  </si>
  <si>
    <t>2026-06-06T18:07:04.254+02:00</t>
  </si>
  <si>
    <t>[{"id":"f675967f-9acd-47eb-a0a7-8c1488c18315","note":"","count":1,"label":"Hot &amp; Spicy 40 cm","posId":"110","price":30900,"isExtra":false}]</t>
  </si>
  <si>
    <t>2026-06-06T18:05:16.895+02:00</t>
  </si>
  <si>
    <t>2026-06-06T18:10:01.661+02:00</t>
  </si>
  <si>
    <t>[{"id":"18be692c-34c0-47ad-bb47-9cd69a0088f2","count":1,"label":"Pizza Špenát kuře 32 cm 0,5","posId":"H116","price":12450,"isExtra":false,"creatorId":"j5yEDwMZgE3OpeZllizzq","isPackging":0,"actualLabel":"Pizza Špenát kuře 32 cm 0,5"},{"id":"oRChrdkeBEPeyswFcy-GT","count":1,"label":"Okraj mozzarella, bylinky 32 0,5","posId":"HH121","price":2850,"isExtra":true,"mainItemId":"18be692c-34c0-47ad-bb47-9cd69a0088f2"},{"id":"myCdZBOPRQHyn-r556E1m","count":1,"label":"Těsto USA","posId":"H40","price":0,"isExtra":true,"mainItemId":"18be692c-34c0-47ad-bb47-9cd69a0088f2"},{"id":"ec50fcfd-e97c-4d15-b2c3-73efbedb22e1","count":1,"label":"Pizza Quattro Formaggi 32 0,5","posId":"H123","price":12450,"isExtra":false,"creatorId":"-U46UvdQM0LuU_pY7Mg72","isPackging":0,"actualLabel":"Pizza Quattro Formaggi 32 0,5"},{"id":"oRChrdkeBEPeyswFcy-GT","count":1,"label":"Okraj mozzarella, bylinky 32 0,5","posId":"HH121","price":2850,"isExtra":true,"mainItemId":"ec50fcfd-e97c-4d15-b2c3-73efbedb22e1"},{"id":"myCdZBOPRQHyn-r556E1m","count":1,"label":"Těsto USA","posId":"H40","price":0,"isExtra":true,"mainItemId":"ec50fcfd-e97c-4d15-b2c3-73efbedb22e1"}]</t>
  </si>
  <si>
    <t>Václav</t>
  </si>
  <si>
    <t>2026-06-06T18:04:16.933+02:00</t>
  </si>
  <si>
    <t>2026-06-06T18:13:06.183+02:00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</si>
  <si>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základ","posId":"ZRB32","price":0,"isExtra":true},{"id":"P101","note":"","count":1,"label":"spicy wings 🌶️","posId":"P101","price":0,"isExtra":true},{"id":"N125","note":"","count":1,"label":"Pepsi zero sugar 1l","posId":"N125","price":0,"isExtra":true},{"id":"P101","note":"","count":1,"label":"Spicy Wings 🌶️","posId":"P101","price":11900,"isExtra":false},{"id":"K0000","note":"","count":1,"label":"Balné","posId":"K0000","price":1500,"isExtra":true}]</t>
  </si>
  <si>
    <t>2026-06-06T18:00:30.351+02:00</t>
  </si>
  <si>
    <t>2026-06-06T18:06:04.925+02:00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</si>
  <si>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🌶️🌶️","posId":"122","price":24900,"isExtra":false},{"id":"54685064","note":"","count":1,"label":"Balné","posId":"K0000","price":1500,"isExtra":true},{"id":"54685112","note":"","count":1,"label":"Bez cibule","posId":"X103","price":0,"KDSTags":["redhighlight"],"isExtra":true},{"id":"54685170","note":"","count":1,"label":"Slanina","posId":"B108","price":3000,"KDSTags":["greenhighlight"],"isExtra":true}]</t>
  </si>
  <si>
    <t>Davyd</t>
  </si>
  <si>
    <t>2026-06-06T17:58:51.073+02:00</t>
  </si>
  <si>
    <t>2026-06-06T18:04:49.118+02:00</t>
  </si>
  <si>
    <t>[{"id":"120","note":"","count":1,"label":"Pepperoni 32cm 🌶️🌶️","posId":"120","price":24900,"isExtra":false},{"id":"K0000","note":"","count":1,"label":"Balné","posId":"K0000","price":1500,"isExtra":true},{"id":"B109","note":"","count":2,"label":"Pepperoni salám","posId":"B109","price":3000,"KDSTags":["greenhighlight"],"isExtra":true}]</t>
  </si>
  <si>
    <t>2026-06-06T17:58:03.406+02:00</t>
  </si>
  <si>
    <t>2026-06-06T18:03:46.774+02:00</t>
  </si>
  <si>
    <t>[{"id":"a4e8ca23-fe36-4747-a603-19485eee7e76","note":"","count":1,"label":"Hot &amp; Spicy 32 cm","posId":"146","price":24900,"isExtra":false}]</t>
  </si>
  <si>
    <t>2026-06-06T17:55:03.733+02:00</t>
  </si>
  <si>
    <t>2026-06-06T18:49:52.442+02:00</t>
  </si>
  <si>
    <t>[{"id":"0d7a09d5-0cc0-41d1-92da-1fd2b06b2d07","note":"","count":1,"label":"Česnekový chléb","posId":"P104","price":7900,"isExtra":false},{"id":"2a9dc121-ec1e-4cbb-b8d5-66ce6a546664","note":"","count":1,"label":"DIP jalapenos","posId":"P107","price":2000,"isExtra":false},{"id":"7ee7e3c8-2c54-4dc5-810f-2f52f62e2d14","note":"","count":1,"label":"Comeback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základ","posId":"A128","price":0,"isExtra":true},{"id":"cc07bf3f-3e6f-4df8-9018-c7e260233504","note":"","count":1,"label":"BEZ -cibule","posId":"X103","price":0,"KDSTags":["redhighlight"],"isExtra":true}]</t>
  </si>
  <si>
    <t>2026-06-06T17:51:46.366+02:00</t>
  </si>
  <si>
    <t>2026-06-06T17:58:57.409+02:00</t>
  </si>
  <si>
    <t>[{"id":"6748417db17528cb9bcae60d","count":1,"label":"Hawai 32cm","posId":"114","price":24900,"isExtra":false},{"id":"bd23bb29ddc67d336ee4c95b","count":1,"label":"Balné","posId":"K0000","price":1500,"isExtra":true},{"id":"6748417db17528cb9bcae5f1","count":1,"label":"BBQ Meteor 40cm","posId":"106","price":30900,"isExtra":false},{"id":"9642908ce4c2f22954c8bbd6","count":1,"label":"Balné","posId":"K0000","price":2000,"isExtra":true},{"id":"518562551802af877dea3c52","count":1,"label":"Česnekový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</si>
  <si>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2026-06-06T17:46:26.772+02:00</t>
  </si>
  <si>
    <t>2026-06-06T17:56:00.977+02:00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</si>
  <si>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základ","posId":"ZRS32","price":0,"isExtra":true},{"id":"54685088","note":"","count":1,"label":"okraj mozzarella, bylinky","posId":"A121","price":5700,"isExtra":true},{"id":"59589710","note":"","size":"Pepperoni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základ","posId":"ZRS32","price":0,"isExtra":true},{"id":"54685088","note":"","count":1,"label":"okraj mozzarella, bylinky","posId":"A121","price":5700,"isExtra":true}]</t>
  </si>
  <si>
    <t>2026-06-06T17:44:03.635+02:00</t>
  </si>
  <si>
    <t>2026-06-06T17:51:37.759+02:00</t>
  </si>
  <si>
    <t>2026-06-06T18:07:01.513+02:00</t>
  </si>
  <si>
    <t>2026-06-06T17:44:05.495+02:00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</si>
  <si>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</si>
  <si>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2026-06-06T17:44:03.620+02:00</t>
  </si>
  <si>
    <t>2026-06-06T17:51:31.919+02:00</t>
  </si>
  <si>
    <t>2026-06-06T18:00:17.128+02:00</t>
  </si>
  <si>
    <t>2026-06-06T17:44:05.522+02:00</t>
  </si>
  <si>
    <t>2026-06-06T17:41:46.827+02:00</t>
  </si>
  <si>
    <t>2026-06-06T17:50:31.212+02:00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</si>
  <si>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základ","posId":"ZSR32","price":0,"isExtra":true},{"id":"54685137","note":"","count":1,"label":"okraj hotdog, bez omáčky","posId":"A125","price":5700,"isExtra":true},{"id":"54685150","note":"","count":1,"label":"Kukuřice","posId":"B115","price":2500,"KDSTags":["greenhighlight"],"isExtra":true},{"id":"54685016","note":"","size":"Česnekový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</si>
  <si>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2026-06-06T17:40:02.665+02:00</t>
  </si>
  <si>
    <t>2026-06-06T17:47:23.897+02:00</t>
  </si>
  <si>
    <t>2026-06-06T17:37:08.110+02:00</t>
  </si>
  <si>
    <t>2026-06-06T17:46:53.782+02:00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</si>
  <si>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</si>
  <si>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2026-06-06T17:37:03.363+02:00</t>
  </si>
  <si>
    <t>2026-06-06T17:45:24.681+02:00</t>
  </si>
  <si>
    <t>2026-06-06T18:03:26.219+02:00</t>
  </si>
  <si>
    <t>2026-06-06T17:37:04.648+02:00</t>
  </si>
  <si>
    <t>Khagani</t>
  </si>
  <si>
    <t>2026-06-06T17:36:12.833+02:00</t>
  </si>
  <si>
    <t>2026-06-06T17:45:14.222+02:00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</si>
  <si>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omáčka","posId":"A120","price":6500,"isExtra":true}]</t>
  </si>
  <si>
    <t>2026-06-06T17:36:08.398+02:00</t>
  </si>
  <si>
    <t>2026-06-06T17:42:34.681+02:00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</si>
  <si>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těsto","posId":"17","price":1000,"isExtra":true}]</t>
  </si>
  <si>
    <t>2026-06-06T17:32:50.567+02:00</t>
  </si>
  <si>
    <t>2026-06-06T17:39:43.009+02:00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</si>
  <si>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</si>
  <si>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2026-06-06T17:31:02.703+02:00</t>
  </si>
  <si>
    <t>2026-06-06T17:39:48.445+02:00</t>
  </si>
  <si>
    <t>2026-06-06T17:53:30.399+02:00</t>
  </si>
  <si>
    <t>2026-06-06T17:31:03.622+02:00</t>
  </si>
  <si>
    <t>[{"id":"389b26e5-2cae-411b-afde-ac1cec80674b","note":"","count":1,"label":"Margherita 40 cm","posId":"100","price":26900,"isExtra":false},{"id":"f4e62f0e-27eb-456f-a59a-dac515570142","note":"","count":1,"label":"Jablečno-skořicové rolls, 8ks","posId":"18","price":8900,"isExtra":false}]</t>
  </si>
  <si>
    <t>Mykhailo</t>
  </si>
  <si>
    <t>2026-06-06T17:11:22.715+02:00</t>
  </si>
  <si>
    <t>2026-06-06T17:23:13.719+02:00</t>
  </si>
  <si>
    <t>2026-06-06T17:10:02.345+02:00</t>
  </si>
  <si>
    <t>2026-06-06T17:19:10.573+02:00</t>
  </si>
  <si>
    <t>2026-06-06T17:35:05.554+02:00</t>
  </si>
  <si>
    <t>2026-06-06T17:10:03.193+02:00</t>
  </si>
  <si>
    <t>[{"id":"1da6e618-5f95-4707-b8bd-b1685e13f67a","note":"","count":1,"label":"Hawai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-mozzarella","posId":"X113","price":0,"KDSTags":["redhighlight"],"isExtra":true},{"id":"896d2264-b315-4ee3-b331-0fa7b26bb96f","note":"","count":1,"label":"Hawai 32 cm","posId":"114","price":24900,"isExtra":false}]</t>
  </si>
  <si>
    <t>2026-06-06T17:07:40.809+02:00</t>
  </si>
  <si>
    <t>2026-06-06T17:21:53.894+02:00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</si>
  <si>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</si>
  <si>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2026-06-06T17:02:03.649+02:00</t>
  </si>
  <si>
    <t>2026-06-06T19:39:29.259+02:00</t>
  </si>
  <si>
    <t>[{"id":"3ca6f105-5e70-48ee-bc31-76525f0a0b11","note":"","count":1,"label":"BBQ Texas 40 cm","posId":"107","price":30900,"isExtra":false},{"id":"99eaad34-9727-44a5-83f1-c3ecfb1e0313","note":"","count":1,"label":"Okraj mozzarella, BBQ","posId":"A124","price":6500,"isExtra":true},{"id":"5fc1255c-e26e-4454-9620-7eea5d2454f6","note":"","count":1,"label":"Slanina","posId":"C108","price":4000,"KDSTags":["greenhighlight"],"isExtra":true}]</t>
  </si>
  <si>
    <t>2026-06-06T17:01:03.431+02:00</t>
  </si>
  <si>
    <t>2026-06-06T17:16:29.845+02:00</t>
  </si>
  <si>
    <t>2026-06-06T17:29:06.930+02:00</t>
  </si>
  <si>
    <t>2026-06-06T17:01:04.456+02:00</t>
  </si>
  <si>
    <t>[{"id":"a4e8ca23-fe36-4747-a603-19485eee7e76","note":"","count":1,"label":"Hot &amp; Spicy 32 cm","posId":"146","price":24900,"isExtra":false},{"id":"0604cf40-24b5-4ad5-a9e4-e5834def96b8","note":"","count":1,"label":"Dip česnekový","posId":"P106","price":2000,"isExtra":false}]</t>
  </si>
  <si>
    <t>2026-06-06T16:58:04.901+02:00</t>
  </si>
  <si>
    <t>2026-06-06T17:15:08.863+02:00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</si>
  <si>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základ","posId":"ZRS32","price":0,"isExtra":true},{"id":"54685018","note":"","size":"Česnekový dip","count":1,"label":"Česnekový dip","posId":"P106","price":2000,"isExtra":false},{"id":"54685064","note":"","count":1,"label":"Balné","posId":"K0000","price":1500,"isExtra":true},{"id":"57464194","note":"","size":"Jalapeňos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dip","posId":"P107","price":2000,"isExtra":false},{"id":"54685064","note":"","count":1,"label":"Balné","posId":"K0000","price":1500,"isExtra":true}]</t>
  </si>
  <si>
    <t>Tomáš</t>
  </si>
  <si>
    <t>2026-06-06T16:55:48.673+02:00</t>
  </si>
  <si>
    <t>2026-06-06T17:13:24.846+02:00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</si>
  <si>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základ","posId":"ZRB40","price":0,"isExtra":true},{"id":"107","note":"","count":1,"label":"BBQ Texas 40cm","posId":"107","price":30900,"isExtra":false},{"id":"K0000","note":"","count":1,"label":"Balné","posId":"K0000","price":2000,"isExtra":true}]</t>
  </si>
  <si>
    <t>2026-06-06T16:55:03.481+02:00</t>
  </si>
  <si>
    <t>2026-06-06T17:08:06.488+02:00</t>
  </si>
  <si>
    <t>[{"id":"7ee7e3c8-2c54-4dc5-810f-2f52f62e2d14","note":"","count":1,"label":"Comeback 32 cm","posId":"121","price":24900,"isExtra":false},{"id":"55ca227d-485c-4130-a44d-b26b939e8c03","note":"","count":1,"label":"Hot &amp; Spicy 32 cm","posId":"122","price":24900,"isExtra":false},{"id":"55f8781c-97f6-4a21-abe6-3780ea7117ba","note":"","count":1,"label":"změna na Smetanový základ","posId":"A129","price":0,"isExtra":true},{"id":"63c5589f-8110-48db-8be3-91da09368499","note":"","count":1,"label":"Capricciosa 18 cm","posId":"125","price":11900,"isExtra":false}]</t>
  </si>
  <si>
    <t>2026-06-06T16:53:45.193+02:00</t>
  </si>
  <si>
    <t>2026-06-06T16:56:34.466+02:00</t>
  </si>
  <si>
    <t>[{"id":"6ffd3545-72d2-4e40-9c4f-5ed137d1966b","count":1,"label":"Guarana kiwi a jablko","posId":"N144","price":5500,"isExtra":false,"creatorId":"8qx91shFqCjnrdb2Ms02L","isPackging":0,"actualLabel":"Guarana kiwi a jablko"}]</t>
  </si>
  <si>
    <t>2026-06-06T16:53:03.921+02:00</t>
  </si>
  <si>
    <t>2026-06-06T16:53:31.365+02:00</t>
  </si>
  <si>
    <t>[{"id":"45e86e69-d951-4cfa-82b7-297944319a30","count":1,"label":"Guarana classic","posId":"N142","price":5500,"isExtra":false,"creatorId":"HL-z4xsoyKQOu7HbSq5Bu","isPackging":0,"actualLabel":"Guarana classic"}]</t>
  </si>
  <si>
    <t>2026-06-06T16:49:02.987+02:00</t>
  </si>
  <si>
    <t>2026-06-06T16:56:38.122+02:00</t>
  </si>
  <si>
    <t>2026-06-06T17:24:59.001+02:00</t>
  </si>
  <si>
    <t>2026-06-06T16:49:03.986+02:00</t>
  </si>
  <si>
    <t>[{"id":"389b26e5-2cae-411b-afde-ac1cec80674b","note":"","count":1,"label":"Margherita 40 cm","posId":"100","price":26900,"isExtra":false},{"id":"5baf9524-d195-4f98-ac4e-12383c85b672","note":"","count":1,"label":"Mozzarella","posId":"C113","price":4000,"KDSTags":["greenhighlight"],"isExtra":true},{"id":"05527ae0-b54e-44de-955c-e974dad0a79f","note":"","count":1,"label":"Šunka","posId":"C106","price":4000,"KDSTags":["greenhighlight"],"isExtra":true},{"id":"5dc3c22b-6776-477c-a3c9-3b638ac7a39c","note":"","count":1,"label":"Grana padano","posId":"C130","price":4000,"KDSTags":["greenhighlight"],"isExtra":true},{"id":"0604cf40-24b5-4ad5-a9e4-e5834def96b8","note":"","count":1,"label":"Dip česnekový","posId":"P106","price":2000,"isExtra":false}]</t>
  </si>
  <si>
    <t>2026-06-06T16:26:03.434+02:00</t>
  </si>
  <si>
    <t>2026-06-06T16:38:40.266+02:00</t>
  </si>
  <si>
    <t>2026-06-06T16:25:19.222+02:00</t>
  </si>
  <si>
    <t>2026-06-06T16:43:49.681+02:00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</si>
  <si>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</si>
  <si>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2026-06-06T16:25:03.775+02:00</t>
  </si>
  <si>
    <t>2026-06-06T16:37:36.786+02:00</t>
  </si>
  <si>
    <t>2026-06-06T16:42:19.218+02:00</t>
  </si>
  <si>
    <t>2026-06-06T16:25:04.689+02:00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</si>
  <si>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těsto","posId":"14","price":0,"isExtra":true},{"id":"da10865e-5d28-4f5d-8f53-78c44581a781","note":"","count":1,"label":"BBQ základ","posId":"A128","price":0,"isExtra":true},{"id":"c62fdb6f-cd45-4519-9d27-24390be42b72","note":"","count":1,"label":"Česnekový chléb","posId":"P104","price":0,"isExtra":true},{"id":"9d483893-163b-45c4-8166-559eb3152cff","note":"","count":1,"label":"Pepsi zero sugar 1l","posId":"N125","price":0,"isExtra":true}]</t>
  </si>
  <si>
    <t>2026-06-06T16:22:36.052+02:00</t>
  </si>
  <si>
    <t>2026-06-06T16:28:31.417+02:00</t>
  </si>
  <si>
    <t>2026-06-06T16:18:28.427+02:00</t>
  </si>
  <si>
    <t>2026-06-06T16:26:33.147+02:00</t>
  </si>
  <si>
    <t>[{"id":"6748417db17528cb9bcae5f5","count":1,"label":"Hawai 40cm","posId":"102","price":30900,"isExtra":false},{"id":"9642908ce4c2f22954c8bbd6","count":1,"label":"Balné","posId":"K0000","price":2000,"isExtra":true},{"id":"6748417db17528cb9bcae65f","count":1,"label":"Pepsi 1l","posId":"N124","price":5900,"isExtra":false}]</t>
  </si>
  <si>
    <t>2026-06-06T16:12:02.337+02:00</t>
  </si>
  <si>
    <t>2026-06-06T16:22:54.271+02:00</t>
  </si>
  <si>
    <t>2026-06-06T16:29:52.167+02:00</t>
  </si>
  <si>
    <t>2026-06-06T16:12:03.223+02:00</t>
  </si>
  <si>
    <t>[{"id":"a78b511f-836b-415e-9285-dd47f293529b","note":"","count":1,"label":"Pepperoni 40 cm","posId":"108","price":30900,"isExtra":false},{"id":"d620bc6b-ecfa-4465-a21e-5ad55002e77c","note":"","count":1,"label":"Žampiony","posId":"C105","price":3500,"KDSTags":["greenhighlight"],"isExtra":true}]</t>
  </si>
  <si>
    <t>2026-06-06T16:09:56.870+02:00</t>
  </si>
  <si>
    <t>2026-06-06T16:20:46.410+02:00</t>
  </si>
  <si>
    <t>[{"id":"6748417db17528cb9bcae5f1","count":1,"label":"BBQ Meteor 40cm","posId":"106","price":30900,"isExtra":false},{"id":"9642908ce4c2f22954c8bbd6","count":1,"label":"Balné","posId":"K0000","price":2000,"isExtra":true}]</t>
  </si>
  <si>
    <t>2026-06-06T16:08:13.268+02:00</t>
  </si>
  <si>
    <t>2026-06-06T16:17:52.710+02:00</t>
  </si>
  <si>
    <t>[{"id":"307f1b7d-52a0-408d-be47-4976c57475e7","count":1,"label":"Pizza Hawai 32 cm","posId":"114","price":24900,"isExtra":false,"creatorId":"b4VDLR1IRkMkOs-wgE_z4","isPackging":0,"actualLabel":"Pizza Hawai 32 cm"}]</t>
  </si>
  <si>
    <t>2026-06-06T16:04:33.480+02:00</t>
  </si>
  <si>
    <t>2026-06-06T16:15:18.427+02:00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</si>
  <si>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🌶️","posId":"121","price":24900,"isExtra":false},{"id":"54685064","note":"","count":1,"label":"Balné","posId":"K0000","price":1500,"isExtra":true},{"id":"54685114","note":"","count":1,"label":"Bez salámu","posId":"X109","price":0,"KDSTags":["redhighlight"],"isExtra":true},{"id":"59589709","note":"","size":"Comeback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</si>
  <si>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2026-06-06T15:57:12.399+02:00</t>
  </si>
  <si>
    <t>2026-06-06T16:08:01.424+02:00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</si>
  <si>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54685152","note":"","count":1,"label":"Kukuřice","posId":"C115","price":3500,"KDSTags":["greenhighlight"],"isExtra":true},{"id":"61817993","note":"","size":"Guarana kiwi a jablko","count":2,"label":"Guarana kiwi a jablko","posId":"N144","price":5500,"isExtra":false},{"id":"54685018","note":"","size":"Česnekový dip","count":3,"label":"Česnekový dip","posId":"P106","price":2000,"isExtra":false},{"id":"54685064","note":"","count":3,"label":"Balné","posId":"K0000","price":1500,"isExtra":true}]</t>
  </si>
  <si>
    <t>2026-06-06T15:30:52.089+02:00</t>
  </si>
  <si>
    <t>2026-06-06T15:43:30.553+02:00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</si>
  <si>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54685078","note":"","count":1,"label":"Jalapeňos","posId":"C102","price":3500,"KDSTags":["greenhighlight"],"isExtra":true},{"id":"54685164","note":"","count":1,"label":"Šunka","posId":"C106","price":4000,"KDSTags":["greenhighlight"],"isExtra":true},{"id":"54685020","note":"","size":"Jalapenos Rolls","count":1,"label":"Jalapenos Rolls","posId":"jpr200","price":8900,"isExtra":false},{"id":"54685064","note":"","count":1,"label":"Balné","posId":"K0000","price":1500,"isExtra":true}]</t>
  </si>
  <si>
    <t>2026-06-06T15:28:03.542+02:00</t>
  </si>
  <si>
    <t>2026-06-06T15:42:31.760+02:00</t>
  </si>
  <si>
    <t>2026-06-06T15:53:48.991+02:00</t>
  </si>
  <si>
    <t>2026-06-06T15:28:04.388+02:00</t>
  </si>
  <si>
    <t>2026-06-06T14:54:09.595+02:00</t>
  </si>
  <si>
    <t>2026-06-06T15:04:47.599+02:00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</si>
  <si>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těsto","posId":"17","price":1000,"isExtra":true},{"id":"54685072","note":"","count":1,"label":"Bez šunky","posId":"X106","price":0,"KDSTags":["redhighlight"],"isExtra":true},{"id":"54685181","note":"","count":1,"label":"Pepperoni salám","posId":"B109","price":3000,"KDSTags":["greenhighlight"],"isExtra":true}]</t>
  </si>
  <si>
    <t>2026-06-06T14:51:06.881+02:00</t>
  </si>
  <si>
    <t>2026-06-06T15:02:06.104+02:00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</si>
  <si>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základ","posId":"ZBR40","price":0,"isExtra":true}]</t>
  </si>
  <si>
    <t>2026-06-06T14:31:20.915+02:00</t>
  </si>
  <si>
    <t>2026-06-06T14:44:00.430+02:00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</si>
  <si>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bylinky","posId":"A121","price":5700,"isExtra":true},{"id":"6748417db17528cb9bcae609","count":1,"label":"BBQ Meteor 32cm","posId":"118","price":24900,"isExtra":false},{"id":"bd23bb29ddc67d336ee4c95b","count":1,"label":"Balné","posId":"K0000","price":1500,"isExtra":true},{"id":"5f2a50eca1a44e5dc7ac4a4d","count":1,"label":"okraj hotdog, bbq omáčka","posId":"A119","price":5700,"isExtra":true}]</t>
  </si>
  <si>
    <t>2026-06-06T14:28:03.228+02:00</t>
  </si>
  <si>
    <t>2026-06-06T14:36:53.902+02:00</t>
  </si>
  <si>
    <t>2026-06-06T14:58:55.551+02:00</t>
  </si>
  <si>
    <t>2026-06-06T14:28:04.486+02:00</t>
  </si>
  <si>
    <t>2026-06-06T14:26:19.273+02:00</t>
  </si>
  <si>
    <t>2026-06-06T14:31:44.200+02:00</t>
  </si>
  <si>
    <t>[{"id":"45e86e69-d951-4cfa-82b7-297944319a30","count":1,"label":"Guarana classic","posId":"N142","price":5500,"isExtra":false,"creatorId":"Bqsoutyw41WA_cUHQ5i0s","isPackging":0,"actualLabel":"Guarana classic"}]</t>
  </si>
  <si>
    <t>2026-06-06T14:21:04.272+02:00</t>
  </si>
  <si>
    <t>2026-06-06T14:32:49.633+02:00</t>
  </si>
  <si>
    <t>2026-06-06T14:46:57.975+02:00</t>
  </si>
  <si>
    <t>2026-06-06T14:21:05.215+02:00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</si>
  <si>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</si>
  <si>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2026-06-06T14:11:51.830+02:00</t>
  </si>
  <si>
    <t>2026-06-06T14:24:00.066+02:00</t>
  </si>
  <si>
    <t>[{"id":"6748417db17528cb9bcae5f1","count":1,"label":"BBQ Meteor 40cm","posId":"106","price":30900,"isExtra":false},{"id":"9642908ce4c2f22954c8bbd6","count":1,"label":"Balné","posId":"K0000","price":2000,"isExtra":true},{"id":"672ce28d7b47278e16ff8d9f","count":1,"label":"okraj hotdog, bbq omáčka","posId":"A120","price":6500,"isExtra":true}]</t>
  </si>
  <si>
    <t>Luka</t>
  </si>
  <si>
    <t>2026-06-06T14:11:14.383+02:00</t>
  </si>
  <si>
    <t>2026-06-06T14:31:40.144+02:00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</si>
  <si>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</si>
  <si>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2026-06-06T13:45:55.335+02:00</t>
  </si>
  <si>
    <t>2026-06-06T13:56:56.865+02:00</t>
  </si>
  <si>
    <t>[{"id":"54684973","note":"","size":"Quattro Formaggi 40cm","count":1,"label":"Quattro Formaggi 40cm","posId":"111","price":30900,"isExtra":false},{"id":"54685059","note":"","count":1,"label":"Balné","posId":"K0000","price":2000,"isExtra":true}]</t>
  </si>
  <si>
    <t>2026-06-06T13:42:58.637+02:00</t>
  </si>
  <si>
    <t>2026-06-06T13:55:29.622+02:00</t>
  </si>
  <si>
    <t>[{"id":"3f03490a-3c8c-4576-8dc3-f02b1307741c","count":1,"label":"Pizza Capricciosa 32","posId":"113","price":24900,"isExtra":false,"creatorId":"ysirgM4Aq7KINaRzmjA3G","isPackging":0,"actualLabel":"Pizza Capricciosa 32"},{"id":"ad41b401-fc7f-449d-87be-dfb46bf9a126","count":1,"label":"Dip česnekový","posId":"P106","price":2000,"isExtra":false,"creatorId":"r3PeLTilfCbpgnQ8MU-kt","isPackging":0,"actualLabel":"Dip česnekový"}]</t>
  </si>
  <si>
    <t>2026-06-06T13:40:03.411+02:00</t>
  </si>
  <si>
    <t>2026-06-06T13:52:36.559+02:00</t>
  </si>
  <si>
    <t>2026-06-06T14:07:59.598+02:00</t>
  </si>
  <si>
    <t>2026-06-06T13:40:04.102+02:00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</si>
  <si>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</si>
  <si>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2026-06-06T13:36:03.083+02:00</t>
  </si>
  <si>
    <t>2026-06-06T13:51:54.667+02:00</t>
  </si>
  <si>
    <t>2026-06-06T14:02:50.409+02:00</t>
  </si>
  <si>
    <t>2026-06-06T13:40:56.410+02:00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</si>
  <si>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-olivy","posId":"X112","price":0,"KDSTags":["redhighlight"],"isExtra":true},{"id":"7ebac4a7-6cce-442e-b2bb-06b929c16076","note":"","count":1,"label":"Baby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</si>
  <si>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2026-06-06T13:19:51.887+02:00</t>
  </si>
  <si>
    <t>2026-06-06T13:32:11.489+02:00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</si>
  <si>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1598382a01472484a7de8c4a","count":1,"label":"Mozzarella","posId":"C113","price":4000,"KDSTags":["greenhighlight"],"isExtra":true},{"id":"c8dbd54159dca400135e2ae8","count":1,"label":"Pepperoni salám","posId":"C109","price":4000,"KDSTags":["greenhighlight"],"isExtra":true}]</t>
  </si>
  <si>
    <t>2026-06-06T13:15:29.412+02:00</t>
  </si>
  <si>
    <t>2026-06-06T13:26:46.007+02:00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</si>
  <si>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32cm","posId":"116","price":24900,"isExtra":false},{"id":"54685064","note":"","count":1,"label":"Balné","posId":"K0000","price":1500,"isExtra":true},{"id":"54685137","note":"","count":1,"label":"okraj hotdog, bez omáčky","posId":"A125","price":5700,"isExtra":true},{"id":"54685018","note":"","size":"Česnekový dip","count":2,"label":"Česnekový dip","posId":"P106","price":2000,"isExtra":false},{"id":"54685064","note":"","count":2,"label":"Balné","posId":"K0000","price":1500,"isExtra":true},{"id":"54685017","note":"","size":"Pepperoni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</si>
  <si>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2026-06-06T13:14:02.619+02:00</t>
  </si>
  <si>
    <t>2026-06-06T13:36:25.875+02:00</t>
  </si>
  <si>
    <t>2026-06-06T14:06:59.430+02:00</t>
  </si>
  <si>
    <t>2026-06-06T13:24:57.360+02:00</t>
  </si>
  <si>
    <t>[{"id":"0d7a09d5-0cc0-41d1-92da-1fd2b06b2d07","note":"","count":3,"label":"Česnekový chléb","posId":"P104","price":7900,"isExtra":false},{"id":"0604cf40-24b5-4ad5-a9e4-e5834def96b8","note":"","count":3,"label":"Dip česnekový","posId":"P106","price":2000,"isExtra":false},{"id":"f4e62f0e-27eb-456f-a59a-dac515570142","note":"","count":1,"label":"Jablečno-skořicové rolls, 8ks","posId":"18","price":8900,"isExtra":false}]</t>
  </si>
  <si>
    <t>2026-06-06T13:13:18.225+02:00</t>
  </si>
  <si>
    <t>2026-06-06T13:22:36.963+02:00</t>
  </si>
  <si>
    <t>[{"id":"6748417db17528cb9bcae5f1","count":1,"label":"BBQ Meteor 40cm","posId":"106","price":30900,"isExtra":false},{"id":"9642908ce4c2f22954c8bbd6","count":1,"label":"Balné","posId":"K0000","price":2000,"isExtra":true},{"id":"69a242bc70119032f914ed29","count":1,"label":"okraj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</si>
  <si>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2026-06-06T12:53:02.619+02:00</t>
  </si>
  <si>
    <t>2026-06-06T13:05:19.837+02:00</t>
  </si>
  <si>
    <t>[{"id":"3ca6f105-5e70-48ee-bc31-76525f0a0b11","note":"","count":1,"label":"BBQ Texas 40 cm","posId":"107","price":30900,"isExtra":false},{"id":"05527ae0-b54e-44de-955c-e974dad0a79f","note":"","count":1,"label":"Šunka","posId":"C106","price":4000,"KDSTags":["greenhighlight"],"isExtra":true}]</t>
  </si>
  <si>
    <t>2026-06-06T12:45:47.753+02:00</t>
  </si>
  <si>
    <t>2026-06-06T13:03:26.974+02:00</t>
  </si>
  <si>
    <t>[{"id":"59589714","note":"","size":"Hawai 32cm","count":1,"label":"Hawai 32cm","posId":"114","price":24900,"isExtra":false},{"id":"54685064","note":"","count":1,"label":"Balné","posId":"K0000","price":1500,"isExtra":true},{"id":"59589715","note":"","size":"Capricciosa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</si>
  <si>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2026-06-06T12:26:47.921+02:00</t>
  </si>
  <si>
    <t>2026-06-06T12:35:47.144+02:00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</si>
  <si>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</si>
  <si>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2026-06-06T12:18:03.276+02:00</t>
  </si>
  <si>
    <t>2026-06-06T12:42:26.461+02:00</t>
  </si>
  <si>
    <t>2026-06-06T13:09:30.102+02:00</t>
  </si>
  <si>
    <t>2026-06-06T12:18:04.082+02:00</t>
  </si>
  <si>
    <t>[{"id":"e8a7b47a-70d2-4cc2-a375-1dab55125675","note":"","count":1,"label":"Quattro Formaggi 32 cm","posId":"123","price":24900,"isExtra":false},{"id":"1bf82332-f38e-4349-ab02-2ebafec00ff8","note":"","count":1,"label":"Zeleninová 32 cm","posId":"115","price":24900,"isExtra":false},{"id":"5d2371f1-a2a2-462f-9e8a-40af8e09e0d2","note":"","count":1,"label":"BEZ -olivy","posId":"X112","price":0,"KDSTags":["redhighlight"],"isExtra":true},{"id":"86f97e80-4313-45a1-88bb-cd090c233763","note":"","count":1,"label":"Pepsi 1l","posId":"N124","price":5900,"isExtra":false}]</t>
  </si>
  <si>
    <t>2026-06-06T12:15:03.816+02:00</t>
  </si>
  <si>
    <t>2026-06-06T12:27:44.577+02:00</t>
  </si>
  <si>
    <t>2026-06-06T12:11:03.777+02:00</t>
  </si>
  <si>
    <t>2026-06-06T12:25:08.788+02:00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</si>
  <si>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</si>
  <si>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2026-06-06T12:10:43.199+02:00</t>
  </si>
  <si>
    <t>2026-06-06T12:18:56.522+02:00</t>
  </si>
  <si>
    <t>2026-06-06T11:52:11.070+02:00</t>
  </si>
  <si>
    <t>2026-06-06T12:33:09.625+02:00</t>
  </si>
  <si>
    <t>2026-06-06T11:28:02.560+02:00</t>
  </si>
  <si>
    <t>2026-06-06T11:37:13.010+02:00</t>
  </si>
  <si>
    <t>[{"id":"3a5867b0-8da1-4c8b-bd1f-70418434cae8","note":"","count":1,"label":"BBQ Texas 32 cm","posId":"119","price":24900,"isExtra":false}]</t>
  </si>
  <si>
    <t>Vojtěch</t>
  </si>
  <si>
    <t>2026-06-06T11:03:13.321+02:00</t>
  </si>
  <si>
    <t>2026-06-06T11:15:34.752+02:00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</si>
  <si>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</si>
  <si>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2026-06-06T11:01:57.437+02:00</t>
  </si>
  <si>
    <t>2026-06-06T11:13:14.510+02:00</t>
  </si>
  <si>
    <t>[{"id":"6ffd3545-72d2-4e40-9c4f-5ed137d1966b","count":1,"label":"Guarana kiwi a jablko","posId":"N144","price":5500,"isExtra":false,"creatorId":"BGzR1pmBht1G4oj1jQ_9D","isPackging":0,"actualLabel":"Guarana kiwi a jablko"}]</t>
  </si>
  <si>
    <t>2026-06-06T10:17:05.217+02:00</t>
  </si>
  <si>
    <t>2026-06-06T11:52:29.075+02:00</t>
  </si>
  <si>
    <t>2026-06-06T12:27:37.721+02:00</t>
  </si>
  <si>
    <t>2026-06-06T10:35:00.769+02:00</t>
  </si>
  <si>
    <t>[{"id":"a78b511f-836b-415e-9285-dd47f293529b","note":"","count":1,"label":"Pepperoni 40 cm","posId":"108","price":30900,"isExtra":false},{"id":"1da6e618-5f95-4707-b8bd-b1685e13f67a","note":"","count":1,"label":"Hawai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-ananas","posId":"X100","price":0,"KDSTags":["redhighlight"],"isExtra":true},{"id":"9b3fd0f9-6a36-4a8e-95ad-00dbae675705","note":"","count":1,"label":"Capricciosa 40 cm","posId":"101","price":30900,"isExtra":false}]</t>
  </si>
  <si>
    <t>2026-06-06T09:26:04.114+02:00</t>
  </si>
  <si>
    <t>2026-06-06T12:10:56.606+02:00</t>
  </si>
  <si>
    <t>2026-06-06T12:35:31.991+02:00</t>
  </si>
  <si>
    <t>2026-06-06T10:50:00.868+02:00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</si>
  <si>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bylinky","posId":"A121","price":5700,"isExtra":true},{"id":"964de064-9473-45d2-a921-18d4e9308b80","note":"","count":1,"label":"Sweet passion 32 cm","posId":"29","price":20900,"isExtra":false},{"id":"4f6ede18-25d3-4c82-be03-84c9578ab8ce","note":"","count":4,"label":"Pepperoni 32 cm","posId":"144","price":24900,"isExtra":false},{"id":"0491ba2d-7c43-44f5-949a-e82693028cdb","note":"","count":3,"label":"Margherita 32 cm","posId":"136","price":20900,"isExtra":false},{"id":"52687002-58c9-40ea-ba22-d2ae7a4b5889","note":"","count":1,"label":"Comeback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</si>
  <si>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2026-06-06T08:52:03.970+02:00</t>
  </si>
  <si>
    <t>2026-06-06T11:13:11.369+02:00</t>
  </si>
  <si>
    <t>[{"id":"6e4aed3e-b988-442a-8864-0b2ad4a4403d","note":"","count":1,"label":"Quattro Formaggi 32 cm","posId":"147","price":24900,"isExtra":false}]</t>
  </si>
  <si>
    <t>2026-06-06T00:39:04.558+02:00</t>
  </si>
  <si>
    <t>2026-06-06T00:46:13.644+02:00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</si>
  <si>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</si>
  <si>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2026-06-06T00:34:24.638+02:00</t>
  </si>
  <si>
    <t>2026-06-06T00:45:05.123+02:00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</si>
  <si>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základ","posId":"ZRB32","price":0,"isExtra":true},{"id":"54685088","note":"","count":1,"label":"okraj mozzarella, bylinky","posId":"A121","price":5700,"isExtra":true}]</t>
  </si>
  <si>
    <t>Martin</t>
  </si>
  <si>
    <t>2026-06-06T00:20:01.220+02:00</t>
  </si>
  <si>
    <t>2026-06-06T00:27:51.664+02:00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</si>
  <si>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</si>
  <si>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2026-06-06T00:17:24.220+02:00</t>
  </si>
  <si>
    <t>2026-06-06T00:25:31.584+02:00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</si>
  <si>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</si>
  <si>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2026-06-06T00:13:21.853+02:00</t>
  </si>
  <si>
    <t>2026-06-06T00:22:43.572+02:00</t>
  </si>
  <si>
    <t>2026-06-06T00:04:54.725+02:00</t>
  </si>
  <si>
    <t>2026-06-06T00:16:12.471+02:00</t>
  </si>
  <si>
    <t>[{"id":"6748417db17528cb9bcae60f","count":1,"label":"Capricciosa 32cm","posId":"113","price":24900,"isExtra":false},{"id":"bd23bb29ddc67d336ee4c95b","count":1,"label":"Balné","posId":"K0000","price":1500,"isExtra":true},{"id":"fd7b41a9636f70af3c1f4e97","count":1,"label":"USA těsto","posId":"17","price":1000,"isExtra":true},{"id":"3a8c81df4b4e610c1946ed84","count":1,"label":"Bez oliv","posId":"X112","price":0,"KDSTags":["redhighlight"],"isExtra":true},{"id":"6748417db17528cb9bcae605","count":1,"label":"Pepperoni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těsto","posId":"17","price":1000,"isExtra":true}]</t>
  </si>
  <si>
    <t>Jan</t>
  </si>
  <si>
    <t>2026-06-06T00:03:31.250+02:00</t>
  </si>
  <si>
    <t>2026-06-06T00:14:43.210+02:00</t>
  </si>
  <si>
    <t>[{"id":"N144","note":"","count":1,"label":"Guarana kiwi a jablko","posId":"N144","price":5500,"isExtra":false},{"id":"N124","note":"","count":1,"label":"Pepsi 1l","posId":"N124","price":5900,"isExtra":false},{"id":"106","note":"","count":1,"label":"BBQ Meteor 40cm","posId":"106","price":30900,"isExtra":false},{"id":"K0000","note":"","count":1,"label":"Balné","posId":"K0000","price":2000,"isExtra":true},{"id":"D107","note":"","count":1,"label":"Opočno čokoládová","posId":"D107","price":12900,"isExtra":false}]</t>
  </si>
  <si>
    <t>2026-06-06T00:03:03.039+02:00</t>
  </si>
  <si>
    <t>2026-06-06T00:09:34.124+02:00</t>
  </si>
  <si>
    <t>2026-06-06T00:23:55.210+02:00</t>
  </si>
  <si>
    <t>2026-06-06T00:03:04.355+02:00</t>
  </si>
  <si>
    <t>[{"id":"f675967f-9acd-47eb-a0a7-8c1488c18315","note":"","count":1,"label":"Hot &amp; Spicy 40 cm","posId":"110","price":30900,"isExtra":false},{"id":"2a9dc121-ec1e-4cbb-b8d5-66ce6a546664","note":"","count":1,"label":"DIP jalapenos","posId":"P107","price":2000,"isExtra":false}]</t>
  </si>
  <si>
    <t>2026-06-05T23:59:53.077+02:00</t>
  </si>
  <si>
    <t>2026-06-06T00:07:44.519+02:00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</si>
  <si>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bylinky","posId":"A121","price":5700,"isExtra":true},{"id":"3413d939fbb3d687083c022e","count":1,"label":"Bez cibule","posId":"X103","price":0,"KDSTags":["redhighlight"],"isExtra":true}]</t>
  </si>
  <si>
    <t>2026-06-05T23:47:42.793+02:00</t>
  </si>
  <si>
    <t>2026-06-05T23:48:05.427+02:00</t>
  </si>
  <si>
    <t>[{"id":"45e86e69-d951-4cfa-82b7-297944319a30","count":1,"label":"Guarana classic","posId":"N142","price":5500,"isExtra":false,"creatorId":"BAi00TzYtdK5K4Pa1X56p","isPackging":0,"actualLabel":"Guarana classic"}]</t>
  </si>
  <si>
    <t>2026-06-05T23:47:05.995+02:00</t>
  </si>
  <si>
    <t>2026-06-06T00:05:16.530+02:00</t>
  </si>
  <si>
    <t>2026-06-06T00:14:17.060+02:00</t>
  </si>
  <si>
    <t>2026-06-05T23:47:06.622+02:00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</si>
  <si>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</si>
  <si>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2026-06-05T23:37:11.513+02:00</t>
  </si>
  <si>
    <t>2026-06-05T23:50:57.306+02:00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</si>
  <si>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</si>
  <si>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2026-06-05T23:37:05.183+02:00</t>
  </si>
  <si>
    <t>2026-06-05T23:48:59.534+02:00</t>
  </si>
  <si>
    <t>2026-06-05T23:54:13.551+02:00</t>
  </si>
  <si>
    <t>2026-06-05T23:37:06.289+02:00</t>
  </si>
  <si>
    <t>[{"id":"55ca227d-485c-4130-a44d-b26b939e8c03","note":"","count":1,"label":"Hot &amp; Spicy 32 cm","posId":"122","price":24900,"isExtra":false}]</t>
  </si>
  <si>
    <t>2026-06-05T23:35:04.413+02:00</t>
  </si>
  <si>
    <t>2026-06-05T23:47:14.628+02:00</t>
  </si>
  <si>
    <t>2026-06-06T00:00:06.213+02:00</t>
  </si>
  <si>
    <t>2026-06-05T23:35:06.185+02:00</t>
  </si>
  <si>
    <t>[{"id":"7ee7e3c8-2c54-4dc5-810f-2f52f62e2d14","note":"","count":1,"label":"Comeback 32 cm","posId":"121","price":24900,"isExtra":false},{"id":"2c932c76-e932-479d-b476-ee55b747887e","note":"","count":1,"label":"žampiony","posId":"B105","price":2500,"KDSTags":["greenhighlight"],"isExtra":true},{"id":"cc07bf3f-3e6f-4df8-9018-c7e260233504","note":"","count":1,"label":"BEZ -cibule","posId":"X103","price":0,"KDSTags":["redhighlight"],"isExtra":true}]</t>
  </si>
  <si>
    <t>2026-06-05T23:34:33.832+02:00</t>
  </si>
  <si>
    <t>2026-06-05T23:43:12.807+02:00</t>
  </si>
  <si>
    <t>[{"id":"51e7787c-cf56-4298-9a5c-60e17574712f","count":1,"label":"Pizza Pepperoni 40","posId":"108","price":30900,"isExtra":false,"creatorId":"QN1ewp4tqG00dPAZgRtDo","isPackging":0,"actualLabel":"Pizza Pepperoni 40"},{"id":"69e85ae6-75dc-45f1-8c49-46de64b18a8e","count":1,"label":"Pizza BBQ Texas 40","posId":"107","price":30900,"isExtra":false,"creatorId":"NaSxRZzs7K1AR6vz_xDu5","isPackging":0,"actualLabel":"Pizza BBQ Texas 40"}]</t>
  </si>
  <si>
    <t>2026-06-05T23:33:42.000+02:00</t>
  </si>
  <si>
    <t>2026-06-05T23:46:17.252+02:00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</si>
  <si>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</si>
  <si>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2026-06-05T23:25:22.408+02:00</t>
  </si>
  <si>
    <t>2026-06-05T23:34:21.195+02:00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</si>
  <si>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těsto","posId":"17","price":1000,"isExtra":true},{"id":"59555743","note":"","count":1,"label":"BBQ základ","posId":"ZSB32","price":0,"isExtra":true},{"id":"54685019","note":"","size":"BBQ dip","count":1,"label":"BBQ dip","posId":"P105","price":2000,"isExtra":false},{"id":"54685064","note":"","count":1,"label":"Balné","posId":"K0000","price":1500,"isExtra":true}]</t>
  </si>
  <si>
    <t>Simon Carter</t>
  </si>
  <si>
    <t>2026-06-05T23:22:14.993+02:00</t>
  </si>
  <si>
    <t>2026-06-05T23:34:43.758+02:00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</si>
  <si>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bylinky","posId":"A121","price":5700,"isExtra":true},{"id":"N124","note":"","count":1,"label":"Pepsi 1l","posId":"N124","price":5900,"isExtra":false}]</t>
  </si>
  <si>
    <t>2026-06-05T23:12:29.935+02:00</t>
  </si>
  <si>
    <t>2026-06-05T23:26:42.591+02:00</t>
  </si>
  <si>
    <t>[{"id":"6748417db17528cb9bcae5ef","count":1,"label":"BBQ Texas 40cm","posId":"107","price":30900,"isExtra":false},{"id":"9642908ce4c2f22954c8bbd6","count":1,"label":"Balné","posId":"K0000","price":2000,"isExtra":true},{"id":"672ce28d7b47278e16ff8d9f","count":1,"label":"okraj hotdog, bbq omáčka","posId":"A120","price":6500,"isExtra":true},{"id":"f1a46dd1a5f0686c93013f2f","count":1,"label":"Cibule","posId":"C103","price":3500,"KDSTags":["greenhighlight"],"isExtra":true},{"id":"2e4ad0e1c65a1f75ea4c127d","count":1,"label":"Slanina","posId":"C108","price":4000,"KDSTags":["greenhighlight"],"isExtra":true},{"id":"f61310b8fc37c2c21bf76d86","count":1,"label":"Kuře","posId":"C114","price":4000,"KDSTags":["greenhighlight"],"isExtra":true},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8bc8a15e176394a98e5956d0","count":1,"label":"Slanina","posId":"B108","price":3000,"KDSTags":["greenhighlight"],"isExtra":true},{"id":"1e0c03d5276c1896ca48520f","count":1,"label":"Kuře","posId":"B114","price":3000,"KDSTags":["greenhighlight"],"isExtra":true}]</t>
  </si>
  <si>
    <t>2026-06-05T23:12:00.087+02:00</t>
  </si>
  <si>
    <t>2026-06-05T23:21:00.426+02:00</t>
  </si>
  <si>
    <t>[{"id":"6748417db17528cb9bcae62f","count":1,"label":"Spicy menu Comeback","posId":"M100","price":34900,"isExtra":false},{"id":"f754e56b2f80799b5c377f43","count":1,"label":"Balné","posId":"K0000","price":3000,"isExtra":true},{"id":"6b8ac99e2fdf59663a7add13","count":1,"label":"Quattro Formaggi","posId":"Y123","price":0,"isExtra":true},{"id":"18c190203278836a4d4b7095","count":1,"label":"Smetanový základ","posId":"ZRS32","price":0,"isExtra":true},{"id":"f401506159c49964c3178c0f","count":1,"label":"okraj mozzarella, bylinky","posId":"A121","price":5700,"isExtra":true},{"id":"514cb20e5d1f69b74ac053dd","count":1,"label":"spicy wings 🌶️","posId":"P101","price":0,"isExtra":true},{"id":"575541d164394f25df38dd18","count":1,"label":"Pepsi zero sugar 1l","posId":"N125","price":0,"isExtra":true},{"id":"518562551802af877dea3c52","count":1,"label":"Česnekový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</si>
  <si>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2026-06-05T23:03:05.482+02:00</t>
  </si>
  <si>
    <t>2026-06-05T23:14:22.179+02:00</t>
  </si>
  <si>
    <t>2026-06-05T23:21:14.034+02:00</t>
  </si>
  <si>
    <t>2026-06-05T23:03:06.234+02:00</t>
  </si>
  <si>
    <t>[{"id":"4f6ede18-25d3-4c82-be03-84c9578ab8ce","note":"","count":1,"label":"Pepperoni 32 cm","posId":"144","price":24900,"isExtra":false},{"id":"55f8781c-97f6-4a21-abe6-3780ea7117ba","note":"","count":1,"label":"změna na Smetanový základ","posId":"A129","price":0,"isExtra":true}]</t>
  </si>
  <si>
    <t>2026-06-05T23:00:19.966+02:00</t>
  </si>
  <si>
    <t>2026-06-05T23:14:18.713+02:00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</si>
  <si>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</si>
  <si>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2026-06-05T22:53:40.816+02:00</t>
  </si>
  <si>
    <t>2026-06-05T22:59:11.320+02:00</t>
  </si>
  <si>
    <t>[{"id":"D112","note":"","count":1,"label":"Opočno karamel","posId":"D112","price":12900,"isExtra":false},{"id":"P103","note":"","count":1,"label":"Pečené brambory","posId":"P103","price":6900,"isExtra":false},{"id":"K0000","note":"","count":1,"label":"Balné","posId":"K0000","price":1500,"isExtra":true}]</t>
  </si>
  <si>
    <t>Lanský Zoltan</t>
  </si>
  <si>
    <t>2026-06-05T22:47:03.762+02:00</t>
  </si>
  <si>
    <t>2026-06-05T22:55:25.165+02:00</t>
  </si>
  <si>
    <t>2026-06-05T23:00:42.445+02:00</t>
  </si>
  <si>
    <t>2026-06-05T22:47:05.351+02:00</t>
  </si>
  <si>
    <t>[{"id":"63c5589f-8110-48db-8be3-91da09368499","note":"","count":1,"label":"Capricciosa 18 cm","posId":"125","price":11900,"isExtra":false},{"id":"0604cf40-24b5-4ad5-a9e4-e5834def96b8","note":"","count":1,"label":"Dip česnekový","posId":"P106","price":2000,"isExtra":false},{"id":"f4e62f0e-27eb-456f-a59a-dac515570142","note":"","count":1,"label":"Jablečno-skořicové rolls, 8ks","posId":"18","price":8900,"isExtra":false}]</t>
  </si>
  <si>
    <t>Oleh</t>
  </si>
  <si>
    <t>2026-06-05T22:46:11.051+02:00</t>
  </si>
  <si>
    <t>2026-06-05T22:56:32.700+02:00</t>
  </si>
  <si>
    <t>[{"id":"P106","note":"","count":1,"label":"Česnekový dip","posId":"P106","price":2000,"isExtra":false},{"id":"K0000","note":"","count":1,"label":"Balné","posId":"K0000","price":1500,"isExtra":true},{"id":"116","note":"","count":1,"label":"Baby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bylinky","posId":"A121","price":5700,"isExtra":true},{"id":"X114","note":"","count":1,"label":"Bez kuřete","posId":"X114","price":0,"KDSTags":["redhighlight"],"isExtra":true}]</t>
  </si>
  <si>
    <t>2026-06-05T22:42:04.674+02:00</t>
  </si>
  <si>
    <t>2026-06-05T22:54:25.941+02:00</t>
  </si>
  <si>
    <t>2026-06-05T23:10:10.288+02:00</t>
  </si>
  <si>
    <t>2026-06-05T22:42:06.256+02:00</t>
  </si>
  <si>
    <t>[{"id":"c17837f5-7a43-4caf-86f2-7f4c925f90fb","note":"","count":1,"label":"BBQ Meteor 32 cm","posId":"118","price":24900,"isExtra":false},{"id":"51742ea4-2dd0-45e1-9eee-08e8ee1273fe","note":"","count":1,"label":"okraj Hotdog bez omáčky","posId":"A125","price":5700,"isExtra":true}]</t>
  </si>
  <si>
    <t>2026-06-05T22:40:38.363+02:00</t>
  </si>
  <si>
    <t>2026-06-05T22:51:36.530+02:00</t>
  </si>
  <si>
    <t>[{"id":"54684981","note":"","size":"Hawai 40cm","count":1,"label":"Hawai 40cm","posId":"102","price":30900,"isExtra":false},{"id":"54685059","note":"","count":1,"label":"Balné","posId":"K0000","price":2000,"isExtra":true},{"id":"54684976","note":"","size":"Pepperoni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</si>
  <si>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2026-06-05T22:25:36.211+02:00</t>
  </si>
  <si>
    <t>2026-06-05T22:39:24.300+02:00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</si>
  <si>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</si>
  <si>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2026-06-05T22:24:31.774+02:00</t>
  </si>
  <si>
    <t>2026-06-05T22:38:18.355+02:00</t>
  </si>
  <si>
    <t>2026-06-05T22:18:55.544+02:00</t>
  </si>
  <si>
    <t>2026-06-05T22:25:06.262+02:00</t>
  </si>
  <si>
    <t>[{"id":"59589714","note":"","size":"Hawai 32cm","count":1,"label":"Hawai 32cm","posId":"114","price":24900,"isExtra":false},{"id":"54685064","note":"","count":1,"label":"Balné","posId":"K0000","price":1500,"isExtra":true}]</t>
  </si>
  <si>
    <t>2026-06-05T22:15:57.307+02:00</t>
  </si>
  <si>
    <t>2026-06-05T22:23:00.070+02:00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</si>
  <si>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</si>
  <si>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2026-06-05T22:08:55.197+02:00</t>
  </si>
  <si>
    <t>2026-06-05T22:20:32.937+02:00</t>
  </si>
  <si>
    <t>2026-06-05T22:07:34.728+02:00</t>
  </si>
  <si>
    <t>2026-06-05T22:22:03.039+02:00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</si>
  <si>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🌶️🌶️","posId":"108","price":30900,"isExtra":false},{"id":"54685059","note":"","count":1,"label":"Balné","posId":"K0000","price":2000,"isExtra":true},{"id":"57405713","note":"","size":"Aquilla černý čaj a broskev 0,5l","count":1,"label":"Aquilla černý čaj a broskev 0,5l","posId":"N120","price":4900,"isExtra":false}]</t>
  </si>
  <si>
    <t>2026-06-05T22:05:02.435+02:00</t>
  </si>
  <si>
    <t>2026-06-05T22:20:24.704+02:00</t>
  </si>
  <si>
    <t>[{"id":"121","note":"","count":1,"label":"Comeback 32cm 🌶️","posId":"121","price":24900,"isExtra":false},{"id":"K0000","note":"","count":1,"label":"Balné","posId":"K0000","price":1500,"isExtra":true}]</t>
  </si>
  <si>
    <t>2026-06-05T22:03:22.323+02:00</t>
  </si>
  <si>
    <t>2026-06-05T22:06:18.748+02:00</t>
  </si>
  <si>
    <t>[{"id":"45e86e69-d951-4cfa-82b7-297944319a30","count":1,"label":"Guarana classic","posId":"N142","price":5500,"isExtra":false,"creatorId":"04pkuhOs2G_h4WmZkp2u3","isPackging":0,"actualLabel":"Guarana classic"}]</t>
  </si>
  <si>
    <t>2026-06-05T22:02:20.633+02:00</t>
  </si>
  <si>
    <t>2026-06-05T22:14:58.208+02:00</t>
  </si>
  <si>
    <t>[{"id":"6748417db17528cb9bcae60f","count":1,"label":"Capricciosa 32cm","posId":"113","price":24900,"isExtra":false},{"id":"bd23bb29ddc67d336ee4c95b","count":1,"label":"Balné","posId":"K0000","price":1500,"isExtra":true},{"id":"9ba0015e41ac85c3ee36d569","count":1,"label":"Pilsner Urquell 12","posId":"N20","price":6500,"isExtra":false}]</t>
  </si>
  <si>
    <t>2026-06-05T21:59:03.389+02:00</t>
  </si>
  <si>
    <t>2026-06-05T22:10:39.059+02:00</t>
  </si>
  <si>
    <t>2026-06-05T22:32:40.782+02:00</t>
  </si>
  <si>
    <t>2026-06-05T21:59:04.777+02:00</t>
  </si>
  <si>
    <t>[{"id":"7ee7e3c8-2c54-4dc5-810f-2f52f62e2d14","note":"","count":1,"label":"Comeback 32 cm","posId":"121","price":24900,"isExtra":false}]</t>
  </si>
  <si>
    <t>2026-06-05T21:59:03.344+02:00</t>
  </si>
  <si>
    <t>2026-06-05T22:08:36.873+02:00</t>
  </si>
  <si>
    <t>2026-06-05T22:16:53.821+02:00</t>
  </si>
  <si>
    <t>2026-06-05T21:59:04.938+02:00</t>
  </si>
  <si>
    <t>2026-06-05T21:58:15.627+02:00</t>
  </si>
  <si>
    <t>2026-06-05T22:07:44.125+02:00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</si>
  <si>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těsto","posId":"17","price":1000,"isExtra":true},{"id":"54685070","note":"","count":1,"label":"Jalapeňos","posId":"B102","price":2500,"KDSTags":["greenhighlight"],"isExtra":true}]</t>
  </si>
  <si>
    <t>2026-06-05T21:57:50.852+02:00</t>
  </si>
  <si>
    <t>2026-06-05T22:15:35.915+02:00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</si>
  <si>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bylinky","posId":"A121","price":5700,"isExtra":true},{"id":"ea995541ce843df6bdcbf98d","count":1,"label":"Gorgonzola","posId":"B101","price":3000,"KDSTags":["greenhighlight"],"isExtra":true}]</t>
  </si>
  <si>
    <t>2026-06-05T21:57:03.912+02:00</t>
  </si>
  <si>
    <t>2026-06-05T22:13:57.839+02:00</t>
  </si>
  <si>
    <t>2026-06-05T22:27:26.588+02:00</t>
  </si>
  <si>
    <t>2026-06-05T21:57:07.812+02:00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</si>
  <si>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</si>
  <si>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2026-06-05T21:56:03.837+02:00</t>
  </si>
  <si>
    <t>2026-06-05T22:03:48.166+02:00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</si>
  <si>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</si>
  <si>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2026-06-05T21:46:52.173+02:00</t>
  </si>
  <si>
    <t>2026-06-05T21:56:27.839+02:00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</si>
  <si>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32cm","posId":"112","price":20900,"isExtra":false},{"id":"54685064","note":"","count":1,"label":"Balné","posId":"K0000","price":1500,"isExtra":true},{"id":"59589713","note":"","size":"Zeleninová 32cm","count":1,"label":"Zeleninová 32cm","posId":"115","price":24900,"isExtra":false},{"id":"54685064","note":"","count":1,"label":"Balné","posId":"K0000","price":1500,"isExtra":true},{"id":"59589709","note":"","size":"Comeback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</si>
  <si>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2026-06-05T21:39:03.797+02:00</t>
  </si>
  <si>
    <t>2026-06-05T21:49:08.682+02:00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</si>
  <si>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</si>
  <si>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2026-06-05T21:36:03.315+02:00</t>
  </si>
  <si>
    <t>2026-06-05T21:49:48.760+02:00</t>
  </si>
  <si>
    <t>[{"id":"088a7edc-ef1e-4c6b-b7a1-36c2c45ab0fe","note":"","count":1,"label":"Capricciosa 32 cm","posId":"113","price":24900,"isExtra":false},{"id":"ea19fb90-a0c3-4d7a-946a-81082fc1a3c2","note":"","count":1,"label":"okraj Hotdog hořčice","posId":"A117","price":5700,"isExtra":true}]</t>
  </si>
  <si>
    <t>2026-06-05T21:30:34.835+02:00</t>
  </si>
  <si>
    <t>2026-06-05T21:47:02.943+02:00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</si>
  <si>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1598382a01472484a7de8c4a","count":1,"label":"Mozzarella","posId":"C113","price":4000,"KDSTags":["greenhighlight"],"isExtra":true}]</t>
  </si>
  <si>
    <t>2026-06-05T21:27:03.434+02:00</t>
  </si>
  <si>
    <t>2026-06-05T21:40:19.494+02:00</t>
  </si>
  <si>
    <t>2026-06-05T21:46:44.820+02:00</t>
  </si>
  <si>
    <t>2026-06-05T21:27:04.108+02:00</t>
  </si>
  <si>
    <t>[{"id":"7805ed20-b7fb-4253-865d-b1d6ba10a291","note":"","count":1,"label":"Baby špenát &amp; kuře 32 cm","posId":"140","price":24900,"isExtra":false},{"id":"6e4aed3e-b988-442a-8864-0b2ad4a4403d","note":"","count":1,"label":"Quattro Formaggi 32 cm","posId":"147","price":24900,"isExtra":false}]</t>
  </si>
  <si>
    <t>2026-06-05T21:26:35.164+02:00</t>
  </si>
  <si>
    <t>2026-06-05T21:34:29.604+02:00</t>
  </si>
  <si>
    <t>[{"id":"2c0b14ac-0c6b-4872-a94b-866460357260","count":1,"label":"Pizza Capricciosa 18","posId":"125","price":11900,"isExtra":false,"creatorId":"1UfhSWwUqZl4_Lm4FSxrc","isPackging":0,"actualLabel":"Pizza Capricciosa 18"}]</t>
  </si>
  <si>
    <t>2026-06-05T21:20:03.287+02:00</t>
  </si>
  <si>
    <t>2026-06-05T21:46:05.555+02:00</t>
  </si>
  <si>
    <t>[{"id":"3a5867b0-8da1-4c8b-bd1f-70418434cae8","note":"","count":1,"label":"BBQ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bylinky","posId":"A121","price":5700,"isExtra":true},{"id":"1bf82332-f38e-4349-ab02-2ebafec00ff8","note":"","count":1,"label":"Zeleninová 32 cm","posId":"115","price":24900,"isExtra":false},{"id":"af2bee84-a445-45fc-8ca2-cf4fed0dcf38","note":"","count":1,"label":"okraj mozzarella bylinky","posId":"A121","price":5700,"isExtra":true},{"id":"431e159e-af3b-4bad-9f72-f07001b572f8","note":"","count":1,"label":"Baby špenát &amp; kuře 40 cm","posId":"104","price":30900,"isExtra":false},{"id":"9a7bfd85-41fe-45c5-9da5-e57408965bbb","note":"","count":1,"label":"Okraj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</si>
  <si>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2026-06-05T21:15:26.048+02:00</t>
  </si>
  <si>
    <t>2026-06-05T21:23:05.349+02:00</t>
  </si>
  <si>
    <t>2026-06-05T21:13:02.840+02:00</t>
  </si>
  <si>
    <t>2026-06-05T21:20:49.870+02:00</t>
  </si>
  <si>
    <t>[{"id":"431e159e-af3b-4bad-9f72-f07001b572f8","note":"","count":1,"label":"Baby špenát &amp; kuře 40 cm","posId":"104","price":30900,"isExtra":false}]</t>
  </si>
  <si>
    <t>2026-06-05T21:08:11.563+02:00</t>
  </si>
  <si>
    <t>2026-06-05T21:21:39.857+02:00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</si>
  <si>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</si>
  <si>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2026-06-05T21:06:03.807+02:00</t>
  </si>
  <si>
    <t>2026-06-05T21:18:57.683+02:00</t>
  </si>
  <si>
    <t>[{"id":"3a5867b0-8da1-4c8b-bd1f-70418434cae8","note":"","count":1,"label":"BBQ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</si>
  <si>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2026-06-05T21:05:24.734+02:00</t>
  </si>
  <si>
    <t>2026-06-05T21:17:53.171+02:00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</si>
  <si>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40cm","posId":"103","price":30900,"isExtra":false},{"id":"9642908ce4c2f22954c8bbd6","count":1,"label":"Balné","posId":"K0000","price":2000,"isExtra":true}]</t>
  </si>
  <si>
    <t>2026-06-05T21:04:52.750+02:00</t>
  </si>
  <si>
    <t>2026-06-05T21:15:39.364+02:00</t>
  </si>
  <si>
    <t>[{"id":"6748417db17528cb9bcae5eb","count":1,"label":"Comeback 40cm 🌶️","posId":"109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</si>
  <si>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2026-06-05T21:03:51.860+02:00</t>
  </si>
  <si>
    <t>2026-06-05T21:14:17.885+02:00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</si>
  <si>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</si>
  <si>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2026-06-05T21:00:49.395+02:00</t>
  </si>
  <si>
    <t>2026-06-05T21:08:22.935+02:00</t>
  </si>
  <si>
    <t>Nekolný Vladimír</t>
  </si>
  <si>
    <t>2026-06-05T20:52:02.911+02:00</t>
  </si>
  <si>
    <t>2026-06-05T21:07:51.892+02:00</t>
  </si>
  <si>
    <t>2026-06-05T21:16:03.838+02:00</t>
  </si>
  <si>
    <t>2026-06-05T20:52:03.904+02:00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</si>
  <si>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základ","posId":"A127","price":0,"isExtra":true},{"id":"f675967f-9acd-47eb-a0a7-8c1488c18315","note":"","count":1,"label":"Hot &amp; Spicy 40 cm","posId":"110","price":30900,"isExtra":false}]</t>
  </si>
  <si>
    <t>2026-06-05T20:51:14.866+02:00</t>
  </si>
  <si>
    <t>2026-06-05T21:04:05.109+02:00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</si>
  <si>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32cm","posId":"112","price":20900,"isExtra":false},{"id":"54685064","note":"","count":1,"label":"Balné","posId":"K0000","price":1500,"isExtra":true},{"id":"59589713","note":"","size":"Zeleninová 32cm","count":1,"label":"Zeleninová 32cm","posId":"115","price":24900,"isExtra":false},{"id":"54685064","note":"","count":1,"label":"Balné","posId":"K0000","price":1500,"isExtra":true},{"id":"59589709","note":"","size":"Comeback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</si>
  <si>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2026-06-05T20:49:14.901+02:00</t>
  </si>
  <si>
    <t>2026-06-05T20:58:16.977+02:00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</si>
  <si>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</si>
  <si>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2026-06-05T20:39:30.414+02:00</t>
  </si>
  <si>
    <t>2026-06-05T20:50:46.906+02:00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</si>
  <si>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32cm","posId":"113","price":24900,"isExtra":false},{"id":"bd23bb29ddc67d336ee4c95b","count":1,"label":"Balné","posId":"K0000","price":1500,"isExtra":true},{"id":"6748417db17528cb9bcae661","count":1,"label":"Pepsi zero sugar 1l","posId":"N125","price":5900,"isExtra":false},{"id":"6748417db17528cb9bcae65f","count":1,"label":"Pepsi 1l","posId":"N124","price":5900,"isExtra":false},{"id":"ac2fcd7a6fa96477bca0d9d2","count":1,"label":"Jablečno-skořicové rolls","posId":"18","price":8900,"isExtra":false},{"id":"bd23bb29ddc67d336ee4c95b","count":1,"label":"Balné","posId":"K0000","price":1500,"isExtra":true}]</t>
  </si>
  <si>
    <t>2026-06-05T20:33:23.115+02:00</t>
  </si>
  <si>
    <t>2026-06-05T20:48:45.833+02:00</t>
  </si>
  <si>
    <t>[{"id":"6748417db17528cb9bcae60f","count":1,"label":"Capricciosa 32cm","posId":"113","price":24900,"isExtra":false},{"id":"bd23bb29ddc67d336ee4c95b","count":1,"label":"Balné","posId":"K0000","price":1500,"isExtra":true},{"id":"f401506159c49964c3178c0f","count":1,"label":"okraj mozzarella, bylinky","posId":"A121","price":5700,"isExtra":true},{"id":"3a8c81df4b4e610c1946ed84","count":1,"label":"Bez oliv","posId":"X112","price":0,"KDSTags":["redhighlight"],"isExtra":true}]</t>
  </si>
  <si>
    <t>2026-06-05T20:31:31.799+02:00</t>
  </si>
  <si>
    <t>2026-06-05T20:47:31.132+02:00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</si>
  <si>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</si>
  <si>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2026-06-05T20:30:54.846+02:00</t>
  </si>
  <si>
    <t>2026-06-05T20:46:26.166+02:00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</si>
  <si>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bylinky","posId":"A122","price":6500,"isExtra":true},{"id":"54685111","note":"","count":1,"label":"Bez oliv","posId":"X112","price":0,"KDSTags":["redhighlight"],"isExtra":true}]</t>
  </si>
  <si>
    <t>2026-06-05T20:28:26.116+02:00</t>
  </si>
  <si>
    <t>2026-06-05T20:44:06.710+02:00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</si>
  <si>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</si>
  <si>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2026-06-05T20:23:29.138+02:00</t>
  </si>
  <si>
    <t>2026-06-05T20:38:41.614+02:00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</si>
  <si>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</si>
  <si>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2026-06-05T20:20:03.889+02:00</t>
  </si>
  <si>
    <t>2026-06-05T20:31:48.842+02:00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</si>
  <si>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</si>
  <si>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2026-06-05T20:19:24.143+02:00</t>
  </si>
  <si>
    <t>2026-06-05T21:43:48.790+02:00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</si>
  <si>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základ","posId":"ZRB40","price":0,"isExtra":true},{"id":"6748417db17528cb9bcae5f9","count":1,"label":"Baby špenát &amp; kuře 40cm","posId":"104","price":30900,"isExtra":false},{"id":"9642908ce4c2f22954c8bbd6","count":1,"label":"Balné","posId":"K0000","price":2000,"isExtra":true},{"id":"518562551802af877dea3c52","count":3,"label":"Česnekový dip","posId":"P106","price":2000,"isExtra":false},{"id":"bd23bb29ddc67d336ee4c95b","count":3,"label":"Balné","posId":"K0000","price":1500,"isExtra":true}]</t>
  </si>
  <si>
    <t>2026-06-05T20:17:04.601+02:00</t>
  </si>
  <si>
    <t>2026-06-05T20:35:29.827+02:00</t>
  </si>
  <si>
    <t>2026-06-05T20:47:41.913+02:00</t>
  </si>
  <si>
    <t>2026-06-05T20:17:05.721+02:00</t>
  </si>
  <si>
    <t>[{"id":"f7043b16-784c-4471-87d9-9c8cbc7d5ab8","note":"","count":1,"label":"Capricciosa 32 cm","posId":"137","price":24900,"isExtra":false},{"id":"52687002-58c9-40ea-ba22-d2ae7a4b5889","note":"","count":1,"label":"Comeback 32 cm","posId":"145","price":24900,"isExtra":false}]</t>
  </si>
  <si>
    <t>2026-06-05T20:16:02.986+02:00</t>
  </si>
  <si>
    <t>2026-06-05T20:42:27.849+02:00</t>
  </si>
  <si>
    <t>2026-06-05T20:58:07.940+02:00</t>
  </si>
  <si>
    <t>2026-06-05T20:16:04.390+02:00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</si>
  <si>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cm","posId":"124","price":11900,"isExtra":false},{"id":"3a660c29-8211-4a84-a27b-ef37a76953c6","note":"","count":1,"label":"Šunka.","posId":"A106","price":2000,"isExtra":true},{"id":"49554361-bb09-484d-958c-c2640501b923","note":"","count":1,"label":"Margherita 18 cm","posId":"124","price":11900,"isExtra":false},{"id":"3a660c29-8211-4a84-a27b-ef37a76953c6","note":"","count":1,"label":"Šunka.","posId":"A106","price":2000,"isExtra":true},{"id":"088a7edc-ef1e-4c6b-b7a1-36c2c45ab0fe","note":"","count":1,"label":"Capricciosa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-žampiony","posId":"X105","price":0,"KDSTags":["redhighlight"],"isExtra":true},{"id":"7ebac4a7-6cce-442e-b2bb-06b929c16076","note":"","count":1,"label":"Baby špenát &amp; kuře 32 cm","posId":"116","price":24900,"isExtra":false},{"id":"fb380719-7e86-4a50-b0fc-8a72368b6991","note":"","count":1,"label":"kukuřice","posId":"B115","price":2500,"KDSTags":["greenhighlight"],"isExtra":true},{"id":"e1743159-a15a-4b43-ae72-099e065432af","note":"","count":1,"label":"BEZ -špenát s česnekem","posId":"X107","price":0,"KDSTags":["redhighlight"],"isExtra":true},{"id":"7ebac4a7-6cce-442e-b2bb-06b929c16076","note":"","count":1,"label":"Baby špenát &amp; kuře 32 cm","posId":"116","price":24900,"isExtra":false}]</t>
  </si>
  <si>
    <t>2026-06-05T20:15:28.093+02:00</t>
  </si>
  <si>
    <t>2026-06-05T20:33:33.904+02:00</t>
  </si>
  <si>
    <t>[{"id":"121","note":"","count":1,"label":"Comeback 32cm 🌶️","posId":"121","price":24900,"isExtra":false},{"id":"K0000","note":"","count":1,"label":"Balné","posId":"K0000","price":1500,"isExtra":true},{"id":"115","note":"","count":1,"label":"Zeleninová 32cm","posId":"115","price":24900,"isExtra":false},{"id":"K0000","note":"","count":1,"label":"Balné","posId":"K0000","price":1500,"isExtra":true}]</t>
  </si>
  <si>
    <t>2026-06-05T20:15:04.485+02:00</t>
  </si>
  <si>
    <t>2026-06-05T20:31:22.343+02:00</t>
  </si>
  <si>
    <t>2026-06-05T20:42:08.907+02:00</t>
  </si>
  <si>
    <t>2026-06-05T20:15:05.878+02:00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</si>
  <si>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česnekový","posId":"P106","price":2000,"isExtra":false},{"id":"28336e37-e634-4831-931e-6ff79348cc0a","note":"","count":1,"label":"Buchtičky se šodó","posId":"D12","price":7900,"isExtra":false}]</t>
  </si>
  <si>
    <t>2026-06-05T20:08:28.474+02:00</t>
  </si>
  <si>
    <t>2026-06-05T20:26:42.505+02:00</t>
  </si>
  <si>
    <t>2026-06-05T20:07:14.482+02:00</t>
  </si>
  <si>
    <t>2026-06-05T20:26:09.798+02:00</t>
  </si>
  <si>
    <t>2026-06-05T20:06:32.539+02:00</t>
  </si>
  <si>
    <t>2026-06-05T20:27:55.532+02:00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</si>
  <si>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</si>
  <si>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2026-06-05T20:06:32.100+02:00</t>
  </si>
  <si>
    <t>2026-06-05T20:15:51.442+02:00</t>
  </si>
  <si>
    <t>[{"id":"2d136198-b3bb-40b1-9d2a-06ca31301965","count":1,"label":"Pizza Margherita 32","posId":"112","price":20900,"isExtra":false,"creatorId":"LvcH_-0tzFDvvcL199LPP","isPackging":0,"actualLabel":"Pizza Margherita 32"}]</t>
  </si>
  <si>
    <t>Semi</t>
  </si>
  <si>
    <t>2026-06-05T20:06:20.094+02:00</t>
  </si>
  <si>
    <t>2026-06-05T20:22:31.925+02:00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</si>
  <si>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</si>
  <si>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2026-06-05T20:05:54.260+02:00</t>
  </si>
  <si>
    <t>2026-06-05T20:24:45.148+02:00</t>
  </si>
  <si>
    <t>[{"id":"4df4c5c0-abba-42b0-a63e-2a559be75166","count":2,"label":"Pizza Quattro Formaggi 32","posId":"123","price":24900,"isExtra":false,"creatorId":"Q0OE-ZBE4zV0jqflAdPBo","isPackging":0,"actualLabel":"Pizza Quattro Formaggi 32"},{"id":"aEhGN0F1eP1ffk52R-6IM","count":2,"label":"okraj mozzarella, bylinky","posId":"A121","price":5700,"isExtra":true,"mainItemId":"4df4c5c0-abba-42b0-a63e-2a559be75166"}]</t>
  </si>
  <si>
    <t>2026-06-05T20:05:03.041+02:00</t>
  </si>
  <si>
    <t>2026-06-05T20:19:40.268+02:00</t>
  </si>
  <si>
    <t>[{"id":"68ba9085-6150-4d59-82e7-5c9241b2ee86","note":"","count":1,"label":"Veggieballs 32 cm","posId":"117","price":24900,"isExtra":false},{"id":"6005e30e-e6f5-411d-9c32-9a3cee117e94","note":"","count":1,"label":"slanina","posId":"B108","price":3000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</si>
  <si>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2026-06-05T20:04:27.071+02:00</t>
  </si>
  <si>
    <t>2026-06-05T20:15:56.803+02:00</t>
  </si>
  <si>
    <t>[{"id":"6748417db17528cb9bcae5fd","count":1,"label":"Margherita 32cm","posId":"112","price":20900,"isExtra":false},{"id":"bd23bb29ddc67d336ee4c95b","count":1,"label":"Balné","posId":"K0000","price":1500,"isExtra":true}]</t>
  </si>
  <si>
    <t>2026-06-05T20:01:39.602+02:00</t>
  </si>
  <si>
    <t>2026-06-05T20:17:50.856+02:00</t>
  </si>
  <si>
    <t>[{"id":"7fc95d28-5c0a-421a-9f5c-f72977e30b93","count":1,"label":"Pizza Quattro Formaggi 40","posId":"111","price":30900,"isExtra":false,"creatorId":"x5ZdycZt87B7QY0VCjXYP","isPackging":0,"actualLabel":"Pizza Quattro Formaggi 40"}]</t>
  </si>
  <si>
    <t>2026-06-05T20:00:02.883+02:00</t>
  </si>
  <si>
    <t>2026-06-05T20:12:26.732+02:00</t>
  </si>
  <si>
    <t>2026-06-05T20:33:46.790+02:00</t>
  </si>
  <si>
    <t>2026-06-05T20:00:04.931+02:00</t>
  </si>
  <si>
    <t>[{"id":"4f6ede18-25d3-4c82-be03-84c9578ab8ce","note":"","count":1,"label":"Pepperoni 32 cm","posId":"144","price":24900,"isExtra":false},{"id":"6e4aed3e-b988-442a-8864-0b2ad4a4403d","note":"","count":1,"label":"Quattro Formaggi 32 cm","posId":"147","price":24900,"isExtra":false},{"id":"978c26ec-8492-4979-8b1c-f7ff8381d413","note":"","count":1,"label":"Pepperoni Rolls, 6 ks","posId":"P100","price":8900,"isExtra":false},{"id":"5df34067-0b6b-41dc-8528-5c379260b439","note":"","count":1,"label":"Mirinda 1l","posId":"N126","price":5900,"isExtra":false}]</t>
  </si>
  <si>
    <t>2026-06-05T19:59:55.814+02:00</t>
  </si>
  <si>
    <t>2026-06-05T20:11:04.599+02:00</t>
  </si>
  <si>
    <t>[{"id":"57405722","note":"","size":"Poděbradská malinovka 0,5l","count":1,"label":"Poděbradská malinovka 0,5l","posId":"N129","price":4900,"isExtra":false},{"id":"59589709","note":"","size":"Comeback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</si>
  <si>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2026-06-05T19:58:15.565+02:00</t>
  </si>
  <si>
    <t>2026-06-05T20:08:29.331+02:00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</si>
  <si>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</si>
  <si>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2026-06-05T19:57:35.792+02:00</t>
  </si>
  <si>
    <t>2026-06-05T20:05:28.350+02:00</t>
  </si>
  <si>
    <t>[{"id":"4df4c5c0-abba-42b0-a63e-2a559be75166","count":1,"label":"Pizza Quattro Formaggi 32","posId":"123","price":24900,"isExtra":false,"creatorId":"pniXdVmuSocMJHdZ_VMON","isPackging":0,"actualLabel":"Pizza Quattro Formaggi 32"},{"id":"KHkqvH4nrpVi3rmWB6xsU","count":1,"label":"Bez gorgonzoly","posId":"X101","price":0,"KDSTags":["redhighlight"],"isExtra":true,"mainItemId":"4df4c5c0-abba-42b0-a63e-2a559be75166"},{"id":"d0b4da65-56e2-444e-b81f-865254dcc811","count":1,"label":"Pizza BBQ Meteor 32","posId":"118","price":24900,"isExtra":false,"creatorId":"1AyjY2FFtSqePw9UUVgt6","isPackging":0,"actualLabel":"Pizza BBQ Meteor 32"}]</t>
  </si>
  <si>
    <t>2026-06-05T19:56:26.898+02:00</t>
  </si>
  <si>
    <t>2026-06-05T20:14:52.859+02:00</t>
  </si>
  <si>
    <t>[{"id":"e3c2803b-7f1a-469b-99b1-979be30e115e","count":1,"label":"Pizza BBQ Texas 32","posId":"119","price":24900,"isExtra":false,"creatorId":"tlI_XZZXFgsSCTMOfmoix","isPackging":0,"actualLabel":"Pizza BBQ Texas 32"},{"id":"4df4c5c0-abba-42b0-a63e-2a559be75166","count":1,"label":"Pizza Quattro Formaggi 32","posId":"123","price":24900,"isExtra":false,"creatorId":"U4BCRDKxftikmbUw9t8LO","isPackging":0,"actualLabel":"Pizza Quattro Formaggi 32"}]</t>
  </si>
  <si>
    <t>2026-06-05T19:51:53.468+02:00</t>
  </si>
  <si>
    <t>2026-06-05T19:58:18.259+02:00</t>
  </si>
  <si>
    <t>[{"id":"6748417db17528cb9bcae605","count":1,"label":"Pepperoni 32cm 🌶️🌶️","posId":"120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</si>
  <si>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2026-06-05T19:42:52.759+02:00</t>
  </si>
  <si>
    <t>2026-06-05T19:53:11.980+02:00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</si>
  <si>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hořčice","posId":"A118","price":6500,"isExtra":true},{"id":"57405719","note":"","size":"Pepsi zero sugar 1l","count":1,"label":"Pepsi zero sugar 1l","posId":"N125","price":5900,"isExtra":false}]</t>
  </si>
  <si>
    <t>2026-06-05T19:42:07.748+02:00</t>
  </si>
  <si>
    <t>2026-06-05T19:50:28.794+02:00</t>
  </si>
  <si>
    <t>[{"id":"f7ccfaaa-375d-469e-853e-9c205ca90e99","count":1,"label":"Pizza Margherita 40","posId":"100","price":26900,"isExtra":false,"creatorId":"4l2UcPzbNOPMlMaBGxsbr","isPackging":0,"actualLabel":"Pizza Margherita 40"}]</t>
  </si>
  <si>
    <t>2026-06-05T19:36:40.423+02:00</t>
  </si>
  <si>
    <t>2026-06-05T19:49:33.335+02:00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</si>
  <si>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🌶️🌶️","posId":"122","price":24900,"isExtra":false},{"id":"bd23bb29ddc67d336ee4c95b","count":1,"label":"Balné","posId":"K0000","price":1500,"isExtra":true},{"id":"97278f8f579333a42d2bbe2f","count":1,"label":"BBQ základ","posId":"ZRB32","price":0,"isExtra":true},{"id":"518562551802af877dea3c52","count":1,"label":"Česnekový dip","posId":"P106","price":2000,"isExtra":false},{"id":"bd23bb29ddc67d336ee4c95b","count":1,"label":"Balné","posId":"K0000","price":1500,"isExtra":true}]</t>
  </si>
  <si>
    <t>Ege</t>
  </si>
  <si>
    <t>2026-06-05T19:33:05.988+02:00</t>
  </si>
  <si>
    <t>2026-06-05T19:41:29.992+02:00</t>
  </si>
  <si>
    <t>2026-06-05T19:31:02.862+02:00</t>
  </si>
  <si>
    <t>2026-06-05T19:40:13.648+02:00</t>
  </si>
  <si>
    <t>[{"id":"088a7edc-ef1e-4c6b-b7a1-36c2c45ab0fe","note":"","count":1,"label":"Capricciosa 32 cm","posId":"113","price":24900,"isExtra":false},{"id":"d79a29ea-c5ce-49c2-9a5d-787665203983","note":"","count":1,"label":"paprika","posId":"B111","price":2500,"KDSTags":["greenhighlight"],"isExtra":true},{"id":"5d2371f1-a2a2-462f-9e8a-40af8e09e0d2","note":"","count":1,"label":"BEZ -olivy","posId":"X112","price":0,"KDSTags":["redhighlight"],"isExtra":true},{"id":"b98b13a4-28e7-4c43-90f2-32f5a9a58eb3","note":"","count":1,"label":"Baby špenát &amp; kuře 18 cm","posId":"128","price":11900,"isExtra":false},{"id":"0604cf40-24b5-4ad5-a9e4-e5834def96b8","note":"","count":2,"label":"Dip česnekový","posId":"P106","price":2000,"isExtra":false}]</t>
  </si>
  <si>
    <t>Denys</t>
  </si>
  <si>
    <t>2026-06-05T19:23:04.245+02:00</t>
  </si>
  <si>
    <t>2026-06-05T19:37:42.553+02:00</t>
  </si>
  <si>
    <t>[{"id":"P100","note":"","count":1,"label":"Pepperoni Rolls 🌶️","posId":"P100","price":8900,"isExtra":false},{"id":"K0000","note":"","count":1,"label":"Balné","posId":"K0000","price":1500,"isExtra":true},{"id":"112","note":"","count":1,"label":"Margherita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</si>
  <si>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2026-06-05T19:21:25.105+02:00</t>
  </si>
  <si>
    <t>2026-06-05T19:36:09.707+02:00</t>
  </si>
  <si>
    <t>[{"id":"6748417db17528cb9bcae60b","count":1,"label":"Zeleninová 32cm","posId":"115","price":24900,"isExtra":false},{"id":"bd23bb29ddc67d336ee4c95b","count":1,"label":"Balné","posId":"K0000","price":1500,"isExtra":true},{"id":"f401506159c49964c3178c0f","count":1,"label":"okraj mozzarella, bylinky","posId":"A121","price":5700,"isExtra":true},{"id":"77106882b6d8ba4f0ccb4cc6","count":1,"label":"Šunka","posId":"B106","price":3000,"KDSTags":["greenhighlight"],"isExtra":true},{"id":"6748417db17528cb9bcae60f","count":1,"label":"Capricciosa 32cm","posId":"113","price":24900,"isExtra":false},{"id":"bd23bb29ddc67d336ee4c95b","count":1,"label":"Balné","posId":"K0000","price":1500,"isExtra":true},{"id":"afde640085595bd963b7553e","count":1,"label":"okraj hotdog, hořčice","posId":"A117","price":5700,"isExtra":true},{"id":"3a8c81df4b4e610c1946ed84","count":1,"label":"Bez oliv","posId":"X112","price":0,"KDSTags":["redhighlight"],"isExtra":true},{"id":"fa857a88cef908bfe7a79dc0","count":1,"label":"Žampiony","posId":"B105","price":2500,"KDSTags":["greenhighlight"],"isExtra":true},{"id":"6748417db17528cb9bcae60f","count":1,"label":"Capricciosa 32cm","posId":"113","price":24900,"isExtra":false},{"id":"bd23bb29ddc67d336ee4c95b","count":1,"label":"Balné","posId":"K0000","price":1500,"isExtra":true},{"id":"8eb5d07295059a803062f0d6","count":1,"label":"okraj hotdog, bez omáčky","posId":"A125","price":5700,"isExtra":true},{"id":"8bc8a15e176394a98e5956d0","count":1,"label":"Slanina","posId":"B108","price":3000,"KDSTags":["greenhighlight"],"isExtra":true},{"id":"ac2fcd7a6fa96477bca0d9d2","count":1,"label":"Jablečno-skořicové rolls","posId":"18","price":8900,"isExtra":false},{"id":"bd23bb29ddc67d336ee4c95b","count":1,"label":"Balné","posId":"K0000","price":1500,"isExtra":true}]</t>
  </si>
  <si>
    <t>2026-06-05T19:21:04.243+02:00</t>
  </si>
  <si>
    <t>2026-06-05T19:29:59.420+02:00</t>
  </si>
  <si>
    <t>[{"id":"923cca0f-b384-4647-b41a-b36c46b0c790","note":"","count":1,"label":"BBQ Meteor 32 cm","posId":"142","price":24900,"isExtra":false},{"id":"52687002-58c9-40ea-ba22-d2ae7a4b5889","note":"","count":1,"label":"Comeback 32 cm","posId":"145","price":24900,"isExtra":false}]</t>
  </si>
  <si>
    <t>2026-06-05T19:14:03.846+02:00</t>
  </si>
  <si>
    <t>2026-06-05T19:25:36.612+02:00</t>
  </si>
  <si>
    <t>[{"id":"7ee7e3c8-2c54-4dc5-810f-2f52f62e2d14","note":"","count":1,"label":"Comeback 32 cm","posId":"121","price":24900,"isExtra":false},{"id":"088a7edc-ef1e-4c6b-b7a1-36c2c45ab0fe","note":"","count":1,"label":"Capricciosa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</si>
  <si>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2026-06-05T19:06:54.952+02:00</t>
  </si>
  <si>
    <t>2026-06-05T19:18:10.430+02:00</t>
  </si>
  <si>
    <t>[{"id":"d0b4da65-56e2-444e-b81f-865254dcc811","count":1,"label":"Pizza BBQ Meteor 32","posId":"118","price":24900,"isExtra":false,"creatorId":"qyUw_Mq9aKY4P7jb8aid8","isPackging":0,"actualLabel":"Pizza BBQ Meteor 32"}]</t>
  </si>
  <si>
    <t>2026-06-05T19:05:03.253+02:00</t>
  </si>
  <si>
    <t>2026-06-05T19:17:33.640+02:00</t>
  </si>
  <si>
    <t>2026-06-05T19:01:13.865+02:00</t>
  </si>
  <si>
    <t>2026-06-05T19:16:42.515+02:00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</si>
  <si>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</si>
  <si>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2026-06-05T18:59:02.850+02:00</t>
  </si>
  <si>
    <t>2026-06-05T19:14:26.948+02:00</t>
  </si>
  <si>
    <t>2026-06-05T19:38:49.104+02:00</t>
  </si>
  <si>
    <t>2026-06-05T18:59:03.546+02:00</t>
  </si>
  <si>
    <t>[{"id":"ddd88272-9f0a-4ca7-a4db-a3a7d157b54d","note":"","count":1,"label":"Pepsi zero sugar 1l","posId":"N125","price":5900,"isExtra":false},{"id":"f675967f-9acd-47eb-a0a7-8c1488c18315","note":"","count":1,"label":"Hot &amp; Spicy 40 cm","posId":"110","price":30900,"isExtra":false}]</t>
  </si>
  <si>
    <t>2026-06-05T18:56:02.947+02:00</t>
  </si>
  <si>
    <t>2026-06-05T19:13:10.825+02:00</t>
  </si>
  <si>
    <t>2026-06-05T19:25:37.994+02:00</t>
  </si>
  <si>
    <t>2026-06-05T18:56:04.197+02:00</t>
  </si>
  <si>
    <t>2026-06-05T18:55:12.227+02:00</t>
  </si>
  <si>
    <t>2026-06-05T19:11:21.165+02:00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</si>
  <si>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066a3df44113592702f70f66","count":1,"label":"Jalapeňos","posId":"B102","price":2500,"KDSTags":["greenhighlight"]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,{"id":"6748417db17528cb9bcae663","count":1,"label":"Mirinda 1l","posId":"N126","price":5900,"isExtra":false}]</t>
  </si>
  <si>
    <t>2026-06-05T18:54:10.497+02:00</t>
  </si>
  <si>
    <t>2026-06-05T19:08:42.847+02:00</t>
  </si>
  <si>
    <t>[{"id":"54684972","note":"","size":"Margherita 40cm","count":1,"label":"Margherita 40cm","posId":"100","price":26900,"isExtra":false},{"id":"54685059","note":"","count":1,"label":"Balné","posId":"K0000","price":2000,"isExtra":true}]</t>
  </si>
  <si>
    <t>2026-06-05T18:54:09.963+02:00</t>
  </si>
  <si>
    <t>2026-06-05T19:07:55.624+02:00</t>
  </si>
  <si>
    <t>2026-06-05T18:54:03.881+02:00</t>
  </si>
  <si>
    <t>2026-06-05T19:08:12.318+02:00</t>
  </si>
  <si>
    <t>2026-06-05T18:52:43.183+02:00</t>
  </si>
  <si>
    <t>2026-06-05T19:06:29.607+02:00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</si>
  <si>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</si>
  <si>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2026-06-05T18:52:32.011+02:00</t>
  </si>
  <si>
    <t>2026-06-05T19:03:12.828+02:00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</si>
  <si>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54685118","note":"","count":1,"label":"Olivy","posId":"C112","price":3500,"KDSTags":["greenhighlight"],"isExtra":true},{"id":"54685171","note":"","count":1,"label":"Slanina","posId":"C108","price":4000,"KDSTags":["greenhighlight"],"isExtra":true}]</t>
  </si>
  <si>
    <t>2026-06-05T18:49:03.543+02:00</t>
  </si>
  <si>
    <t>2026-06-05T18:59:17.696+02:00</t>
  </si>
  <si>
    <t>[{"id":"54684981","note":"","size":"Hawai 40cm","count":1,"label":"Hawai 40cm","posId":"102","price":30900,"isExtra":false},{"id":"54685059","note":"","count":1,"label":"Balné","posId":"K0000","price":2000,"isExtra":true},{"id":"59589709","note":"","size":"Comeback 32cm 🌶️","count":1,"label":"Comeback 32cm 🌶️","posId":"121","price":24900,"isExtra":false},{"id":"54685064","note":"","count":1,"label":"Balné","posId":"K0000","price":1500,"isExtra":true},{"id":"59589707","note":"","size":"Quattro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54685167","note":"","count":1,"label":"Šunka","posId":"B106","price":3000,"KDSTags":["greenhighlight"],"isExtra":true},{"id":"59589707","note":"","size":"Quattro Formaggi 32cm","count":1,"label":"Quattro Formaggi 32cm","posId":"123","price":24900,"isExtra":false},{"id":"54685064","note":"","count":1,"label":"Balné","posId":"K0000","price":1500,"isExtra":true},{"id":"54685117","note":"","count":1,"label":"Olivy","posId":"B112","price":2500,"KDSTags":["greenhighlight"],"isExtra":true}]</t>
  </si>
  <si>
    <t>2026-06-05T18:48:04.352+02:00</t>
  </si>
  <si>
    <t>2026-06-05T20:01:24.334+02:00</t>
  </si>
  <si>
    <t>2026-06-05T18:43:04.281+02:00</t>
  </si>
  <si>
    <t>2026-06-05T18:52:52.360+02:00</t>
  </si>
  <si>
    <t>2026-06-05T18:58:25.660+02:00</t>
  </si>
  <si>
    <t>2026-06-05T18:43:05.406+02:00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</si>
  <si>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jalapenos","posId":"P107","price":2000,"isExtra":false},{"id":"978c26ec-8492-4979-8b1c-f7ff8381d413","note":"","count":1,"label":"Pepperoni Rolls, 6 ks","posId":"P100","price":8900,"isExtra":false}]</t>
  </si>
  <si>
    <t>2026-06-05T18:36:38.126+02:00</t>
  </si>
  <si>
    <t>2026-06-05T18:49:58.009+02:00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</si>
  <si>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</si>
  <si>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2026-06-05T18:31:31.682+02:00</t>
  </si>
  <si>
    <t>2026-06-05T18:42:47.659+02:00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</si>
  <si>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</si>
  <si>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2026-06-05T18:30:02.779+02:00</t>
  </si>
  <si>
    <t>2026-06-05T18:45:19.391+02:00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</si>
  <si>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základ","posId":"A129","price":0,"isExtra":true}]</t>
  </si>
  <si>
    <t>2026-06-05T18:28:45.047+02:00</t>
  </si>
  <si>
    <t>2026-06-05T18:40:01.777+02:00</t>
  </si>
  <si>
    <t>[{"id":"54685013","note":"","size":"Spicy Wings 🌶️","count":2,"label":"Spicy Wings 🌶️","posId":"P101","price":11900,"isExtra":false},{"id":"54685064","note":"","count":2,"label":"Balné","posId":"K0000","price":1500,"isExtra":true},{"id":"59589707","note":"","size":"Quattro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</si>
  <si>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2026-06-05T18:28:02.954+02:00</t>
  </si>
  <si>
    <t>2026-06-05T18:30:45.457+02:00</t>
  </si>
  <si>
    <t>[{"id":"6ffd3545-72d2-4e40-9c4f-5ed137d1966b","count":1,"label":"Guarana kiwi a jablko","posId":"N144","price":5500,"isExtra":false,"creatorId":"zo-b1g5wrDsf_jeHho-fQ","isPackging":0,"actualLabel":"Guarana kiwi a jablko"}]</t>
  </si>
  <si>
    <t>2026-06-05T18:27:45.268+02:00</t>
  </si>
  <si>
    <t>2026-06-05T18:37:33.400+02:00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</si>
  <si>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bylinky","posId":"A122","price":6500,"isExtra":true},{"id":"54685164","note":"","count":1,"label":"Šunka","posId":"C106","price":4000,"KDSTags":["greenhighlight"],"isExtra":true},{"id":"54685016","note":"","size":"Česnekový chléb 18cm","count":2,"label":"Česnekový chléb 18cm","posId":"P104","price":7900,"isExtra":false},{"id":"54685064","note":"","count":2,"label":"Balné","posId":"K0000","price":1500,"isExtra":true},{"id":"54685018","note":"","size":"Česnekový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</si>
  <si>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2026-06-05T18:19:03.335+02:00</t>
  </si>
  <si>
    <t>2026-06-05T18:25:20.426+02:00</t>
  </si>
  <si>
    <t>2026-06-05T18:35:00.274+02:00</t>
  </si>
  <si>
    <t>2026-06-05T18:19:03.932+02:00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</si>
  <si>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</si>
  <si>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2026-06-05T18:08:03.428+02:00</t>
  </si>
  <si>
    <t>2026-06-05T18:21:51.395+02:00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</si>
  <si>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</si>
  <si>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2026-06-05T18:08:03.416+02:00</t>
  </si>
  <si>
    <t>2026-06-05T18:47:04.299+02:00</t>
  </si>
  <si>
    <t>2026-06-05T19:01:34.647+02:00</t>
  </si>
  <si>
    <t>2026-06-05T18:08:08.153+02:00</t>
  </si>
  <si>
    <t>[{"id":"f7043b16-784c-4471-87d9-9c8cbc7d5ab8","note":"","count":1,"label":"Capricciosa 32 cm","posId":"137","price":24900,"isExtra":false},{"id":"0b22568e-4d1c-45db-9aa3-de09ef6c293a","note":"","count":1,"label":"Pepperoni 32 cm","posId":"120","price":24900,"isExtra":false}]</t>
  </si>
  <si>
    <t>2026-06-05T18:01:06.466+02:00</t>
  </si>
  <si>
    <t>2026-06-05T18:09:18.539+02:00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</si>
  <si>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8dde9981318169cbedab97a6","count":1,"label":"Cibule","posId":"B103","price":2500,"KDSTags":["greenhighlight"],"isExtra":true},{"id":"53959fcb92f30582ba30aeb6","count":1,"label":"Špenát s česnekem","posId":"B107","price":2500,"KDSTags":["greenhighlight"],"isExtra":true},{"id":"8bc8a15e176394a98e5956d0","count":1,"label":"Slanina","posId":"B108","price":3000,"KDSTags":["greenhighlight"],"isExtra":true},{"id":"6748417db17528cb9bcae603","count":1,"label":"Comeback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bylinky","posId":"A121","price":5700,"isExtra":true},{"id":"1e0c03d5276c1896ca48520f","count":1,"label":"Kuře","posId":"B114","price":3000,"KDSTags":["greenhighlight"],"isExtra":true},{"id":"518562551802af877dea3c52","count":2,"label":"Česnekový dip","posId":"P106","price":2000,"isExtra":false},{"id":"bd23bb29ddc67d336ee4c95b","count":2,"label":"Balné","posId":"K0000","price":1500,"isExtra":true}]</t>
  </si>
  <si>
    <t>2026-06-05T18:00:07.911+02:00</t>
  </si>
  <si>
    <t>2026-06-05T19:48:36.366+02:00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</si>
  <si>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základ","posId":"ZSR40","price":0,"isExtra":true},{"id":"a1bd46b9b8f83b8b50c57f27","count":1,"label":"okraj mozzarella, bylinky","posId":"A122","price":6500,"isExtra":true},{"id":"6748417db17528cb9bcae631","count":1,"label":"Spicy Wings 🌶️","posId":"P101","price":11900,"isExtra":false},{"id":"bd23bb29ddc67d336ee4c95b","count":1,"label":"Balné","posId":"K0000","price":1500,"isExtra":true},{"id":"6748417db17528cb9bcae5f5","count":1,"label":"Hawai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</si>
  <si>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2026-06-05T17:58:03.307+02:00</t>
  </si>
  <si>
    <t>2026-06-05T18:06:37.298+02:00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</si>
  <si>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</si>
  <si>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2026-06-05T17:54:18.414+02:00</t>
  </si>
  <si>
    <t>2026-06-05T18:01:14.426+02:00</t>
  </si>
  <si>
    <t>[{"id":"ded71566-81f1-446c-93d3-728b1f4043e6","count":1,"label":"Pizza Pepperoni 32 0,5","posId":"H120","price":12450,"isExtra":false,"creatorId":"CUWSlD_mq-Ghbaah-0g9-","isPackging":0,"actualLabel":"Pizza Pepperoni 32 0,5"},{"id":"ZMn0kE3IRVJjsfXstBxZb","count":1,"label":"Bez plněných okrajů","posId":"X1000","price":0,"isExtra":true,"mainItemId":"ded71566-81f1-446c-93d3-728b1f4043e6"},{"id":"aRPAiqbCW3Z9trz5KoEBF","count":1,"label":"Těsto italské","posId":"H32","price":0,"isExtra":true,"mainItemId":"ded71566-81f1-446c-93d3-728b1f4043e6"},{"id":"7b3c39dc-9d66-4261-8442-ced83cde70a0","count":1,"label":"Pizza Margherita 32 0,5","posId":"H112","price":10450,"isExtra":false,"creatorId":"21O6IWZWyzokX5s4Yn1lK","isPackging":0,"actualLabel":"Pizza Margherita 32 0,5"},{"id":"ZMn0kE3IRVJjsfXstBxZb","count":1,"label":"Bez plněných okrajů","posId":"X1000","price":0,"isExtra":true,"mainItemId":"7b3c39dc-9d66-4261-8442-ced83cde70a0"},{"id":"aRPAiqbCW3Z9trz5KoEBF","count":1,"label":"Těsto italské","posId":"H32","price":0,"isExtra":true,"mainItemId":"7b3c39dc-9d66-4261-8442-ced83cde70a0"}]</t>
  </si>
  <si>
    <t>2026-06-05T17:53:15.500+02:00</t>
  </si>
  <si>
    <t>2026-06-05T18:00:08.192+02:00</t>
  </si>
  <si>
    <t>[{"id":"54685018","note":"","size":"Česnekový dip","count":2,"label":"Česnekový dip","posId":"P106","price":2000,"isExtra":false},{"id":"54685064","note":"","count":2,"label":"Balné","posId":"K0000","price":1500,"isExtra":true},{"id":"54684972","note":"","size":"Margherita 40cm","count":1,"label":"Margherita 40cm","posId":"100","price":26900,"isExtra":false},{"id":"54685059","note":"","count":1,"label":"Balné","posId":"K0000","price":2000,"isExtra":true},{"id":"54685016","note":"","size":"Česnekový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</si>
  <si>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Yevhenii</t>
  </si>
  <si>
    <t>2026-06-05T17:46:31.730+02:00</t>
  </si>
  <si>
    <t>2026-06-05T17:53:49.634+02:00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</si>
  <si>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základ","posId":"ZRB32","price":0,"isExtra":true},{"id":"P101","note":"","count":1,"label":"spicy wings 🌶️","posId":"P101","price":0,"isExtra":true},{"id":"N125","note":"","count":1,"label":"Pepsi zero sugar 1l","posId":"N125","price":0,"isExtra":true}]</t>
  </si>
  <si>
    <t>2026-06-05T17:46:28.454+02:00</t>
  </si>
  <si>
    <t>2026-06-05T17:52:35.222+02:00</t>
  </si>
  <si>
    <t>2026-06-05T17:46:03.216+02:00</t>
  </si>
  <si>
    <t>2026-06-05T18:03:23.123+02:00</t>
  </si>
  <si>
    <t>[{"id":"72a788fd-2d10-4aa9-80c1-abbc9acb3570","note":"","count":1,"label":"Hawai 32 cm","posId":"138","price":24900,"isExtra":false},{"id":"1c4a575c-0a2c-4a58-a7c3-0328026cbcb1","note":"","count":1,"label":"Quattro Formaggi 18 cm","posId":"135","price":11900,"isExtra":false},{"id":"0604cf40-24b5-4ad5-a9e4-e5834def96b8","note":"","count":1,"label":"Dip česnekový","posId":"P106","price":2000,"isExtra":false}]</t>
  </si>
  <si>
    <t>2026-06-05T17:40:24.102+02:00</t>
  </si>
  <si>
    <t>2026-06-05T17:47:12.304+02:00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</si>
  <si>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základ","posId":"ZRB32","price":0,"isExtra":true},{"id":"8bc8a15e176394a98e5956d0","count":1,"label":"Slanina","posId":"B108","price":3000,"KDSTags":["greenhighlight"],"isExtra":true}]</t>
  </si>
  <si>
    <t>2026-06-05T17:35:02.939+02:00</t>
  </si>
  <si>
    <t>2026-06-05T17:44:46.364+02:00</t>
  </si>
  <si>
    <t>[{"id":"978c26ec-8492-4979-8b1c-f7ff8381d413","note":"","count":1,"label":"Pepperoni Rolls, 6 ks","posId":"P100","price":8900,"isExtra":false},{"id":"6e4aed3e-b988-442a-8864-0b2ad4a4403d","note":"","count":1,"label":"Quattro Formaggi 32 cm","posId":"147","price":24900,"isExtra":false},{"id":"4f6ede18-25d3-4c82-be03-84c9578ab8ce","note":"","count":1,"label":"Pepperoni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bylinky","posId":"A121","price":5700,"isExtra":true}]</t>
  </si>
  <si>
    <t>2026-06-05T17:28:20.322+02:00</t>
  </si>
  <si>
    <t>2026-06-05T17:28:57.316+02:00</t>
  </si>
  <si>
    <t>[{"id":"6ffd3545-72d2-4e40-9c4f-5ed137d1966b","count":1,"label":"Guarana kiwi a jablko","posId":"N144","price":5500,"isExtra":false,"creatorId":"BKlYjxr_pQVRotc_CMIZm","isPackging":0,"actualLabel":"Guarana kiwi a jablko"}]</t>
  </si>
  <si>
    <t>2026-06-05T17:10:04.179+02:00</t>
  </si>
  <si>
    <t>2026-06-05T17:16:05.058+02:00</t>
  </si>
  <si>
    <t>2026-06-05T17:38:05.977+02:00</t>
  </si>
  <si>
    <t>2026-06-05T17:10:05.067+02:00</t>
  </si>
  <si>
    <t>2026-06-05T17:09:03.450+02:00</t>
  </si>
  <si>
    <t>2026-06-05T17:14:59.156+02:00</t>
  </si>
  <si>
    <t>2026-06-05T17:23:43.209+02:00</t>
  </si>
  <si>
    <t>2026-06-05T17:09:04.444+02:00</t>
  </si>
  <si>
    <t>2026-06-05T17:07:07.264+02:00</t>
  </si>
  <si>
    <t>2026-06-05T17:13:06.257+02:00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</si>
  <si>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těsto","posId":"17","price":1000,"isExtra":true},{"id":"ccbaa201c998f5c98f2bca7f","count":1,"label":"Pepperoni salám","posId":"B109","price":3000,"KDSTags":["greenhighlight"],"isExtra":true}]</t>
  </si>
  <si>
    <t>2026-06-05T17:00:03.711+02:00</t>
  </si>
  <si>
    <t>2026-06-05T17:46:09.366+02:00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</si>
  <si>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česnekový","posId":"P106","price":2000,"isExtra":false},{"id":"7f0c5098-18bf-4c65-bec8-dd6bf68eb768","note":"","count":1,"label":"Masové kuličky, 10 ks","posId":"P102","price":9900,"isExtra":false}]</t>
  </si>
  <si>
    <t>2026-06-05T16:58:02.990+02:00</t>
  </si>
  <si>
    <t>2026-06-05T17:05:36.445+02:00</t>
  </si>
  <si>
    <t>[{"id":"75667a6e-daec-4fb6-917e-f318f7121924","note":"","count":1,"label":"Pepperoni 18 cm","posId":"132","price":11900,"isExtra":false}]</t>
  </si>
  <si>
    <t>2026-06-05T16:57:29.412+02:00</t>
  </si>
  <si>
    <t>2026-06-05T17:04:28.128+02:00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</si>
  <si>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základ","posId":"ZRB32","price":0,"isExtra":true}]</t>
  </si>
  <si>
    <t>2026-06-05T16:51:06.390+02:00</t>
  </si>
  <si>
    <t>2026-06-05T16:58:13.193+02:00</t>
  </si>
  <si>
    <t>[{"id":"e370f34b-aeaa-4f5c-80c1-33593f29ab88","count":1,"label":"Pizza Comeback 40","posId":"109","price":30900,"isExtra":false,"creatorId":"wgtzzzsTXBHBT-HJnb3En","isPackging":0,"actualLabel":"Pizza Comeback 40"},{"id":"-Z-mOVANm0ixYVAY4s3sN","count":1,"label":"Bez cibule","posId":"X103","price":0,"KDSTags":["redhighlight"],"isExtra":true,"mainItemId":"e370f34b-aeaa-4f5c-80c1-33593f29ab88"}]</t>
  </si>
  <si>
    <t>2026-06-05T16:50:56.070+02:00</t>
  </si>
  <si>
    <t>2026-06-05T17:01:58.094+02:00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</si>
  <si>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,{"id":"54685174","note":"","count":1,"label":"Gorgonzola","posId":"B101","price":3000,"KDSTags":["greenhighlight"],"isExtra":true},{"id":"54685187","note":"","count":1,"label":"Párek","posId":"B110","price":3000,"KDSTags":["greenhighlight"],"isExtra":true}]</t>
  </si>
  <si>
    <t>2026-06-05T16:43:02.664+02:00</t>
  </si>
  <si>
    <t>2026-06-05T16:48:34.819+02:00</t>
  </si>
  <si>
    <t>2026-06-05T16:37:24.193+02:00</t>
  </si>
  <si>
    <t>2026-06-05T16:44:39.394+02:00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</si>
  <si>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základ","posId":"ZRB32","price":0,"isExtra":true}]</t>
  </si>
  <si>
    <t>2026-06-05T16:26:03.171+02:00</t>
  </si>
  <si>
    <t>2026-06-05T16:33:01.419+02:00</t>
  </si>
  <si>
    <t>2026-06-05T16:45:50.414+02:00</t>
  </si>
  <si>
    <t>2026-06-05T16:26:04.224+02:00</t>
  </si>
  <si>
    <t>[{"id":"4f6ede18-25d3-4c82-be03-84c9578ab8ce","note":"","count":1,"label":"Pepperoni 32 cm","posId":"144","price":24900,"isExtra":false}]</t>
  </si>
  <si>
    <t>2026-06-05T16:12:01.961+02:00</t>
  </si>
  <si>
    <t>2026-06-05T16:22:08.102+02:00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</si>
  <si>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žampionů","posId":"X105","price":0,"KDSTags":["redhighlight"],"isExtra":true}]</t>
  </si>
  <si>
    <t>2026-06-05T15:43:31.573+02:00</t>
  </si>
  <si>
    <t>2026-06-05T15:54:42.333+02:00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</si>
  <si>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54685132","note":"","count":1,"label":"Ananas","posId":"C100","price":3500,"KDSTags":["greenhighlight"],"isExtra":true},{"id":"54685154","note":"","count":1,"label":"Špenát s česnekem","posId":"C107","price":3500,"KDSTags":["greenhighlight"],"isExtra":true}]</t>
  </si>
  <si>
    <t>2026-06-05T15:28:40.094+02:00</t>
  </si>
  <si>
    <t>2026-06-05T15:38:52.334+02:00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</si>
  <si>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bylinky","posId":"A121","price":5700,"isExtra":true},{"id":"fa857a88cef908bfe7a79dc0","count":1,"label":"Žampiony","posId":"B105","price":2500,"KDSTags":["greenhighlight"],"isExtra":true},{"id":"518562551802af877dea3c52","count":1,"label":"Česnekový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</si>
  <si>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2026-06-05T15:25:03.210+02:00</t>
  </si>
  <si>
    <t>2026-06-05T17:11:05.112+02:00</t>
  </si>
  <si>
    <t>2026-06-05T17:23:47.025+02:00</t>
  </si>
  <si>
    <t>2026-06-05T15:50:01.073+02:00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</si>
  <si>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cm","posId":"118","price":24900,"isExtra":false},{"id":"0b22568e-4d1c-45db-9aa3-de09ef6c293a","note":"","count":1,"label":"Pepperoni 32 cm","posId":"120","price":24900,"isExtra":false},{"id":"7ee7e3c8-2c54-4dc5-810f-2f52f62e2d14","note":"","count":1,"label":"Comeback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0604cf40-24b5-4ad5-a9e4-e5834def96b8","note":"","count":4,"label":"Dip česnekový","posId":"P106","price":2000,"isExtra":false}]</t>
  </si>
  <si>
    <t>2026-06-05T15:05:02.917+02:00</t>
  </si>
  <si>
    <t>2026-06-05T15:13:26.934+02:00</t>
  </si>
  <si>
    <t>[{"id":"7ebac4a7-6cce-442e-b2bb-06b929c16076","note":"","count":1,"label":"Baby špenát &amp; kuře 32 cm","posId":"116","price":24900,"isExtra":false}]</t>
  </si>
  <si>
    <t>2026-06-05T15:02:03.146+02:00</t>
  </si>
  <si>
    <t>2026-06-05T15:11:38.069+02:00</t>
  </si>
  <si>
    <t>[{"id":"9069d980-0a24-408c-a214-618aed030839","note":"","count":1,"label":"BBQ Texas 32 cm","posId":"143","price":24900,"isExtra":false},{"id":"cc07bf3f-3e6f-4df8-9018-c7e260233504","note":"","count":1,"label":"BEZ -cibule","posId":"X103","price":0,"KDSTags":["redhighlight"],"isExtra":true}]</t>
  </si>
  <si>
    <t>Navrátil Ondřej</t>
  </si>
  <si>
    <t>2026-06-05T15:01:02.613+02:00</t>
  </si>
  <si>
    <t>2026-06-05T15:15:40.195+02:00</t>
  </si>
  <si>
    <t>2026-06-05T15:20:40.488+02:00</t>
  </si>
  <si>
    <t>2026-06-05T15:01:03.623+02:00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</si>
  <si>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základ","posId":"A129","price":0,"isExtra":true}]</t>
  </si>
  <si>
    <t>2026-06-05T14:59:03.265+02:00</t>
  </si>
  <si>
    <t>2026-06-05T15:09:33.732+02:00</t>
  </si>
  <si>
    <t>2026-06-05T15:46:26.516+02:00</t>
  </si>
  <si>
    <t>2026-06-05T14:59:04.241+02:00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</si>
  <si>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-žampiony","posId":"X105","price":0,"KDSTags":["redhighlight"],"isExtra":true},{"id":"15882222-eb55-420b-a563-1fd60403ece7","note":"","count":1,"label":"Hot &amp; Spicy 18 cm","posId":"134","price":11900,"isExtra":false},{"id":"ddd88272-9f0a-4ca7-a4db-a3a7d157b54d","note":"","count":1,"label":"Pepsi zero sugar 1l","posId":"N125","price":5900,"isExtra":false},{"id":"2a9dc121-ec1e-4cbb-b8d5-66ce6a546664","note":"","count":1,"label":"DIP jalapenos","posId":"P107","price":2000,"isExtra":false}]</t>
  </si>
  <si>
    <t>2026-06-05T14:47:45.781+02:00</t>
  </si>
  <si>
    <t>2026-06-05T15:00:27.942+02:00</t>
  </si>
  <si>
    <t>2026-06-05T14:46:29.203+02:00</t>
  </si>
  <si>
    <t>2026-06-05T14:55:52.531+02:00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</si>
  <si>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</si>
  <si>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2026-06-05T14:45:14.901+02:00</t>
  </si>
  <si>
    <t>2026-06-05T14:55:55.895+02:00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</si>
  <si>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🌶️","posId":"109","price":30900,"isExtra":false},{"id":"54685059","note":"","count":1,"label":"Balné","posId":"K0000","price":2000,"isExtra":true},{"id":"54684977","note":"","size":"BBQ Texas 40cm","count":1,"label":"BBQ Texas 40cm","posId":"107","price":30900,"isExtra":false},{"id":"54685059","note":"","count":1,"label":"Balné","posId":"K0000","price":2000,"isExtra":true}]</t>
  </si>
  <si>
    <t>2026-06-05T14:41:27.890+02:00</t>
  </si>
  <si>
    <t>2026-06-05T14:51:20.793+02:00</t>
  </si>
  <si>
    <t>[{"id":"54684978","note":"","size":"BBQ Meteor 40cm","count":1,"label":"BBQ Meteor 40cm","posId":"106","price":30900,"isExtra":false},{"id":"54685059","note":"","count":1,"label":"Balné","posId":"K0000","price":2000,"isExtra":true},{"id":"59589707","note":"","size":"Quattro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32cm","posId":"123","price":24900,"isExtra":false},{"id":"54685064","note":"","count":1,"label":"Balné","posId":"K0000","price":1500,"isExtra":true},{"id":"54685170","note":"","count":1,"label":"Slanina","posId":"B108","price":3000,"KDSTags":["greenhighlight"],"isExtra":true}]</t>
  </si>
  <si>
    <t>2026-06-05T14:29:03.229+02:00</t>
  </si>
  <si>
    <t>2026-06-05T14:39:34.774+02:00</t>
  </si>
  <si>
    <t>[{"id":"3a5867b0-8da1-4c8b-bd1f-70418434cae8","note":"","count":2,"label":"BBQ Texas 32 cm","posId":"119","price":24900,"isExtra":false}]</t>
  </si>
  <si>
    <t>2026-06-05T14:23:59.027+02:00</t>
  </si>
  <si>
    <t>2026-06-05T14:27:46.792+02:00</t>
  </si>
  <si>
    <t>[{"id":"32b2a3ff-927f-4ec7-ba06-c837ec2d25f7","count":1,"label":"Mirinda 1l","posId":"N126","price":5900,"isExtra":false,"creatorId":"xIbY01kmnMzIfoyBqbFIz","isPackging":0,"actualLabel":"Mirinda 1l"}]</t>
  </si>
  <si>
    <t>2026-06-05T14:17:05.168+02:00</t>
  </si>
  <si>
    <t>2026-06-05T14:31:52.836+02:00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</si>
  <si>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základ","posId":"ZBR32","price":0,"isExtra":true},{"id":"54685088","note":"","count":1,"label":"okraj mozzarella, bylinky","posId":"A121","price":5700,"isExtra":true},{"id":"54685014","note":"","size":"Masové kuličky","count":1,"label":"Masové kuličky","posId":"P102","price":9900,"isExtra":false},{"id":"54685064","note":"","count":1,"label":"Balné","posId":"K0000","price":1500,"isExtra":true}]</t>
  </si>
  <si>
    <t>2026-06-05T14:05:58.765+02:00</t>
  </si>
  <si>
    <t>2026-06-05T14:19:33.061+02:00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</si>
  <si>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</si>
  <si>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2026-06-05T14:03:04.157+02:00</t>
  </si>
  <si>
    <t>2026-06-05T14:12:27.659+02:00</t>
  </si>
  <si>
    <t>[{"id":"7ee7e3c8-2c54-4dc5-810f-2f52f62e2d14","note":"","count":1,"label":"Comeback 32 cm","posId":"121","price":24900,"isExtra":false},{"id":"0604cf40-24b5-4ad5-a9e4-e5834def96b8","note":"","count":2,"label":"Dip česnekový","posId":"P106","price":2000,"isExtra":false},{"id":"63c5589f-8110-48db-8be3-91da09368499","note":"","count":1,"label":"Capricciosa 18 cm","posId":"125","price":11900,"isExtra":false},{"id":"5d2371f1-a2a2-462f-9e8a-40af8e09e0d2","note":"","count":1,"label":"BEZ -olivy","posId":"X112","price":0,"KDSTags":["redhighlight"],"isExtra":true}]</t>
  </si>
  <si>
    <t>2026-06-05T14:00:03.057+02:00</t>
  </si>
  <si>
    <t>2026-06-05T14:07:19.859+02:00</t>
  </si>
  <si>
    <t>2026-06-05T14:17:07.849+02:00</t>
  </si>
  <si>
    <t>2026-06-05T14:00:04.089+02:00</t>
  </si>
  <si>
    <t>[{"id":"1460d93c-4159-4d87-aaf2-4ef8fb5e31b1","note":"","count":1,"label":"Margherita 32 cm","posId":"112","price":20900,"isExtra":false},{"id":"b9c37006-14b3-4f43-8dc0-a8b3134437ad","note":"","count":1,"label":"cibule","posId":"B103","price":2500,"KDSTags":["greenhighlight"],"isExtra":true},{"id":"1460d93c-4159-4d87-aaf2-4ef8fb5e31b1","note":"","count":1,"label":"Margherita 32 cm","posId":"112","price":20900,"isExtra":false}]</t>
  </si>
  <si>
    <t>2026-06-05T13:54:05.888+02:00</t>
  </si>
  <si>
    <t>2026-06-05T14:06:13.926+02:00</t>
  </si>
  <si>
    <t>2026-06-05T13:49:04.231+02:00</t>
  </si>
  <si>
    <t>2026-06-05T13:54:13.562+02:00</t>
  </si>
  <si>
    <t>[{"id":"49554361-bb09-484d-958c-c2640501b923","note":"","count":1,"label":"Margherita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,{"id":"f49b9715-de71-43e1-bdf7-7c2e61b62591","note":"","count":1,"label":"Kuře.","posId":"A114","price":2000,"isExtra":true},{"id":"431bbe15-7822-40f9-a4d3-e515dcf9ce3b","note":"","count":1,"label":"Kukuřice.","posId":"A115","price":1500,"isExtra":true},{"id":"0604cf40-24b5-4ad5-a9e4-e5834def96b8","note":"","count":1,"label":"Dip česnekový","posId":"P106","price":2000,"isExtra":false}]</t>
  </si>
  <si>
    <t>2026-06-05T13:38:04.220+02:00</t>
  </si>
  <si>
    <t>2026-06-05T13:50:09.390+02:00</t>
  </si>
  <si>
    <t>2026-06-05T13:56:05.999+02:00</t>
  </si>
  <si>
    <t>2026-06-05T13:38:07.828+02:00</t>
  </si>
  <si>
    <t>[{"id":"4f6ede18-25d3-4c82-be03-84c9578ab8ce","note":"","count":1,"label":"Pepperoni 32 cm","posId":"144","price":24900,"isExtra":false},{"id":"704cb959-c203-4144-92d1-a1b154f3fdc1","note":"","count":1,"label":"gorgonzola","posId":"B101","price":3000,"KDSTags":["greenhighlight"],"isExtra":true},{"id":"fc3fa22b-be90-4e3e-a05f-41f62444ffb3","note":"","count":1,"label":"olivy","posId":"B112","price":2500,"KDSTags":["greenhighlight"],"isExtra":true},{"id":"f4e62f0e-27eb-456f-a59a-dac515570142","note":"","count":1,"label":"Jablečno-skořicové rolls, 8ks","posId":"18","price":8900,"isExtra":false}]</t>
  </si>
  <si>
    <t>2026-06-05T13:37:54.009+02:00</t>
  </si>
  <si>
    <t>2026-06-05T13:47:22.638+02:00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</si>
  <si>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bylinky","posId":"A121","price":5700,"isExtra":true},{"id":"54685087","note":"","count":1,"label":"Bez gorgonzoly","posId":"X101","price":0,"KDSTags":["redhighlight"],"isExtra":true}]</t>
  </si>
  <si>
    <t>2026-06-05T13:05:49.071+02:00</t>
  </si>
  <si>
    <t>2026-06-05T13:13:32.603+02:00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</si>
  <si>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</si>
  <si>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2026-06-05T12:46:03.892+02:00</t>
  </si>
  <si>
    <t>2026-06-05T12:56:33.645+02:00</t>
  </si>
  <si>
    <t>2026-06-05T12:44:39.391+02:00</t>
  </si>
  <si>
    <t>2026-06-05T12:53:27.722+02:00</t>
  </si>
  <si>
    <t>2026-06-05T12:43:03.617+02:00</t>
  </si>
  <si>
    <t>2026-06-05T12:53:38.664+02:00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</si>
  <si>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</si>
  <si>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2026-06-05T12:40:41.673+02:00</t>
  </si>
  <si>
    <t>2026-06-05T12:50:20.606+02:00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</si>
  <si>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těsto","posId":"17","price":1000,"isExtra":true}]</t>
  </si>
  <si>
    <t>2026-06-05T12:40:02.723+02:00</t>
  </si>
  <si>
    <t>2026-06-05T12:48:57.852+02:00</t>
  </si>
  <si>
    <t>2026-06-05T13:29:03.379+02:00</t>
  </si>
  <si>
    <t>2026-06-05T12:40:03.483+02:00</t>
  </si>
  <si>
    <t>[{"id":"1edf54fc-1032-442c-939f-e6e2033b2270","note":"","count":2,"label":"Comeback 40 cm","posId":"109","price":30900,"isExtra":false}]</t>
  </si>
  <si>
    <t>2026-06-05T12:36:29.434+02:00</t>
  </si>
  <si>
    <t>2026-06-05T12:45:16.558+02:00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</si>
  <si>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40cm","posId":"100","price":26900,"isExtra":false},{"id":"54685059","note":"","count":1,"label":"Balné","posId":"K0000","price":2000,"isExtra":true},{"id":"59555749","note":"","count":1,"label":"BBQ základ","posId":"ZRB40","price":0,"isExtra":true},{"id":"54685090","note":"","count":1,"label":"okraj mozzarella, bbq omáčka","posId":"A124","price":6500,"isExtra":true},{"id":"54685078","note":"","count":1,"label":"Jalapeňos","posId":"C102","price":3500,"KDSTags":["greenhighlight"],"isExtra":true},{"id":"54685184","note":"","count":1,"label":"Grana padano, pecorino, parmazán","posId":"C130","price":4000,"KDSTags":["greenhighlight"],"isExtra":true}]</t>
  </si>
  <si>
    <t>2026-06-05T12:35:03.650+02:00</t>
  </si>
  <si>
    <t>2026-06-05T12:41:54.099+02:00</t>
  </si>
  <si>
    <t>2026-06-05T12:48:18.158+02:00</t>
  </si>
  <si>
    <t>2026-06-05T12:35:04.848+02:00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</si>
  <si>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česnekový","posId":"P106","price":2000,"isExtra":false},{"id":"0d7a09d5-0cc0-41d1-92da-1fd2b06b2d07","note":"","count":1,"label":"Česnekový chléb","posId":"P104","price":7900,"isExtra":false}]</t>
  </si>
  <si>
    <t>2026-06-05T12:33:44.480+02:00</t>
  </si>
  <si>
    <t>2026-06-05T12:39:18.122+02:00</t>
  </si>
  <si>
    <t>[{"id":"0f6ff109-ae8f-450c-889d-2bf0860a2838","count":1,"label":"Pizza Hot &amp; Spicy 18","posId":"134","price":11900,"isExtra":false,"creatorId":"YEA_jcnG8t1nAHm_UyusE","isPackging":0,"actualLabel":"Pizza Hot &amp; Spicy 18"}]</t>
  </si>
  <si>
    <t>2026-06-05T12:23:58.586+02:00</t>
  </si>
  <si>
    <t>2026-06-05T12:32:46.836+02:00</t>
  </si>
  <si>
    <t>[{"id":"112","note":"","count":1,"label":"Margherita 32cm","posId":"112","price":20900,"isExtra":false},{"id":"K0000","note":"","count":1,"label":"Balné","posId":"K0000","price":1500,"isExtra":true}]</t>
  </si>
  <si>
    <t>2026-06-05T12:23:43.999+02:00</t>
  </si>
  <si>
    <t>2026-06-05T12:32:17.384+02:00</t>
  </si>
  <si>
    <t>[{"id":"6ffd3545-72d2-4e40-9c4f-5ed137d1966b","count":1,"label":"Guarana kiwi a jablko","posId":"N144","price":5500,"isExtra":false,"creatorId":"cQlHjGzqboh8-aDBj1PZ5","isPackging":0,"actualLabel":"Guarana kiwi a jablko"}]</t>
  </si>
  <si>
    <t>2026-06-05T12:23:03.982+02:00</t>
  </si>
  <si>
    <t>2026-06-05T12:31:45.549+02:00</t>
  </si>
  <si>
    <t>2026-06-05T13:09:18.463+02:00</t>
  </si>
  <si>
    <t>2026-06-05T12:23:06.056+02:00</t>
  </si>
  <si>
    <t>[{"id":"ef7489da-416c-4ccb-846f-0317489461fc","note":"","count":1,"label":"BBQ Meteor 40 cm","posId":"106","price":30900,"isExtra":false},{"id":"54460675-d5c5-4a63-8c02-6840fe066f86","note":"","count":1,"label":"Okraj Hotdog, BBQ","posId":"A120","price":6500,"isExtra":true}]</t>
  </si>
  <si>
    <t>2026-06-05T12:12:03.539+02:00</t>
  </si>
  <si>
    <t>2026-06-05T12:23:40.256+02:00</t>
  </si>
  <si>
    <t>2026-06-05T12:33:12.162+02:00</t>
  </si>
  <si>
    <t>2026-06-05T12:12:04.415+02:00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</si>
  <si>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</si>
  <si>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2026-06-05T12:03:04.442+02:00</t>
  </si>
  <si>
    <t>2026-06-05T12:21:53.700+02:00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</si>
  <si>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</si>
  <si>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2026-06-05T12:03:04.178+02:00</t>
  </si>
  <si>
    <t>2026-06-05T12:17:32.222+02:00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</si>
  <si>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</si>
  <si>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2026-06-05T12:01:50.610+02:00</t>
  </si>
  <si>
    <t>2026-06-05T12:17:20.404+02:00</t>
  </si>
  <si>
    <t>2026-06-05T12:01:50.609+02:00</t>
  </si>
  <si>
    <t>2026-06-05T12:16:47.044+02:00</t>
  </si>
  <si>
    <t>2026-06-05T11:59:20.504+02:00</t>
  </si>
  <si>
    <t>2026-06-05T12:08:20.596+02:00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</si>
  <si>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omáčka","posId":"A119","price":5700,"isExtra":true}]</t>
  </si>
  <si>
    <t>2026-06-05T11:56:04.545+02:00</t>
  </si>
  <si>
    <t>2026-06-05T12:05:19.807+02:00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</si>
  <si>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bylinky","posId":"A121","price":5700,"isExtra":true}]</t>
  </si>
  <si>
    <t>2026-06-05T11:46:03.473+02:00</t>
  </si>
  <si>
    <t>2026-06-05T12:03:28.994+02:00</t>
  </si>
  <si>
    <t>2026-06-05T12:10:05.992+02:00</t>
  </si>
  <si>
    <t>2026-06-05T11:46:05.390+02:00</t>
  </si>
  <si>
    <t>2026-06-05T11:39:18.426+02:00</t>
  </si>
  <si>
    <t>2026-06-05T12:01:46.326+02:00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</si>
  <si>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</si>
  <si>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2026-06-05T11:38:57.929+02:00</t>
  </si>
  <si>
    <t>2026-06-05T11:59:25.356+02:00</t>
  </si>
  <si>
    <t>2026-06-05T11:36:03.463+02:00</t>
  </si>
  <si>
    <t>2026-06-05T11:57:44.370+02:00</t>
  </si>
  <si>
    <t>[{"id":"9069d980-0a24-408c-a214-618aed030839","note":"","count":1,"label":"BBQ Texas 32 cm","posId":"143","price":24900,"isExtra":false},{"id":"68ba9085-6150-4d59-82e7-5c9241b2ee86","note":"","count":1,"label":"Veggieballs 32 cm","posId":"117","price":24900,"isExtra":false},{"id":"1460d93c-4159-4d87-aaf2-4ef8fb5e31b1","note":"","count":1,"label":"Margherita 32 cm","posId":"112","price":20900,"isExtra":false},{"id":"75667a6e-daec-4fb6-917e-f318f7121924","note":"","count":1,"label":"Pepperoni 18 cm","posId":"132","price":11900,"isExtra":false}]</t>
  </si>
  <si>
    <t>2026-06-05T11:35:59.875+02:00</t>
  </si>
  <si>
    <t>2026-06-05T11:51:45.464+02:00</t>
  </si>
  <si>
    <t>[{"id":"120","note":"","count":1,"label":"Pepperoni 32cm 🌶️🌶️","posId":"120","price":24900,"isExtra":false},{"id":"K0000","note":"","count":1,"label":"Balné","posId":"K0000","price":1500,"isExtra":true},{"id":"109","note":"","count":1,"label":"Comeback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</si>
  <si>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2026-06-05T11:35:09.516+02:00</t>
  </si>
  <si>
    <t>2026-06-05T11:35:38.962+02:00</t>
  </si>
  <si>
    <t>[{"id":"21ae9e37-70e9-4350-8d5e-1ad83abea017","count":1,"label":"Pilsner Urquell 12","posId":"N20","price":6500,"isExtra":false,"creatorId":"hkx8Ut1XLoCgcmRZprtqb","isPackging":0,"actualLabel":"Pilsner Urquell 12"}]</t>
  </si>
  <si>
    <t>2026-06-05T11:29:34.171+02:00</t>
  </si>
  <si>
    <t>2026-06-05T11:45:10.206+02:00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</si>
  <si>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oliv","posId":"X112","price":0,"KDSTags":["redhighlight"],"isExtra":true},{"id":"901ba681c011b9d3732e92b1","count":1,"label":"Kukuřice","posId":"C115","price":3500,"KDSTags":["greenhighlight"],"isExtra":true},{"id":"6748417db17528cb9bcae5e5","count":1,"label":"Margherita 40cm","posId":"100","price":26900,"isExtra":false},{"id":"9642908ce4c2f22954c8bbd6","count":1,"label":"Balné","posId":"K0000","price":2000,"isExtra":true},{"id":"69964a2ac00a0c725f928a67","count":1,"label":"Olivy","posId":"C112","price":3500,"KDSTags":["greenhighlight"],"isExtra":true},{"id":"901ba681c011b9d3732e92b1","count":1,"label":"Kukuřice","posId":"C115","price":3500,"KDSTags":["greenhighlight"],"isExtra":true},{"id":"6748417db17528cb9bcae65d","count":1,"label":"BIRGO grapefruit 0,5l","posId":"N131","price":4900,"isExtra":false}]</t>
  </si>
  <si>
    <t>2026-06-05T11:29:14.818+02:00</t>
  </si>
  <si>
    <t>2026-06-05T11:41:05.250+02:00</t>
  </si>
  <si>
    <t>2026-06-05T11:26:02.392+02:00</t>
  </si>
  <si>
    <t>2026-06-05T11:38:56.264+02:00</t>
  </si>
  <si>
    <t>[{"id":"6748417db17528cb9bcae5e5","count":1,"label":"Margherita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</si>
  <si>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2026-06-05T11:17:01.471+02:00</t>
  </si>
  <si>
    <t>2026-06-05T11:27:00.200+02:00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</si>
  <si>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</si>
  <si>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2026-06-04T23:41:05.236+02:00</t>
  </si>
  <si>
    <t>2026-06-04T23:50:37.544+02:00</t>
  </si>
  <si>
    <t>2026-06-05T00:00:27.141+02:00</t>
  </si>
  <si>
    <t>2026-06-04T23:41:06.306+02:00</t>
  </si>
  <si>
    <t>[{"id":"e1c5136d-42df-4209-a1d5-7b367060d3f2","note":"","count":1,"label":"Spicy Wings, 7 ks","posId":"P101","price":11900,"isExtra":false},{"id":"7f0c5098-18bf-4c65-bec8-dd6bf68eb768","note":"","count":2,"label":"Masové kuličky, 10 ks","posId":"P102","price":9900,"isExtra":false},{"id":"c9c0bcd1-5065-4282-a709-cc2042a92228","note":"","count":1,"label":"Pečené brambory","posId":"P103","price":6900,"isExtra":false},{"id":"0604cf40-24b5-4ad5-a9e4-e5834def96b8","note":"","count":2,"label":"Dip česnekový","posId":"P106","price":2000,"isExtra":false}]</t>
  </si>
  <si>
    <t>2026-06-04T23:33:45.183+02:00</t>
  </si>
  <si>
    <t>2026-06-04T23:42:16.701+02:00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</si>
  <si>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</si>
  <si>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2026-06-04T23:23:02.726+02:00</t>
  </si>
  <si>
    <t>2026-06-04T23:32:42.617+02:00</t>
  </si>
  <si>
    <t>2026-06-04T23:47:34.584+02:00</t>
  </si>
  <si>
    <t>2026-06-04T23:23:03.587+02:00</t>
  </si>
  <si>
    <t>[{"id":"088a7edc-ef1e-4c6b-b7a1-36c2c45ab0fe","note":"","count":1,"label":"Capricciosa 32 cm","posId":"113","price":24900,"isExtra":false},{"id":"2c932c76-e932-479d-b476-ee55b747887e","note":"","count":1,"label":"žampiony","posId":"B105","price":2500,"KDSTags":["greenhighlight"]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</si>
  <si>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2026-06-04T23:15:05.764+02:00</t>
  </si>
  <si>
    <t>2026-06-04T23:23:57.256+02:00</t>
  </si>
  <si>
    <t>2026-06-04T23:41:32.330+02:00</t>
  </si>
  <si>
    <t>2026-06-04T23:15:07.081+02:00</t>
  </si>
  <si>
    <t>[{"id":"163e77d4-5ceb-49e7-900a-6bd7d0635831","note":"","count":1,"label":"SPICY MENU COMEBACK","posId":"","price":34900,"isExtra":false},{"id":"825fc29b-c535-43a7-9332-96adeda8f00e","note":"","count":1,"label":"*QUATTRO FORMAGGI* 32","posId":"Y123","price":0,"isExtra":true},{"id":"64d46855-0c2f-4030-b544-7bfacbec3164","note":"","count":1,"label":"Americké těsto","posId":"14","price":0,"isExtra":true},{"id":"af2bee84-a445-45fc-8ca2-cf4fed0dcf38","note":"","count":1,"label":"okraj mozzarella bylinky","posId":"A121","price":5700,"isExtra":true},{"id":"4d811cb5-f2fa-4974-9e03-52f6b005bcba","note":"","count":1,"label":"Příloha: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1l","posId":"N125","price":0,"isExtra":true},{"id":"2a9dc121-ec1e-4cbb-b8d5-66ce6a546664","note":"","count":1,"label":"DIP jalapenos","posId":"P107","price":2000,"isExtra":false}]</t>
  </si>
  <si>
    <t>2026-06-04T23:07:18.623+02:00</t>
  </si>
  <si>
    <t>2026-06-04T23:14:12.772+02:00</t>
  </si>
  <si>
    <t>[{"id":"6748417db17528cb9bcae5f5","count":1,"label":"Hawai 40cm","posId":"102","price":30900,"isExtra":false},{"id":"9642908ce4c2f22954c8bbd6","count":1,"label":"Balné","posId":"K0000","price":2000,"isExtra":true},{"id":"6748417db17528cb9bcae663","count":1,"label":"Mirinda 1l","posId":"N126","price":5900,"isExtra":false}]</t>
  </si>
  <si>
    <t>2026-06-04T23:07:18.506+02:00</t>
  </si>
  <si>
    <t>2026-06-04T23:19:40.064+02:00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</si>
  <si>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🌶️","posId":"P100","price":8900,"isExtra":false},{"id":"bd23bb29ddc67d336ee4c95b","count":1,"label":"Balné","posId":"K0000","price":1500,"isExtra":true},{"id":"6748417db17528cb9bcae661","count":1,"label":"Pepsi zero sugar 1l","posId":"N125","price":5900,"isExtra":false}]</t>
  </si>
  <si>
    <t>Omadbek</t>
  </si>
  <si>
    <t>2026-06-04T22:59:52.677+02:00</t>
  </si>
  <si>
    <t>2026-06-04T23:11:07.376+02:00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</si>
  <si>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omáčka","posId":"A120","price":6500,"isExtra":true},{"id":"P106","note":"","count":1,"label":"Česnekový dip","posId":"P106","price":2000,"isExtra":false},{"id":"K0000","note":"","count":1,"label":"Balné","posId":"K0000","price":1500,"isExtra":true}]</t>
  </si>
  <si>
    <t>2026-06-04T22:59:15.030+02:00</t>
  </si>
  <si>
    <t>2026-06-04T23:06:35.502+02:00</t>
  </si>
  <si>
    <t>[{"id":"6748417db17528cb9bcae5f9","count":1,"label":"Baby špenát &amp; kuře 40cm","posId":"104","price":30900,"isExtra":false},{"id":"9642908ce4c2f22954c8bbd6","count":1,"label":"Balné","posId":"K0000","price":2000,"isExtra":true}]</t>
  </si>
  <si>
    <t>2026-06-04T22:54:17.014+02:00</t>
  </si>
  <si>
    <t>2026-06-04T23:01:00.740+02:00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</si>
  <si>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54685146","note":"","count":1,"label":"Cibule","posId":"B103","price":2500,"KDSTags":["greenhighlight"],"isExtra":true}]</t>
  </si>
  <si>
    <t>Pavel</t>
  </si>
  <si>
    <t>2026-06-04T22:49:52.446+02:00</t>
  </si>
  <si>
    <t>2026-06-04T22:57:30.580+02:00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</si>
  <si>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</si>
  <si>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2026-06-04T22:49:44.448+02:00</t>
  </si>
  <si>
    <t>2026-06-04T22:55:45.857+02:00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</si>
  <si>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</si>
  <si>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2026-06-04T22:27:02.416+02:00</t>
  </si>
  <si>
    <t>2026-06-04T22:40:45.178+02:00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</si>
  <si>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</si>
  <si>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2026-06-04T22:23:02.953+02:00</t>
  </si>
  <si>
    <t>2026-06-04T22:30:11.371+02:00</t>
  </si>
  <si>
    <t>[{"id":"7f82f3c7-a196-405e-a5a3-264cab5dab7a","count":1,"label":"Pizza Špenát kuře 32 cm","posId":"116","price":24900,"isExtra":false,"creatorId":"rPOApcLQyZbkln02hH97-","isPackging":0,"actualLabel":"Pizza Špenát kuře 32 cm"},{"id":"f13b1746-a76a-4145-9a9a-693f1c4daf33","count":1,"label":"Pepsi 1l","posId":"N124","price":5900,"isExtra":false,"creatorId":"SZ5pR4_cU3MehQplSKrBJ","isPackging":0,"actualLabel":"Pepsi 1l"}]</t>
  </si>
  <si>
    <t>2026-06-04T22:14:02.989+02:00</t>
  </si>
  <si>
    <t>2026-06-04T22:43:41.060+02:00</t>
  </si>
  <si>
    <t>2026-06-04T22:53:46.200+02:00</t>
  </si>
  <si>
    <t>2026-06-04T22:14:04.170+02:00</t>
  </si>
  <si>
    <t>[{"id":"c17837f5-7a43-4caf-86f2-7f4c925f90fb","note":"","count":1,"label":"BBQ Meteor 32 cm","posId":"118","price":24900,"isExtra":false},{"id":"55f8781c-97f6-4a21-abe6-3780ea7117ba","note":"","count":1,"label":"změna na Smetanový základ","posId":"A129","price":0,"isExtra":true},{"id":"2c932c76-e932-479d-b476-ee55b747887e","note":"","count":1,"label":"žampiony","posId":"B105","price":2500,"KDSTags":["greenhighlight"],"isExtra":true},{"id":"7ee7e3c8-2c54-4dc5-810f-2f52f62e2d14","note":"","count":1,"label":"Comeback 32 cm","posId":"121","price":24900,"isExtra":false},{"id":"239f9a43-c44c-403a-a3f8-de7adef9d4a9","note":"","count":1,"label":"ananas","posId":"B100","price":2500,"KDSTags":["greenhighlight"],"isExtra":true},{"id":"d79a29ea-c5ce-49c2-9a5d-787665203983","note":"","count":1,"label":"paprika","posId":"B111","price":2500,"KDSTags":["greenhighlight"],"isExtra":true},{"id":"cc07bf3f-3e6f-4df8-9018-c7e260233504","note":"","count":1,"label":"BEZ -cibule","posId":"X103","price":0,"KDSTags":["redhighlight"],"isExtra":true}]</t>
  </si>
  <si>
    <t>2026-06-04T22:10:47.049+02:00</t>
  </si>
  <si>
    <t>2026-06-04T22:27:19.429+02:00</t>
  </si>
  <si>
    <t>[{"id":"6748417db17528cb9bcae5fd","count":1,"label":"Margherita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těsto","posId":"17","price":1000,"isExtra":true},{"id":"6748417db17528cb9bcae64d","count":1,"label":"Opočno vanilková","posId":"D108","price":12900,"isExtra":false},{"id":"6748417db17528cb9bcae663","count":1,"label":"Mirinda 1l","posId":"N126","price":5900,"isExtra":false},{"id":"518562551802af877dea3c52","count":2,"label":"Česnekový dip","posId":"P106","price":2000,"isExtra":false},{"id":"bd23bb29ddc67d336ee4c95b","count":2,"label":"Balné","posId":"K0000","price":1500,"isExtra":true}]</t>
  </si>
  <si>
    <t>2026-06-04T22:09:46.557+02:00</t>
  </si>
  <si>
    <t>2026-06-04T22:26:41.518+02:00</t>
  </si>
  <si>
    <t>2026-06-04T22:09:46.336+02:00</t>
  </si>
  <si>
    <t>2026-06-04T22:24:52.743+02:00</t>
  </si>
  <si>
    <t>2026-06-04T21:59:44.261+02:00</t>
  </si>
  <si>
    <t>2026-06-04T22:16:38.996+02:00</t>
  </si>
  <si>
    <t>[{"id":"6748417db17528cb9bcae5fd","count":1,"label":"Margherita 32cm","posId":"112","price":20900,"isExtra":false},{"id":"bd23bb29ddc67d336ee4c95b","count":1,"label":"Balné","posId":"K0000","price":1500,"isExtra":true},{"id":"f8a57dbb56ccb38f2395432c","count":1,"label":"okraj mozzarella, bbq omáčka","posId":"A123","price":5700,"isExtra":true},{"id":"066a3df44113592702f70f66","count":1,"label":"Jalapeňos","posId":"B102","price":2500,"KDSTags":["greenhighlight"],"isExtra":true},{"id":"8dde9981318169cbedab97a6","count":1,"label":"Cibule","posId":"B103","price":2500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🌶️🌶️","posId":"120","price":24900,"isExtra":false},{"id":"bd23bb29ddc67d336ee4c95b","count":1,"label":"Balné","posId":"K0000","price":1500,"isExtra":true},{"id":"6748417db17528cb9bcae65f","count":1,"label":"Pepsi 1l","posId":"N124","price":5900,"isExtra":false}]</t>
  </si>
  <si>
    <t>Mihail</t>
  </si>
  <si>
    <t>2026-06-04T21:54:30.227+02:00</t>
  </si>
  <si>
    <t>2026-06-04T22:17:11.124+02:00</t>
  </si>
  <si>
    <t>[{"id":"111","note":"","count":1,"label":"Quattro Formaggi 40cm","posId":"111","price":30900,"isExtra":false},{"id":"K0000","note":"","count":1,"label":"Balné","posId":"K0000","price":2000,"isExtra":true}]</t>
  </si>
  <si>
    <t>2026-06-04T21:54:25.778+02:00</t>
  </si>
  <si>
    <t>2026-06-04T22:21:19.372+02:00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</si>
  <si>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</si>
  <si>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2026-06-04T21:48:55.186+02:00</t>
  </si>
  <si>
    <t>2026-06-04T22:10:30.879+02:00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</si>
  <si>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základ","posId":"ZRS40","price":0,"isExtra":true},{"id":"54685152","note":"","count":1,"label":"Kukuřice","posId":"C115","price":3500,"KDSTags":["greenhighlight"],"isExtra":true}]</t>
  </si>
  <si>
    <t>2026-06-04T21:47:03.275+02:00</t>
  </si>
  <si>
    <t>2026-06-04T22:07:21.469+02:00</t>
  </si>
  <si>
    <t>2026-06-04T22:17:03.917+02:00</t>
  </si>
  <si>
    <t>2026-06-04T21:47:05.138+02:00</t>
  </si>
  <si>
    <t>2026-06-04T21:45:14.318+02:00</t>
  </si>
  <si>
    <t>2026-06-04T22:08:55.603+02:00</t>
  </si>
  <si>
    <t>[{"id":"59589712","note":"","size":"BBQ Meteor 32cm","count":1,"label":"BBQ Meteor 32cm","posId":"118","price":24900,"isExtra":false},{"id":"54685064","note":"","count":1,"label":"Balné","posId":"K0000","price":1500,"isExtra":true},{"id":"59589709","note":"","size":"Comeback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</si>
  <si>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2026-06-04T21:40:04.231+02:00</t>
  </si>
  <si>
    <t>2026-06-04T21:48:03.997+02:00</t>
  </si>
  <si>
    <t>2026-06-04T21:54:28.707+02:00</t>
  </si>
  <si>
    <t>2026-06-04T21:40:06.440+02:00</t>
  </si>
  <si>
    <t>2026-06-04T21:38:03.600+02:00</t>
  </si>
  <si>
    <t>2026-06-04T21:50:02.771+02:00</t>
  </si>
  <si>
    <t>2026-06-04T22:03:17.676+02:00</t>
  </si>
  <si>
    <t>2026-06-04T21:38:07.164+02:00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</si>
  <si>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</si>
  <si>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2026-06-04T21:38:03.584+02:00</t>
  </si>
  <si>
    <t>2026-06-04T22:41:37.340+02:00</t>
  </si>
  <si>
    <t>[{"id":"964de064-9473-45d2-a921-18d4e9308b80","note":"","count":11,"label":"Sweet passion 32 cm","posId":"29","price":20900,"isExtra":false},{"id":"1460d93c-4159-4d87-aaf2-4ef8fb5e31b1","note":"","count":1,"label":"Margherita 32 cm","posId":"112","price":20900,"isExtra":false},{"id":"088a7edc-ef1e-4c6b-b7a1-36c2c45ab0fe","note":"","count":6,"label":"Capricciosa 32 cm","posId":"113","price":24900,"isExtra":false},{"id":"7ebac4a7-6cce-442e-b2bb-06b929c16076","note":"","count":11,"label":"Baby špenát &amp; kuře 32 cm","posId":"116","price":24900,"isExtra":false},{"id":"c17837f5-7a43-4caf-86f2-7f4c925f90fb","note":"","count":1,"label":"BBQ Meteor 32 cm","posId":"118","price":24900,"isExtra":false},{"id":"55ca227d-485c-4130-a44d-b26b939e8c03","note":"","count":6,"label":"Hot &amp; Spicy 32 cm","posId":"122","price":24900,"isExtra":false}]</t>
  </si>
  <si>
    <t>2026-06-04T21:34:03.524+02:00</t>
  </si>
  <si>
    <t>2026-06-04T21:40:41.727+02:00</t>
  </si>
  <si>
    <t>2026-06-04T21:24:52.319+02:00</t>
  </si>
  <si>
    <t>2026-06-04T21:32:00.734+02:00</t>
  </si>
  <si>
    <t>[{"id":"6748417db17528cb9bcae65f","count":2,"label":"Pepsi 1l","posId":"N124","price":5900,"isExtra":false},{"id":"6748417db17528cb9bcae639","count":1,"label":"Pepperoni Rolls 🌶️","posId":"P100","price":8900,"isExtra":false},{"id":"bd23bb29ddc67d336ee4c95b","count":1,"label":"Balné","posId":"K0000","price":1500,"isExtra":true},{"id":"6748417db17528cb9bcae5fd","count":1,"label":"Margherita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</si>
  <si>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2026-06-04T21:13:45.796+02:00</t>
  </si>
  <si>
    <t>2026-06-04T21:21:26.056+02:00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</si>
  <si>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základ","posId":"ZBR40","price":0,"isExtra":true},{"id":"jpr200","note":"","count":1,"label":"Jalapenos Rolls","posId":"jpr200","price":8900,"isExtra":false},{"id":"K0000","note":"","count":1,"label":"Balné","posId":"K0000","price":1500,"isExtra":true}]</t>
  </si>
  <si>
    <t>2026-06-04T21:08:03.820+02:00</t>
  </si>
  <si>
    <t>2026-06-04T21:17:30.854+02:00</t>
  </si>
  <si>
    <t>2026-06-04T21:26:00.830+02:00</t>
  </si>
  <si>
    <t>2026-06-04T21:08:04.643+02:00</t>
  </si>
  <si>
    <t>[{"id":"3ca6f105-5e70-48ee-bc31-76525f0a0b11","note":"","count":1,"label":"BBQ Texas 40 cm","posId":"107","price":30900,"isExtra":false},{"id":"83b0f9b5-ecd7-40a2-bb56-5895651d9558","note":"","count":1,"label":"Okraj Hotdog bez omáčky","posId":"A126","price":6500,"isExtra":true},{"id":"0604cf40-24b5-4ad5-a9e4-e5834def96b8","note":"","count":2,"label":"Dip česnekový","posId":"P106","price":2000,"isExtra":false},{"id":"7686bc6d-289e-4e5c-a90d-990f071c04d2","note":"","count":1,"label":"BBQ Meteor 18 cm","posId":"130","price":11900,"isExtra":false}]</t>
  </si>
  <si>
    <t>2026-06-04T20:59:02.906+02:00</t>
  </si>
  <si>
    <t>2026-06-04T21:10:15.140+02:00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</si>
  <si>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</si>
  <si>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2026-06-04T20:58:25.612+02:00</t>
  </si>
  <si>
    <t>2026-06-04T21:07:38.172+02:00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</si>
  <si>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</si>
  <si>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2026-06-04T20:50:33.824+02:00</t>
  </si>
  <si>
    <t>2026-06-04T20:59:13.117+02:00</t>
  </si>
  <si>
    <t>2026-06-04T20:50:30.108+02:00</t>
  </si>
  <si>
    <t>2026-06-04T20:58:31.587+02:00</t>
  </si>
  <si>
    <t>[{"id":"54684981","note":"","size":"Hawai 40cm","count":1,"label":"Hawai 40cm","posId":"102","price":30900,"isExtra":false},{"id":"54685059","note":"","count":1,"label":"Balné","posId":"K0000","price":2000,"isExtra":true},{"id":"54685152","note":"","count":1,"label":"Kukuřice","posId":"C115","price":3500,"KDSTags":["greenhighlight"],"isExtra":true},{"id":"59589713","note":"","size":"Zeleninová 32cm","count":1,"label":"Zeleninová 32cm","posId":"115","price":24900,"isExtra":false},{"id":"54685064","note":"","count":1,"label":"Balné","posId":"K0000","price":1500,"isExtra":true},{"id":"54685125","note":"","count":1,"label":"Bez žampionů","posId":"X105","price":0,"KDSTags":["redhighlight"],"isExtra":true},{"id":"54685170","note":"","count":1,"label":"Slanina","posId":"B108","price":3000,"KDSTags":["greenhighlight"],"isExtra":true}]</t>
  </si>
  <si>
    <t>2026-06-04T20:47:49.909+02:00</t>
  </si>
  <si>
    <t>2026-06-04T20:55:15.705+02:00</t>
  </si>
  <si>
    <t>2026-06-04T20:39:29.473+02:00</t>
  </si>
  <si>
    <t>2026-06-04T20:52:52.275+02:00</t>
  </si>
  <si>
    <t>[{"id":"59589706","note":"","size":"Margherita 32cm","count":2,"label":"Margherita 32cm","posId":"112","price":20900,"isExtra":false},{"id":"54685064","note":"","count":2,"label":"Balné","posId":"K0000","price":1500,"isExtra":true}]</t>
  </si>
  <si>
    <t>2026-06-04T20:39:12.483+02:00</t>
  </si>
  <si>
    <t>2026-06-04T20:50:15.696+02:00</t>
  </si>
  <si>
    <t>2026-06-04T20:36:03.756+02:00</t>
  </si>
  <si>
    <t>2026-06-04T20:48:29.832+02:00</t>
  </si>
  <si>
    <t>2026-06-04T21:17:00.723+02:00</t>
  </si>
  <si>
    <t>2026-06-04T20:36:53.021+02:00</t>
  </si>
  <si>
    <t>[{"id":"a4e8ca23-fe36-4747-a603-19485eee7e76","note":"","count":1,"label":"Hot &amp; Spicy 32 cm","posId":"146","price":24900,"isExtra":false},{"id":"4f6ede18-25d3-4c82-be03-84c9578ab8ce","note":"","count":1,"label":"Pepperoni 32 cm","posId":"144","price":24900,"isExtra":false},{"id":"52687002-58c9-40ea-ba22-d2ae7a4b5889","note":"","count":1,"label":"Comeback 32 cm","posId":"145","price":24900,"isExtra":false}]</t>
  </si>
  <si>
    <t>2026-06-04T20:29:36.069+02:00</t>
  </si>
  <si>
    <t>2026-06-04T20:44:38.116+02:00</t>
  </si>
  <si>
    <t>2026-06-04T20:29:03.720+02:00</t>
  </si>
  <si>
    <t>2026-06-04T20:42:48.576+02:00</t>
  </si>
  <si>
    <t>[{"id":"6e4aed3e-b988-442a-8864-0b2ad4a4403d","note":"","count":1,"label":"Quattro Formaggi 32 cm","posId":"147","price":24900,"isExtra":false},{"id":"7ebac4a7-6cce-442e-b2bb-06b929c16076","note":"","count":1,"label":"Baby špenát &amp; kuře 32 cm","posId":"116","price":24900,"isExtra":false}]</t>
  </si>
  <si>
    <t>Giga</t>
  </si>
  <si>
    <t>2026-06-04T20:25:21.505+02:00</t>
  </si>
  <si>
    <t>2026-06-04T20:38:59.911+02:00</t>
  </si>
  <si>
    <t>[{"id":"chr100","note":"","count":1,"label":"Choco Rolls","posId":"chr100","price":8900,"isExtra":false},{"id":"K0000","note":"","count":1,"label":"Balné","posId":"K0000","price":1500,"isExtra":true},{"id":"18","note":"","count":1,"label":"Jablečno-skořicové rolls","posId":"18","price":8900,"isExtra":false},{"id":"K0000","note":"","count":1,"label":"Balné","posId":"K0000","price":1500,"isExtra":true},{"id":"29","note":"","count":1,"label":"Sweet passion 32 cm","posId":"29","price":20900,"isExtra":false},{"id":"K0000","note":"","count":1,"label":"Balné","posId":"K0000","price":1500,"isExtra":true}]</t>
  </si>
  <si>
    <t>2026-06-04T20:23:07.686+02:00</t>
  </si>
  <si>
    <t>2026-06-04T20:35:56.678+02:00</t>
  </si>
  <si>
    <t>[{"id":"54684981","note":"","size":"Hawai 40cm","count":1,"label":"Hawai 40cm","posId":"102","price":30900,"isExtra":false},{"id":"54685059","note":"","count":1,"label":"Balné","posId":"K0000","price":2000,"isExtra":true},{"id":"54685015","note":"","size":"Pečené brambory","count":1,"label":"Pečené brambory","posId":"P103","price":6900,"isExtra":false},{"id":"54685064","note":"","count":1,"label":"Balné","posId":"K0000","price":1500,"isExtra":true},{"id":"54685018","note":"","size":"Česnekový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</si>
  <si>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2026-06-04T20:22:08.924+02:00</t>
  </si>
  <si>
    <t>2026-06-04T20:31:28.106+02:00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</si>
  <si>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32cm","posId":"116","price":24900,"isExtra":false},{"id":"54685064","note":"","count":1,"label":"Balné","posId":"K0000","price":1500,"isExtra":true}]</t>
  </si>
  <si>
    <t>Nadyia</t>
  </si>
  <si>
    <t>2026-06-04T20:19:19.590+02:00</t>
  </si>
  <si>
    <t>2026-06-04T20:30:13.203+02:00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</si>
  <si>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bylinky","posId":"A122","price":6500,"isExtra":true},{"id":"100","note":"","count":1,"label":"Margherita 40cm","posId":"100","price":26900,"isExtra":false},{"id":"K0000","note":"","count":1,"label":"Balné","posId":"K0000","price":2000,"isExtra":true}]</t>
  </si>
  <si>
    <t>2026-06-04T20:15:53.335+02:00</t>
  </si>
  <si>
    <t>2026-06-04T20:24:55.404+02:00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</si>
  <si>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</si>
  <si>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2026-06-04T20:15:49.607+02:00</t>
  </si>
  <si>
    <t>2026-06-04T20:22:53.231+02:00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</si>
  <si>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54685070","note":"","count":1,"label":"Jalapeňos","posId":"B102","price":2500,"KDSTags":["greenhighlight"],"isExtra":true}]</t>
  </si>
  <si>
    <t>2026-06-04T20:12:03.470+02:00</t>
  </si>
  <si>
    <t>2026-06-04T20:21:54.705+02:00</t>
  </si>
  <si>
    <t>2026-06-04T20:36:30.372+02:00</t>
  </si>
  <si>
    <t>2026-06-04T20:12:05.410+02:00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</si>
  <si>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-olivy","posId":"X112","price":0,"KDSTags":["redhighlight"],"isExtra":true},{"id":"e1c5136d-42df-4209-a1d5-7b367060d3f2","note":"","count":1,"label":"Spicy Wings, 7 ks","posId":"P101","price":11900,"isExtra":false}]</t>
  </si>
  <si>
    <t>2026-06-04T20:04:31.037+02:00</t>
  </si>
  <si>
    <t>2026-06-04T20:12:46.741+02:00</t>
  </si>
  <si>
    <t>[{"id":"d0b4da65-56e2-444e-b81f-865254dcc811","count":1,"label":"Pizza BBQ Meteor 32","posId":"118","price":24900,"isExtra":false,"creatorId":"12Tb708cLeIcpAlkA3F1y","isPackging":0,"actualLabel":"Pizza BBQ Meteor 32"}]</t>
  </si>
  <si>
    <t>2026-06-04T19:52:27.411+02:00</t>
  </si>
  <si>
    <t>2026-06-04T20:00:45.808+02:00</t>
  </si>
  <si>
    <t>[{"id":"7f82f3c7-a196-405e-a5a3-264cab5dab7a","count":1,"label":"Pizza Špenát kuře 32 cm","posId":"116","price":24900,"isExtra":false,"creatorId":"Cshpz3nfVlvH8WPVuheNC","isPackging":0,"actualLabel":"Pizza Špenát kuře 32 cm"}]</t>
  </si>
  <si>
    <t>2026-06-04T19:44:59.213+02:00</t>
  </si>
  <si>
    <t>2026-06-04T19:59:25.869+02:00</t>
  </si>
  <si>
    <t>2026-06-04T19:41:27.373+02:00</t>
  </si>
  <si>
    <t>2026-06-04T19:57:54.721+02:00</t>
  </si>
  <si>
    <t>[{"id":"6748417db17528cb9bcae611","count":1,"label":"Baby Špenát &amp; kuře 32cm","posId":"116","price":24900,"isExtra":false},{"id":"bd23bb29ddc67d336ee4c95b","count":1,"label":"Balné","posId":"K0000","price":1500,"isExtra":true},{"id":"ce038181ae01a2d66a03685f","count":1,"label":"Bez kuřete","posId":"X114","price":0,"KDSTags":["redhighlight"],"isExtra":true},{"id":"fa857a88cef908bfe7a79dc0","count":1,"label":"Žampiony","posId":"B105","price":2500,"KDSTags":["greenhighlight"],"isExtra":true},{"id":"77106882b6d8ba4f0ccb4cc6","count":1,"label":"Šunka","posId":"B106","price":3000,"KDSTags":["greenhighlight"],"isExtra":true}]</t>
  </si>
  <si>
    <t>2026-06-04T19:34:04.030+02:00</t>
  </si>
  <si>
    <t>2026-06-04T19:46:45.579+02:00</t>
  </si>
  <si>
    <t>2026-06-04T19:33:03.056+02:00</t>
  </si>
  <si>
    <t>2026-06-04T19:54:38.488+02:00</t>
  </si>
  <si>
    <t>2026-06-04T19:59:31.892+02:00</t>
  </si>
  <si>
    <t>2026-06-04T19:33:04.798+02:00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</si>
  <si>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05527ae0-b54e-44de-955c-e974dad0a79f","note":"","count":1,"label":"Šunka","posId":"C106","price":4000,"KDSTags":["greenhighlight"],"isExtra":true}]</t>
  </si>
  <si>
    <t>2026-06-04T19:32:22.528+02:00</t>
  </si>
  <si>
    <t>2026-06-04T19:55:51.725+02:00</t>
  </si>
  <si>
    <t>[{"id":"6748417db17528cb9bcae60f","count":1,"label":"Capricciosa 32cm","posId":"113","price":24900,"isExtra":false},{"id":"bd23bb29ddc67d336ee4c95b","count":1,"label":"Balné","posId":"K0000","price":1500,"isExtra":true},{"id":"ac2fcd7a6fa96477bca0d9d2","count":1,"label":"Jablečno-skořicové rolls","posId":"18","price":8900,"isExtra":false},{"id":"bd23bb29ddc67d336ee4c95b","count":1,"label":"Balné","posId":"K0000","price":1500,"isExtra":true},{"id":"1b76aa47f83cc96e2e5bf27d","count":1,"label":"Choco Rolls","posId":"chr100","price":8900,"isExtra":false},{"id":"bd23bb29ddc67d336ee4c95b","count":1,"label":"Balné","posId":"K0000","price":1500,"isExtra":true}]</t>
  </si>
  <si>
    <t>2026-06-04T19:29:22.327+02:00</t>
  </si>
  <si>
    <t>2026-06-04T19:50:34.908+02:00</t>
  </si>
  <si>
    <t>[{"id":"6748417db17528cb9bcae60d","count":2,"label":"Hawai 32cm","posId":"114","price":24900,"isExtra":false},{"id":"bd23bb29ddc67d336ee4c95b","count":2,"label":"Balné","posId":"K0000","price":1500,"isExtra":true}]</t>
  </si>
  <si>
    <t>2026-06-04T19:26:49.764+02:00</t>
  </si>
  <si>
    <t>2026-06-04T19:47:39.697+02:00</t>
  </si>
  <si>
    <t>[{"id":"6748417db17528cb9bcae5ff","count":1,"label":"Quattro Formaggi 32cm","posId":"123","price":24900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</si>
  <si>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2026-06-04T19:26:01.702+02:00</t>
  </si>
  <si>
    <t>2026-06-04T19:45:58.687+02:00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</si>
  <si>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</si>
  <si>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Nivasini Nallathangal Rajakann</t>
  </si>
  <si>
    <t>2026-06-04T19:25:09.250+02:00</t>
  </si>
  <si>
    <t>2026-06-04T19:39:51.395+02:00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</si>
  <si>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</si>
  <si>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2026-06-04T19:25:02.708+02:00</t>
  </si>
  <si>
    <t>2026-06-04T19:33:56.368+02:00</t>
  </si>
  <si>
    <t>2026-06-04T20:05:18.542+02:00</t>
  </si>
  <si>
    <t>2026-06-04T19:25:06.852+02:00</t>
  </si>
  <si>
    <t>[{"id":"72a788fd-2d10-4aa9-80c1-abbc9acb3570","note":"","count":1,"label":"Hawai 32 cm","posId":"138","price":24900,"isExtra":false}]</t>
  </si>
  <si>
    <t>2026-06-04T19:24:02.477+02:00</t>
  </si>
  <si>
    <t>2026-06-04T19:33:08.915+02:00</t>
  </si>
  <si>
    <t>[{"id":"4f6ede18-25d3-4c82-be03-84c9578ab8ce","note":"","count":1,"label":"Pepperoni 32 cm","posId":"144","price":24900,"isExtra":false},{"id":"50a2c673-74cc-459a-b7e5-f5c332128443","note":"","count":1,"label":"mozzarella","posId":"B113","price":3000,"KDSTags":["greenhighlight"],"isExtra":true},{"id":"bf272b1b-93ab-4050-9aff-ea1151ab5f41","note":"","count":1,"label":"pepperoni salám","posId":"B109","price":3000,"KDSTags":["greenhighlight"],"isExtra":true}]</t>
  </si>
  <si>
    <t>2026-06-04T19:23:03.214+02:00</t>
  </si>
  <si>
    <t>2026-06-04T19:31:40.456+02:00</t>
  </si>
  <si>
    <t>2026-06-04T19:45:52.687+02:00</t>
  </si>
  <si>
    <t>2026-06-04T19:23:08.779+02:00</t>
  </si>
  <si>
    <t>2026-06-04T19:14:51.040+02:00</t>
  </si>
  <si>
    <t>2026-06-04T19:24:09.946+02:00</t>
  </si>
  <si>
    <t>[{"id":"e3c2803b-7f1a-469b-99b1-979be30e115e","count":1,"label":"Pizza BBQ Texas 32","posId":"119","price":24900,"isExtra":false,"creatorId":"ekdA_y0phEVge2Yu2Im82","isPackging":0,"actualLabel":"Pizza BBQ Texas 32"}]</t>
  </si>
  <si>
    <t>2026-06-04T19:09:03.566+02:00</t>
  </si>
  <si>
    <t>2026-06-04T19:23:20.872+02:00</t>
  </si>
  <si>
    <t>2026-06-04T19:47:07.354+02:00</t>
  </si>
  <si>
    <t>2026-06-04T19:09:04.539+02:00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</si>
  <si>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ed962e6c-452c-49d0-917e-cf0d04abe09a","note":"","count":1,"label":"BBQ Texas 18 cm","posId":"131","price":11900,"isExtra":false}]</t>
  </si>
  <si>
    <t>2026-06-04T19:07:36.202+02:00</t>
  </si>
  <si>
    <t>2026-06-04T19:13:42.807+02:00</t>
  </si>
  <si>
    <t>[{"id":"6748417db17528cb9bcae5f5","count":1,"label":"Hawai 40cm","posId":"102","price":30900,"isExtra":false},{"id":"9642908ce4c2f22954c8bbd6","count":1,"label":"Balné","posId":"K0000","price":2000,"isExtra":true},{"id":"518562551802af877dea3c52","count":1,"label":"Česnekový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</si>
  <si>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2026-06-04T19:06:03.839+02:00</t>
  </si>
  <si>
    <t>2026-06-04T19:12:35.390+02:00</t>
  </si>
  <si>
    <t>2026-06-04T19:41:26.658+02:00</t>
  </si>
  <si>
    <t>2026-06-04T19:06:05.213+02:00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</si>
  <si>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cm","posId":"123","price":24900,"isExtra":false},{"id":"239f9a43-c44c-403a-a3f8-de7adef9d4a9","note":"","count":1,"label":"ananas","posId":"B100","price":2500,"KDSTags":["greenhighlight"],"isExtra":true}]</t>
  </si>
  <si>
    <t>2026-06-04T19:04:58.787+02:00</t>
  </si>
  <si>
    <t>2026-06-04T19:11:16.636+02:00</t>
  </si>
  <si>
    <t>[{"id":"59589714","note":"","size":"Hawai 32cm","count":1,"label":"Hawai 32cm","posId":"114","price":24900,"isExtra":false},{"id":"54685064","note":"","count":1,"label":"Balné","posId":"K0000","price":1500,"isExtra":true},{"id":"57405719","note":"","size":"Pepsi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</si>
  <si>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2026-06-04T19:04:06.787+02:00</t>
  </si>
  <si>
    <t>2026-06-04T19:07:30.867+02:00</t>
  </si>
  <si>
    <t>[{"id":"4d404c70-83e0-4d17-8dce-d711c6217316","count":1,"label":"Pizza Pepperoni 32","posId":"120","price":24900,"isExtra":false,"creatorId":"NXAurceCXTuwlmHGrMUKC","isPackging":0,"actualLabel":"Pizza Pepperoni 32"}]</t>
  </si>
  <si>
    <t>2026-06-04T18:50:02.610+02:00</t>
  </si>
  <si>
    <t>2026-06-04T18:58:09.711+02:00</t>
  </si>
  <si>
    <t>2026-06-04T19:11:57.378+02:00</t>
  </si>
  <si>
    <t>2026-06-04T18:50:03.952+02:00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</si>
  <si>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základ","posId":"A127","price":0,"isExtra":true}]</t>
  </si>
  <si>
    <t>2026-06-04T18:44:49.631+02:00</t>
  </si>
  <si>
    <t>2026-06-04T18:56:01.903+02:00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</si>
  <si>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dip","posId":"P106","price":2000,"isExtra":false},{"id":"bd23bb29ddc67d336ee4c95b","count":2,"label":"Balné","posId":"K0000","price":1500,"isExtra":true},{"id":"6748417db17528cb9bcae5eb","count":1,"label":"Comeback 40cm 🌶️","posId":"109","price":30900,"isExtra":false},{"id":"9642908ce4c2f22954c8bbd6","count":1,"label":"Balné","posId":"K0000","price":2000,"isExtra":true},{"id":"672ce28d7b47278e16ff8d9f","count":1,"label":"okraj hotdog, bbq omáčka","posId":"A120","price":6500,"isExtra":true},{"id":"6748417db17528cb9bcae5fd","count":1,"label":"Margherita 32cm","posId":"112","price":20900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603","count":1,"label":"Comeback 32cm 🌶️","posId":"121","price":24900,"isExtra":false},{"id":"bd23bb29ddc67d336ee4c95b","count":1,"label":"Balné","posId":"K0000","price":1500,"isExtra":true},{"id":"afde640085595bd963b7553e","count":1,"label":"okraj hotdog, hořčice","posId":"A117","price":5700,"isExtra":true}]</t>
  </si>
  <si>
    <t>2026-06-04T18:44:47.417+02:00</t>
  </si>
  <si>
    <t>2026-06-04T18:51:00.978+02:00</t>
  </si>
  <si>
    <t>[{"id":"54684981","note":"","size":"Hawai 40cm","count":1,"label":"Hawai 40cm","posId":"102","price":30900,"isExtra":false},{"id":"54685059","note":"","count":1,"label":"Balné","posId":"K0000","price":2000,"isExtra":true},{"id":"54685094","note":"","count":1,"label":"Bez ananasu","posId":"X100","price":0,"KDSTags":["redhighlight"],"isExtra":true},{"id":"54685152","note":"","count":1,"label":"Kukuřice","posId":"C115","price":3500,"KDSTags":["greenhighlight"],"isExtra":true}]</t>
  </si>
  <si>
    <t>2026-06-04T18:40:04.188+02:00</t>
  </si>
  <si>
    <t>2026-06-04T18:49:17.695+02:00</t>
  </si>
  <si>
    <t>2026-06-04T19:13:35.524+02:00</t>
  </si>
  <si>
    <t>2026-06-04T18:40:05.711+02:00</t>
  </si>
  <si>
    <t>[{"id":"a78b511f-836b-415e-9285-dd47f293529b","note":"","count":1,"label":"Pepperoni 40 cm","posId":"108","price":30900,"isExtra":false},{"id":"896d2264-b315-4ee3-b331-0fa7b26bb96f","note":"","count":1,"label":"Hawai 32 cm","posId":"114","price":24900,"isExtra":false}]</t>
  </si>
  <si>
    <t>2026-06-04T18:38:03.460+02:00</t>
  </si>
  <si>
    <t>2026-06-04T18:44:45.449+02:00</t>
  </si>
  <si>
    <t>2026-06-04T19:05:19.999+02:00</t>
  </si>
  <si>
    <t>2026-06-04T18:38:04.629+02:00</t>
  </si>
  <si>
    <t>2026-06-04T18:36:02.647+02:00</t>
  </si>
  <si>
    <t>2026-06-04T19:01:39.779+02:00</t>
  </si>
  <si>
    <t>2026-06-04T19:29:39.355+02:00</t>
  </si>
  <si>
    <t>2026-06-04T18:36:03.814+02:00</t>
  </si>
  <si>
    <t>[{"id":"9b3fd0f9-6a36-4a8e-95ad-00dbae675705","note":"","count":1,"label":"Capricciosa 40 cm","posId":"101","price":30900,"isExtra":false},{"id":"44f66fb9-fc80-46b2-b112-ecbf82d721e6","note":"","count":1,"label":"Zeleninová 40 cm","posId":"103","price":30900,"isExtra":false}]</t>
  </si>
  <si>
    <t>2026-06-04T18:31:03.907+02:00</t>
  </si>
  <si>
    <t>2026-06-04T18:42:02.637+02:00</t>
  </si>
  <si>
    <t>2026-06-04T19:00:21.333+02:00</t>
  </si>
  <si>
    <t>2026-06-04T18:33:45.060+02:00</t>
  </si>
  <si>
    <t>[{"id":"896d2264-b315-4ee3-b331-0fa7b26bb96f","note":"","count":1,"label":"Hawai 32 cm","posId":"114","price":24900,"isExtra":false},{"id":"52687002-58c9-40ea-ba22-d2ae7a4b5889","note":"","count":1,"label":"Comeback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bylinky","posId":"A121","price":5700,"isExtra":true},{"id":"72b7d8de-1f32-4c8d-8cfc-fd5ab0a54619","note":"","count":1,"label":"kuře","posId":"B114","price":3000,"KDSTags":["greenhighlight"],"isExtra":true}]</t>
  </si>
  <si>
    <t>2026-06-04T18:30:03.081+02:00</t>
  </si>
  <si>
    <t>2026-06-04T18:48:34.427+02:00</t>
  </si>
  <si>
    <t>2026-06-04T19:21:43.050+02:00</t>
  </si>
  <si>
    <t>2026-06-04T18:45:19.183+02:00</t>
  </si>
  <si>
    <t>[{"id":"3ca6f105-5e70-48ee-bc31-76525f0a0b11","note":"","count":1,"label":"BBQ Texas 40 cm","posId":"107","price":30900,"isExtra":false},{"id":"6fcfbe85-8ba4-468d-ab89-7147d4a9ffdb","note":"","count":1,"label":"Olivy","posId":"C112","price":3500,"KDSTags":["greenhighlight"],"isExtra":true},{"id":"05527ae0-b54e-44de-955c-e974dad0a79f","note":"","count":1,"label":"Šunka","posId":"C106","price":4000,"KDSTags":["greenhighlight"],"isExtra":true}]</t>
  </si>
  <si>
    <t>2026-06-04T18:25:38.265+02:00</t>
  </si>
  <si>
    <t>2026-06-04T18:37:37.380+02:00</t>
  </si>
  <si>
    <t>2026-06-04T18:21:11.976+02:00</t>
  </si>
  <si>
    <t>2026-06-04T18:37:26.404+02:00</t>
  </si>
  <si>
    <t>[{"id":"59589707","note":"","size":"Quattro Formaggi 32cm","count":2,"label":"Quattro Formaggi 32cm","posId":"123","price":24900,"isExtra":false},{"id":"54685064","note":"","count":2,"label":"Balné","posId":"K0000","price":1500,"isExtra":true},{"id":"59589706","note":"","size":"Margherita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32cm","posId":"112","price":20900,"isExtra":false},{"id":"54685064","note":"","count":1,"label":"Balné","posId":"K0000","price":1500,"isExtra":true},{"id":"57279284","note":"","count":1,"label":"Smetanový základ","posId":"ZRS32","price":0,"isExtra":true},{"id":"59589710","note":"","size":"Pepperoni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</si>
  <si>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2026-06-04T18:19:04.404+02:00</t>
  </si>
  <si>
    <t>2026-06-04T18:33:05.688+02:00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</si>
  <si>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</si>
  <si>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2026-06-04T18:18:47.421+02:00</t>
  </si>
  <si>
    <t>2026-06-04T18:30:28.676+02:00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</si>
  <si>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bylinky","posId":"A122","price":6500,"isExtra":true},{"id":"57293696","note":"","size":"Opočno vanilková","count":1,"label":"Opočno vanilková","posId":"D108","price":12900,"isExtra":false}]</t>
  </si>
  <si>
    <t>2026-06-04T18:17:21.021+02:00</t>
  </si>
  <si>
    <t>2026-06-04T18:26:22.014+02:00</t>
  </si>
  <si>
    <t>[{"id":"P104","note":"","count":1,"label":"Česnekový chléb 18cm","posId":"P104","price":7900,"isExtra":false},{"id":"K0000","note":"","count":1,"label":"Balné","posId":"K0000","price":1500,"isExtra":true},{"id":"108","note":"","count":1,"label":"Pepperoni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🌶️🌶️","posId":"108","price":30900,"isExtra":false},{"id":"K0000","note":"","count":1,"label":"Balné","posId":"K0000","price":2000,"isExtra":true}]</t>
  </si>
  <si>
    <t>2026-06-04T18:17:02.861+02:00</t>
  </si>
  <si>
    <t>2026-06-04T18:28:46.898+02:00</t>
  </si>
  <si>
    <t>2026-06-04T18:51:47.368+02:00</t>
  </si>
  <si>
    <t>2026-06-04T18:17:03.858+02:00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</si>
  <si>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bylinky","posId":"A122","price":6500,"isExtra":true}]</t>
  </si>
  <si>
    <t>2026-06-04T18:14:04.075+02:00</t>
  </si>
  <si>
    <t>2026-06-04T18:24:36.852+02:00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</si>
  <si>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</si>
  <si>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2026-06-04T18:13:03.066+02:00</t>
  </si>
  <si>
    <t>2026-06-04T18:20:34.370+02:00</t>
  </si>
  <si>
    <t>2026-06-04T18:42:29.488+02:00</t>
  </si>
  <si>
    <t>2026-06-04T18:13:04.381+02:00</t>
  </si>
  <si>
    <t>[{"id":"7ee7e3c8-2c54-4dc5-810f-2f52f62e2d14","note":"","count":1,"label":"Comeback 32 cm","posId":"121","price":24900,"isExtra":false},{"id":"86f97e80-4313-45a1-88bb-cd090c233763","note":"","count":1,"label":"Pepsi 1l","posId":"N124","price":5900,"isExtra":false}]</t>
  </si>
  <si>
    <t>2026-06-04T18:08:03.361+02:00</t>
  </si>
  <si>
    <t>2026-06-04T18:17:58.186+02:00</t>
  </si>
  <si>
    <t>2026-06-04T18:44:34.082+02:00</t>
  </si>
  <si>
    <t>2026-06-04T18:08:05.431+02:00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</si>
  <si>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6fcfbe85-8ba4-468d-ab89-7147d4a9ffdb","note":"","count":1,"label":"Olivy","posId":"C112","price":3500,"KDSTags":["greenhighlight"],"isExtra":true},{"id":"63c5589f-8110-48db-8be3-91da09368499","note":"","count":1,"label":"Capricciosa 18 cm","posId":"125","price":11900,"isExtra":false}]</t>
  </si>
  <si>
    <t>2026-06-04T18:05:22.997+02:00</t>
  </si>
  <si>
    <t>2026-06-04T18:14:19.700+02:00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</si>
  <si>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</si>
  <si>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2026-06-04T18:04:03.261+02:00</t>
  </si>
  <si>
    <t>2026-06-04T18:11:38.167+02:00</t>
  </si>
  <si>
    <t>[{"id":"0d7a09d5-0cc0-41d1-92da-1fd2b06b2d07","note":"","count":1,"label":"Česnekový chléb","posId":"P104","price":7900,"isExtra":false},{"id":"3ca6f105-5e70-48ee-bc31-76525f0a0b11","note":"","count":1,"label":"BBQ Texas 40 cm","posId":"107","price":30900,"isExtra":false}]</t>
  </si>
  <si>
    <t>2026-06-04T17:55:03.702+02:00</t>
  </si>
  <si>
    <t>2026-06-04T18:45:29.708+02:00</t>
  </si>
  <si>
    <t>2026-06-04T19:02:10.830+02:00</t>
  </si>
  <si>
    <t>2026-06-04T17:55:05.079+02:00</t>
  </si>
  <si>
    <t>[{"id":"44f66fb9-fc80-46b2-b112-ecbf82d721e6","note":"","count":1,"label":"Zeleninová 40 cm","posId":"103","price":30900,"isExtra":false},{"id":"5fc1255c-e26e-4454-9620-7eea5d2454f6","note":"","count":1,"label":"Slanina","posId":"C108","price":4000,"KDSTags":["greenhighlight"],"isExtra":true},{"id":"a5773fcd-36ce-4663-bc56-7015fafd6eca","note":"","count":1,"label":"BEZ -mozzarella","posId":"X113","price":0,"KDSTags":["redhighlight"],"isExtra":true},{"id":"729a5bf7-1e81-474d-93e1-129401ad77bd","note":"","count":1,"label":"Dip BBQ","posId":"P105","price":2000,"isExtra":false}]</t>
  </si>
  <si>
    <t>2026-06-04T17:49:02.328+02:00</t>
  </si>
  <si>
    <t>2026-06-04T17:57:05.177+02:00</t>
  </si>
  <si>
    <t>2026-06-04T18:11:34.905+02:00</t>
  </si>
  <si>
    <t>2026-06-04T17:49:03.978+02:00</t>
  </si>
  <si>
    <t>2026-06-04T17:43:38.066+02:00</t>
  </si>
  <si>
    <t>2026-06-04T17:52:27.389+02:00</t>
  </si>
  <si>
    <t>Rohit</t>
  </si>
  <si>
    <t>2026-06-04T17:43:04.910+02:00</t>
  </si>
  <si>
    <t>2026-06-04T17:50:12.907+02:00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</si>
  <si>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základ","posId":"ZSB49","price":0,"isExtra":true}]</t>
  </si>
  <si>
    <t>2026-06-04T17:28:57.470+02:00</t>
  </si>
  <si>
    <t>2026-06-04T17:34:55.573+02:00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</si>
  <si>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dip","posId":"P106","price":2000,"isExtra":false},{"id":"bd23bb29ddc67d336ee4c95b","count":1,"label":"Balné","posId":"K0000","price":1500,"isExtra":true},{"id":"6748417db17528cb9bcae661","count":1,"label":"Pepsi zero sugar 1l","posId":"N125","price":5900,"isExtra":false}]</t>
  </si>
  <si>
    <t>2026-06-04T17:25:02.781+02:00</t>
  </si>
  <si>
    <t>2026-06-04T17:32:29.997+02:00</t>
  </si>
  <si>
    <t>2026-06-04T17:50:42.401+02:00</t>
  </si>
  <si>
    <t>2026-06-04T17:25:03.726+02:00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</si>
  <si>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cm","posId":"124","price":11900,"isExtra":false},{"id":"3a660c29-8211-4a84-a27b-ef37a76953c6","note":"","count":1,"label":"Šunka.","posId":"A106","price":2000,"isExtra":true},{"id":"a5773fcd-36ce-4663-bc56-7015fafd6eca","note":"","count":1,"label":"BEZ -mozzarella","posId":"X113","price":0,"KDSTags":["redhighlight"],"isExtra":true},{"id":"e8a7b47a-70d2-4cc2-a375-1dab55125675","note":"","count":1,"label":"Quattro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</si>
  <si>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2026-06-04T17:04:06.717+02:00</t>
  </si>
  <si>
    <t>2026-06-04T17:04:45.100+02:00</t>
  </si>
  <si>
    <t>[{"id":"6ffd3545-72d2-4e40-9c4f-5ed137d1966b","count":1,"label":"Guarana kiwi a jablko","posId":"N144","price":5500,"isExtra":false,"creatorId":"_1K1lNbU_67eC63lPIAiq","isPackging":0,"actualLabel":"Guarana kiwi a jablko"}]</t>
  </si>
  <si>
    <t>2026-06-04T16:52:31.597+02:00</t>
  </si>
  <si>
    <t>2026-06-04T17:03:09.638+02:00</t>
  </si>
  <si>
    <t>[{"id":"6748417db17528cb9bcae62f","count":1,"label":"Spicy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97278f8f579333a42d2bbe2f","count":1,"label":"BBQ základ","posId":"ZRB32","price":0,"isExtra":true},{"id":"f401506159c49964c3178c0f","count":1,"label":"okraj mozzarella, bylinky","posId":"A121","price":5700,"isExtra":true},{"id":"514cb20e5d1f69b74ac053dd","count":1,"label":"spicy wings 🌶️","posId":"P101","price":0,"isExtra":true},{"id":"575541d164394f25df38dd18","count":1,"label":"Pepsi zero sugar 1l","posId":"N125","price":0,"isExtra":true}]</t>
  </si>
  <si>
    <t>2026-06-04T16:47:57.813+02:00</t>
  </si>
  <si>
    <t>2026-06-04T16:54:45.910+02:00</t>
  </si>
  <si>
    <t>2026-06-04T16:44:20.779+02:00</t>
  </si>
  <si>
    <t>2026-06-04T16:52:11.655+02:00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</si>
  <si>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</si>
  <si>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2026-06-04T16:36:43.939+02:00</t>
  </si>
  <si>
    <t>2026-06-04T16:46:29.252+02:00</t>
  </si>
  <si>
    <t>[{"id":"6748417db17528cb9bcae5f1","count":1,"label":"BBQ Meteor 40cm","posId":"106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</si>
  <si>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2026-06-04T16:23:04.136+02:00</t>
  </si>
  <si>
    <t>2026-06-04T16:32:40.245+02:00</t>
  </si>
  <si>
    <t>2026-06-04T16:37:36.750+02:00</t>
  </si>
  <si>
    <t>2026-06-04T16:23:05.580+02:00</t>
  </si>
  <si>
    <t>[{"id":"1460d93c-4159-4d87-aaf2-4ef8fb5e31b1","note":"","count":1,"label":"Margherita 32 cm","posId":"112","price":20900,"isExtra":false},{"id":"3316ecf4-07ea-4045-acd5-7383dd81145f","note":"","count":1,"label":"jalapeños","posId":"B102","price":2500,"KDSTags":["greenhighlight"],"isExtra":true},{"id":"466676dc-8476-404b-b265-bf7bef77e293","note":"","count":1,"label":"masové kuličky","posId":"B116","price":5900,"KDSTags":["greenhighlight"],"isExtra":true}]</t>
  </si>
  <si>
    <t>2026-06-04T16:21:49.050+02:00</t>
  </si>
  <si>
    <t>2026-06-04T16:32:09.583+02:00</t>
  </si>
  <si>
    <t>[{"id":"6748417db17528cb9bcae607","count":1,"label":"BBQ Texas 32cm","posId":"119","price":24900,"isExtra":false},{"id":"bd23bb29ddc67d336ee4c95b","count":1,"label":"Balné","posId":"K0000","price":1500,"isExtra":true},{"id":"490e085a6331904efa54615b","count":1,"label":"Rajčatový základ","posId":"ZBR32","price":0,"isExtra":true}]</t>
  </si>
  <si>
    <t>2026-06-04T16:19:18.422+02:00</t>
  </si>
  <si>
    <t>2026-06-04T16:27:49.244+02:00</t>
  </si>
  <si>
    <t>[{"id":"6748417db17528cb9bcae605","count":1,"label":"Pepperoni 32cm 🌶️🌶️","posId":"120","price":24900,"isExtra":false},{"id":"bd23bb29ddc67d336ee4c95b","count":1,"label":"Balné","posId":"K0000","price":1500,"isExtra":true},{"id":"18c190203278836a4d4b7095","count":1,"label":"Smetanový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bylinky","posId":"A121","price":5700,"isExtra":true}]</t>
  </si>
  <si>
    <t>Yaman</t>
  </si>
  <si>
    <t>2026-06-04T16:18:24.582+02:00</t>
  </si>
  <si>
    <t>2026-06-04T16:27:44.415+02:00</t>
  </si>
  <si>
    <t>[{"id":"108","note":"","count":1,"label":"Pepperoni 40cm 🌶️🌶️","posId":"108","price":30900,"isExtra":false},{"id":"K0000","note":"","count":1,"label":"Balné","posId":"K0000","price":2000,"isExtra":true},{"id":"P106","note":"","count":3,"label":"Česnekový dip","posId":"P106","price":2000,"isExtra":false},{"id":"K0000","note":"","count":3,"label":"Balné","posId":"K0000","price":1500,"isExtra":true}]</t>
  </si>
  <si>
    <t>2026-06-04T16:17:48.575+02:00</t>
  </si>
  <si>
    <t>2026-06-04T16:25:32.337+02:00</t>
  </si>
  <si>
    <t>2026-06-04T16:17:06.397+02:00</t>
  </si>
  <si>
    <t>2026-06-04T16:17:41.954+02:00</t>
  </si>
  <si>
    <t>[{"id":"45e86e69-d951-4cfa-82b7-297944319a30","count":1,"label":"Guarana classic","posId":"N142","price":5500,"isExtra":false,"creatorId":"EE6ogTTQG8ainOzIfzamQ","isPackging":0,"actualLabel":"Guarana classic"}]</t>
  </si>
  <si>
    <t>2026-06-04T16:01:30.196+02:00</t>
  </si>
  <si>
    <t>2026-06-04T16:08:09.256+02:00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</si>
  <si>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🌶️🌶️","posId":"108","price":30900,"isExtra":false},{"id":"9642908ce4c2f22954c8bbd6","count":1,"label":"Balné","posId":"K0000","price":2000,"isExtra":true}]</t>
  </si>
  <si>
    <t>2026-06-04T15:47:43.437+02:00</t>
  </si>
  <si>
    <t>2026-06-04T15:57:55.312+02:00</t>
  </si>
  <si>
    <t>2026-06-04T15:30:28.479+02:00</t>
  </si>
  <si>
    <t>2026-06-04T15:36:15.065+02:00</t>
  </si>
  <si>
    <t>[{"id":"4c69a2c3-8752-4e6e-bb52-549b83f49ac0","count":1,"label":"Pizza Pepperoni 18","posId":"132","price":11900,"isExtra":false,"creatorId":"tIMswBL72vFldzZeoOOUb","isPackging":0,"actualLabel":"Pizza Pepperoni 18"}]</t>
  </si>
  <si>
    <t>2026-06-04T15:29:04.629+02:00</t>
  </si>
  <si>
    <t>2026-06-04T15:38:23.213+02:00</t>
  </si>
  <si>
    <t>2026-06-04T15:20:54.430+02:00</t>
  </si>
  <si>
    <t>2026-06-04T15:30:40.192+02:00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</si>
  <si>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</si>
  <si>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2026-06-04T15:20:03.140+02:00</t>
  </si>
  <si>
    <t>2026-06-04T15:28:47.680+02:00</t>
  </si>
  <si>
    <t>[{"id":"1c4a575c-0a2c-4a58-a7c3-0328026cbcb1","note":"","count":1,"label":"Quattro Formaggi 18 cm","posId":"135","price":11900,"isExtra":false}]</t>
  </si>
  <si>
    <t>2026-06-04T15:13:54.978+02:00</t>
  </si>
  <si>
    <t>2026-06-04T15:21:47.277+02:00</t>
  </si>
  <si>
    <t>[{"id":"6748417db17528cb9bcae60d","count":1,"label":"Hawai 32cm","posId":"114","price":24900,"isExtra":false},{"id":"bd23bb29ddc67d336ee4c95b","count":1,"label":"Balné","posId":"K0000","price":1500,"isExtra":true},{"id":"9db05ed723de804bca9d0750","count":1,"label":"Olivy","posId":"B112","price":2500,"KDSTags":["greenhighlight"],"isExtra":true},{"id":"3ff8bcf86a57647a3133c48e","count":1,"label":"Kukuřice","posId":"B115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852ca90f21026178d8052aaf","count":1,"label":"Mozzarella","posId":"B113","price":3000,"KDSTags":["greenhighlight"],"isExtra":true}]</t>
  </si>
  <si>
    <t>2026-06-04T15:13:03.213+02:00</t>
  </si>
  <si>
    <t>2026-06-04T17:02:47.209+02:00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</si>
  <si>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</si>
  <si>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2026-06-04T15:10:04.549+02:00</t>
  </si>
  <si>
    <t>2026-06-04T15:17:36.919+02:00</t>
  </si>
  <si>
    <t>2026-06-04T15:24:03.117+02:00</t>
  </si>
  <si>
    <t>2026-06-04T15:10:05.786+02:00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</si>
  <si>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</si>
  <si>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2026-06-04T15:05:03.320+02:00</t>
  </si>
  <si>
    <t>2026-06-04T15:12:29.985+02:00</t>
  </si>
  <si>
    <t>2026-06-04T14:56:18.064+02:00</t>
  </si>
  <si>
    <t>2026-06-04T15:02:19.986+02:00</t>
  </si>
  <si>
    <t>[{"id":"7fc95d28-5c0a-421a-9f5c-f72977e30b93","count":1,"label":"Pizza Quattro Formaggi 40","posId":"111","price":30900,"isExtra":false,"creatorId":"KNLaZLrSZSIqdBStJc2jB","isPackging":0,"actualLabel":"Pizza Quattro Formaggi 40"}]</t>
  </si>
  <si>
    <t>2026-06-04T14:24:30.636+02:00</t>
  </si>
  <si>
    <t>2026-06-04T14:31:46.754+02:00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</si>
  <si>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</si>
  <si>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2026-06-04T14:11:27.614+02:00</t>
  </si>
  <si>
    <t>2026-06-04T14:19:31.810+02:00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</si>
  <si>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</si>
  <si>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2026-06-04T14:05:03.044+02:00</t>
  </si>
  <si>
    <t>2026-06-04T14:21:02.406+02:00</t>
  </si>
  <si>
    <t>2026-06-04T13:50:03.126+02:00</t>
  </si>
  <si>
    <t>2026-06-04T13:58:19.648+02:00</t>
  </si>
  <si>
    <t>[{"id":"6748417db17528cb9bcae5f3","count":1,"label":"Zeleninová 40cm","posId":"103","price":30900,"isExtra":false},{"id":"9642908ce4c2f22954c8bbd6","count":1,"label":"Balné","posId":"K0000","price":2000,"isExtra":true}]</t>
  </si>
  <si>
    <t>2026-06-04T13:47:02.814+02:00</t>
  </si>
  <si>
    <t>2026-06-04T13:59:24.717+02:00</t>
  </si>
  <si>
    <t>2026-06-04T14:09:56.876+02:00</t>
  </si>
  <si>
    <t>2026-06-04T13:47:03.619+02:00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</si>
  <si>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]</t>
  </si>
  <si>
    <t>2026-06-04T13:35:03.157+02:00</t>
  </si>
  <si>
    <t>2026-06-04T13:44:26.306+02:00</t>
  </si>
  <si>
    <t>2026-06-04T13:54:19.598+02:00</t>
  </si>
  <si>
    <t>2026-06-04T13:35:04.754+02:00</t>
  </si>
  <si>
    <t>[{"id":"55ca227d-485c-4130-a44d-b26b939e8c03","note":"","count":1,"label":"Hot &amp; Spicy 32 cm","posId":"122","price":24900,"isExtra":false},{"id":"9069d980-0a24-408c-a214-618aed030839","note":"","count":1,"label":"BBQ Texas 32 cm","posId":"143","price":24900,"isExtra":false},{"id":"2a9dc121-ec1e-4cbb-b8d5-66ce6a546664","note":"","count":1,"label":"DIP jalapenos","posId":"P107","price":2000,"isExtra":false}]</t>
  </si>
  <si>
    <t>2026-06-04T13:26:03.127+02:00</t>
  </si>
  <si>
    <t>2026-06-04T13:35:29.337+02:00</t>
  </si>
  <si>
    <t>[{"id":"1bf82332-f38e-4349-ab02-2ebafec00ff8","note":"","count":1,"label":"Zeleninová 32 cm","posId":"115","price":24900,"isExtra":false}]</t>
  </si>
  <si>
    <t>Harmanpreet</t>
  </si>
  <si>
    <t>2026-06-04T13:05:09.638+02:00</t>
  </si>
  <si>
    <t>2026-06-04T13:20:52.451+02:00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</si>
  <si>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</si>
  <si>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2026-06-04T13:04:03.140+02:00</t>
  </si>
  <si>
    <t>2026-06-04T13:10:13.351+02:00</t>
  </si>
  <si>
    <t>2026-06-04T13:24:03.360+02:00</t>
  </si>
  <si>
    <t>2026-06-04T13:04:05.044+02:00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</si>
  <si>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těsto","posId":"15","price":0,"isExtra":true},{"id":"4d811cb5-f2fa-4974-9e03-52f6b005bcba","note":"","count":1,"label":"Příloha: Masové kuličky","posId":"P102","price":0,"isExtra":true},{"id":"c5fd35fb-7259-4e8a-90f9-aab0d40a373f","note":"","count":1,"label":"Poctivá malinovka 0,5l","posId":"N129","price":0,"isExtra":true}]</t>
  </si>
  <si>
    <t>2026-06-04T12:56:57.757+02:00</t>
  </si>
  <si>
    <t>2026-06-04T13:06:02.093+02:00</t>
  </si>
  <si>
    <t>[{"id":"3f03490a-3c8c-4576-8dc3-f02b1307741c","count":1,"label":"Pizza Capricciosa 32","posId":"113","price":24900,"isExtra":false,"creatorId":"SHC7SR0raM0gU5YMCamwM","isPackging":0,"actualLabel":"Pizza Capricciosa 32"}]</t>
  </si>
  <si>
    <t>2026-06-04T12:52:30.882+02:00</t>
  </si>
  <si>
    <t>2026-06-04T13:03:29.330+02:00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</si>
  <si>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54685132","note":"","count":1,"label":"Ananas","posId":"C100","price":3500,"KDSTags":["greenhighlight"],"isExtra":true}]</t>
  </si>
  <si>
    <t>2026-06-04T12:50:30.037+02:00</t>
  </si>
  <si>
    <t>2026-06-04T13:00:19.265+02:00</t>
  </si>
  <si>
    <t>[{"id":"54685017","note":"","size":"Pepperoni Rolls 🌶️","count":1,"label":"Pepperoni Rolls 🌶️","posId":"P100","price":8900,"isExtra":false},{"id":"54685064","note":"","count":1,"label":"Balné","posId":"K0000","price":1500,"isExtra":true},{"id":"59589709","note":"","size":"Comeback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🌶️","posId":"121","price":24900,"isExtra":false},{"id":"54685064","note":"","count":1,"label":"Balné","posId":"K0000","price":1500,"isExtra":true},{"id":"54685134","note":"","count":1,"label":"Bez cibule","posId":"X103","price":0,"KDSTags":["redhighlight"],"isExtra":true},{"id":"54685142","note":"","count":1,"label":"Paprika","posId":"B111","price":2500,"KDSTags":["greenhighlight"],"isExtra":true}]</t>
  </si>
  <si>
    <t>2026-06-04T12:46:02.925+02:00</t>
  </si>
  <si>
    <t>2026-06-04T13:48:05.144+02:00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</si>
  <si>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</si>
  <si>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2026-06-04T12:11:03.728+02:00</t>
  </si>
  <si>
    <t>2026-06-04T12:25:12.695+02:00</t>
  </si>
  <si>
    <t>2026-06-04T12:31:29.031+02:00</t>
  </si>
  <si>
    <t>2026-06-04T12:11:04.775+02:00</t>
  </si>
  <si>
    <t>[{"id":"1bf82332-f38e-4349-ab02-2ebafec00ff8","note":"","count":1,"label":"Zeleninová 32 cm","posId":"115","price":24900,"isExtra":false},{"id":"6e70115f-a0f1-42d6-aaca-1c1f7aa64cb8","note":"","count":1,"label":"šunka","posId":"B106","price":3000,"KDSTags":["greenhighlight"],"isExtra":true}]</t>
  </si>
  <si>
    <t>2026-06-04T12:05:37.471+02:00</t>
  </si>
  <si>
    <t>2026-06-04T12:18:27.512+02:00</t>
  </si>
  <si>
    <t>[{"id":"1b76aa47f83cc96e2e5bf27d","count":1,"label":"Choco Rolls","posId":"chr100","price":8900,"isExtra":false},{"id":"bd23bb29ddc67d336ee4c95b","count":1,"label":"Balné","posId":"K0000","price":1500,"isExtra":true},{"id":"518562551802af877dea3c52","count":1,"label":"Česnekový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40cm","posId":"102","price":30900,"isExtra":false},{"id":"9642908ce4c2f22954c8bbd6","count":1,"label":"Balné","posId":"K0000","price":2000,"isExtra":true},{"id":"6748417db17528cb9bcae611","count":1,"label":"Baby Špenát &amp; kuře 32cm","posId":"116","price":24900,"isExtra":false},{"id":"bd23bb29ddc67d336ee4c95b","count":1,"label":"Balné","posId":"K0000","price":1500,"isExtra":true},{"id":"bb475ad18f251b8d75709561","count":1,"label":"Jalapeňos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</si>
  <si>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2026-06-04T12:05:04.314+02:00</t>
  </si>
  <si>
    <t>2026-06-04T12:12:28.376+02:00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</si>
  <si>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</si>
  <si>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2026-06-04T11:55:28.126+02:00</t>
  </si>
  <si>
    <t>2026-06-04T12:04:49.652+02:00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</si>
  <si>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</si>
  <si>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2026-06-04T11:42:03.736+02:00</t>
  </si>
  <si>
    <t>2026-06-04T11:51:27.589+02:00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</si>
  <si>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-ananas","posId":"X100","price":0,"KDSTags":["redhighlight"],"isExtra":true}]</t>
  </si>
  <si>
    <t>2026-06-04T11:41:49.011+02:00</t>
  </si>
  <si>
    <t>2026-06-04T11:48:56.225+02:00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</si>
  <si>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32cm","posId":"113","price":24900,"isExtra":false},{"id":"54685064","note":"","count":1,"label":"Balné","posId":"K0000","price":1500,"isExtra":true},{"id":"54685156","note":"","count":1,"label":"Špenát s česnekem","posId":"B107","price":2500,"KDSTags":["greenhighlight"],"isExtra":true}]</t>
  </si>
  <si>
    <t>2026-06-04T11:21:02.858+02:00</t>
  </si>
  <si>
    <t>2026-06-04T11:33:02.877+02:00</t>
  </si>
  <si>
    <t>2026-06-04T11:39:15.403+02:00</t>
  </si>
  <si>
    <t>2026-06-04T11:21:03.941+02:00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</si>
  <si>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bylinky","posId":"A122","price":6500,"isExtra":true},{"id":"2a9dc121-ec1e-4cbb-b8d5-66ce6a546664","note":"","count":1,"label":"DIP jalapenos","posId":"P107","price":2000,"isExtra":false}]</t>
  </si>
  <si>
    <t>2026-06-04T11:11:43.179+02:00</t>
  </si>
  <si>
    <t>2026-06-04T11:24:19.234+02:00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</si>
  <si>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🌶️","posId":"121","price":24900,"isExtra":false},{"id":"54685064","note":"","count":1,"label":"Balné","posId":"K0000","price":1500,"isExtra":true},{"id":"54685088","note":"","count":1,"label":"okraj mozzarella, bylinky","posId":"A121","price":5700,"isExtra":true},{"id":"54685070","note":"","count":1,"label":"Jalapeňos","posId":"B102","price":2500,"KDSTags":["greenhighlight"],"isExtra":true}]</t>
  </si>
  <si>
    <t>2026-06-04T11:07:22.787+02:00</t>
  </si>
  <si>
    <t>2026-06-04T11:16:25.940+02:00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</si>
  <si>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</si>
  <si>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2026-06-04T10:57:03.335+02:00</t>
  </si>
  <si>
    <t>2026-06-04T11:20:53.768+02:00</t>
  </si>
  <si>
    <t>[{"id":"55ca227d-485c-4130-a44d-b26b939e8c03","note":"","count":1,"label":"Hot &amp; Spicy 32 cm","posId":"122","price":24900,"isExtra":false},{"id":"55f8781c-97f6-4a21-abe6-3780ea7117ba","note":"","count":1,"label":"změna na Smetanový základ","posId":"A129","price":0,"isExtra":true},{"id":"7ee7e3c8-2c54-4dc5-810f-2f52f62e2d14","note":"","count":1,"label":"Comeback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3316ecf4-07ea-4045-acd5-7383dd81145f","note":"","count":1,"label":"jalapeños","posId":"B102","price":2500,"KDSTags":["greenhighlight"],"isExtra":true},{"id":"cc07bf3f-3e6f-4df8-9018-c7e260233504","note":"","count":1,"label":"BEZ -cibule","posId":"X103","price":0,"KDSTags":["redhighlight"],"isExtra":true}]</t>
  </si>
  <si>
    <t>2026-06-03T23:34:06.047+02:00</t>
  </si>
  <si>
    <t>2026-06-03T23:43:05.845+02:00</t>
  </si>
  <si>
    <t>2026-06-03T23:33:26.320+02:00</t>
  </si>
  <si>
    <t>2026-06-03T23:41:20.043+02:00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</si>
  <si>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</si>
  <si>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2026-06-03T23:11:58.526+02:00</t>
  </si>
  <si>
    <t>2026-06-03T23:20:26.456+02:00</t>
  </si>
  <si>
    <t>[{"id":"6748417db17528cb9bcae60f","count":1,"label":"Capricciosa 32cm","posId":"113","price":24900,"isExtra":false},{"id":"bd23bb29ddc67d336ee4c95b","count":1,"label":"Balné","posId":"K0000","price":1500,"isExtra":true},{"id":"518562551802af877dea3c52","count":2,"label":"Česnekový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</si>
  <si>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2026-06-03T23:07:42.868+02:00</t>
  </si>
  <si>
    <t>2026-06-03T23:18:53.533+02:00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</si>
  <si>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</si>
  <si>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2026-06-03T22:58:02.745+02:00</t>
  </si>
  <si>
    <t>2026-06-03T23:02:59.374+02:00</t>
  </si>
  <si>
    <t>2026-06-03T23:34:28.807+02:00</t>
  </si>
  <si>
    <t>2026-06-03T22:58:13.157+02:00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</si>
  <si>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</si>
  <si>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2026-06-03T22:51:54.875+02:00</t>
  </si>
  <si>
    <t>2026-06-03T22:59:08.537+02:00</t>
  </si>
  <si>
    <t>2026-06-03T22:48:42.695+02:00</t>
  </si>
  <si>
    <t>2026-06-03T22:57:22.038+02:00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</si>
  <si>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</si>
  <si>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2026-06-03T22:41:17.106+02:00</t>
  </si>
  <si>
    <t>2026-06-03T22:47:52.062+02:00</t>
  </si>
  <si>
    <t>2026-06-03T22:33:02.336+02:00</t>
  </si>
  <si>
    <t>2026-06-03T22:43:06.052+02:00</t>
  </si>
  <si>
    <t>[{"id":"54684981","note":"","size":"Hawai 40cm","count":1,"label":"Hawai 40cm","posId":"102","price":30900,"isExtra":false},{"id":"54685059","note":"","count":1,"label":"Balné","posId":"K0000","price":2000,"isExtra":true},{"id":"54684975","note":"Prosím bez cibule, diky","size":"Comeback 40cm 🌶️","count":1,"label":"Comeback 40cm 🌶️","posId":"109","price":30900,"isExtra":false},{"id":"54685059","note":"","count":1,"label":"Balné","posId":"K0000","price":2000,"isExtra":true}]</t>
  </si>
  <si>
    <t>2026-06-03T22:25:04.424+02:00</t>
  </si>
  <si>
    <t>2026-06-03T22:36:33.970+02:00</t>
  </si>
  <si>
    <t>2026-06-03T22:49:35.580+02:00</t>
  </si>
  <si>
    <t>2026-06-03T22:25:05.277+02:00</t>
  </si>
  <si>
    <t>2026-06-03T22:22:40.999+02:00</t>
  </si>
  <si>
    <t>2026-06-03T22:39:05.446+02:00</t>
  </si>
  <si>
    <t>[{"id":"59589707","note":"","size":"Quattro Formaggi 32cm","count":2,"label":"Quattro Formaggi 32cm","posId":"123","price":24900,"isExtra":false},{"id":"54685064","note":"","count":2,"label":"Balné","posId":"K0000","price":1500,"isExtra":true}]</t>
  </si>
  <si>
    <t>2026-06-03T22:17:01.375+02:00</t>
  </si>
  <si>
    <t>2026-06-03T22:24:01.373+02:00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</si>
  <si>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</si>
  <si>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2026-06-03T22:14:01.823+02:00</t>
  </si>
  <si>
    <t>2026-06-03T22:22:47.380+02:00</t>
  </si>
  <si>
    <t>[{"id":"6748417db17528cb9bcae5e7","count":1,"label":"Quattro Formaggi 40cm","posId":"111","price":30900,"isExtra":false},{"id":"9642908ce4c2f22954c8bbd6","count":1,"label":"Balné","posId":"K0000","price":2000,"isExtra":true},{"id":"163e470336fa023cc81e274a","count":1,"label":"okraj hotdog, bez omáčky","posId":"A126","price":6500,"isExtra":true},{"id":"e71ba0387ffe86638fd95521","count":1,"label":"Šunka","posId":"C106","price":4000,"KDSTags":["greenhighlight"],"isExtra":true}]</t>
  </si>
  <si>
    <t>Stanislav</t>
  </si>
  <si>
    <t>2026-06-03T22:12:51.188+02:00</t>
  </si>
  <si>
    <t>2026-06-03T22:18:07.845+02:00</t>
  </si>
  <si>
    <t>[{"id":"114","note":"","count":1,"label":"Hawai 32cm","posId":"114","price":24900,"isExtra":false},{"id":"K0000","note":"","count":1,"label":"Balné","posId":"K0000","price":1500,"isExtra":true}]</t>
  </si>
  <si>
    <t>2026-06-03T22:07:59.542+02:00</t>
  </si>
  <si>
    <t>2026-06-03T22:16:10.105+02:00</t>
  </si>
  <si>
    <t>2026-06-03T22:05:24.847+02:00</t>
  </si>
  <si>
    <t>2026-06-03T22:14:12.445+02:00</t>
  </si>
  <si>
    <t>[{"id":"6748417db17528cb9bcae5fb","count":1,"label":"Veggieballs 40cm 🌶️🌶️","posId":"105","price":30900,"isExtra":false},{"id":"9642908ce4c2f22954c8bbd6","count":1,"label":"Balné","posId":"K0000","price":2000,"isExtra":true}]</t>
  </si>
  <si>
    <t>Rony</t>
  </si>
  <si>
    <t>2026-06-03T21:57:59.144+02:00</t>
  </si>
  <si>
    <t>2026-06-03T22:11:40.357+02:00</t>
  </si>
  <si>
    <t>[{"id":"123","note":"","count":1,"label":"Quattro Formaggi 32cm","posId":"123","price":24900,"isExtra":false},{"id":"K0000","note":"","count":1,"label":"Balné","posId":"K0000","price":1500,"isExtra":true},{"id":"114","note":"","count":1,"label":"Hawai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</si>
  <si>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2026-06-03T21:53:03.139+02:00</t>
  </si>
  <si>
    <t>2026-06-03T22:07:05.784+02:00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</si>
  <si>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těsto","posId":"15","price":0,"isExtra":true},{"id":"af2bee84-a445-45fc-8ca2-cf4fed0dcf38","note":"","count":1,"label":"okraj mozzarella bylinky","posId":"A121","price":5700,"isExtra":true},{"id":"87ced9f8-48c2-4106-93c6-08088f902457","note":"","count":1,"label":"Pečené brambory","posId":"P103","price":0,"isExtra":true},{"id":"6f706e66-8eff-4ecb-9f5d-62da0d19c9b6","note":"","count":1,"label":"Mirinda 1l","posId":"N126","price":0,"isExtra":true}]</t>
  </si>
  <si>
    <t>2026-06-03T21:51:42.148+02:00</t>
  </si>
  <si>
    <t>2026-06-03T22:05:42.403+02:00</t>
  </si>
  <si>
    <t>[{"id":"54684972","note":"","size":"Margherita 40cm","count":2,"label":"Margherita 40cm","posId":"100","price":26900,"isExtra":false},{"id":"54685059","note":"","count":2,"label":"Balné","posId":"K0000","price":2000,"isExtra":true}]</t>
  </si>
  <si>
    <t>2026-06-03T21:51:31.085+02:00</t>
  </si>
  <si>
    <t>2026-06-03T22:00:51.271+02:00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</si>
  <si>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cibule","posId":"X103","price":0,"KDSTags":["redhighlight"],"isExtra":true},{"id":"P101","note":"","count":1,"label":"Spicy Wings 🌶️","posId":"P101","price":11900,"isExtra":false},{"id":"K0000","note":"","count":1,"label":"Balné","posId":"K0000","price":1500,"isExtra":true}]</t>
  </si>
  <si>
    <t>2026-06-03T21:49:07.844+02:00</t>
  </si>
  <si>
    <t>2026-06-03T21:59:18.951+02:00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</si>
  <si>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🌶️🌶️","posId":"110","price":30900,"isExtra":false},{"id":"54685059","note":"","count":1,"label":"Balné","posId":"K0000","price":2000,"isExtra":true},{"id":"54685017","note":"","size":"Pepperoni Rolls 🌶️","count":1,"label":"Pepperoni Rolls 🌶️","posId":"P100","price":8900,"isExtra":false},{"id":"54685064","note":"","count":1,"label":"Balné","posId":"K0000","price":1500,"isExtra":true},{"id":"57405718","note":"","size":"Pepsi 1l","count":1,"label":"Pepsi 1l","posId":"N124","price":5900,"isExtra":false}]</t>
  </si>
  <si>
    <t>2026-06-03T21:45:47.131+02:00</t>
  </si>
  <si>
    <t>2026-06-03T21:57:04.125+02:00</t>
  </si>
  <si>
    <t>[{"id":"6748417db17528cb9bcae60d","count":1,"label":"Hawai 32cm","posId":"114","price":24900,"isExtra":false},{"id":"bd23bb29ddc67d336ee4c95b","count":1,"label":"Balné","posId":"K0000","price":1500,"isExtra":true},{"id":"f8a57dbb56ccb38f2395432c","count":1,"label":"okraj mozzarella, bbq omáčka","posId":"A123","price":5700,"isExtra":true},{"id":"737fae5d3b3af39cab3630a6","count":1,"label":"Bez ananasu","posId":"X100","price":0,"KDSTags":["redhighlight"],"isExtra":true}]</t>
  </si>
  <si>
    <t>2026-06-03T21:33:17.497+02:00</t>
  </si>
  <si>
    <t>2026-06-03T21:46:50.777+02:00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</si>
  <si>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bylinky","posId":"A121","price":5700,"isExtra":true},{"id":"54685150","note":"","count":1,"label":"Kukuřice","posId":"B115","price":2500,"KDSTags":["greenhighlight"],"isExtra":true},{"id":"54685181","note":"","count":1,"label":"Pepperoni salám","posId":"B109","price":3000,"KDSTags":["greenhighlight"],"isExtra":true},{"id":"54685017","note":"","size":"Pepperoni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🌶️","posId":"P100","price":8900,"isExtra":false},{"id":"54685064","note":"","count":1,"label":"Balné","posId":"K0000","price":1500,"isExtra":true},{"id":"61817993","note":"","size":"Guarana kiwi a jablko","count":1,"label":"Guarana kiwi a jablko","posId":"N144","price":5500,"isExtra":false}]</t>
  </si>
  <si>
    <t>2026-06-03T21:30:14.389+02:00</t>
  </si>
  <si>
    <t>2026-06-03T21:43:32.950+02:00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</si>
  <si>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základ","posId":"ZRS32","price":0,"isExtra":true},{"id":"afde640085595bd963b7553e","count":1,"label":"okraj hotdog, hořčice","posId":"A117","price":5700,"isExtra":true},{"id":"99e9f4d056eaabd3b4011712","count":1,"label":"Grana padano, pecorino, parmazán","posId":"B130","price":3000,"KDSTags":["greenhighlight"],"isExtra":true}]</t>
  </si>
  <si>
    <t>2026-06-03T21:29:16.945+02:00</t>
  </si>
  <si>
    <t>2026-06-03T21:40:26.055+02:00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</si>
  <si>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bylinky","posId":"A121","price":5700,"isExtra":true},{"id":"59589712","note":"","size":"BBQ Meteor 32cm","count":1,"label":"BBQ Meteor 32cm","posId":"118","price":24900,"isExtra":false},{"id":"54685064","note":"","count":1,"label":"Balné","posId":"K0000","price":1500,"isExtra":true},{"id":"59589719","note":"","count":1,"label":"USA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</si>
  <si>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2026-06-03T21:27:03.428+02:00</t>
  </si>
  <si>
    <t>2026-06-03T21:37:24.951+02:00</t>
  </si>
  <si>
    <t>2026-06-03T21:55:02.740+02:00</t>
  </si>
  <si>
    <t>2026-06-03T21:27:05.836+02:00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</si>
  <si>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-olivy","posId":"X112","price":0,"KDSTags":["redhighlight"],"isExtra":true}]</t>
  </si>
  <si>
    <t>2026-06-03T21:23:24.994+02:00</t>
  </si>
  <si>
    <t>2026-06-03T21:33:56.065+02:00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</si>
  <si>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</si>
  <si>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2026-06-03T21:22:03.239+02:00</t>
  </si>
  <si>
    <t>2026-06-03T21:33:11.835+02:00</t>
  </si>
  <si>
    <t>2026-06-03T21:16:04.418+02:00</t>
  </si>
  <si>
    <t>2026-06-03T21:31:36.993+02:00</t>
  </si>
  <si>
    <t>2026-06-03T21:47:42.249+02:00</t>
  </si>
  <si>
    <t>2026-06-03T21:16:05.612+02:00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</si>
  <si>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bylinky","posId":"A121","price":5700,"isExtra":true},{"id":"66ee9e23-f41b-4175-a255-1e2fcec5e863","note":"","count":2,"label":"Pilsner Urquell 0,5l","posId":"N20","price":6500,"isExtra":false}]</t>
  </si>
  <si>
    <t>2026-06-03T21:12:04.286+02:00</t>
  </si>
  <si>
    <t>2026-06-03T21:31:21.807+02:00</t>
  </si>
  <si>
    <t>2026-06-03T21:40:08.860+02:00</t>
  </si>
  <si>
    <t>2026-06-03T21:12:06.093+02:00</t>
  </si>
  <si>
    <t>2026-06-03T21:09:56.294+02:00</t>
  </si>
  <si>
    <t>2026-06-03T21:24:32.877+02:00</t>
  </si>
  <si>
    <t>2026-06-03T21:08:16.005+02:00</t>
  </si>
  <si>
    <t>2026-06-03T21:21:55.766+02:00</t>
  </si>
  <si>
    <t>[{"id":"54684972","note":"","size":"Margherita 40cm","count":1,"label":"Margherita 40cm","posId":"100","price":26900,"isExtra":false},{"id":"54685059","note":"","count":1,"label":"Balné","posId":"K0000","price":2000,"isExtra":true},{"id":"54685083","note":"","count":1,"label":"okraj mozzarella, bylinky","posId":"A122","price":6500,"isExtra":true},{"id":"54685154","note":"","count":1,"label":"Špenát s česnekem","posId":"C107","price":3500,"KDSTags":["greenhighlight"],"isExtra":true},{"id":"54685164","note":"","count":1,"label":"Šunka","posId":"C106","price":4000,"KDSTags":["greenhighlight"],"isExtra":true},{"id":"59589706","note":"","size":"Margherita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</si>
  <si>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Manjinder</t>
  </si>
  <si>
    <t>2026-06-03T21:05:00.960+02:00</t>
  </si>
  <si>
    <t>2026-06-03T21:17:03.404+02:00</t>
  </si>
  <si>
    <t>[{"id":"109","note":"","count":1,"label":"Comeback 40cm 🌶️","posId":"109","price":30900,"isExtra":false},{"id":"K0000","note":"","count":1,"label":"Balné","posId":"K0000","price":2000,"isExtra":true},{"id":"106","note":"","count":1,"label":"BBQ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</si>
  <si>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2026-06-03T21:00:17.437+02:00</t>
  </si>
  <si>
    <t>2026-06-03T21:12:05.095+02:00</t>
  </si>
  <si>
    <t>[{"id":"6748417db17528cb9bcae5e5","count":1,"label":"Margherita 40cm","posId":"100","price":26900,"isExtra":false},{"id":"9642908ce4c2f22954c8bbd6","count":1,"label":"Balné","posId":"K0000","price":2000,"isExtra":true},{"id":"bb475ad18f251b8d75709561","count":1,"label":"Jalapeňos dip","posId":"P107","price":2000,"isExtra":false},{"id":"bd23bb29ddc67d336ee4c95b","count":1,"label":"Balné","posId":"K0000","price":1500,"isExtra":true}]</t>
  </si>
  <si>
    <t>2026-06-03T20:59:02.844+02:00</t>
  </si>
  <si>
    <t>2026-06-03T21:10:03.522+02:00</t>
  </si>
  <si>
    <t>[{"id":"0b22568e-4d1c-45db-9aa3-de09ef6c293a","note":"","count":1,"label":"Pepperoni 32 cm","posId":"120","price":24900,"isExtra":false},{"id":"ea19fb90-a0c3-4d7a-946a-81082fc1a3c2","note":"","count":1,"label":"okraj Hotdog hořčice","posId":"A117","price":5700,"isExtra":true}]</t>
  </si>
  <si>
    <t>2026-06-03T20:58:18.647+02:00</t>
  </si>
  <si>
    <t>2026-06-03T21:06:11.812+02:00</t>
  </si>
  <si>
    <t>[{"id":"6748417db17528cb9bcae661","count":1,"label":"Pepsi zero sugar 1l","posId":"N125","price":5900,"isExtra":false},{"id":"6942726f4fdaa18795007a8d","count":1,"label":"Sweet passion 32 cm","posId":"29","price":20900,"isExtra":false},{"id":"bd23bb29ddc67d336ee4c95b","count":1,"label":"Balné","posId":"K0000","price":1500,"isExtra":true}]</t>
  </si>
  <si>
    <t>2026-06-03T20:50:04.079+02:00</t>
  </si>
  <si>
    <t>2026-06-03T20:58:45.723+02:00</t>
  </si>
  <si>
    <t>2026-06-03T21:11:29.254+02:00</t>
  </si>
  <si>
    <t>2026-06-03T20:50:08.037+02:00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</si>
  <si>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bylinky","posId":"A122","price":6500,"isExtra":true}]</t>
  </si>
  <si>
    <t>2026-06-03T20:48:02.866+02:00</t>
  </si>
  <si>
    <t>2026-06-03T20:57:02.019+02:00</t>
  </si>
  <si>
    <t>[{"id":"088a7edc-ef1e-4c6b-b7a1-36c2c45ab0fe","note":"","count":1,"label":"Capricciosa 32 cm","posId":"113","price":24900,"isExtra":false},{"id":"52687002-58c9-40ea-ba22-d2ae7a4b5889","note":"","count":1,"label":"Comeback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</si>
  <si>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2026-06-03T20:39:05.754+02:00</t>
  </si>
  <si>
    <t>2026-06-03T20:50:39.989+02:00</t>
  </si>
  <si>
    <t>2026-06-03T20:38:06.029+02:00</t>
  </si>
  <si>
    <t>2026-06-03T20:47:49.842+02:00</t>
  </si>
  <si>
    <t>[{"id":"66679161","note":"","size":"Choco Rolls","count":1,"label":"Choco Rolls","posId":"chr100","price":8900,"isExtra":false},{"id":"54685064","note":"","count":1,"label":"Balné","posId":"K0000","price":1500,"isExtra":true},{"id":"59589711","note":"","size":"BBQ Texas 32cm","count":1,"label":"BBQ Texas 32cm","posId":"119","price":24900,"isExtra":false},{"id":"54685064","note":"","count":1,"label":"Balné","posId":"K0000","price":1500,"isExtra":true},{"id":"54685070","note":"","count":1,"label":"Jalapeňos","posId":"B102","price":2500,"KDSTags":["greenhighlight"],"isExtra":true}]</t>
  </si>
  <si>
    <t>2026-06-03T20:35:35.843+02:00</t>
  </si>
  <si>
    <t>2026-06-03T20:43:53.640+02:00</t>
  </si>
  <si>
    <t>[{"id":"b5cd6d23-f361-4161-9aa5-cc25896b6767","count":1,"label":"Pizza Comeback 32","posId":"121","price":24900,"isExtra":false,"creatorId":"-rwDFOaSLQiOK7r9-sFvo","isPackging":0,"actualLabel":"Pizza Comeback 32"},{"id":"e3c2803b-7f1a-469b-99b1-979be30e115e","count":1,"label":"Pizza BBQ Texas 32","posId":"119","price":24900,"isExtra":false,"creatorId":"ZhPvL7gT-pxdxtt5oDlDn","isPackging":0,"actualLabel":"Pizza BBQ Texas 32"}]</t>
  </si>
  <si>
    <t>2026-06-03T20:35:05.402+02:00</t>
  </si>
  <si>
    <t>2026-06-03T20:45:10.796+02:00</t>
  </si>
  <si>
    <t>2026-06-03T20:53:20.994+02:00</t>
  </si>
  <si>
    <t>2026-06-03T20:35:07.011+02:00</t>
  </si>
  <si>
    <t>[{"id":"c17837f5-7a43-4caf-86f2-7f4c925f90fb","note":"","count":1,"label":"BBQ Meteor 32 cm","posId":"118","price":24900,"isExtra":false},{"id":"524f3c3f-0c67-4b97-b499-20f8d3dbda4a","note":"","count":1,"label":"BEZ -slanina","posId":"X108","price":0,"KDSTags":["redhighlight"],"isExtra":true}]</t>
  </si>
  <si>
    <t>2026-06-03T20:28:04.759+02:00</t>
  </si>
  <si>
    <t>2026-06-03T20:38:37.741+02:00</t>
  </si>
  <si>
    <t>[{"id":"59589706","note":"","size":"Margherita 32cm","count":1,"label":"Margherita 32cm","posId":"112","price":20900,"isExtra":false},{"id":"54685064","note":"","count":1,"label":"Balné","posId":"K0000","price":1500,"isExtra":true},{"id":"54685018","note":"","size":"Česnekový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</si>
  <si>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2026-06-03T20:26:28.415+02:00</t>
  </si>
  <si>
    <t>2026-06-03T20:37:38.939+02:00</t>
  </si>
  <si>
    <t>[{"id":"6748417db17528cb9bcae5eb","count":1,"label":"Comeback 40cm 🌶️","posId":"109","price":30900,"isExtra":false},{"id":"9642908ce4c2f22954c8bbd6","count":1,"label":"Balné","posId":"K0000","price":2000,"isExtra":true},{"id":"2e4ad0e1c65a1f75ea4c127d","count":1,"label":"Slanina","posId":"C108","price":4000,"KDSTags":["greenhighlight"],"isExtra":true}]</t>
  </si>
  <si>
    <t>Arvind</t>
  </si>
  <si>
    <t>2026-06-03T20:25:37.125+02:00</t>
  </si>
  <si>
    <t>2026-06-03T20:35:07.119+02:00</t>
  </si>
  <si>
    <t>[{"id":"100","note":"","count":1,"label":"Margherita 40cm","posId":"100","price":26900,"isExtra":false},{"id":"K0000","note":"","count":1,"label":"Balné","posId":"K0000","price":2000,"isExtra":true},{"id":"P101","note":"","count":1,"label":"Spicy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</si>
  <si>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2026-06-03T20:14:56.774+02:00</t>
  </si>
  <si>
    <t>2026-06-03T20:21:27.123+02:00</t>
  </si>
  <si>
    <t>[{"id":"106","note":"","count":1,"label":"BBQ Meteor 40cm","posId":"106","price":30900,"isExtra":false},{"id":"K0000","note":"","count":1,"label":"Balné","posId":"K0000","price":2000,"isExtra":true}]</t>
  </si>
  <si>
    <t>2026-06-03T20:09:03.716+02:00</t>
  </si>
  <si>
    <t>2026-06-03T20:19:04.760+02:00</t>
  </si>
  <si>
    <t>2026-06-03T20:34:33.494+02:00</t>
  </si>
  <si>
    <t>2026-06-03T20:09:05.084+02:00</t>
  </si>
  <si>
    <t>[{"id":"7805ed20-b7fb-4253-865d-b1d6ba10a291","note":"","count":1,"label":"Baby špenát &amp; kuře 32 cm","posId":"140","price":24900,"isExtra":false},{"id":"9cb06c63-5e76-47d2-bd0e-ab0738c5fea9","note":"","count":1,"label":"BIRGO grapefruit 0,5l","posId":"N131","price":4900,"isExtra":false}]</t>
  </si>
  <si>
    <t>2026-06-03T20:08:03.449+02:00</t>
  </si>
  <si>
    <t>2026-06-03T20:17:22.595+02:00</t>
  </si>
  <si>
    <t>2026-06-03T20:29:52.063+02:00</t>
  </si>
  <si>
    <t>2026-06-03T20:08:04.831+02:00</t>
  </si>
  <si>
    <t>[{"id":"088a7edc-ef1e-4c6b-b7a1-36c2c45ab0fe","note":"","count":1,"label":"Capricciosa 32 cm","posId":"113","price":24900,"isExtra":false},{"id":"158f381e-7b09-45c4-95d8-d131055d3875","note":"","count":1,"label":"okraj Hotdog BBQ","posId":"A119","price":5700,"isExtra":true},{"id":"c17837f5-7a43-4caf-86f2-7f4c925f90fb","note":"","count":1,"label":"BBQ Meteor 32 cm","posId":"118","price":24900,"isExtra":false},{"id":"158f381e-7b09-45c4-95d8-d131055d3875","note":"","count":1,"label":"okraj Hotdog BBQ","posId":"A119","price":5700,"isExtra":true}]</t>
  </si>
  <si>
    <t>2026-06-03T19:58:08.832+02:00</t>
  </si>
  <si>
    <t>2026-06-03T20:11:27.920+02:00</t>
  </si>
  <si>
    <t>[{"id":"106","note":"","count":1,"label":"BBQ Meteor 40cm","posId":"106","price":30900,"isExtra":false},{"id":"K0000","note":"","count":1,"label":"Balné","posId":"K0000","price":2000,"isExtra":true},{"id":"122","note":"","count":1,"label":"Hot &amp; Spicy 32cm 🌶️🌶️","posId":"122","price":24900,"isExtra":false},{"id":"K0000","note":"","count":1,"label":"Balné","posId":"K0000","price":1500,"isExtra":true}]</t>
  </si>
  <si>
    <t>2026-06-03T19:56:39.605+02:00</t>
  </si>
  <si>
    <t>2026-06-03T20:08:42.357+02:00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</si>
  <si>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těsto","posId":"17","price":1000,"isExtra":true}]</t>
  </si>
  <si>
    <t>2026-06-03T19:55:03.325+02:00</t>
  </si>
  <si>
    <t>2026-06-03T20:06:33.407+02:00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</si>
  <si>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základ","posId":"ZRB32","price":0,"isExtra":true},{"id":"54685088","note":"","count":1,"label":"okraj mozzarella, bylinky","posId":"A121","price":5700,"isExtra":true},{"id":"54685070","note":"","count":1,"label":"Jalapeňos","posId":"B102","price":2500,"KDSTags":["greenhighlight"],"isExtra":true},{"id":"59589709","note":"","size":"Comeback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základ","posId":"ZRS32","price":0,"isExtra":true}]</t>
  </si>
  <si>
    <t>2026-06-03T19:53:40.064+02:00</t>
  </si>
  <si>
    <t>2026-06-03T20:03:04.037+02:00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</si>
  <si>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</si>
  <si>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2026-06-03T19:52:37.689+02:00</t>
  </si>
  <si>
    <t>2026-06-03T20:00:46.607+02:00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</si>
  <si>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9db05ed723de804bca9d0750","count":1,"label":"Olivy","posId":"B112","price":2500,"KDSTags":["greenhighlight"],"isExtra":true},{"id":"852ca90f21026178d8052aaf","count":1,"label":"Mozzarella","posId":"B113","price":3000,"KDSTags":["greenhighlight"],"isExtra":true},{"id":"77106882b6d8ba4f0ccb4cc6","count":1,"label":"Šunka","posId":"B106","price":3000,"KDSTags":["greenhighlight"],"isExtra":true},{"id":"6748417db17528cb9bcae65f","count":1,"label":"Pepsi 1l","posId":"N124","price":5900,"isExtra":false}]</t>
  </si>
  <si>
    <t>2026-06-03T19:50:27.031+02:00</t>
  </si>
  <si>
    <t>2026-06-03T19:58:09.154+02:00</t>
  </si>
  <si>
    <t>2026-06-03T19:49:33.620+02:00</t>
  </si>
  <si>
    <t>2026-06-03T19:57:08.491+02:00</t>
  </si>
  <si>
    <t>2026-06-03T19:43:42.586+02:00</t>
  </si>
  <si>
    <t>2026-06-03T19:53:02.348+02:00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</si>
  <si>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54685178","note":"","count":1,"label":"Kuře","posId":"C114","price":4000,"KDSTags":["greenhighlight"],"isExtra":true}]</t>
  </si>
  <si>
    <t>2026-06-03T19:41:04.038+02:00</t>
  </si>
  <si>
    <t>2026-06-03T19:48:50.176+02:00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</si>
  <si>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-cibule","posId":"X103","price":0,"KDSTags":["redhighlight"],"isExtra":true}]</t>
  </si>
  <si>
    <t>2026-06-03T19:29:38.311+02:00</t>
  </si>
  <si>
    <t>2026-06-03T19:40:22.683+02:00</t>
  </si>
  <si>
    <t>[{"id":"102","note":"","count":1,"label":"Hawai 40cm","posId":"102","price":30900,"isExtra":false},{"id":"K0000","note":"","count":1,"label":"Balné","posId":"K0000","price":2000,"isExtra":true}]</t>
  </si>
  <si>
    <t>2026-06-03T19:26:59.283+02:00</t>
  </si>
  <si>
    <t>2026-06-03T19:39:15.711+02:00</t>
  </si>
  <si>
    <t>[{"id":"6748417db17528cb9bcae5e7","count":1,"label":"Quattro Formaggi 40cm","posId":"111","price":30900,"isExtra":false},{"id":"9642908ce4c2f22954c8bbd6","count":1,"label":"Balné","posId":"K0000","price":2000,"isExtra":true},{"id":"672ce28d7b47278e16ff8d9f","count":1,"label":"okraj hotdog, bbq omáčka","posId":"A120","price":6500,"isExtra":true},{"id":"e71ba0387ffe86638fd95521","count":1,"label":"Šunka","posId":"C106","price":4000,"KDSTags":["greenhighlight"],"isExtra":true}]</t>
  </si>
  <si>
    <t>2026-06-03T19:25:24.274+02:00</t>
  </si>
  <si>
    <t>2026-06-03T19:38:24.709+02:00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</si>
  <si>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bylinky","posId":"A121","price":5700,"isExtra":true},{"id":"B101","note":"","count":1,"label":"Gorgonzola","posId":"B101","price":3000,"KDSTags":["greenhighlight"],"isExtra":true}]</t>
  </si>
  <si>
    <t>2026-06-03T19:23:59.125+02:00</t>
  </si>
  <si>
    <t>2026-06-03T19:38:17.392+02:00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</si>
  <si>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40cm","posId":"101","price":30900,"isExtra":false},{"id":"9642908ce4c2f22954c8bbd6","count":1,"label":"Balné","posId":"K0000","price":2000,"isExtra":true},{"id":"6748417db17528cb9bcae663","count":1,"label":"Mirinda 1l","posId":"N126","price":5900,"isExtra":false},{"id":"518562551802af877dea3c52","count":1,"label":"Česnekový dip","posId":"P106","price":2000,"isExtra":false},{"id":"bd23bb29ddc67d336ee4c95b","count":1,"label":"Balné","posId":"K0000","price":1500,"isExtra":true}]</t>
  </si>
  <si>
    <t>2026-06-03T19:16:03.018+02:00</t>
  </si>
  <si>
    <t>2026-06-03T19:30:56.705+02:00</t>
  </si>
  <si>
    <t>2026-06-03T19:16:03.005+02:00</t>
  </si>
  <si>
    <t>2026-06-03T19:32:59.999+02:00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</si>
  <si>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cm","posId":"121","price":24900,"isExtra":false}]</t>
  </si>
  <si>
    <t>2026-06-03T19:15:25.308+02:00</t>
  </si>
  <si>
    <t>2026-06-03T19:31:55.748+02:00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</si>
  <si>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těsto","posId":"17","price":1000,"isExtra":true}]</t>
  </si>
  <si>
    <t>2026-06-03T19:09:56.235+02:00</t>
  </si>
  <si>
    <t>2026-06-03T19:25:29.917+02:00</t>
  </si>
  <si>
    <t>[{"id":"59589706","note":"","size":"Margherita 32cm","count":1,"label":"Margherita 32cm","posId":"112","price":20900,"isExtra":false},{"id":"54685064","note":"","count":1,"label":"Balné","posId":"K0000","price":1500,"isExtra":true},{"id":"54685088","note":"","count":1,"label":"okraj mozzarella, bylinky","posId":"A121","price":5700,"isExtra":true},{"id":"54685167","note":"","count":1,"label":"Šunka","posId":"B106","price":3000,"KDSTags":["greenhighlight"],"isExtra":true},{"id":"54684976","note":"","size":"Pepperoni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bylinky","posId":"A122","price":6500,"isExtra":true},{"id":"54685160","note":"","count":1,"label":"Mozzarella","posId":"C113","price":4000,"KDSTags":["greenhighlight"],"isExtra":true},{"id":"57405720","note":"","size":"Mirinda 1l","count":1,"label":"Mirinda 1l","posId":"N126","price":5900,"isExtra":false}]</t>
  </si>
  <si>
    <t>2026-06-03T18:58:52.086+02:00</t>
  </si>
  <si>
    <t>2026-06-03T19:19:21.043+02:00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</si>
  <si>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bylinky","posId":"A121","price":5700,"isExtra":true},{"id":"59589707","note":"","size":"Quattro Formaggi 32cm","count":1,"label":"Quattro Formaggi 32cm","posId":"123","price":24900,"isExtra":false},{"id":"54685064","note":"","count":1,"label":"Balné","posId":"K0000","price":1500,"isExtra":true},{"id":"59555743","note":"","count":1,"label":"BBQ základ","posId":"ZSB32","price":0,"isExtra":true},{"id":"54685088","note":"","count":1,"label":"okraj mozzarella, bylinky","posId":"A121","price":5700,"isExtra":true}]</t>
  </si>
  <si>
    <t>2026-06-03T18:58:13.225+02:00</t>
  </si>
  <si>
    <t>2026-06-03T19:14:00.065+02:00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</si>
  <si>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základ","posId":"ZRS32","price":0,"isExtra":true},{"id":"54685120","note":"","count":1,"label":"okraj hotdog, hořčice","posId":"A117","price":5700,"isExtra":true}]</t>
  </si>
  <si>
    <t>2026-06-03T18:56:03.642+02:00</t>
  </si>
  <si>
    <t>2026-06-03T19:08:44.351+02:00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</si>
  <si>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BBQ","posId":"A119","price":5700,"isExtra":true},{"id":"0604cf40-24b5-4ad5-a9e4-e5834def96b8","note":"","count":1,"label":"Dip česnekový","posId":"P106","price":2000,"isExtra":false}]</t>
  </si>
  <si>
    <t>2026-06-03T18:54:02.779+02:00</t>
  </si>
  <si>
    <t>2026-06-03T19:11:23.419+02:00</t>
  </si>
  <si>
    <t>2026-06-03T19:21:40.460+02:00</t>
  </si>
  <si>
    <t>2026-06-03T18:54:04.505+02:00</t>
  </si>
  <si>
    <t>[{"id":"389b26e5-2cae-411b-afde-ac1cec80674b","note":"","count":1,"label":"Margherita 40 cm","posId":"100","price":26900,"isExtra":false},{"id":"d620bc6b-ecfa-4465-a21e-5ad55002e77c","note":"","count":1,"label":"Žampiony","posId":"C105","price":3500,"KDSTags":["greenhighlight"],"isExtra":true},{"id":"f4e62f0e-27eb-456f-a59a-dac515570142","note":"","count":1,"label":"Jablečno-skořicové rolls, 8ks","posId":"18","price":8900,"isExtra":false}]</t>
  </si>
  <si>
    <t>2026-06-03T18:47:34.324+02:00</t>
  </si>
  <si>
    <t>2026-06-03T19:05:07.847+02:00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</si>
  <si>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</si>
  <si>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2026-06-03T18:46:25.194+02:00</t>
  </si>
  <si>
    <t>2026-06-03T19:03:56.373+02:00</t>
  </si>
  <si>
    <t>[{"id":"c5cd6366-75ae-472a-946a-ba481f78390e","count":1,"label":"Pizza Špenát kuře 40 cm","posId":"104","price":30900,"isExtra":false,"creatorId":"HWR1Cz8qCppsi5dGPGLw6","isPackging":0,"actualLabel":"Pizza Špenát kuře 40 cm"},{"id":"e5451f2b-b3cd-46cc-9299-d98fd3b2ef12","count":1,"label":"Pizza Hawai 40 cm","posId":"102","price":30900,"isExtra":false,"creatorId":"10kw3itlsI5M-f2KOrQw1","isPackging":0,"actualLabel":"Pizza Hawai 40 cm"}]</t>
  </si>
  <si>
    <t>2026-06-03T18:44:36.256+02:00</t>
  </si>
  <si>
    <t>2026-06-03T19:00:21.902+02:00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</si>
  <si>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</si>
  <si>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2026-06-03T18:43:29.507+02:00</t>
  </si>
  <si>
    <t>2026-06-03T18:58:07.913+02:00</t>
  </si>
  <si>
    <t>[{"id":"54685013","note":"","size":"Spicy Wings 🌶️","count":1,"label":"Spicy Wings 🌶️","posId":"P101","price":11900,"isExtra":false},{"id":"54685064","note":"","count":1,"label":"Balné","posId":"K0000","price":1500,"isExtra":true},{"id":"59589707","note":"","size":"Quattro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54685099","note":"","count":1,"label":"Žampiony","posId":"B105","price":2500,"KDSTags":["greenhighlight"],"isExtra":true},{"id":"54685170","note":"","count":1,"label":"Slanina","posId":"B108","price":3000,"KDSTags":["greenhighlight"],"isExtra":true},{"id":"59589713","note":"","size":"Zeleninová 32cm","count":1,"label":"Zeleninová 32cm","posId":"115","price":24900,"isExtra":false},{"id":"54685064","note":"","count":1,"label":"Balné","posId":"K0000","price":1500,"isExtra":true},{"id":"54685088","note":"","count":1,"label":"okraj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</si>
  <si>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2026-06-03T18:43:29.261+02:00</t>
  </si>
  <si>
    <t>2026-06-03T18:54:00.697+02:00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</si>
  <si>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</si>
  <si>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2026-06-03T18:39:38.546+02:00</t>
  </si>
  <si>
    <t>2026-06-03T18:50:08.946+02:00</t>
  </si>
  <si>
    <t>[{"id":"6748417db17528cb9bcae60d","count":1,"label":"Hawai 32cm","posId":"114","price":24900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</si>
  <si>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2026-06-03T18:37:08.504+02:00</t>
  </si>
  <si>
    <t>2026-06-03T18:49:06.995+02:00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</si>
  <si>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základ","posId":"ZRB32","price":0,"isExtra":true},{"id":"54685124","note":"","count":1,"label":"okraj hotdog, bbq omáčka","posId":"A119","price":5700,"isExtra":true}]</t>
  </si>
  <si>
    <t>2026-06-03T18:36:35.879+02:00</t>
  </si>
  <si>
    <t>2026-06-03T18:45:39.534+02:00</t>
  </si>
  <si>
    <t>[{"id":"6748417db17528cb9bcae60f","count":1,"label":"Capricciosa 32cm","posId":"113","price":24900,"isExtra":false},{"id":"bd23bb29ddc67d336ee4c95b","count":1,"label":"Balné","posId":"K0000","price":1500,"isExtra":true},{"id":"84e0fbf137b501f8769d4619","count":2,"label":"Buchtičky se šodó","posId":"D12","price":7900,"isExtra":false},{"id":"bd23bb29ddc67d336ee4c95b","count":2,"label":"Balné","posId":"K0000","price":1500,"isExtra":true}]</t>
  </si>
  <si>
    <t>2026-06-03T18:26:05.439+02:00</t>
  </si>
  <si>
    <t>2026-06-03T18:33:36.434+02:00</t>
  </si>
  <si>
    <t>[{"id":"b5cd6d23-f361-4161-9aa5-cc25896b6767","count":1,"label":"Pizza Comeback 32","posId":"121","price":24900,"isExtra":false,"creatorId":"hzcMLblv9PrMKr7CTdh_N","isPackging":0,"actualLabel":"Pizza Comeback 32"}]</t>
  </si>
  <si>
    <t>2026-06-03T18:21:47.235+02:00</t>
  </si>
  <si>
    <t>2026-06-03T18:31:56.925+02:00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</si>
  <si>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🌶️🌶️","posId":"120","price":24900,"isExtra":false},{"id":"54685064","note":"","count":1,"label":"Balné","posId":"K0000","price":1500,"isExtra":true},{"id":"54685137","note":"","count":1,"label":"okraj hotdog, bez omáčky","posId":"A125","price":5700,"isExtra":true}]</t>
  </si>
  <si>
    <t>2026-06-03T18:18:02.991+02:00</t>
  </si>
  <si>
    <t>2026-06-03T18:27:31.346+02:00</t>
  </si>
  <si>
    <t>2026-06-03T18:46:34.431+02:00</t>
  </si>
  <si>
    <t>2026-06-03T18:18:05.782+02:00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</si>
  <si>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-ananas","posId":"X100","price":0,"KDSTags":["redhighlight"],"isExtra":true},{"id":"3a5867b0-8da1-4c8b-bd1f-70418434cae8","note":"","count":1,"label":"BBQ Texas 32 cm","posId":"119","price":24900,"isExtra":false}]</t>
  </si>
  <si>
    <t>2026-06-03T18:17:53.394+02:00</t>
  </si>
  <si>
    <t>2026-06-03T18:30:03.059+02:00</t>
  </si>
  <si>
    <t>[{"id":"54685011","note":"","size":"Spicy menu Comeback","count":1,"label":"Spicy menu Comeback","posId":"M100","price":34900,"isExtra":false},{"id":"54685147","note":"","count":1,"label":"Hawai","posId":"Y114","price":0,"isExtra":true},{"id":"54685049","note":"","count":1,"label":"Balné","posId":"K0000","price":3000,"isExtra":true},{"id":"54685052","note":"","count":1,"label":"spicy wings 🌶️","posId":"P101","price":0,"isExtra":true},{"id":"57405725","note":"","count":1,"label":"Aquilla černý čaj a broskev","posId":"N120","price":0,"isExtra":true},{"id":"54685097","note":"","count":1,"label":"okraj mozzarella, bbq omáčka","posId":"A123","price":5700,"isExtra":true}]</t>
  </si>
  <si>
    <t>2026-06-03T18:14:03.716+02:00</t>
  </si>
  <si>
    <t>2026-06-03T18:20:46.179+02:00</t>
  </si>
  <si>
    <t>[{"id":"1c4a575c-0a2c-4a58-a7c3-0328026cbcb1","note":"","count":1,"label":"Quattro Formaggi 18 cm","posId":"135","price":11900,"isExtra":false},{"id":"0604cf40-24b5-4ad5-a9e4-e5834def96b8","note":"","count":1,"label":"Dip česnekový","posId":"P106","price":2000,"isExtra":false}]</t>
  </si>
  <si>
    <t>2026-06-03T18:01:23.924+02:00</t>
  </si>
  <si>
    <t>2026-06-03T18:08:06.487+02:00</t>
  </si>
  <si>
    <t>2026-06-03T17:58:41.556+02:00</t>
  </si>
  <si>
    <t>2026-06-03T18:05:59.511+02:00</t>
  </si>
  <si>
    <t>2026-06-03T17:58:04.559+02:00</t>
  </si>
  <si>
    <t>2026-06-03T18:05:46.182+02:00</t>
  </si>
  <si>
    <t>[{"id":"3f03490a-3c8c-4576-8dc3-f02b1307741c","count":1,"label":"Pizza Capricciosa 32","posId":"113","price":24900,"isExtra":false,"creatorId":"EVvC_5aP7ZRMoMnYbnaXc","isPackging":0,"actualLabel":"Pizza Capricciosa 32"},{"id":"30bb5aa6-1ad3-4178-916d-b791b5db157a","count":1,"label":"Aquilla zelený čaj/citron","posId":"N121","price":4900,"isExtra":false,"creatorId":"_ewwoyXN7BcqW6isUvK6s","isPackging":0,"actualLabel":"Aquilla zelený čaj/citron"}]</t>
  </si>
  <si>
    <t>2026-06-03T17:51:02.775+02:00</t>
  </si>
  <si>
    <t>2026-06-03T17:57:30.954+02:00</t>
  </si>
  <si>
    <t>2026-06-03T17:48:03.126+02:00</t>
  </si>
  <si>
    <t>2026-06-03T17:56:22.185+02:00</t>
  </si>
  <si>
    <t>2026-06-03T18:26:59.876+02:00</t>
  </si>
  <si>
    <t>2026-06-03T17:48:04.786+02:00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</si>
  <si>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-ananas","posId":"X100","price":0,"KDSTags":["redhighlight"],"isExtra":true},{"id":"b98b13a4-28e7-4c43-90f2-32f5a9a58eb3","note":"","count":1,"label":"Baby špenát &amp; kuře 18 cm","posId":"128","price":11900,"isExtra":false},{"id":"15882222-eb55-420b-a563-1fd60403ece7","note":"","count":1,"label":"Hot &amp; Spicy 18 cm","posId":"134","price":11900,"isExtra":false},{"id":"55f8781c-97f6-4a21-abe6-3780ea7117ba","note":"","count":1,"label":"změna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česnekový","posId":"P106","price":2000,"isExtra":false}]</t>
  </si>
  <si>
    <t>2026-06-03T17:44:04.318+02:00</t>
  </si>
  <si>
    <t>2026-06-03T17:52:34.304+02:00</t>
  </si>
  <si>
    <t>2026-06-03T18:22:06.373+02:00</t>
  </si>
  <si>
    <t>2026-06-03T17:44:06.086+02:00</t>
  </si>
  <si>
    <t>[{"id":"7ee7e3c8-2c54-4dc5-810f-2f52f62e2d14","note":"","count":1,"label":"Comeback 32 cm","posId":"121","price":24900,"isExtra":false},{"id":"fc3fa22b-be90-4e3e-a05f-41f62444ffb3","note":"","count":1,"label":"olivy","posId":"B112","price":2500,"KDSTags":["greenhighlight"],"isExtra":true},{"id":"978c26ec-8492-4979-8b1c-f7ff8381d413","note":"","count":1,"label":"Pepperoni Rolls, 6 ks","posId":"P100","price":8900,"isExtra":false}]</t>
  </si>
  <si>
    <t>2026-06-03T17:38:03.239+02:00</t>
  </si>
  <si>
    <t>2026-06-03T17:50:49.443+02:00</t>
  </si>
  <si>
    <t>2026-06-03T18:09:03.400+02:00</t>
  </si>
  <si>
    <t>2026-06-03T17:38:04.267+02:00</t>
  </si>
  <si>
    <t>2026-06-03T17:35:04.020+02:00</t>
  </si>
  <si>
    <t>2026-06-03T17:49:44.197+02:00</t>
  </si>
  <si>
    <t>2026-06-03T18:13:07.686+02:00</t>
  </si>
  <si>
    <t>2026-06-03T17:35:05.058+02:00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</si>
  <si>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bylinky","posId":"A122","price":6500,"isExtra":true},{"id":"cc07bf3f-3e6f-4df8-9018-c7e260233504","note":"","count":1,"label":"BEZ -cibule","posId":"X103","price":0,"KDSTags":["redhighlight"],"isExtra":true},{"id":"978c26ec-8492-4979-8b1c-f7ff8381d413","note":"","count":1,"label":"Pepperoni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</si>
  <si>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2026-06-03T17:29:02.973+02:00</t>
  </si>
  <si>
    <t>2026-06-03T17:43:14.667+02:00</t>
  </si>
  <si>
    <t>2026-06-03T18:08:36.954+02:00</t>
  </si>
  <si>
    <t>2026-06-03T17:29:04.258+02:00</t>
  </si>
  <si>
    <t>[{"id":"55ca227d-485c-4130-a44d-b26b939e8c03","note":"","count":1,"label":"Hot &amp; Spicy 32 cm","posId":"122","price":24900,"isExtra":false},{"id":"e8a7b47a-70d2-4cc2-a375-1dab55125675","note":"","count":1,"label":"Quattro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,{"id":"1460d93c-4159-4d87-aaf2-4ef8fb5e31b1","note":"","count":1,"label":"Margherita 32 cm","posId":"112","price":20900,"isExtra":false},{"id":"28336e37-e634-4831-931e-6ff79348cc0a","note":"","count":1,"label":"Buchtičky se šodó","posId":"D12","price":7900,"isExtra":false},{"id":"909551f4-a7ff-428a-a062-708ec72d4824","note":"","count":1,"label":"Choco Rolls, 6 ks","posId":"chr100","price":8900,"isExtra":false}]</t>
  </si>
  <si>
    <t>2026-06-03T17:29:02.958+02:00</t>
  </si>
  <si>
    <t>2026-06-03T17:40:11.313+02:00</t>
  </si>
  <si>
    <t>[{"id":"1da6e618-5f95-4707-b8bd-b1685e13f67a","note":"","count":1,"label":"Hawai 40 cm","posId":"102","price":30900,"isExtra":false},{"id":"a78b511f-836b-415e-9285-dd47f293529b","note":"","count":1,"label":"Pepperoni 40 cm","posId":"108","price":30900,"isExtra":false},{"id":"f675967f-9acd-47eb-a0a7-8c1488c18315","note":"","count":1,"label":"Hot &amp; Spicy 40 cm","posId":"110","price":30900,"isExtra":false}]</t>
  </si>
  <si>
    <t>2026-06-03T17:09:02.711+02:00</t>
  </si>
  <si>
    <t>2026-06-03T17:27:18.181+02:00</t>
  </si>
  <si>
    <t>2026-06-03T17:40:50.926+02:00</t>
  </si>
  <si>
    <t>2026-06-03T17:09:04.435+02:00</t>
  </si>
  <si>
    <t>2026-06-03T17:09:02.694+02:00</t>
  </si>
  <si>
    <t>2026-06-03T17:17:06.268+02:00</t>
  </si>
  <si>
    <t>[{"id":"0491ba2d-7c43-44f5-949a-e82693028cdb","note":"","count":1,"label":"Margherita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česnekový","posId":"P106","price":2000,"isExtra":false},{"id":"86f97e80-4313-45a1-88bb-cd090c233763","note":"","count":1,"label":"Pepsi 1l","posId":"N124","price":5900,"isExtra":false}]</t>
  </si>
  <si>
    <t>2026-06-03T16:57:02.985+02:00</t>
  </si>
  <si>
    <t>2026-06-03T17:04:00.228+02:00</t>
  </si>
  <si>
    <t>2026-06-03T16:45:21.763+02:00</t>
  </si>
  <si>
    <t>2026-06-03T16:56:17.262+02:00</t>
  </si>
  <si>
    <t>[{"id":"54684978","note":"","size":"BBQ Meteor 40cm","count":1,"label":"BBQ Meteor 40cm","posId":"106","price":30900,"isExtra":false},{"id":"54685059","note":"","count":1,"label":"Balné","posId":"K0000","price":2000,"isExtra":true},{"id":"59555747","note":"","count":1,"label":"Smetanový základ","posId":"ZBS40","price":0,"isExtra":true},{"id":"54685083","note":"","count":1,"label":"okraj mozzarella, bylinky","posId":"A122","price":6500,"isExtra":true},{"id":"54685148","note":"","count":1,"label":"Cibule","posId":"C103","price":3500,"KDSTags":["greenhighlight"],"isExtra":true}]</t>
  </si>
  <si>
    <t>2026-06-03T16:18:47.424+02:00</t>
  </si>
  <si>
    <t>2026-06-03T16:30:48.179+02:00</t>
  </si>
  <si>
    <t>[{"id":"6748417db17528cb9bcae603","count":1,"label":"Comeback 32cm 🌶️","posId":"121","price":24900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</si>
  <si>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2026-06-03T16:15:03.232+02:00</t>
  </si>
  <si>
    <t>2026-06-03T16:25:42.202+02:00</t>
  </si>
  <si>
    <t>2026-06-03T16:04:08.312+02:00</t>
  </si>
  <si>
    <t>2026-06-03T16:11:09.077+02:00</t>
  </si>
  <si>
    <t>[{"id":"20c9da7d-ee44-4aaa-baef-bdd9f8efd57d","count":1,"label":"Masové kuličky","posId":"P102","price":9900,"isExtra":false,"creatorId":"w5Pnp6IYAcZajtOsyw2Iy","isPackging":0,"actualLabel":"Masové kuličky"}]</t>
  </si>
  <si>
    <t>2026-06-03T16:04:04.308+02:00</t>
  </si>
  <si>
    <t>2026-06-03T16:17:02.571+02:00</t>
  </si>
  <si>
    <t>2026-06-03T16:03:03.291+02:00</t>
  </si>
  <si>
    <t>2026-06-03T16:13:07.936+02:00</t>
  </si>
  <si>
    <t>2026-06-03T16:21:57.791+02:00</t>
  </si>
  <si>
    <t>2026-06-03T16:03:05.303+02:00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</si>
  <si>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bylinky","posId":"A121","price":5700,"isExtra":true},{"id":"c10d36f8-acd3-4a8b-979d-b81c00d75c6f","note":"","count":1,"label":"BEZ -ananas","posId":"X100","price":0,"KDSTags":["redhighlight"],"isExtra":true}]</t>
  </si>
  <si>
    <t>2026-06-03T16:03:03.270+02:00</t>
  </si>
  <si>
    <t>2026-06-03T16:10:23.299+02:00</t>
  </si>
  <si>
    <t>2026-06-03T16:00:59.693+02:00</t>
  </si>
  <si>
    <t>2026-06-03T16:07:02.921+02:00</t>
  </si>
  <si>
    <t>[{"id":"2c0b14ac-0c6b-4872-a94b-866460357260","count":1,"label":"Pizza Capricciosa 18","posId":"125","price":11900,"isExtra":false,"creatorId":"s-zUIS48cOzTqLh1T_OoE","isPackging":0,"actualLabel":"Pizza Capricciosa 18"}]</t>
  </si>
  <si>
    <t>2026-06-03T15:32:03.122+02:00</t>
  </si>
  <si>
    <t>2026-06-03T15:51:55.761+02:00</t>
  </si>
  <si>
    <t>2026-06-03T15:58:45.317+02:00</t>
  </si>
  <si>
    <t>2026-06-03T15:32:04.204+02:00</t>
  </si>
  <si>
    <t>2026-06-03T15:08:03.353+02:00</t>
  </si>
  <si>
    <t>2026-06-03T15:18:18.770+02:00</t>
  </si>
  <si>
    <t>2026-06-03T15:37:52.408+02:00</t>
  </si>
  <si>
    <t>2026-06-03T15:08:04.115+02:00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</si>
  <si>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</si>
  <si>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2026-06-03T15:06:34.217+02:00</t>
  </si>
  <si>
    <t>2026-06-03T15:15:41.042+02:00</t>
  </si>
  <si>
    <t>2026-06-03T15:02:20.238+02:00</t>
  </si>
  <si>
    <t>2026-06-03T15:04:33.495+02:00</t>
  </si>
  <si>
    <t>[{"id":"f13b1746-a76a-4145-9a9a-693f1c4daf33","count":1,"label":"Pepsi 1l","posId":"N124","price":5900,"isExtra":false,"creatorId":"Y29HIdAgNDLxAINMgx06I","isPackging":0,"actualLabel":"Pepsi 1l"}]</t>
  </si>
  <si>
    <t>2026-06-03T14:59:55.589+02:00</t>
  </si>
  <si>
    <t>2026-06-03T15:10:45.045+02:00</t>
  </si>
  <si>
    <t>2026-06-03T14:16:03.833+02:00</t>
  </si>
  <si>
    <t>2026-06-03T14:24:41.437+02:00</t>
  </si>
  <si>
    <t>2026-06-03T14:41:46.839+02:00</t>
  </si>
  <si>
    <t>2026-06-03T14:16:04.970+02:00</t>
  </si>
  <si>
    <t>2026-06-03T14:07:34.083+02:00</t>
  </si>
  <si>
    <t>2026-06-03T14:23:12.453+02:00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</si>
  <si>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základ","posId":"ZRS40","price":0,"isExtra":true},{"id":"69a242bc70119032f914ed29","count":1,"label":"okraj mozzarella, bbq omáčka","posId":"A124","price":6500,"isExtra":true}]</t>
  </si>
  <si>
    <t>2026-06-03T14:00:03.471+02:00</t>
  </si>
  <si>
    <t>2026-06-03T14:10:20.293+02:00</t>
  </si>
  <si>
    <t>2026-06-03T14:35:50.425+02:00</t>
  </si>
  <si>
    <t>2026-06-03T14:02:26.612+02:00</t>
  </si>
  <si>
    <t>2026-06-03T13:55:11.529+02:00</t>
  </si>
  <si>
    <t>2026-06-03T14:08:38.708+02:00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</si>
  <si>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těsto","posId":"17","price":1000,"isExtra":true}]</t>
  </si>
  <si>
    <t>2026-06-03T13:54:04.651+02:00</t>
  </si>
  <si>
    <t>2026-06-03T14:04:20.228+02:00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</si>
  <si>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</si>
  <si>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2026-06-03T13:38:45.168+02:00</t>
  </si>
  <si>
    <t>2026-06-03T13:46:51.704+02:00</t>
  </si>
  <si>
    <t>2026-06-03T13:29:19.702+02:00</t>
  </si>
  <si>
    <t>2026-06-03T13:42:31.915+02:00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</si>
  <si>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základ","posId":"ZBR40","price":0,"isExtra":true},{"id":"54685073","note":"","count":1,"label":"Bez slaniny","posId":"X108","price":0,"KDSTags":["redhighlight"],"isExtra":true},{"id":"54685098","note":"","count":1,"label":"Bez salámu","posId":"X109","price":0,"KDSTags":["redhighlight"],"isExtra":true},{"id":"54685152","note":"","count":1,"label":"Kukuřice","posId":"C115","price":3500,"KDSTags":["greenhighlight"],"isExtra":true},{"id":"54685184","note":"","count":1,"label":"Grana padano, pecorino, parmazán","posId":"C130","price":4000,"KDSTags":["greenhighlight"],"isExtra":true},{"id":"59589706","note":"","size":"Margherita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,{"id":"66679160","note":"","size":"Jablečno-skořicové rolls","count":1,"label":"Jablečno-skořicové rolls","posId":"18","price":8900,"isExtra":false},{"id":"54685064","note":"","count":1,"label":"Balné","posId":"K0000","price":1500,"isExtra":true},{"id":"54685018","note":"","size":"Česnekový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</si>
  <si>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Svitlana</t>
  </si>
  <si>
    <t>2026-06-03T13:23:13.069+02:00</t>
  </si>
  <si>
    <t>2026-06-03T13:34:57.453+02:00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</si>
  <si>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základ","posId":"ZRB32","price":0,"isExtra":true}]</t>
  </si>
  <si>
    <t>2026-06-03T13:08:03.466+02:00</t>
  </si>
  <si>
    <t>2026-06-03T13:23:52.193+02:00</t>
  </si>
  <si>
    <t>2026-06-03T13:41:35.937+02:00</t>
  </si>
  <si>
    <t>2026-06-03T13:08:04.032+02:00</t>
  </si>
  <si>
    <t>2026-06-03T13:05:24.318+02:00</t>
  </si>
  <si>
    <t>2026-06-03T13:21:39.322+02:00</t>
  </si>
  <si>
    <t>2026-06-03T12:48:16.399+02:00</t>
  </si>
  <si>
    <t>2026-06-03T13:18:34.918+02:00</t>
  </si>
  <si>
    <t>[{"id":"6748417db17528cb9bcae5fd","count":1,"label":"Margherita 32cm","posId":"112","price":20900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611","count":1,"label":"Baby Špenát &amp; kuře 32cm","posId":"116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</si>
  <si>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2026-06-03T12:43:02.496+02:00</t>
  </si>
  <si>
    <t>2026-06-03T13:14:41.957+02:00</t>
  </si>
  <si>
    <t>[{"id":"e8a7b47a-70d2-4cc2-a375-1dab55125675","note":"","count":1,"label":"Quattro Formaggi 32 cm","posId":"123","price":24900,"isExtra":false},{"id":"55ca227d-485c-4130-a44d-b26b939e8c03","note":"","count":2,"label":"Hot &amp; Spicy 32 cm","posId":"122","price":24900,"isExtra":false},{"id":"0d7a09d5-0cc0-41d1-92da-1fd2b06b2d07","note":"","count":1,"label":"Česnekový chléb","posId":"P104","price":7900,"isExtra":false}]</t>
  </si>
  <si>
    <t>2026-06-03T12:27:32.281+02:00</t>
  </si>
  <si>
    <t>2026-06-03T13:03:24.395+02:00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</si>
  <si>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</si>
  <si>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2026-06-03T12:23:22.514+02:00</t>
  </si>
  <si>
    <t>2026-06-03T12:53:48.152+02:00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</si>
  <si>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54685167","note":"","count":1,"label":"Šunka","posId":"B106","price":3000,"KDSTags":["greenhighlight"],"isExtra":true},{"id":"54685182","note":"","count":1,"label":"Grana padano, pecorino, parmazán","posId":"B130","price":3000,"KDSTags":["greenhighlight"],"isExtra":true}]</t>
  </si>
  <si>
    <t>2026-06-03T12:23:21.533+02:00</t>
  </si>
  <si>
    <t>2026-06-03T12:52:29.419+02:00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</si>
  <si>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bylinky","posId":"A122","price":6500,"isExtra":true},{"id":"54685100","note":"","count":1,"label":"Žampiony","posId":"C105","price":3500,"KDSTags":["greenhighlight"],"isExtra":true},{"id":"57405718","note":"","size":"Pepsi 1l","count":2,"label":"Pepsi 1l","posId":"N124","price":5900,"isExtra":false},{"id":"66679161","note":"","size":"Choco Rolls","count":1,"label":"Choco Rolls","posId":"chr100","price":8900,"isExtra":false},{"id":"54685064","note":"","count":1,"label":"Balné","posId":"K0000","price":1500,"isExtra":true},{"id":"54685018","note":"","size":"Česnekový dip","count":4,"label":"Česnekový dip","posId":"P106","price":2000,"isExtra":false},{"id":"54685064","note":"","count":4,"label":"Balné","posId":"K0000","price":1500,"isExtra":true}]</t>
  </si>
  <si>
    <t>2026-06-03T12:23:04.019+02:00</t>
  </si>
  <si>
    <t>2026-06-03T12:44:35.844+02:00</t>
  </si>
  <si>
    <t>2026-06-03T12:53:26.368+02:00</t>
  </si>
  <si>
    <t>2026-06-03T12:23:04.762+02:00</t>
  </si>
  <si>
    <t>[{"id":"ef7489da-416c-4ccb-846f-0317489461fc","note":"","count":1,"label":"BBQ Meteor 40 cm","posId":"106","price":30900,"isExtra":false},{"id":"83b0f9b5-ecd7-40a2-bb56-5895651d9558","note":"","count":1,"label":"Okraj Hotdog bez omáčky","posId":"A126","price":6500,"isExtra":true},{"id":"5baf9524-d195-4f98-ac4e-12383c85b672","note":"","count":1,"label":"Mozzarella","posId":"C113","price":4000,"KDSTags":["greenhighlight"],"isExtra":true},{"id":"0604cf40-24b5-4ad5-a9e4-e5834def96b8","note":"","count":1,"label":"Dip česnekový","posId":"P106","price":2000,"isExtra":false}]</t>
  </si>
  <si>
    <t>2026-06-03T12:21:32.504+02:00</t>
  </si>
  <si>
    <t>2026-06-03T12:40:28.187+02:00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</si>
  <si>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</si>
  <si>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2026-06-03T12:18:03.304+02:00</t>
  </si>
  <si>
    <t>2026-06-03T12:36:34.822+02:00</t>
  </si>
  <si>
    <t>2026-06-03T12:49:37.954+02:00</t>
  </si>
  <si>
    <t>2026-06-03T12:18:04.176+02:00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</si>
  <si>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</si>
  <si>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2026-06-03T12:17:03.328+02:00</t>
  </si>
  <si>
    <t>2026-06-03T12:35:22.062+02:00</t>
  </si>
  <si>
    <t>2026-06-03T13:01:00.181+02:00</t>
  </si>
  <si>
    <t>2026-06-03T12:17:04.781+02:00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</si>
  <si>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bylinky","posId":"A122","price":6500,"isExtra":true},{"id":"05527ae0-b54e-44de-955c-e974dad0a79f","note":"","count":1,"label":"Šunka","posId":"C106","price":4000,"KDSTags":["greenhighlight"],"isExtra":true}]</t>
  </si>
  <si>
    <t>2026-06-03T12:12:03.220+02:00</t>
  </si>
  <si>
    <t>2026-06-03T12:24:14.791+02:00</t>
  </si>
  <si>
    <t>2026-06-03T12:31:15.698+02:00</t>
  </si>
  <si>
    <t>2026-06-03T12:12:04.224+02:00</t>
  </si>
  <si>
    <t>2026-06-03T12:08:02.726+02:00</t>
  </si>
  <si>
    <t>2026-06-03T12:17:31.707+02:00</t>
  </si>
  <si>
    <t>[{"id":"3ca6f105-5e70-48ee-bc31-76525f0a0b11","note":"","count":1,"label":"BBQ Texas 40 cm","posId":"107","price":30900,"isExtra":false},{"id":"5dfcd7e6-75e9-4752-8a19-eab42ba37b6d","note":"","count":1,"label":"Kukuřice","posId":"C115","price":3500,"KDSTags":["greenhighlight"],"isExtra":true}]</t>
  </si>
  <si>
    <t>2026-06-03T11:57:05.309+02:00</t>
  </si>
  <si>
    <t>2026-06-03T12:05:19.834+02:00</t>
  </si>
  <si>
    <t>2026-06-03T11:16:02.904+02:00</t>
  </si>
  <si>
    <t>2026-06-03T11:39:00.751+02:00</t>
  </si>
  <si>
    <t>[{"id":"1da6e618-5f95-4707-b8bd-b1685e13f67a","note":"","count":1,"label":"Hawai 40 cm","posId":"102","price":30900,"isExtra":false},{"id":"bcd178ea-3d1f-4a44-9390-dbd57bcbce8c","note":"","count":1,"label":"Ananas","posId":"C100","price":3500,"KDSTags":["greenhighlight"],"isExtra":true},{"id":"0604cf40-24b5-4ad5-a9e4-e5834def96b8","note":"","count":1,"label":"Dip česnekový","posId":"P106","price":2000,"isExtra":false}]</t>
  </si>
  <si>
    <t>2026-06-03T11:10:47.786+02:00</t>
  </si>
  <si>
    <t>2026-06-03T11:22:21.679+02:00</t>
  </si>
  <si>
    <t>[{"id":"54684981","note":"","size":"Hawai 40cm","count":1,"label":"Hawai 40cm","posId":"102","price":30900,"isExtra":false},{"id":"54685059","note":"","count":1,"label":"Balné","posId":"K0000","price":2000,"isExtra":true},{"id":"54685132","note":"","count":1,"label":"Ananas","posId":"C100","price":3500,"KDSTags":["greenhighlight"],"isExtra":true},{"id":"54685160","note":"","count":1,"label":"Mozzarella","posId":"C113","price":4000,"KDSTags":["greenhighlight"],"isExtra":true}]</t>
  </si>
  <si>
    <t>2026-06-03T11:10:39.757+02:00</t>
  </si>
  <si>
    <t>2026-06-03T11:18:15.625+02:00</t>
  </si>
  <si>
    <t>[{"id":"2d136198-b3bb-40b1-9d2a-06ca31301965","count":1,"label":"Pizza Margherita 32","posId":"112","price":20900,"isExtra":false,"creatorId":"zkJgXul1mL4u499dgspc9","isPackging":0,"actualLabel":"Pizza Margherita 32"},{"id":"4c69a2c3-8752-4e6e-bb52-549b83f49ac0","count":1,"label":"Pizza Pepperoni 18","posId":"132","price":11900,"isExtra":false,"creatorId":"84jzp3FNJ-ergWwqoayJ8","isPackging":0,"actualLabel":"Pizza Pepperoni 18"}]</t>
  </si>
  <si>
    <t>2026-06-03T11:05:02.928+02:00</t>
  </si>
  <si>
    <t>2026-06-03T11:12:57.840+02:00</t>
  </si>
  <si>
    <t>2026-06-02T23:50:10.228+02:00</t>
  </si>
  <si>
    <t>2026-06-02T23:56:57.267+02:00</t>
  </si>
  <si>
    <t>[{"id":"775bd6c1-f6f7-4e11-998d-2327662837c0","count":1,"label":"Pizza Quattro Formaggi 40 0,5","posId":"H111","price":15450,"isExtra":false,"creatorId":"muh8u-hnVCbEiXsakgcLN","isPackging":0,"actualLabel":"Pizza Quattro Formaggi 40 0,5"},{"id":"2lwz8DLnxAE2XXPjpySDo","count":1,"label":"Bez plněných okrajů","posId":"X1000","price":0,"isExtra":true,"mainItemId":"775bd6c1-f6f7-4e11-998d-2327662837c0"},{"id":"LfiBC7-trZfbLKmSu4PiJ","count":1,"label":"Strouhaná mozzarella 0,5","posId":"HC113","price":2000,"KDSTags":["greenhighlight"],"isExtra":true,"mainItemId":"775bd6c1-f6f7-4e11-998d-2327662837c0"},{"id":"75e831a4-bda3-4c60-8e0d-4415a1d078af","count":1,"label":"Pizza Capricciosa 40 0,5","posId":"H101","price":15450,"isExtra":false,"creatorId":"UM5XgiYbig3w42oAZ-7Xe","isPackging":0,"actualLabel":"Pizza Capricciosa 40 0,5"},{"id":"a5Gkj2FqUAnwgAU4Vmosn","count":1,"label":"Smetanový základ","posId":"ZRS40","price":0,"isExtra":true,"mainItemId":"75e831a4-bda3-4c60-8e0d-4415a1d078af"},{"id":"2lwz8DLnxAE2XXPjpySDo","count":1,"label":"Bez plněných okrajů","posId":"X1000","price":0,"isExtra":true,"mainItemId":"75e831a4-bda3-4c60-8e0d-4415a1d078af"},{"id":"QsBVHW7MUd4gayL1URRvF","count":1,"label":"Ananas 0,5","posId":"HC100","price":1800,"KDSTags":["greenhighlight"],"isExtra":true,"mainItemId":"75e831a4-bda3-4c60-8e0d-4415a1d078af"},{"id":"LfiBC7-trZfbLKmSu4PiJ","count":1,"label":"Strouhaná mozzarella 0,5","posId":"HC113","price":2000,"KDSTags":["greenhighlight"],"isExtra":true,"mainItemId":"75e831a4-bda3-4c60-8e0d-4415a1d078af"},{"id":"f13b1746-a76a-4145-9a9a-693f1c4daf33","count":1,"label":"Pepsi 1l","posId":"N124","price":5900,"isExtra":false,"creatorId":"YFTbrv_vtbFfQJkU9ORZO","isPackging":0,"actualLabel":"Pepsi 1l"}]</t>
  </si>
  <si>
    <t>2026-06-02T23:31:41.038+02:00</t>
  </si>
  <si>
    <t>2026-06-02T23:39:52.943+02:00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</si>
  <si>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základ","posId":"ZBR40","price":0,"isExtra":true},{"id":"54685083","note":"","count":1,"label":"okraj mozzarella, bylinky","posId":"A122","price":6500,"isExtra":true}]</t>
  </si>
  <si>
    <t>2026-06-02T23:28:06.639+02:00</t>
  </si>
  <si>
    <t>2026-06-02T23:35:01.197+02:00</t>
  </si>
  <si>
    <t>[{"id":"3f03490a-3c8c-4576-8dc3-f02b1307741c","count":1,"label":"Pizza Capricciosa 32","posId":"113","price":24900,"isExtra":false,"creatorId":"KliCj5Dbp4a90ftGd1uE3","isPackging":0,"actualLabel":"Pizza Capricciosa 32"},{"id":"f13b1746-a76a-4145-9a9a-693f1c4daf33","count":1,"label":"Pepsi 1l","posId":"N124","price":5900,"isExtra":false,"creatorId":"iHB1mY8QPVrsMX7UqoXSC","isPackging":0,"actualLabel":"Pepsi 1l"}]</t>
  </si>
  <si>
    <t>2026-06-02T23:24:49.775+02:00</t>
  </si>
  <si>
    <t>2026-06-02T23:32:32.579+02:00</t>
  </si>
  <si>
    <t>2026-06-02T23:21:19.305+02:00</t>
  </si>
  <si>
    <t>2026-06-02T23:29:33.382+02:00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</si>
  <si>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54685099","note":"","count":1,"label":"Žampiony","posId":"B105","price":2500,"KDSTags":["greenhighlight"],"isExtra":true},{"id":"54685133","note":"","count":1,"label":"Ananas","posId":"B100","price":2500,"KDSTags":["greenhighlight"],"isExtra":true},{"id":"66679160","note":"","size":"Jablečno-skořicové rolls","count":1,"label":"Jablečno-skořicové rolls","posId":"18","price":8900,"isExtra":false},{"id":"54685064","note":"","count":1,"label":"Balné","posId":"K0000","price":1500,"isExtra":true},{"id":"54685018","note":"","size":"Česnekový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</si>
  <si>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2026-06-02T23:15:03.648+02:00</t>
  </si>
  <si>
    <t>2026-06-02T23:26:22.426+02:00</t>
  </si>
  <si>
    <t>2026-06-02T23:31:54.987+02:00</t>
  </si>
  <si>
    <t>2026-06-02T23:15:04.229+02:00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</si>
  <si>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</si>
  <si>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2026-06-02T23:12:47.762+02:00</t>
  </si>
  <si>
    <t>2026-06-02T23:22:55.584+02:00</t>
  </si>
  <si>
    <t>[{"id":"6748417db17528cb9bcae5e7","count":1,"label":"Quattro Formaggi 40cm","posId":"111","price":30900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</si>
  <si>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2026-06-02T22:50:21.436+02:00</t>
  </si>
  <si>
    <t>2026-06-02T23:04:25.171+02:00</t>
  </si>
  <si>
    <t>[{"id":"938c5f48-ae6e-4f69-af1e-f02b510b7868","count":1,"label":"Pizza Hot &amp; Spicy 40","posId":"110","price":30900,"isExtra":false,"creatorId":"p1eG5cUZd9J615l2onp_t","isPackging":0,"actualLabel":"Pizza Hot &amp; Spicy 40"},{"id":"extra_20230331101812_3","count":1,"label":"okraj mozzarella, bylinky","posId":"A122","price":6500,"isExtra":true,"mainItemId":"938c5f48-ae6e-4f69-af1e-f02b510b7868"},{"id":"2d776283-f92a-4ef0-8770-6771d3ddf4a2","count":1,"label":"Poděbradská malinovka 0,5l","posId":"N129","price":4900,"isExtra":false,"creatorId":"nl6OJY0xf9YYqC5Z9U2dn","isPackging":0,"actualLabel":"Poděbradská malinovka 0,5l"}]</t>
  </si>
  <si>
    <t>2026-06-02T22:48:16.216+02:00</t>
  </si>
  <si>
    <t>2026-06-02T23:02:46.459+02:00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</si>
  <si>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bylinky","posId":"A122","price":6500,"isExtra":true},{"id":"54685092","note":"","count":1,"label":"Bez žampionů","posId":"X105","price":0,"KDSTags":["redhighlight"],"isExtra":true},{"id":"54685160","note":"","count":1,"label":"Mozzarella","posId":"C113","price":4000,"KDSTags":["greenhighlight"],"isExtra":true}]</t>
  </si>
  <si>
    <t>2026-06-02T22:46:38.042+02:00</t>
  </si>
  <si>
    <t>2026-06-02T22:55:51.386+02:00</t>
  </si>
  <si>
    <t>2026-06-02T22:42:57.486+02:00</t>
  </si>
  <si>
    <t>2026-06-02T22:53:19.363+02:00</t>
  </si>
  <si>
    <t>[{"id":"57405719","note":"","size":"Pepsi zero sugar 1l","count":1,"label":"Pepsi zero sugar 1l","posId":"N125","price":5900,"isExtra":false},{"id":"59589713","note":"","size":"Zeleninová 32cm","count":1,"label":"Zeleninová 32cm","posId":"115","price":24900,"isExtra":false},{"id":"54685064","note":"","count":1,"label":"Balné","posId":"K0000","price":1500,"isExtra":true}]</t>
  </si>
  <si>
    <t>2026-06-02T22:42:53.384+02:00</t>
  </si>
  <si>
    <t>2026-06-02T22:51:46.640+02:00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</si>
  <si>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základ","posId":"ZSR32","price":0,"isExtra":true}]</t>
  </si>
  <si>
    <t>2026-06-02T22:37:03.870+02:00</t>
  </si>
  <si>
    <t>2026-06-02T22:47:55.442+02:00</t>
  </si>
  <si>
    <t>[{"id":"116","note":"","count":1,"label":"Baby Špenát &amp; kuře 32cm","posId":"116","price":24900,"isExtra":false},{"id":"K0000","note":"","count":1,"label":"Balné","posId":"K0000","price":1500,"isExtra":true},{"id":"114","note":"","count":1,"label":"Hawai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</si>
  <si>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2026-06-02T22:33:00.580+02:00</t>
  </si>
  <si>
    <t>2026-06-02T22:46:00.275+02:00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</si>
  <si>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základ","posId":"ZSR32","price":0,"isExtra":true},{"id":"066a3df44113592702f70f66","count":1,"label":"Jalapeňos","posId":"B102","price":2500,"KDSTags":["greenhighlight"],"isExtra":true},{"id":"6748417db17528cb9bcae65f","count":1,"label":"Pepsi 1l","posId":"N124","price":5900,"isExtra":false},{"id":"6748417db17528cb9bcae5ff","count":1,"label":"Quattro Formaggi 32cm","posId":"123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639","count":1,"label":"Pepperoni Rolls 🌶️","posId":"P100","price":8900,"isExtra":false},{"id":"bd23bb29ddc67d336ee4c95b","count":1,"label":"Balné","posId":"K0000","price":1500,"isExtra":true}]</t>
  </si>
  <si>
    <t>2026-06-02T22:27:04.281+02:00</t>
  </si>
  <si>
    <t>2026-06-02T22:34:24.107+02:00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</si>
  <si>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základ","posId":"A127","price":0,"isExtra":true}]</t>
  </si>
  <si>
    <t>2026-06-02T22:26:27.911+02:00</t>
  </si>
  <si>
    <t>2026-06-02T22:36:39.213+02:00</t>
  </si>
  <si>
    <t>[{"id":"54685018","note":"","size":"Česnekový dip","count":1,"label":"Česnekový dip","posId":"P106","price":2000,"isExtra":false},{"id":"54685064","note":"","count":1,"label":"Balné","posId":"K0000","price":1500,"isExtra":true},{"id":"54684979","note":"","size":"Baby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</si>
  <si>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2026-06-02T22:26:04.507+02:00</t>
  </si>
  <si>
    <t>2026-06-02T22:43:29.195+02:00</t>
  </si>
  <si>
    <t>2026-06-02T22:47:05.649+02:00</t>
  </si>
  <si>
    <t>2026-06-02T22:26:05.066+02:00</t>
  </si>
  <si>
    <t>[{"id":"63c5589f-8110-48db-8be3-91da09368499","note":"","count":1,"label":"Capricciosa 18 cm","posId":"125","price":11900,"isExtra":false},{"id":"0604cf40-24b5-4ad5-a9e4-e5834def96b8","note":"","count":2,"label":"Dip česnekový","posId":"P106","price":2000,"isExtra":false},{"id":"ed962e6c-452c-49d0-917e-cf0d04abe09a","note":"","count":1,"label":"BBQ Texas 18 cm","posId":"131","price":11900,"isExtra":false},{"id":"a5c2ed4d-1e36-44a2-96f4-6b33a4c240fc","note":"","count":1,"label":"Comeback 18 cm","posId":"133","price":11900,"isExtra":false},{"id":"ddd88272-9f0a-4ca7-a4db-a3a7d157b54d","note":"","count":1,"label":"Pepsi zero sugar 1l","posId":"N125","price":5900,"isExtra":false},{"id":"978c26ec-8492-4979-8b1c-f7ff8381d413","note":"","count":1,"label":"Pepperoni Rolls, 6 ks","posId":"P100","price":8900,"isExtra":false}]</t>
  </si>
  <si>
    <t>2026-06-02T22:08:04.650+02:00</t>
  </si>
  <si>
    <t>2026-06-02T22:15:56.880+02:00</t>
  </si>
  <si>
    <t>2026-06-02T22:28:00.411+02:00</t>
  </si>
  <si>
    <t>2026-06-02T22:08:05.363+02:00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</si>
  <si>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</si>
  <si>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2026-06-02T22:05:52.136+02:00</t>
  </si>
  <si>
    <t>2026-06-02T22:13:41.214+02:00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</si>
  <si>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54685117","note":"","count":1,"label":"Olivy","posId":"B112","price":2500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</si>
  <si>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2026-06-02T22:02:23.657+02:00</t>
  </si>
  <si>
    <t>2026-06-02T22:11:11.502+02:00</t>
  </si>
  <si>
    <t>2026-06-02T22:00:44.875+02:00</t>
  </si>
  <si>
    <t>2026-06-02T22:08:09.077+02:00</t>
  </si>
  <si>
    <t>2026-06-02T21:41:03.830+02:00</t>
  </si>
  <si>
    <t>2026-06-02T21:48:24.860+02:00</t>
  </si>
  <si>
    <t>2026-06-02T21:56:48.946+02:00</t>
  </si>
  <si>
    <t>2026-06-02T21:41:04.446+02:00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</si>
  <si>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-cibule","posId":"X103","price":0,"KDSTags":["redhighlight"],"isExtra":true}]</t>
  </si>
  <si>
    <t>2026-06-02T21:23:42.926+02:00</t>
  </si>
  <si>
    <t>2026-06-02T21:36:54.076+02:00</t>
  </si>
  <si>
    <t>2026-06-02T21:22:06.612+02:00</t>
  </si>
  <si>
    <t>2026-06-02T21:36:15.221+02:00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</si>
  <si>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40cm","posId":"101","price":30900,"isExtra":false},{"id":"54685059","note":"","count":1,"label":"Balné","posId":"K0000","price":2000,"isExtra":true},{"id":"54685111","note":"","count":1,"label":"Bez oliv","posId":"X112","price":0,"KDSTags":["redhighlight"],"isExtra":true},{"id":"54684973","note":"","size":"Quattro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</si>
  <si>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2026-06-02T21:20:04.360+02:00</t>
  </si>
  <si>
    <t>2026-06-02T21:31:13.984+02:00</t>
  </si>
  <si>
    <t>[{"id":"1460d93c-4159-4d87-aaf2-4ef8fb5e31b1","note":"","count":1,"label":"Margherita 32 cm","posId":"112","price":20900,"isExtra":false},{"id":"fc3fa22b-be90-4e3e-a05f-41f62444ffb3","note":"","count":1,"label":"olivy","posId":"B112","price":2500,"KDSTags":["greenhighlight"],"isExtra":true}]</t>
  </si>
  <si>
    <t>2026-06-02T21:19:04.300+02:00</t>
  </si>
  <si>
    <t>2026-06-02T21:30:42.945+02:00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</si>
  <si>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cm","posId":"111","price":30900,"isExtra":false},{"id":"9b3fd0f9-6a36-4a8e-95ad-00dbae675705","note":"","count":1,"label":"Capricciosa 40 cm","posId":"101","price":30900,"isExtra":false}]</t>
  </si>
  <si>
    <t>2026-06-02T20:51:03.120+02:00</t>
  </si>
  <si>
    <t>2026-06-02T21:38:15.786+02:00</t>
  </si>
  <si>
    <t>2026-06-02T20:45:42.151+02:00</t>
  </si>
  <si>
    <t>2026-06-02T20:56:09.889+02:00</t>
  </si>
  <si>
    <t>2026-06-02T20:38:40.663+02:00</t>
  </si>
  <si>
    <t>2026-06-02T20:54:16.983+02:00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</si>
  <si>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omáčka","posId":"A120","price":6500,"isExtra":true},{"id":"54685134","note":"","count":1,"label":"Bez cibule","posId":"X103","price":0,"KDSTags":["redhighlight"],"isExtra":true},{"id":"54685178","note":"","count":1,"label":"Kuře","posId":"C114","price":4000,"KDSTags":["greenhighlight"],"isExtra":true},{"id":"54684978","note":"","size":"BBQ Meteor 40cm","count":1,"label":"BBQ Meteor 40cm","posId":"106","price":30900,"isExtra":false},{"id":"54685059","note":"","count":1,"label":"Balné","posId":"K0000","price":2000,"isExtra":true},{"id":"54685126","note":"","count":1,"label":"okraj hotdog, bbq omáčka","posId":"A120","price":6500,"isExtra":true},{"id":"54685160","note":"","count":1,"label":"Mozzarella","posId":"C113","price":4000,"KDSTags":["greenhighlight"],"isExtra":true},{"id":"54685018","note":"","size":"Česnekový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dip","posId":"P106","price":2000,"isExtra":false},{"id":"54685064","note":"","count":2,"label":"Balné","posId":"K0000","price":1500,"isExtra":true},{"id":"54685019","note":"","size":"BBQ dip","count":2,"label":"BBQ dip","posId":"P105","price":2000,"isExtra":false},{"id":"54685064","note":"","count":2,"label":"Balné","posId":"K0000","price":1500,"isExtra":true},{"id":"54685015","note":"","size":"Pečené brambory","count":1,"label":"Pečené brambory","posId":"P103","price":6900,"isExtra":false},{"id":"54685064","note":"","count":1,"label":"Balné","posId":"K0000","price":1500,"isExtra":true},{"id":"54685013","note":"","size":"Spicy Wings 🌶️","count":1,"label":"Spicy Wings 🌶️","posId":"P101","price":11900,"isExtra":false},{"id":"54685064","note":"","count":1,"label":"Balné","posId":"K0000","price":1500,"isExtra":true}]</t>
  </si>
  <si>
    <t>2026-06-02T20:38:07.602+02:00</t>
  </si>
  <si>
    <t>2026-06-02T20:41:11.620+02:00</t>
  </si>
  <si>
    <t>[{"id":"f13b1746-a76a-4145-9a9a-693f1c4daf33","count":1,"label":"Pepsi 1l","posId":"N124","price":5900,"isExtra":false,"creatorId":"AmacqddUPsc371eaHLZ9Y","isPackging":0,"actualLabel":"Pepsi 1l"}]</t>
  </si>
  <si>
    <t>2026-06-02T20:33:03.065+02:00</t>
  </si>
  <si>
    <t>2026-06-02T20:44:02.870+02:00</t>
  </si>
  <si>
    <t>2026-06-02T21:02:34.523+02:00</t>
  </si>
  <si>
    <t>2026-06-02T20:33:03.957+02:00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</si>
  <si>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</si>
  <si>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2026-06-02T20:33:03.045+02:00</t>
  </si>
  <si>
    <t>2026-06-02T20:43:22.681+02:00</t>
  </si>
  <si>
    <t>2026-06-02T20:54:13.266+02:00</t>
  </si>
  <si>
    <t>2026-06-02T20:33:04.005+02:00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</si>
  <si>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</si>
  <si>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Etibor</t>
  </si>
  <si>
    <t>2026-06-02T20:20:11.401+02:00</t>
  </si>
  <si>
    <t>2026-06-02T20:29:12.086+02:00</t>
  </si>
  <si>
    <t>2026-06-02T20:19:02.479+02:00</t>
  </si>
  <si>
    <t>2026-06-02T20:27:56.633+02:00</t>
  </si>
  <si>
    <t>2026-06-02T20:17:03.156+02:00</t>
  </si>
  <si>
    <t>2026-06-02T20:25:03.595+02:00</t>
  </si>
  <si>
    <t>[{"id":"f7043b16-784c-4471-87d9-9c8cbc7d5ab8","note":"","count":1,"label":"Capricciosa 32 cm","posId":"137","price":24900,"isExtra":false},{"id":"5e12eeee-b5aa-4c49-a6bd-974da981715a","note":"","count":1,"label":"grana padano","posId":"B130","price":3000,"KDSTags":["greenhighlight"],"isExtra":true},{"id":"0604cf40-24b5-4ad5-a9e4-e5834def96b8","note":"","count":1,"label":"Dip česnekový","posId":"P106","price":2000,"isExtra":false}]</t>
  </si>
  <si>
    <t>2026-06-02T20:13:52.302+02:00</t>
  </si>
  <si>
    <t>2026-06-02T20:23:32.748+02:00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</si>
  <si>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bylinky","posId":"A121","price":5700,"isExtra":true}]</t>
  </si>
  <si>
    <t>Zuzana</t>
  </si>
  <si>
    <t>2026-06-02T20:13:35.281+02:00</t>
  </si>
  <si>
    <t>2026-06-02T20:21:24.962+02:00</t>
  </si>
  <si>
    <t>[{"id":"102","note":"","count":1,"label":"Hawai 40cm","posId":"102","price":30900,"isExtra":false},{"id":"K0000","note":"","count":1,"label":"Balné","posId":"K0000","price":2000,"isExtra":true},{"id":"P106","note":"","count":1,"label":"Česnekový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</si>
  <si>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2026-06-02T20:00:03.182+02:00</t>
  </si>
  <si>
    <t>2026-06-02T20:08:47.774+02:00</t>
  </si>
  <si>
    <t>[{"id":"1edf54fc-1032-442c-939f-e6e2033b2270","note":"","count":1,"label":"Comeback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cm","posId":"109","price":30900,"isExtra":false},{"id":"5baf9524-d195-4f98-ac4e-12383c85b672","note":"","count":1,"label":"Mozzarella","posId":"C113","price":4000,"KDSTags":["greenhighlight"],"isExtra":true}]</t>
  </si>
  <si>
    <t>2026-06-02T19:54:28.300+02:00</t>
  </si>
  <si>
    <t>2026-06-02T20:05:50.254+02:00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</si>
  <si>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🌶️🌶️","posId":"122","price":24900,"isExtra":false},{"id":"54685064","note":"","count":1,"label":"Balné","posId":"K0000","price":1500,"isExtra":true},{"id":"54684982","note":"","size":"Capricciosa 40cm","count":1,"label":"Capricciosa 40cm","posId":"101","price":30900,"isExtra":false},{"id":"54685059","note":"","count":1,"label":"Balné","posId":"K0000","price":2000,"isExtra":true}]</t>
  </si>
  <si>
    <t>2026-06-02T19:41:07.675+02:00</t>
  </si>
  <si>
    <t>2026-06-02T19:47:06.712+02:00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</si>
  <si>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základ","posId":"ZRS32","price":0,"isExtra":true}]</t>
  </si>
  <si>
    <t>2026-06-02T19:33:03.098+02:00</t>
  </si>
  <si>
    <t>2026-06-02T19:41:12.714+02:00</t>
  </si>
  <si>
    <t>2026-06-02T19:22:04.000+02:00</t>
  </si>
  <si>
    <t>2026-06-02T19:28:07.586+02:00</t>
  </si>
  <si>
    <t>[{"id":"54684981","note":"","size":"Hawai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základ","posId":"ZRS40","price":0,"isExtra":true}]</t>
  </si>
  <si>
    <t>Hyský Aleš</t>
  </si>
  <si>
    <t>2026-06-02T19:13:03.748+02:00</t>
  </si>
  <si>
    <t>2026-06-02T19:20:10.734+02:00</t>
  </si>
  <si>
    <t>2026-06-02T19:34:44.334+02:00</t>
  </si>
  <si>
    <t>2026-06-02T19:13:04.297+02:00</t>
  </si>
  <si>
    <t>2026-06-02T19:12:03.537+02:00</t>
  </si>
  <si>
    <t>2026-06-02T19:24:25.404+02:00</t>
  </si>
  <si>
    <t>2026-06-02T19:35:07.296+02:00</t>
  </si>
  <si>
    <t>2026-06-02T19:12:04.387+02:00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</si>
  <si>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</si>
  <si>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2026-06-02T19:09:21.964+02:00</t>
  </si>
  <si>
    <t>2026-06-02T19:18:40.035+02:00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</si>
  <si>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bylinky","posId":"A121","price":5700,"isExtra":true},{"id":"54685117","note":"","count":1,"label":"Olivy","posId":"B112","price":2500,"KDSTags":["greenhighlight"],"isExtra":true}]</t>
  </si>
  <si>
    <t>2026-06-02T19:05:57.442+02:00</t>
  </si>
  <si>
    <t>2026-06-02T19:10:31.142+02:00</t>
  </si>
  <si>
    <t>[{"id":"2c0b14ac-0c6b-4872-a94b-866460357260","count":1,"label":"Pizza Capricciosa 18","posId":"125","price":11900,"isExtra":false,"creatorId":"gZA2tZwKeX5j19D-80HYa","isPackging":0,"actualLabel":"Pizza Capricciosa 18"}]</t>
  </si>
  <si>
    <t>2026-06-02T19:05:03.707+02:00</t>
  </si>
  <si>
    <t>2026-06-02T19:14:11.100+02:00</t>
  </si>
  <si>
    <t>[{"id":"faf7ff40-eef3-48bd-92c4-b33e5bbf095d","note":"","count":1,"label":"Quattro Formaggi 40 cm","posId":"111","price":30900,"isExtra":false},{"id":"5baf9524-d195-4f98-ac4e-12383c85b672","note":"","count":1,"label":"Mozzarella","posId":"C113","price":4000,"KDSTags":["greenhighlight"],"isExtra":true},{"id":"0bbe3e4c-aed0-42f9-b7cd-48a82140aea9","note":"","count":1,"label":"Gorgonzola","posId":"C101","price":4000,"KDSTags":["greenhighlight"],"isExtra":true},{"id":"5fc1255c-e26e-4454-9620-7eea5d2454f6","note":"","count":1,"label":"Slanina","posId":"C108","price":4000,"KDSTags":["greenhighlight"],"isExtra":true},{"id":"5dc3c22b-6776-477c-a3c9-3b638ac7a39c","note":"","count":1,"label":"Grana padano","posId":"C130","price":4000,"KDSTags":["greenhighlight"],"isExtra":true}]</t>
  </si>
  <si>
    <t>2026-06-02T18:53:03.385+02:00</t>
  </si>
  <si>
    <t>2026-06-02T19:02:44.061+02:00</t>
  </si>
  <si>
    <t>[{"id":"1da6e618-5f95-4707-b8bd-b1685e13f67a","note":"","count":1,"label":"Hawai 40 cm","posId":"102","price":30900,"isExtra":false},{"id":"431e159e-af3b-4bad-9f72-f07001b572f8","note":"","count":1,"label":"Baby špenát &amp; kuře 40 cm","posId":"104","price":30900,"isExtra":false}]</t>
  </si>
  <si>
    <t>2026-06-02T18:50:02.552+02:00</t>
  </si>
  <si>
    <t>2026-06-02T19:06:40.006+02:00</t>
  </si>
  <si>
    <t>2026-06-02T19:18:51.783+02:00</t>
  </si>
  <si>
    <t>2026-06-02T18:50:03.156+02:00</t>
  </si>
  <si>
    <t>[{"id":"0d7a09d5-0cc0-41d1-92da-1fd2b06b2d07","note":"","count":1,"label":"Česnekový chléb","posId":"P104","price":7900,"isExtra":false},{"id":"0604cf40-24b5-4ad5-a9e4-e5834def96b8","note":"","count":1,"label":"Dip česnekový","posId":"P106","price":2000,"isExtra":false},{"id":"e1c5136d-42df-4209-a1d5-7b367060d3f2","note":"","count":1,"label":"Spicy Wings, 7 ks","posId":"P101","price":11900,"isExtra":false},{"id":"896d2264-b315-4ee3-b331-0fa7b26bb96f","note":"","count":1,"label":"Hawai 32 cm","posId":"114","price":24900,"isExtra":false},{"id":"6e70115f-a0f1-42d6-aaca-1c1f7aa64cb8","note":"","count":1,"label":"šunka","posId":"B106","price":3000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-mozzarella","posId":"X113","price":0,"KDSTags":["redhighlight"],"isExtra":true},{"id":"896d2264-b315-4ee3-b331-0fa7b26bb96f","note":"","count":1,"label":"Hawai 32 cm","posId":"114","price":24900,"isExtra":false}]</t>
  </si>
  <si>
    <t>2026-06-02T18:42:03.990+02:00</t>
  </si>
  <si>
    <t>2026-06-02T18:48:35.087+02:00</t>
  </si>
  <si>
    <t>2026-06-02T18:57:34.172+02:00</t>
  </si>
  <si>
    <t>2026-06-02T18:42:04.582+02:00</t>
  </si>
  <si>
    <t>[{"id":"52687002-58c9-40ea-ba22-d2ae7a4b5889","note":"","count":1,"label":"Comeback 32 cm","posId":"145","price":24900,"isExtra":false}]</t>
  </si>
  <si>
    <t>2026-06-02T18:34:53.942+02:00</t>
  </si>
  <si>
    <t>2026-06-02T18:47:46.419+02:00</t>
  </si>
  <si>
    <t>Ehor</t>
  </si>
  <si>
    <t>2026-06-02T18:31:22.992+02:00</t>
  </si>
  <si>
    <t>2026-06-02T18:45:12.429+02:00</t>
  </si>
  <si>
    <t>[{"id":"P104","note":"","count":1,"label":"Česnekový chléb 18cm","posId":"P104","price":7900,"isExtra":false},{"id":"K0000","note":"","count":1,"label":"Balné","posId":"K0000","price":1500,"isExtra":true},{"id":"123","note":"","count":1,"label":"Quattro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</si>
  <si>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2026-06-02T18:30:56.425+02:00</t>
  </si>
  <si>
    <t>2026-06-02T18:44:10.253+02:00</t>
  </si>
  <si>
    <t>[{"id":"54684981","note":"","size":"Hawai 40cm","count":1,"label":"Hawai 40cm","posId":"102","price":30900,"isExtra":false},{"id":"54685059","note":"","count":1,"label":"Balné","posId":"K0000","price":2000,"isExtra":true},{"id":"54684978","note":"","size":"BBQ Meteor 40cm","count":1,"label":"BBQ Meteor 40cm","posId":"106","price":30900,"isExtra":false},{"id":"54685059","note":"","count":1,"label":"Balné","posId":"K0000","price":2000,"isExtra":true},{"id":"54684977","note":"","size":"BBQ Texas 40cm","count":1,"label":"BBQ Texas 40cm","posId":"107","price":30900,"isExtra":false},{"id":"54685059","note":"","count":1,"label":"Balné","posId":"K0000","price":2000,"isExtra":true},{"id":"59589709","note":"","size":"Comeback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</si>
  <si>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2026-06-02T18:30:15.582+02:00</t>
  </si>
  <si>
    <t>2026-06-02T18:37:46.349+02:00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</si>
  <si>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bylinky","posId":"A121","price":5700,"isExtra":true},{"id":"59589706","note":"","size":"Margherita 32cm","count":1,"label":"Margherita 32cm","posId":"112","price":20900,"isExtra":false},{"id":"54685064","note":"","count":1,"label":"Balné","posId":"K0000","price":1500,"isExtra":true},{"id":"59589719","note":"","count":1,"label":"USA těsto","posId":"17","price":1000,"isExtra":true},{"id":"54685167","note":"","count":1,"label":"Šunka","posId":"B106","price":3000,"KDSTags":["greenhighlight"],"isExtra":true}]</t>
  </si>
  <si>
    <t>2026-06-02T18:21:34.923+02:00</t>
  </si>
  <si>
    <t>2026-06-02T18:34:54.377+02:00</t>
  </si>
  <si>
    <t>[{"id":"114","note":"","count":1,"label":"Hawai 32cm","posId":"114","price":24900,"isExtra":false},{"id":"K0000","note":"","count":1,"label":"Balné","posId":"K0000","price":1500,"isExtra":true},{"id":"120","note":"","count":1,"label":"Pepperoni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</si>
  <si>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2026-06-02T18:21:12.941+02:00</t>
  </si>
  <si>
    <t>2026-06-02T18:32:34.486+02:00</t>
  </si>
  <si>
    <t>[{"id":"111","note":"","count":1,"label":"Quattro Formaggi 40cm","posId":"111","price":30900,"isExtra":false},{"id":"K0000","note":"","count":1,"label":"Balné","posId":"K0000","price":2000,"isExtra":true},{"id":"C106","note":"","count":1,"label":"Šunka","posId":"C106","price":4000,"KDSTags":["greenhighlight"],"isExtra":true}]</t>
  </si>
  <si>
    <t>2026-06-02T18:18:02.625+02:00</t>
  </si>
  <si>
    <t>2026-06-02T18:31:41.130+02:00</t>
  </si>
  <si>
    <t>2026-06-02T18:16:14.951+02:00</t>
  </si>
  <si>
    <t>2026-06-02T18:17:49.180+02:00</t>
  </si>
  <si>
    <t>[{"id":"dcff22d6-e3c4-4d3c-b856-2a8238723c08","count":1,"label":"Aquilla neperlivá","posId":"N140","price":3900,"isExtra":false,"creatorId":"NSX7MuMGwOslgesqe1-XI","isPackging":0,"actualLabel":"Aquilla neperlivá"}]</t>
  </si>
  <si>
    <t>2026-06-02T18:05:28.825+02:00</t>
  </si>
  <si>
    <t>2026-06-02T18:15:49.152+02:00</t>
  </si>
  <si>
    <t>2026-06-02T18:05:02.957+02:00</t>
  </si>
  <si>
    <t>2026-06-02T18:16:26.922+02:00</t>
  </si>
  <si>
    <t>2026-06-02T18:43:54.286+02:00</t>
  </si>
  <si>
    <t>2026-06-02T18:05:03.669+02:00</t>
  </si>
  <si>
    <t>[{"id":"72a788fd-2d10-4aa9-80c1-abbc9acb3570","note":"","count":1,"label":"Hawai 32 cm","posId":"138","price":24900,"isExtra":false},{"id":"51742ea4-2dd0-45e1-9eee-08e8ee1273fe","note":"","count":1,"label":"okraj Hotdog bez omáčky","posId":"A125","price":5700,"isExtra":true},{"id":"2a9dc121-ec1e-4cbb-b8d5-66ce6a546664","note":"","count":1,"label":"DIP jalapenos","posId":"P107","price":2000,"isExtra":false}]</t>
  </si>
  <si>
    <t>2026-06-02T18:01:17.255+02:00</t>
  </si>
  <si>
    <t>2026-06-02T18:13:44.090+02:00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</si>
  <si>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</si>
  <si>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2026-06-02T17:48:13.075+02:00</t>
  </si>
  <si>
    <t>2026-06-02T17:57:36.072+02:00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</si>
  <si>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69964a2ac00a0c725f928a67","count":1,"label":"Olivy","posId":"C112","price":3500,"KDSTags":["greenhighlight"],"isExtra":true},{"id":"901ba681c011b9d3732e92b1","count":1,"label":"Kukuřice","posId":"C115","price":3500,"KDSTags":["greenhighlight"],"isExtra":true}]</t>
  </si>
  <si>
    <t>2026-06-02T17:47:03.127+02:00</t>
  </si>
  <si>
    <t>2026-06-02T17:55:26.032+02:00</t>
  </si>
  <si>
    <t>2026-06-02T18:11:12.306+02:00</t>
  </si>
  <si>
    <t>2026-06-02T17:47:03.767+02:00</t>
  </si>
  <si>
    <t>[{"id":"a4e8ca23-fe36-4747-a603-19485eee7e76","note":"","count":1,"label":"Hot &amp; Spicy 32 cm","posId":"146","price":24900,"isExtra":false},{"id":"158f381e-7b09-45c4-95d8-d131055d3875","note":"","count":1,"label":"okraj Hotdog BBQ","posId":"A119","price":5700,"isExtra":true},{"id":"7ee7e3c8-2c54-4dc5-810f-2f52f62e2d14","note":"","count":1,"label":"Comeback 32 cm","posId":"121","price":24900,"isExtra":false},{"id":"158f381e-7b09-45c4-95d8-d131055d3875","note":"","count":1,"label":"okraj Hotdog BBQ","posId":"A119","price":5700,"isExtra":true}]</t>
  </si>
  <si>
    <t>2026-06-02T17:45:09.422+02:00</t>
  </si>
  <si>
    <t>2026-06-02T17:51:38.239+02:00</t>
  </si>
  <si>
    <t>[{"id":"6748417db17528cb9bcae60d","count":1,"label":"Hawai 32cm","posId":"114","price":24900,"isExtra":false},{"id":"bd23bb29ddc67d336ee4c95b","count":1,"label":"Balné","posId":"K0000","price":1500,"isExtra":true},{"id":"6748417db17528cb9bcae60d","count":1,"label":"Hawai 32cm","posId":"114","price":24900,"isExtra":false},{"id":"bd23bb29ddc67d336ee4c95b","count":1,"label":"Balné","posId":"K0000","price":1500,"isExtra":true},{"id":"737fae5d3b3af39cab3630a6","count":1,"label":"Bez ananasu","posId":"X100","price":0,"KDSTags":["redhighlight"],"isExtra":true},{"id":"518562551802af877dea3c52","count":1,"label":"Česnekový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</si>
  <si>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2026-06-02T17:37:44.527+02:00</t>
  </si>
  <si>
    <t>2026-06-02T17:46:19.366+02:00</t>
  </si>
  <si>
    <t>2026-06-02T17:34:38.383+02:00</t>
  </si>
  <si>
    <t>2026-06-02T17:45:46.096+02:00</t>
  </si>
  <si>
    <t>[{"id":"6748417db17528cb9bcae60d","count":1,"label":"Hawai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bylinky","posId":"A121","price":5700,"isExtra":true},{"id":"737fae5d3b3af39cab3630a6","count":1,"label":"Bez ananasu","posId":"X100","price":0,"KDSTags":["redhighlight"],"isExtra":true}]</t>
  </si>
  <si>
    <t>2026-06-02T17:25:02.892+02:00</t>
  </si>
  <si>
    <t>2026-06-02T17:43:26.554+02:00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</si>
  <si>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</si>
  <si>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2026-06-02T17:24:23.291+02:00</t>
  </si>
  <si>
    <t>2026-06-02T17:31:16.943+02:00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</si>
  <si>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32cm","posId":"116","price":24900,"isExtra":false},{"id":"54685064","note":"","count":1,"label":"Balné","posId":"K0000","price":1500,"isExtra":true},{"id":"59589719","note":"","count":1,"label":"USA těsto","posId":"17","price":1000,"isExtra":true},{"id":"54685020","note":"","size":"Jalapenos Rolls","count":1,"label":"Jalapenos Rolls","posId":"jpr200","price":8900,"isExtra":false},{"id":"54685064","note":"","count":1,"label":"Balné","posId":"K0000","price":1500,"isExtra":true},{"id":"54685019","note":"","size":"BBQ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dip","posId":"P105","price":2000,"isExtra":false},{"id":"54685064","note":"","count":1,"label":"Balné","posId":"K0000","price":1500,"isExtra":true}]</t>
  </si>
  <si>
    <t>2026-06-02T17:17:03.605+02:00</t>
  </si>
  <si>
    <t>2026-06-02T17:24:51.929+02:00</t>
  </si>
  <si>
    <t>[{"id":"f675967f-9acd-47eb-a0a7-8c1488c18315","note":"","count":1,"label":"Hot &amp; Spicy 40 cm","posId":"110","price":30900,"isExtra":fals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česnekový","posId":"P106","price":2000,"isExtra":false}]</t>
  </si>
  <si>
    <t>2026-06-02T17:06:18.742+02:00</t>
  </si>
  <si>
    <t>2026-06-02T17:15:11.925+02:00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</si>
  <si>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bylinky","posId":"A121","price":5700,"isExtra":true},{"id":"54685150","note":"","count":1,"label":"Kukuřice","posId":"B115","price":2500,"KDSTags":["greenhighlight"],"isExtra":true},{"id":"54685181","note":"","count":1,"label":"Pepperoni salám","posId":"B109","price":3000,"KDSTags":["greenhighlight"],"isExtra":true}]</t>
  </si>
  <si>
    <t>2026-06-02T16:57:32.234+02:00</t>
  </si>
  <si>
    <t>2026-06-02T17:06:46.929+02:00</t>
  </si>
  <si>
    <t>2026-06-02T16:43:53.248+02:00</t>
  </si>
  <si>
    <t>2026-06-02T16:52:40.595+02:00</t>
  </si>
  <si>
    <t>[{"id":"3f03490a-3c8c-4576-8dc3-f02b1307741c","count":1,"label":"Pizza Capricciosa 32","posId":"113","price":24900,"isExtra":false,"creatorId":"lzQsbCmgyUL-x6XSMDMWV","isPackging":0,"actualLabel":"Pizza Capricciosa 32"}]</t>
  </si>
  <si>
    <t>2026-06-02T16:12:43.667+02:00</t>
  </si>
  <si>
    <t>2026-06-02T16:20:10.028+02:00</t>
  </si>
  <si>
    <t>[{"id":"6748417db17528cb9bcae5f5","count":1,"label":"Hawai 40cm","posId":"102","price":30900,"isExtra":false},{"id":"9642908ce4c2f22954c8bbd6","count":1,"label":"Balné","posId":"K0000","price":2000,"isExtra":true},{"id":"518562551802af877dea3c52","count":2,"label":"Česnekový dip","posId":"P106","price":2000,"isExtra":false},{"id":"bd23bb29ddc67d336ee4c95b","count":2,"label":"Balné","posId":"K0000","price":1500,"isExtra":true},{"id":"6748417db17528cb9bcae657","count":1,"label":"Aquilla zelený čaj/citron 0,5l","posId":"N121","price":4900,"isExtra":false}]</t>
  </si>
  <si>
    <t>2026-06-02T15:58:49.939+02:00</t>
  </si>
  <si>
    <t>2026-06-02T16:11:07.664+02:00</t>
  </si>
  <si>
    <t>2026-06-02T15:58:44.374+02:00</t>
  </si>
  <si>
    <t>2026-06-02T16:07:42.820+02:00</t>
  </si>
  <si>
    <t>[{"id":"54685018","note":"","size":"Česnekový dip","count":1,"label":"Česnekový dip","posId":"P106","price":2000,"isExtra":false},{"id":"54685064","note":"","count":1,"label":"Balné","posId":"K0000","price":1500,"isExtra":true},{"id":"59589706","note":"","size":"Margherita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32cm","posId":"112","price":20900,"isExtra":false},{"id":"54685064","note":"","count":1,"label":"Balné","posId":"K0000","price":1500,"isExtra":true},{"id":"54685097","note":"","count":1,"label":"okraj mozzarella, bbq omáčka","posId":"A123","price":5700,"isExtra":true},{"id":"54685133","note":"","count":1,"label":"Ananas","posId":"B100","price":2500,"KDSTags":["greenhighlight"],"isExtra":true}]</t>
  </si>
  <si>
    <t>2026-06-02T15:58:07.949+02:00</t>
  </si>
  <si>
    <t>2026-06-02T16:08:29.741+02:00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</si>
  <si>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🌶️🌶️","posId":"122","price":24900,"isExtra":false},{"id":"54685064","note":"","count":1,"label":"Balné","posId":"K0000","price":1500,"isExtra":true},{"id":"54685137","note":"","count":1,"label":"okraj hotdog, bez omáčky","posId":"A125","price":5700,"isExtra":true},{"id":"54685181","note":"","count":1,"label":"Pepperoni salám","posId":"B109","price":3000,"KDSTags":["greenhighlight"],"isExtra":true},{"id":"54685018","note":"","size":"Česnekový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</si>
  <si>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2026-06-02T15:43:03.382+02:00</t>
  </si>
  <si>
    <t>2026-06-02T15:51:22.492+02:00</t>
  </si>
  <si>
    <t>[{"id":"389b26e5-2cae-411b-afde-ac1cec80674b","note":"","count":1,"label":"Margherita 40 cm","posId":"100","price":26900,"isExtra":false},{"id":"729a5bf7-1e81-474d-93e1-129401ad77bd","note":"","count":1,"label":"Dip BBQ","posId":"P105","price":2000,"isExtra":false}]</t>
  </si>
  <si>
    <t>2026-06-02T15:13:03.413+02:00</t>
  </si>
  <si>
    <t>2026-06-02T15:25:18.349+02:00</t>
  </si>
  <si>
    <t>2026-06-02T15:31:49.420+02:00</t>
  </si>
  <si>
    <t>2026-06-02T15:13:04.488+02:00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</si>
  <si>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</si>
  <si>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2026-06-02T14:52:30.582+02:00</t>
  </si>
  <si>
    <t>2026-06-02T15:01:09.659+02:00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</si>
  <si>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</si>
  <si>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2026-06-02T14:24:36.683+02:00</t>
  </si>
  <si>
    <t>2026-06-02T14:32:09.538+02:00</t>
  </si>
  <si>
    <t>[{"id":"6748417db17528cb9bcae611","count":1,"label":"Baby Špenát &amp; kuře 32cm","posId":"116","price":24900,"isExtra":false},{"id":"bd23bb29ddc67d336ee4c95b","count":1,"label":"Balné","posId":"K0000","price":1500,"isExtra":true}]</t>
  </si>
  <si>
    <t>2026-06-02T14:24:04.522+02:00</t>
  </si>
  <si>
    <t>2026-06-02T14:35:49.342+02:00</t>
  </si>
  <si>
    <t>2026-06-02T14:50:29.984+02:00</t>
  </si>
  <si>
    <t>2026-06-02T14:24:05.352+02:00</t>
  </si>
  <si>
    <t>[{"id":"1edf54fc-1032-442c-939f-e6e2033b2270","note":"","count":1,"label":"Comeback 40 cm","posId":"109","price":30900,"isExtra":false},{"id":"e1c5136d-42df-4209-a1d5-7b367060d3f2","note":"","count":1,"label":"Spicy Wings, 7 ks","posId":"P101","price":11900,"isExtra":false},{"id":"a78b511f-836b-415e-9285-dd47f293529b","note":"","count":1,"label":"Pepperoni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</si>
  <si>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2026-06-02T13:39:03.225+02:00</t>
  </si>
  <si>
    <t>2026-06-02T13:53:43.250+02:00</t>
  </si>
  <si>
    <t>2026-06-02T14:02:17.679+02:00</t>
  </si>
  <si>
    <t>2026-06-02T13:39:04.102+02:00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</si>
  <si>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ks","posId":"jpr200","price":8900,"isExtra":false}]</t>
  </si>
  <si>
    <t>2026-06-02T13:33:29.523+02:00</t>
  </si>
  <si>
    <t>2026-06-02T13:40:55.140+02:00</t>
  </si>
  <si>
    <t>[{"id":"b5cd6d23-f361-4161-9aa5-cc25896b6767","count":1,"label":"Pizza Comeback 32","posId":"121","price":24900,"isExtra":false,"creatorId":"Uzs6kf5a3iSDVV-0oHsxi","isPackging":0,"actualLabel":"Pizza Comeback 32"}]</t>
  </si>
  <si>
    <t>2026-06-02T13:33:03.054+02:00</t>
  </si>
  <si>
    <t>2026-06-02T13:46:36.044+02:00</t>
  </si>
  <si>
    <t>[{"id":"1460d93c-4159-4d87-aaf2-4ef8fb5e31b1","note":"","count":1,"label":"Margherita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základ","posId":"A129","price":0,"isExtra":true},{"id":"389b26e5-2cae-411b-afde-ac1cec80674b","note":"","count":1,"label":"Margherita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</si>
  <si>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2026-06-02T13:20:04.114+02:00</t>
  </si>
  <si>
    <t>2026-06-02T13:27:13.061+02:00</t>
  </si>
  <si>
    <t>2026-06-02T13:43:47.052+02:00</t>
  </si>
  <si>
    <t>2026-06-02T13:20:04.644+02:00</t>
  </si>
  <si>
    <t>[{"id":"1edf54fc-1032-442c-939f-e6e2033b2270","note":"","count":1,"label":"Comeback 40 cm","posId":"109","price":30900,"isExtra":false},{"id":"5df34067-0b6b-41dc-8528-5c379260b439","note":"","count":1,"label":"Mirinda 1l","posId":"N126","price":5900,"isExtra":false}]</t>
  </si>
  <si>
    <t>2026-06-02T13:09:06.196+02:00</t>
  </si>
  <si>
    <t>2026-06-02T13:19:25.504+02:00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</si>
  <si>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</si>
  <si>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2026-06-02T12:57:46.807+02:00</t>
  </si>
  <si>
    <t>2026-06-02T13:04:02.148+02:00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</si>
  <si>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základ","posId":"ZRS32","price":0,"isExtra":true},{"id":"54685134","note":"","count":1,"label":"Bez cibule","posId":"X103","price":0,"KDSTags":["redhighlight"],"isExtra":true}]</t>
  </si>
  <si>
    <t>2026-06-02T12:38:02.684+02:00</t>
  </si>
  <si>
    <t>2026-06-02T12:43:28.718+02:00</t>
  </si>
  <si>
    <t>2026-06-02T12:48:30.973+02:00</t>
  </si>
  <si>
    <t>2026-06-02T12:38:03.563+02:00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</si>
  <si>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základ","posId":"A127","price":0,"isExtra":true}]</t>
  </si>
  <si>
    <t>Thanh Tung</t>
  </si>
  <si>
    <t>2026-06-02T12:23:52.951+02:00</t>
  </si>
  <si>
    <t>2026-06-02T12:32:29.136+02:00</t>
  </si>
  <si>
    <t>2026-06-02T12:12:03.512+02:00</t>
  </si>
  <si>
    <t>2026-06-02T12:22:30.808+02:00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</si>
  <si>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základ","posId":"A127","price":0,"isExtra":true},{"id":"72b7d8de-1f32-4c8d-8cfc-fd5ab0a54619","note":"","count":1,"label":"kuře","posId":"B114","price":3000,"KDSTags":["greenhighlight"],"isExtra":true}]</t>
  </si>
  <si>
    <t>2026-06-02T12:04:02.960+02:00</t>
  </si>
  <si>
    <t>2026-06-02T12:11:29.591+02:00</t>
  </si>
  <si>
    <t>2026-06-02T11:49:18.256+02:00</t>
  </si>
  <si>
    <t>2026-06-02T11:56:49.860+02:00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</si>
  <si>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</si>
  <si>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2026-06-02T11:38:03.602+02:00</t>
  </si>
  <si>
    <t>2026-06-02T11:51:25.544+02:00</t>
  </si>
  <si>
    <t>2026-06-02T11:59:51.193+02:00</t>
  </si>
  <si>
    <t>2026-06-02T11:38:04.288+02:00</t>
  </si>
  <si>
    <t>[{"id":"9b3fd0f9-6a36-4a8e-95ad-00dbae675705","note":"","count":1,"label":"Capricciosa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088a7edc-ef1e-4c6b-b7a1-36c2c45ab0fe","note":"","count":1,"label":"Capricciosa 32 cm","posId":"113","price":24900,"isExtra":false},{"id":"49554361-bb09-484d-958c-c2640501b923","note":"","count":1,"label":"Margherita 18 cm","posId":"124","price":11900,"isExtra":false}]</t>
  </si>
  <si>
    <t>2026-06-02T11:31:02.764+02:00</t>
  </si>
  <si>
    <t>2026-06-02T11:46:04.701+02:00</t>
  </si>
  <si>
    <t>[{"id":"1460d93c-4159-4d87-aaf2-4ef8fb5e31b1","note":"","count":1,"label":"Margherita 32 cm","posId":"112","price":20900,"isExtra":false},{"id":"4f6ede18-25d3-4c82-be03-84c9578ab8ce","note":"","count":1,"label":"Pepperoni 32 cm","posId":"144","price":24900,"isExtra":false}]</t>
  </si>
  <si>
    <t>2026-06-02T11:24:42.721+02:00</t>
  </si>
  <si>
    <t>2026-06-02T11:33:54.850+02:00</t>
  </si>
  <si>
    <t>2026-06-01T23:51:36.872+02:00</t>
  </si>
  <si>
    <t>2026-06-01T23:53:18.110+02:00</t>
  </si>
  <si>
    <t>[{"id":"21ae9e37-70e9-4350-8d5e-1ad83abea017","count":1,"label":"Pilsner Urquell 12","posId":"N20","price":6500,"isExtra":false,"creatorId":"Rz8Krtz5tVDy6WsZep8w5","isPackging":0,"actualLabel":"Pilsner Urquell 12"}]</t>
  </si>
  <si>
    <t>2026-06-01T23:49:39.346+02:00</t>
  </si>
  <si>
    <t>2026-06-01T23:59:37.982+02:00</t>
  </si>
  <si>
    <t>[{"id":"b5cd6d23-f361-4161-9aa5-cc25896b6767","count":1,"label":"Pizza Comeback 32","posId":"121","price":24900,"isExtra":false,"creatorId":"sESaPZrP5rra-uWVZ6z9K","isPackging":0,"actualLabel":"Pizza Comeback 32"},{"id":"21ae9e37-70e9-4350-8d5e-1ad83abea017","count":1,"label":"Pilsner Urquell 12","posId":"N20","price":6500,"isExtra":false,"creatorId":"gUOay7SmFjwet8riJxRw2","isPackging":0,"actualLabel":"Pilsner Urquell 12"}]</t>
  </si>
  <si>
    <t>2026-06-01T23:48:52.554+02:00</t>
  </si>
  <si>
    <t>2026-06-01T23:58:46.039+02:00</t>
  </si>
  <si>
    <t>[{"id":"b5cd6d23-f361-4161-9aa5-cc25896b6767","count":1,"label":"Pizza Comeback 32","posId":"121","price":24900,"isExtra":false,"creatorId":"NXO78kVWkyxoDpk0Kszzd","isPackging":0,"actualLabel":"Pizza Comeback 32"}]</t>
  </si>
  <si>
    <t>2026-06-01T23:44:54.225+02:00</t>
  </si>
  <si>
    <t>2026-06-01T23:52:07.103+02:00</t>
  </si>
  <si>
    <t>[{"id":"69e85ae6-75dc-45f1-8c49-46de64b18a8e","count":1,"label":"Pizza BBQ Texas 40","posId":"107","price":30900,"isExtra":false,"creatorId":"D5CX4m0LaMuN4kh2yXOAx","isPackging":0,"actualLabel":"Pizza BBQ Texas 40"}]</t>
  </si>
  <si>
    <t>2026-06-01T23:20:52.599+02:00</t>
  </si>
  <si>
    <t>2026-06-01T23:29:05.040+02:00</t>
  </si>
  <si>
    <t>2026-06-01T23:12:18.664+02:00</t>
  </si>
  <si>
    <t>2026-06-01T23:26:37.106+02:00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</si>
  <si>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Rolls","posId":"chr100","price":8900,"isExtra":false},{"id":"bd23bb29ddc67d336ee4c95b","count":1,"label":"Balné","posId":"K0000","price":1500,"isExtra":true},{"id":"6748417db17528cb9bcae65f","count":1,"label":"Pepsi 1l","posId":"N124","price":5900,"isExtra":false},{"id":"6748417db17528cb9bcae605","count":1,"label":"Pepperoni 32cm 🌶️🌶️","posId":"120","price":24900,"isExtra":false},{"id":"bd23bb29ddc67d336ee4c95b","count":1,"label":"Balné","posId":"K0000","price":1500,"isExtra":true}]</t>
  </si>
  <si>
    <t>2026-06-01T23:10:03.607+02:00</t>
  </si>
  <si>
    <t>2026-06-01T23:20:44.754+02:00</t>
  </si>
  <si>
    <t>2026-06-01T23:33:07.841+02:00</t>
  </si>
  <si>
    <t>2026-06-01T23:11:08.139+02:00</t>
  </si>
  <si>
    <t>[{"id":"1460d93c-4159-4d87-aaf2-4ef8fb5e31b1","note":"","count":1,"label":"Margherita 32 cm","posId":"112","price":20900,"isExtra":false},{"id":"c17837f5-7a43-4caf-86f2-7f4c925f90fb","note":"","count":1,"label":"BBQ Meteor 32 cm","posId":"118","price":24900,"isExtra":false},{"id":"0b22568e-4d1c-45db-9aa3-de09ef6c293a","note":"","count":1,"label":"Pepperoni 32 cm","posId":"120","price":24900,"isExtra":false}]</t>
  </si>
  <si>
    <t>2026-06-01T22:57:04.245+02:00</t>
  </si>
  <si>
    <t>2026-06-01T23:04:54.824+02:00</t>
  </si>
  <si>
    <t>2026-06-01T23:18:32.161+02:00</t>
  </si>
  <si>
    <t>2026-06-01T22:57:24.605+02:00</t>
  </si>
  <si>
    <t>[{"id":"55ca227d-485c-4130-a44d-b26b939e8c03","note":"","count":1,"label":"Hot &amp; Spicy 32 cm","posId":"122","price":24900,"isExtra":false},{"id":"75667a6e-daec-4fb6-917e-f318f7121924","note":"","count":1,"label":"Pepperoni 18 cm","posId":"132","price":11900,"isExtra":false},{"id":"5df34067-0b6b-41dc-8528-5c379260b439","note":"","count":1,"label":"Mirinda 1l","posId":"N126","price":5900,"isExtra":false}]</t>
  </si>
  <si>
    <t>Davronbek</t>
  </si>
  <si>
    <t>2026-06-01T22:45:20.349+02:00</t>
  </si>
  <si>
    <t>2026-06-01T22:59:29.191+02:00</t>
  </si>
  <si>
    <t>[{"id":"109","note":"","count":1,"label":"Comeback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40cm","posId":"101","price":30900,"isExtra":false},{"id":"K0000","note":"","count":1,"label":"Balné","posId":"K0000","price":2000,"isExtra":true},{"id":"C102","note":"","count":1,"label":"Jalapeňos","posId":"C102","price":3500,"KDSTags":["greenhighlight"],"isExtra":true}]</t>
  </si>
  <si>
    <t>2026-06-01T22:36:03.570+02:00</t>
  </si>
  <si>
    <t>2026-06-01T22:47:12.919+02:00</t>
  </si>
  <si>
    <t>2026-06-01T22:56:23.515+02:00</t>
  </si>
  <si>
    <t>2026-06-01T22:36:42.432+02:00</t>
  </si>
  <si>
    <t>2026-06-01T22:29:23.208+02:00</t>
  </si>
  <si>
    <t>2026-06-01T22:44:29.803+02:00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</si>
  <si>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cibule","posId":"X103","price":0,"KDSTags":["redhighlight"],"isExtra":true},{"id":"0f1c11be3dfc7c80a6820037","count":1,"label":"Ananas","posId":"C100","price":3500,"KDSTags":["greenhighlight"],"isExtra":true},{"id":"6748417db17528cb9bcae655","count":2,"label":"Aquilla černý čaj a broskev 0,5l","posId":"N120","price":4900,"isExtra":false}]</t>
  </si>
  <si>
    <t>2026-06-01T22:20:53.616+02:00</t>
  </si>
  <si>
    <t>2026-06-01T22:39:59.857+02:00</t>
  </si>
  <si>
    <t>2026-06-01T22:20:04.368+02:00</t>
  </si>
  <si>
    <t>2026-06-01T22:37:51.788+02:00</t>
  </si>
  <si>
    <t>2026-06-01T22:47:27.307+02:00</t>
  </si>
  <si>
    <t>2026-06-01T22:22:02.880+02:00</t>
  </si>
  <si>
    <t>2026-06-01T22:15:05.472+02:00</t>
  </si>
  <si>
    <t>2026-06-01T22:36:49.651+02:00</t>
  </si>
  <si>
    <t>2026-06-01T22:48:02.555+02:00</t>
  </si>
  <si>
    <t>2026-06-01T22:18:12.970+02:00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</si>
  <si>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česnekový","posId":"P106","price":2000,"isExtra":false},{"id":"978c26ec-8492-4979-8b1c-f7ff8381d413","note":"","count":1,"label":"Pepperoni Rolls, 6 ks","posId":"P100","price":8900,"isExtra":false}]</t>
  </si>
  <si>
    <t>2026-06-01T22:14:12.012+02:00</t>
  </si>
  <si>
    <t>2026-06-01T22:32:03.919+02:00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</si>
  <si>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základ","posId":"ZBR32","price":0,"isExtra":true},{"id":"B109","note":"","count":1,"label":"Pepperoni salám","posId":"B109","price":3000,"KDSTags":["greenhighlight"],"isExtra":true},{"id":"P104","note":"","count":1,"label":"Česnekový chléb 18cm","posId":"P104","price":7900,"isExtra":false},{"id":"K0000","note":"","count":1,"label":"Balné","posId":"K0000","price":1500,"isExtra":true}]</t>
  </si>
  <si>
    <t>2026-06-01T22:11:03.626+02:00</t>
  </si>
  <si>
    <t>2026-06-01T22:35:17.798+02:00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</si>
  <si>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</si>
  <si>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2026-06-01T22:09:56.486+02:00</t>
  </si>
  <si>
    <t>2026-06-01T22:26:29.883+02:00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</si>
  <si>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základ","posId":"ZRS32","price":0,"isExtra":true},{"id":"59589711","note":"","size":"BBQ Texas 32cm","count":1,"label":"BBQ Texas 32cm","posId":"119","price":24900,"isExtra":false},{"id":"54685064","note":"","count":1,"label":"Balné","posId":"K0000","price":1500,"isExtra":true},{"id":"57279290","note":"","count":1,"label":"Rajčatový základ","posId":"ZBR32","price":0,"isExtra":true}]</t>
  </si>
  <si>
    <t>Dennis</t>
  </si>
  <si>
    <t>2026-06-01T22:07:24.003+02:00</t>
  </si>
  <si>
    <t>2026-06-01T22:23:16.950+02:00</t>
  </si>
  <si>
    <t>2026-06-01T22:05:07.577+02:00</t>
  </si>
  <si>
    <t>2026-06-01T22:21:32.120+02:00</t>
  </si>
  <si>
    <t>2026-06-01T22:03:40.465+02:00</t>
  </si>
  <si>
    <t>2026-06-01T22:19:04.930+02:00</t>
  </si>
  <si>
    <t>[{"id":"6748417db17528cb9bcae611","count":1,"label":"Baby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bylinky","posId":"A121","price":5700,"isExtra":true},{"id":"6748417db17528cb9bcae65f","count":1,"label":"Pepsi 1l","posId":"N124","price":5900,"isExtra":false}]</t>
  </si>
  <si>
    <t>2026-06-01T22:03:40.420+02:00</t>
  </si>
  <si>
    <t>2026-06-01T22:17:30.777+02:00</t>
  </si>
  <si>
    <t>[{"id":"6748417db17528cb9bcae5e5","count":1,"label":"Margherita 40cm","posId":"100","price":26900,"isExtra":false},{"id":"9642908ce4c2f22954c8bbd6","count":1,"label":"Balné","posId":"K0000","price":2000,"isExtra":true},{"id":"698a057bcb290763837f5586","count":1,"label":"Opočno karamel","posId":"D112","price":12900,"isExtra":false}]</t>
  </si>
  <si>
    <t>2026-06-01T22:03:03.759+02:00</t>
  </si>
  <si>
    <t>2026-06-01T22:17:33.337+02:00</t>
  </si>
  <si>
    <t>2026-06-01T22:33:03.854+02:00</t>
  </si>
  <si>
    <t>2026-06-01T22:03:33.722+02:00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</si>
  <si>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bylinky","posId":"A122","price":6500,"isExtra":true},{"id":"5df34067-0b6b-41dc-8528-5c379260b439","note":"","count":1,"label":"Mirinda 1l","posId":"N126","price":5900,"isExtra":false},{"id":"0604cf40-24b5-4ad5-a9e4-e5834def96b8","note":"","count":1,"label":"Dip česnekový","posId":"P106","price":2000,"isExtra":false}]</t>
  </si>
  <si>
    <t>2026-06-01T21:59:04.424+02:00</t>
  </si>
  <si>
    <t>2026-06-01T22:13:08.797+02:00</t>
  </si>
  <si>
    <t>2026-06-01T21:59:03.762+02:00</t>
  </si>
  <si>
    <t>2026-06-01T22:08:35.674+02:00</t>
  </si>
  <si>
    <t>2026-06-01T22:53:38.476+02:00</t>
  </si>
  <si>
    <t>2026-06-01T22:00:27.947+02:00</t>
  </si>
  <si>
    <t>2026-06-01T21:56:34.366+02:00</t>
  </si>
  <si>
    <t>2026-06-01T22:06:13.737+02:00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</si>
  <si>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</si>
  <si>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2026-06-01T21:55:14.564+02:00</t>
  </si>
  <si>
    <t>2026-06-01T22:03:26.008+02:00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</si>
  <si>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</si>
  <si>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2026-06-01T21:46:54.232+02:00</t>
  </si>
  <si>
    <t>2026-06-01T21:59:52.749+02:00</t>
  </si>
  <si>
    <t>2026-06-01T21:39:03.314+02:00</t>
  </si>
  <si>
    <t>2026-06-01T21:47:25.700+02:00</t>
  </si>
  <si>
    <t>2026-06-01T21:37:15.821+02:00</t>
  </si>
  <si>
    <t>2026-06-01T21:45:24.617+02:00</t>
  </si>
  <si>
    <t>Tomáš Fabera</t>
  </si>
  <si>
    <t>2026-06-01T21:36:03.392+02:00</t>
  </si>
  <si>
    <t>2026-06-01T21:46:03.453+02:00</t>
  </si>
  <si>
    <t>2026-06-01T21:53:06.363+02:00</t>
  </si>
  <si>
    <t>2026-06-01T21:36:04.140+02:00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</si>
  <si>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</si>
  <si>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2026-06-01T21:34:14.568+02:00</t>
  </si>
  <si>
    <t>2026-06-01T21:43:03.667+02:00</t>
  </si>
  <si>
    <t>[{"id":"6748417db17528cb9bcae5e5","count":1,"label":"Margherita 40cm","posId":"100","price":26900,"isExtra":false},{"id":"9642908ce4c2f22954c8bbd6","count":1,"label":"Balné","posId":"K0000","price":2000,"isExtra":true},{"id":"022d130960d35fd742057445","count":1,"label":"Smetanový základ","posId":"ZRS40","price":0,"isExtra":true},{"id":"163e470336fa023cc81e274a","count":1,"label":"okraj hotdog, bez omáčky","posId":"A126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</si>
  <si>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2026-06-01T21:25:03.588+02:00</t>
  </si>
  <si>
    <t>2026-06-01T21:38:41.376+02:00</t>
  </si>
  <si>
    <t>[{"id":"1edf54fc-1032-442c-939f-e6e2033b2270","note":"","count":1,"label":"Comeback 40 cm","posId":"109","price":30900,"isExtra":false},{"id":"9b3fd0f9-6a36-4a8e-95ad-00dbae675705","note":"","count":1,"label":"Capricciosa 40 cm","posId":"101","price":30900,"isExtra":false},{"id":"a8b296cb-224d-46e2-b4ca-40d9cb21295a","note":"","count":1,"label":"BEZ -šunka","posId":"X106","price":0,"KDSTags":["redhighlight"],"isExtra":true}]</t>
  </si>
  <si>
    <t>2026-06-01T21:24:06.445+02:00</t>
  </si>
  <si>
    <t>2026-06-01T21:33:49.574+02:00</t>
  </si>
  <si>
    <t>[{"id":"6748417db17528cb9bcae5ef","count":1,"label":"BBQ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,{"id":"f1a46dd1a5f0686c93013f2f","count":2,"label":"Cibule","posId":"C103","price":3500,"KDSTags":["greenhighlight"],"isExtra":true},{"id":"901ba681c011b9d3732e92b1","count":2,"label":"Kukuřice","posId":"C115","price":3500,"KDSTags":["greenhighlight"],"isExtra":true}]</t>
  </si>
  <si>
    <t>2026-06-01T21:11:03.894+02:00</t>
  </si>
  <si>
    <t>2026-06-01T21:17:40.292+02:00</t>
  </si>
  <si>
    <t>[{"id":"9069d980-0a24-408c-a214-618aed030839","note":"","count":1,"label":"BBQ Texas 32 cm","posId":"143","price":24900,"isExtra":false}]</t>
  </si>
  <si>
    <t>2026-06-01T21:06:57.379+02:00</t>
  </si>
  <si>
    <t>2026-06-01T21:13:06.419+02:00</t>
  </si>
  <si>
    <t>2026-06-01T20:59:00.219+02:00</t>
  </si>
  <si>
    <t>2026-06-01T21:11:00.577+02:00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</si>
  <si>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základ","posId":"ZSR40","price":0,"isExtra":true},{"id":"54684982","note":"","size":"Capricciosa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základ","posId":"ZRS40","price":0,"isExtra":true}]</t>
  </si>
  <si>
    <t>2026-06-01T20:55:02.707+02:00</t>
  </si>
  <si>
    <t>2026-06-01T21:06:13.348+02:00</t>
  </si>
  <si>
    <t>2026-06-01T21:11:44.684+02:00</t>
  </si>
  <si>
    <t>2026-06-01T20:55:03.295+02:00</t>
  </si>
  <si>
    <t>[{"id":"faf7ff40-eef3-48bd-92c4-b33e5bbf095d","note":"","count":1,"label":"Quattro Formaggi 40 cm","posId":"111","price":30900,"isExtra":false},{"id":"3ca6f105-5e70-48ee-bc31-76525f0a0b11","note":"","count":1,"label":"BBQ Texas 40 cm","posId":"107","price":30900,"isExtra":false}]</t>
  </si>
  <si>
    <t>2026-06-01T20:45:43.436+02:00</t>
  </si>
  <si>
    <t>2026-06-01T20:53:20.728+02:00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</si>
  <si>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</si>
  <si>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2026-06-01T20:34:18.427+02:00</t>
  </si>
  <si>
    <t>2026-06-01T20:46:12.199+02:00</t>
  </si>
  <si>
    <t>[{"id":"95635f56-6c73-4fc1-9e7d-eddf1d15f4e3","count":1,"label":"Pizza Capricciosa 40","posId":"101","price":30900,"isExtra":false,"creatorId":"V5Qu7nxPLOhq9FVYcGrir","isPackging":0,"actualLabel":"Pizza Capricciosa 40"},{"id":"938c5f48-ae6e-4f69-af1e-f02b510b7868","count":1,"label":"Pizza Hot &amp; Spicy 40","posId":"110","price":30900,"isExtra":false,"creatorId":"jptSI12sRHdBh4GdUg3Fx","isPackging":0,"actualLabel":"Pizza Hot &amp; Spicy 40"}]</t>
  </si>
  <si>
    <t>2026-06-01T20:32:59.948+02:00</t>
  </si>
  <si>
    <t>2026-06-01T20:40:52.388+02:00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</si>
  <si>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🌶️","posId":"109","price":30900,"isExtra":false},{"id":"54685059","note":"","count":1,"label":"Balné","posId":"K0000","price":2000,"isExtra":true},{"id":"57405719","note":"","size":"Pepsi zero sugar 1l","count":1,"label":"Pepsi zero sugar 1l","posId":"N125","price":5900,"isExtra":false}]</t>
  </si>
  <si>
    <t>2026-06-01T20:31:02.666+02:00</t>
  </si>
  <si>
    <t>2026-06-01T20:38:20.276+02:00</t>
  </si>
  <si>
    <t>2026-06-01T20:27:57.237+02:00</t>
  </si>
  <si>
    <t>2026-06-01T20:30:13.493+02:00</t>
  </si>
  <si>
    <t>[{"id":"ad41b401-fc7f-449d-87be-dfb46bf9a126","count":1,"label":"Dip česnekový","posId":"P106","price":2000,"isExtra":false,"creatorId":"QHg5E2WY-bm9YSg0NzDC9","isPackging":0,"actualLabel":"Dip česnekový"}]</t>
  </si>
  <si>
    <t>2026-06-01T20:18:09.557+02:00</t>
  </si>
  <si>
    <t>2026-06-01T20:35:49.868+02:00</t>
  </si>
  <si>
    <t>[{"id":"111","note":"","count":1,"label":"Quattro Formaggi 40cm","posId":"111","price":30900,"isExtra":false},{"id":"K0000","note":"","count":1,"label":"Balné","posId":"K0000","price":2000,"isExtra":true},{"id":"N125","note":"","count":1,"label":"Pepsi zero sugar 1l","posId":"N125","price":5900,"isExtra":false}]</t>
  </si>
  <si>
    <t>2026-06-01T20:16:17.722+02:00</t>
  </si>
  <si>
    <t>2026-06-01T20:33:14.464+02:00</t>
  </si>
  <si>
    <t>2026-06-01T20:04:39.704+02:00</t>
  </si>
  <si>
    <t>2026-06-01T20:29:50.914+02:00</t>
  </si>
  <si>
    <t>2026-06-01T20:00:03.205+02:00</t>
  </si>
  <si>
    <t>2026-06-01T20:28:42.210+02:00</t>
  </si>
  <si>
    <t>2026-06-01T20:40:28.807+02:00</t>
  </si>
  <si>
    <t>2026-06-01T20:00:04.000+02:00</t>
  </si>
  <si>
    <t>[{"id":"0b22568e-4d1c-45db-9aa3-de09ef6c293a","note":"","count":1,"label":"Pepperoni 32 cm","posId":"120","price":24900,"isExtra":false},{"id":"15882222-eb55-420b-a563-1fd60403ece7","note":"","count":1,"label":"Hot &amp; Spicy 18 cm","posId":"134","price":11900,"isExtra":false}]</t>
  </si>
  <si>
    <t>2026-06-01T19:57:53.486+02:00</t>
  </si>
  <si>
    <t>2026-06-01T20:18:56.704+02:00</t>
  </si>
  <si>
    <t>2026-06-01T19:55:53.797+02:00</t>
  </si>
  <si>
    <t>2026-06-01T20:16:40.706+02:00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</si>
  <si>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🌶️🌶️","posId":"110","price":30900,"isExtra":false},{"id":"9642908ce4c2f22954c8bbd6","count":1,"label":"Balné","posId":"K0000","price":2000,"isExtra":true},{"id":"fdf2a6779c626ea2d009a331","count":1,"label":"okraj hotdog, hořčice","posId":"A118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</si>
  <si>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2026-06-01T19:52:28.930+02:00</t>
  </si>
  <si>
    <t>2026-06-01T20:10:58.338+02:00</t>
  </si>
  <si>
    <t>[{"id":"59589714","note":"","size":"Hawai 32cm","count":1,"label":"Hawai 32cm","posId":"114","price":24900,"isExtra":false},{"id":"54685064","note":"","count":1,"label":"Balné","posId":"K0000","price":1500,"isExtra":true},{"id":"54685124","note":"","count":1,"label":"okraj hotdog, bbq omáčka","posId":"A119","price":5700,"isExtra":true},{"id":"59589715","note":"","size":"Capricciosa 32cm","count":1,"label":"Capricciosa 32cm","posId":"113","price":24900,"isExtra":false},{"id":"54685064","note":"","count":1,"label":"Balné","posId":"K0000","price":1500,"isExtra":true},{"id":"54685124","note":"","count":1,"label":"okraj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</si>
  <si>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2026-06-01T19:51:03.307+02:00</t>
  </si>
  <si>
    <t>2026-06-01T20:04:47.232+02:00</t>
  </si>
  <si>
    <t>2026-06-01T20:14:15.030+02:00</t>
  </si>
  <si>
    <t>2026-06-01T19:51:04.297+02:00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</si>
  <si>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bylinky","posId":"A121","price":5700,"isExtra":true},{"id":"c9c0bcd1-5065-4282-a709-cc2042a92228","note":"","count":1,"label":"Pečené brambory","posId":"P103","price":6900,"isExtra":false}]</t>
  </si>
  <si>
    <t>2026-06-01T19:50:03.602+02:00</t>
  </si>
  <si>
    <t>2026-06-01T20:24:25.260+02:00</t>
  </si>
  <si>
    <t>[{"id":"c17837f5-7a43-4caf-86f2-7f4c925f90fb","note":"","count":1,"label":"BBQ Meteor 32 cm","posId":"118","price":24900,"isExtra":false},{"id":"0604cf40-24b5-4ad5-a9e4-e5834def96b8","note":"","count":1,"label":"Dip česnekový","posId":"P106","price":2000,"isExtra":false},{"id":"75667a6e-daec-4fb6-917e-f318f7121924","note":"","count":1,"label":"Pepperoni 18 cm","posId":"132","price":11900,"isExtra":false}]</t>
  </si>
  <si>
    <t>2026-06-01T19:49:21.605+02:00</t>
  </si>
  <si>
    <t>2026-06-01T20:00:44.967+02:00</t>
  </si>
  <si>
    <t>[{"id":"f7ccfaaa-375d-469e-853e-9c205ca90e99","count":1,"label":"Pizza Margherita 40","posId":"100","price":26900,"isExtra":false,"creatorId":"KkL0dH4Pp2KGvu0IHmvNg","isPackging":0,"actualLabel":"Pizza Margherita 40"}]</t>
  </si>
  <si>
    <t>2026-06-01T19:48:43.069+02:00</t>
  </si>
  <si>
    <t>2026-06-01T19:59:11.466+02:00</t>
  </si>
  <si>
    <t>[{"id":"6748417db17528cb9bcae60d","count":1,"label":"Hawai 32cm","posId":"114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</si>
  <si>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2026-06-01T19:48:42.790+02:00</t>
  </si>
  <si>
    <t>2026-06-01T19:56:25.198+02:00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</si>
  <si>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</si>
  <si>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2026-06-01T19:45:04.823+02:00</t>
  </si>
  <si>
    <t>2026-06-01T19:53:23.999+02:00</t>
  </si>
  <si>
    <t>2026-06-01T19:43:44.187+02:00</t>
  </si>
  <si>
    <t>2026-06-01T19:51:30.260+02:00</t>
  </si>
  <si>
    <t>2026-06-01T19:37:10.877+02:00</t>
  </si>
  <si>
    <t>2026-06-01T19:37:35.981+02:00</t>
  </si>
  <si>
    <t>[{"id":"ad41b401-fc7f-449d-87be-dfb46bf9a126","count":1,"label":"Dip česnekový","posId":"P106","price":2000,"isExtra":false,"creatorId":"Spm293pVt1huy7iMWP0Ze","isPackging":0,"actualLabel":"Dip česnekový"}]</t>
  </si>
  <si>
    <t>2026-06-01T19:23:49.283+02:00</t>
  </si>
  <si>
    <t>2026-06-01T19:36:52.278+02:00</t>
  </si>
  <si>
    <t>2026-06-01T19:21:05.443+02:00</t>
  </si>
  <si>
    <t>2026-06-01T19:34:40.606+02:00</t>
  </si>
  <si>
    <t>2026-06-01T19:19:49.200+02:00</t>
  </si>
  <si>
    <t>2026-06-01T19:30:35.191+02:00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</si>
  <si>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69964a2ac00a0c725f928a67","count":1,"label":"Olivy","posId":"C112","price":3500,"KDSTags":["greenhighlight"],"isExtra":true},{"id":"6748417db17528cb9bcae5f5","count":1,"label":"Hawai 40cm","posId":"102","price":30900,"isExtra":false},{"id":"9642908ce4c2f22954c8bbd6","count":1,"label":"Balné","posId":"K0000","price":2000,"isExtra":true},{"id":"737fae5d3b3af39cab3630a6","count":1,"label":"Bez ananasu","posId":"X100","price":0,"KDSTags":["redhighlight"],"isExtra":true}]</t>
  </si>
  <si>
    <t>2026-06-01T19:14:04.116+02:00</t>
  </si>
  <si>
    <t>2026-06-01T19:32:08.383+02:00</t>
  </si>
  <si>
    <t>2026-06-01T19:07:27.167+02:00</t>
  </si>
  <si>
    <t>2026-06-01T19:13:57.250+02:00</t>
  </si>
  <si>
    <t>[{"id":"100","note":"","count":1,"label":"Margherita 40cm","posId":"100","price":26900,"isExtra":false},{"id":"K0000","note":"","count":1,"label":"Balné","posId":"K0000","price":2000,"isExtra":true}]</t>
  </si>
  <si>
    <t>Mykola</t>
  </si>
  <si>
    <t>2026-06-01T18:56:21.143+02:00</t>
  </si>
  <si>
    <t>2026-06-01T19:04:22.141+02:00</t>
  </si>
  <si>
    <t>[{"id":"123","note":"","count":1,"label":"Quattro Formaggi 32cm","posId":"123","price":24900,"isExtra":false},{"id":"K0000","note":"","count":1,"label":"Balné","posId":"K0000","price":1500,"isExtra":true},{"id":"P100","note":"","count":1,"label":"Pepperoni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</si>
  <si>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2026-06-01T18:54:03.417+02:00</t>
  </si>
  <si>
    <t>2026-06-01T19:01:11.983+02:00</t>
  </si>
  <si>
    <t>2026-06-01T18:44:12.341+02:00</t>
  </si>
  <si>
    <t>2026-06-01T18:59:26.184+02:00</t>
  </si>
  <si>
    <t>[{"id":"7fc95d28-5c0a-421a-9f5c-f72977e30b93","count":1,"label":"Pizza Quattro Formaggi 40","posId":"111","price":30900,"isExtra":false,"creatorId":"AZuH0zwi2m9cgvhwGJOqE","isPackging":0,"actualLabel":"Pizza Quattro Formaggi 40"}]</t>
  </si>
  <si>
    <t>2026-06-01T18:43:40.187+02:00</t>
  </si>
  <si>
    <t>2026-06-01T18:57:17.062+02:00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</si>
  <si>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základ","posId":"ZSR32","price":0,"isExtra":true},{"id":"54685177","note":"","count":1,"label":"Kuře","posId":"B114","price":3000,"KDSTags":["greenhighlight"],"isExtra":true},{"id":"54685017","note":"","size":"Pepperoni Rolls 🌶️","count":1,"label":"Pepperoni Rolls 🌶️","posId":"P100","price":8900,"isExtra":false},{"id":"54685064","note":"","count":1,"label":"Balné","posId":"K0000","price":1500,"isExtra":true},{"id":"59589716","note":"","size":"Baby Špenát &amp; kuře 32cm","count":1,"label":"Baby Špenát &amp; kuře 32cm","posId":"116","price":24900,"isExtra":false},{"id":"54685064","note":"","count":1,"label":"Balné","posId":"K0000","price":1500,"isExtra":true},{"id":"59589707","note":"","size":"Quattro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základ","posId":"ZSR32","price":0,"isExtra":true},{"id":"54685150","note":"","count":1,"label":"Kukuřice","posId":"B115","price":2500,"KDSTags":["greenhighlight"],"isExtra":true}]</t>
  </si>
  <si>
    <t>2026-06-01T18:34:11.160+02:00</t>
  </si>
  <si>
    <t>2026-06-01T18:47:59.249+02:00</t>
  </si>
  <si>
    <t>Andrii</t>
  </si>
  <si>
    <t>2026-06-01T18:33:18.989+02:00</t>
  </si>
  <si>
    <t>2026-06-01T18:45:54.349+02:00</t>
  </si>
  <si>
    <t>2026-06-01T18:31:26.390+02:00</t>
  </si>
  <si>
    <t>2026-06-01T18:41:30.987+02:00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</si>
  <si>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bylinky","posId":"A121","price":5700,"isExtra":true},{"id":"57405718","note":"","size":"Pepsi 1l","count":1,"label":"Pepsi 1l","posId":"N124","price":5900,"isExtra":false},{"id":"54685017","note":"","size":"Pepperoni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</si>
  <si>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2026-06-01T18:30:09.099+02:00</t>
  </si>
  <si>
    <t>2026-06-01T18:36:22.065+02:00</t>
  </si>
  <si>
    <t>2026-06-01T18:22:50.274+02:00</t>
  </si>
  <si>
    <t>2026-06-01T18:28:59.185+02:00</t>
  </si>
  <si>
    <t>2026-06-01T18:11:46.181+02:00</t>
  </si>
  <si>
    <t>2026-06-01T18:21:58.883+02:00</t>
  </si>
  <si>
    <t>[{"id":"6748417db17528cb9bcae605","count":1,"label":"Pepperoni 32cm 🌶️🌶️","posId":"120","price":24900,"isExtra":false},{"id":"bd23bb29ddc67d336ee4c95b","count":1,"label":"Balné","posId":"K0000","price":1500,"isExtra":true},{"id":"97278f8f579333a42d2bbe2f","count":1,"label":"BBQ základ","posId":"ZRB32","price":0,"isExtra":true},{"id":"066a3df44113592702f70f66","count":1,"label":"Jalapeňos","posId":"B102","price":2500,"KDSTags":["greenhighlight"],"isExtra":true},{"id":"8dde9981318169cbedab97a6","count":1,"label":"Cibule","posId":"B103","price":2500,"KDSTags":["greenhighlight"],"isExtra":true}]</t>
  </si>
  <si>
    <t>2026-06-01T18:10:23.444+02:00</t>
  </si>
  <si>
    <t>2026-06-01T18:17:47.019+02:00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</si>
  <si>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</si>
  <si>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2026-06-01T17:48:24.187+02:00</t>
  </si>
  <si>
    <t>2026-06-01T17:59:13.762+02:00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</si>
  <si>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</si>
  <si>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2026-06-01T17:37:03.733+02:00</t>
  </si>
  <si>
    <t>2026-06-01T17:46:09.656+02:00</t>
  </si>
  <si>
    <t>2026-06-01T17:57:32.439+02:00</t>
  </si>
  <si>
    <t>2026-06-01T17:37:04.663+02:00</t>
  </si>
  <si>
    <t>[{"id":"6e4aed3e-b988-442a-8864-0b2ad4a4403d","note":"","count":1,"label":"Quattro Formaggi 32 cm","posId":"147","price":24900,"isExtra":false},{"id":"52687002-58c9-40ea-ba22-d2ae7a4b5889","note":"","count":1,"label":"Comeback 32 cm","posId":"145","price":24900,"isExtra":false}]</t>
  </si>
  <si>
    <t>2026-06-01T17:30:03.279+02:00</t>
  </si>
  <si>
    <t>2026-06-01T17:38:00.490+02:00</t>
  </si>
  <si>
    <t>2026-06-01T17:23:02.732+02:00</t>
  </si>
  <si>
    <t>2026-06-01T17:31:27.478+02:00</t>
  </si>
  <si>
    <t>[{"id":"0604cf40-24b5-4ad5-a9e4-e5834def96b8","note":"","count":1,"label":"Dip česnekový","posId":"P106","price":2000,"isExtra":false},{"id":"1edf54fc-1032-442c-939f-e6e2033b2270","note":"","count":1,"label":"Comeback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,{"id":"540c8d22-36ac-4503-9684-d23e3d647ff1","note":"","count":1,"label":"Pepperoni salám","posId":"C109","price":4000,"KDSTags":["greenhighlight"],"isExtra":true}]</t>
  </si>
  <si>
    <t>2026-06-01T17:07:02.838+02:00</t>
  </si>
  <si>
    <t>2026-06-01T17:15:40.333+02:00</t>
  </si>
  <si>
    <t>2026-06-01T17:23:26.736+02:00</t>
  </si>
  <si>
    <t>2026-06-01T17:07:03.499+02:00</t>
  </si>
  <si>
    <t>[{"id":"088a7edc-ef1e-4c6b-b7a1-36c2c45ab0fe","note":"","count":1,"label":"Capricciosa 32 cm","posId":"113","price":24900,"isExtra":false},{"id":"3a5867b0-8da1-4c8b-bd1f-70418434cae8","note":"","count":1,"label":"BBQ Texas 32 cm","posId":"119","price":24900,"isExtra":false}]</t>
  </si>
  <si>
    <t>2026-06-01T17:01:05.024+02:00</t>
  </si>
  <si>
    <t>2026-06-01T17:13:21.348+02:00</t>
  </si>
  <si>
    <t>2026-06-01T17:34:06.410+02:00</t>
  </si>
  <si>
    <t>2026-06-01T17:01:05.621+02:00</t>
  </si>
  <si>
    <t>[{"id":"088a7edc-ef1e-4c6b-b7a1-36c2c45ab0fe","note":"","count":1,"label":"Capricciosa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52687002-58c9-40ea-ba22-d2ae7a4b5889","note":"","count":1,"label":"Comeback 32 cm","posId":"145","price":24900,"isExtra":false},{"id":"2c932c76-e932-479d-b476-ee55b747887e","note":"","count":1,"label":"žampiony","posId":"B105","price":2500,"KDSTags":["greenhighlight"],"isExtra":true},{"id":"86f97e80-4313-45a1-88bb-cd090c233763","note":"","count":1,"label":"Pepsi 1l","posId":"N124","price":5900,"isExtra":false}]</t>
  </si>
  <si>
    <t>2026-06-01T16:59:15.214+02:00</t>
  </si>
  <si>
    <t>2026-06-01T17:08:05.786+02:00</t>
  </si>
  <si>
    <t>[{"id":"54684977","note":"","size":"BBQ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základ","posId":"ZBR40","price":0,"isExtra":true}]</t>
  </si>
  <si>
    <t>2026-06-01T16:58:03.841+02:00</t>
  </si>
  <si>
    <t>2026-06-01T18:15:49.606+02:00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</si>
  <si>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-cibule","posId":"X103","price":0,"KDSTags":["redhighlight"],"isExtra":true},{"id":"28e96b57-144a-4147-bd66-1530a9858e97","note":"","count":1,"label":"BEZ -pepperoni salám","posId":"X109","price":0,"KDSTags":["redhighlight"],"isExtra":true},{"id":"0604cf40-24b5-4ad5-a9e4-e5834def96b8","note":"","count":1,"label":"Dip česnekový","posId":"P106","price":2000,"isExtra":false},{"id":"7ebac4a7-6cce-442e-b2bb-06b929c16076","note":"","count":1,"label":"Baby špenát &amp; kuře 32 cm","posId":"116","price":24900,"isExtra":false},{"id":"704cb959-c203-4144-92d1-a1b154f3fdc1","note":"","count":1,"label":"gorgonzola","posId":"B101","price":3000,"KDSTags":["greenhighlight"],"isExtra":true},{"id":"2c932c76-e932-479d-b476-ee55b747887e","note":"","count":1,"label":"žampiony","posId":"B105","price":2500,"KDSTags":["greenhighlight"],"isExtra":true}]</t>
  </si>
  <si>
    <t>2026-06-01T16:45:22.038+02:00</t>
  </si>
  <si>
    <t>2026-06-01T16:59:41.062+02:00</t>
  </si>
  <si>
    <t>[{"id":"59589706","note":"","size":"Margherita 32cm","count":1,"label":"Margherita 32cm","posId":"112","price":20900,"isExtra":false},{"id":"54685064","note":"","count":1,"label":"Balné","posId":"K0000","price":1500,"isExtra":true},{"id":"54685088","note":"","count":1,"label":"okraj mozzarella, bylinky","posId":"A121","price":5700,"isExtra":true},{"id":"66679161","note":"","size":"Choco Rolls","count":1,"label":"Choco Rolls","posId":"chr100","price":8900,"isExtra":false},{"id":"54685064","note":"","count":1,"label":"Balné","posId":"K0000","price":1500,"isExtra":true}]</t>
  </si>
  <si>
    <t>2026-06-01T16:45:22.010+02:00</t>
  </si>
  <si>
    <t>2026-06-01T16:57:19.606+02:00</t>
  </si>
  <si>
    <t>[{"id":"59589710","note":"","size":"Pepperoni 32cm 🌶️🌶️","count":2,"label":"Pepperoni 32cm 🌶️🌶️","posId":"120","price":24900,"isExtra":false},{"id":"54685064","note":"","count":2,"label":"Balné","posId":"K0000","price":1500,"isExtra":true},{"id":"59589715","note":"","size":"Capricciosa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</si>
  <si>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2026-06-01T16:36:26.372+02:00</t>
  </si>
  <si>
    <t>2026-06-01T16:42:21.473+02:00</t>
  </si>
  <si>
    <t>2026-06-01T16:26:35.073+02:00</t>
  </si>
  <si>
    <t>2026-06-01T16:32:48.482+02:00</t>
  </si>
  <si>
    <t>[{"id":"59589706","note":"","size":"Margherita 32cm","count":1,"label":"Margherita 32cm","posId":"112","price":20900,"isExtra":false},{"id":"54685064","note":"","count":1,"label":"Balné","posId":"K0000","price":1500,"isExtra":true},{"id":"57405718","note":"","size":"Pepsi 1l","count":1,"label":"Pepsi 1l","posId":"N124","price":5900,"isExtra":false}]</t>
  </si>
  <si>
    <t>2026-06-01T16:01:03.576+02:00</t>
  </si>
  <si>
    <t>2026-06-01T16:09:05.405+02:00</t>
  </si>
  <si>
    <t>2026-06-01T16:29:55.931+02:00</t>
  </si>
  <si>
    <t>2026-06-01T16:01:04.407+02:00</t>
  </si>
  <si>
    <t>2026-06-01T15:55:02.523+02:00</t>
  </si>
  <si>
    <t>2026-06-01T16:04:03.393+02:00</t>
  </si>
  <si>
    <t>2026-06-01T16:20:57.990+02:00</t>
  </si>
  <si>
    <t>2026-06-01T15:55:02.951+02:00</t>
  </si>
  <si>
    <t>2026-06-01T15:49:02.789+02:00</t>
  </si>
  <si>
    <t>2026-06-01T16:01:02.430+02:00</t>
  </si>
  <si>
    <t>2026-06-01T16:45:35.744+02:00</t>
  </si>
  <si>
    <t>2026-06-01T16:02:10.705+02:00</t>
  </si>
  <si>
    <t>[{"id":"a06e0c47-2605-4f5a-ab13-91ede576c6cb","note":"","count":1,"label":"VEGGIE MENU COMEBACK","posId":"","price":34900,"isExtra":false},{"id":"e4b8c35f-0f6d-4698-b5a3-8c1ad7f22d9a","note":"","count":1,"label":"*CAPRICCIOSA* 32","posId":"Y113","price":0,"isExtra":true},{"id":"162f5e68-6a58-4eeb-a2b7-ae88adf3f3c7","note":"","count":1,"label":"Italské těsto","posId":"15","price":0,"isExtra":true},{"id":"c62fdb6f-cd45-4519-9d27-24390be42b72","note":"","count":1,"label":"Česnekový chléb","posId":"P104","price":0,"isExtra":true},{"id":"c5fd35fb-7259-4e8a-90f9-aab0d40a373f","note":"","count":1,"label":"Poctivá malinovka 0,5l","posId":"N129","price":0,"isExtra":true},{"id":"a06e0c47-2605-4f5a-ab13-91ede576c6cb","note":"","count":1,"label":"VEGGIE MENU COMEBACK","posId":"","price":34900,"isExtra":false},{"id":"e4b8c35f-0f6d-4698-b5a3-8c1ad7f22d9a","note":"","count":1,"label":"*CAPRICCIOSA* 32","posId":"Y113","price":0,"isExtra":true},{"id":"162f5e68-6a58-4eeb-a2b7-ae88adf3f3c7","note":"","count":1,"label":"Italské těsto","posId":"15","price":0,"isExtra":true},{"id":"c62fdb6f-cd45-4519-9d27-24390be42b72","note":"","count":1,"label":"Česnekový chléb","posId":"P104","price":0,"isExtra":true},{"id":"c5fd35fb-7259-4e8a-90f9-aab0d40a373f","note":"","count":1,"label":"Poctivá malinovka 0,5l","posId":"N129","price":0,"isExtra":true}]</t>
  </si>
  <si>
    <t>2026-06-01T15:19:42.197+02:00</t>
  </si>
  <si>
    <t>2026-06-01T15:27:06.382+02:00</t>
  </si>
  <si>
    <t>2026-06-01T15:14:45.923+02:00</t>
  </si>
  <si>
    <t>2026-06-01T15:24:24.535+02:00</t>
  </si>
  <si>
    <t>2026-06-01T14:47:55.238+02:00</t>
  </si>
  <si>
    <t>2026-06-01T14:59:30.269+02:00</t>
  </si>
  <si>
    <t>[{"id":"6748417db17528cb9bcae5f9","count":1,"label":"Baby špenát &amp; kuře 40cm","posId":"104","price":30900,"isExtra":false},{"id":"9642908ce4c2f22954c8bbd6","count":1,"label":"Balné","posId":"K0000","price":2000,"isExtra":true},{"id":"518562551802af877dea3c52","count":1,"label":"Česnekový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</si>
  <si>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2026-06-01T14:47:23.230+02:00</t>
  </si>
  <si>
    <t>2026-06-01T14:57:06.302+02:00</t>
  </si>
  <si>
    <t>[{"id":"6748417db17528cb9bcae5ed","count":1,"label":"Pepperoni 40cm 🌶️🌶️","posId":"108","price":30900,"isExtra":false},{"id":"9642908ce4c2f22954c8bbd6","count":1,"label":"Balné","posId":"K0000","price":2000,"isExtra":true},{"id":"69a242bc70119032f914ed29","count":1,"label":"okraj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</si>
  <si>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Vít</t>
  </si>
  <si>
    <t>2026-06-01T14:15:27.583+02:00</t>
  </si>
  <si>
    <t>2026-06-01T14:25:08.919+02:00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</si>
  <si>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</si>
  <si>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2026-06-01T14:11:34.235+02:00</t>
  </si>
  <si>
    <t>2026-06-01T14:20:27.559+02:00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</si>
  <si>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32cm","posId":"123","price":24900,"isExtra":false},{"id":"54685064","note":"","count":1,"label":"Balné","posId":"K0000","price":1500,"isExtra":true},{"id":"59555743","note":"","count":1,"label":"BBQ základ","posId":"ZSB32","price":0,"isExtra":true},{"id":"54685167","note":"","count":1,"label":"Šunka","posId":"B106","price":3000,"KDSTags":["greenhighlight"],"isExtra":true}]</t>
  </si>
  <si>
    <t>2026-06-01T13:48:03.059+02:00</t>
  </si>
  <si>
    <t>2026-06-01T14:00:18.268+02:00</t>
  </si>
  <si>
    <t>2026-06-01T14:12:11.493+02:00</t>
  </si>
  <si>
    <t>2026-06-01T13:57:02.335+02:00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</si>
  <si>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cm","posId":"121","price":24900,"isExtra":false}]</t>
  </si>
  <si>
    <t>2026-06-01T13:46:02.434+02:00</t>
  </si>
  <si>
    <t>2026-06-01T13:56:17.935+02:00</t>
  </si>
  <si>
    <t>2026-06-01T14:16:03.128+02:00</t>
  </si>
  <si>
    <t>2026-06-01T13:57:00.241+02:00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</si>
  <si>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</si>
  <si>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2026-06-01T13:24:32.953+02:00</t>
  </si>
  <si>
    <t>2026-06-01T13:24:58.950+02:00</t>
  </si>
  <si>
    <t>[{"id":"6ffd3545-72d2-4e40-9c4f-5ed137d1966b","count":1,"label":"Guarana kiwi a jablko","posId":"N144","price":5500,"isExtra":false,"creatorId":"7pKQcqL13Nn5qno671Bhb","isPackging":0,"actualLabel":"Guarana kiwi a jablko"}]</t>
  </si>
  <si>
    <t>2026-06-01T13:22:02.800+02:00</t>
  </si>
  <si>
    <t>2026-06-01T13:43:07.169+02:00</t>
  </si>
  <si>
    <t>2026-06-01T13:58:50.094+02:00</t>
  </si>
  <si>
    <t>2026-06-01T13:22:03.681+02:00</t>
  </si>
  <si>
    <t>[{"id":"7ee7e3c8-2c54-4dc5-810f-2f52f62e2d14","note":"","count":2,"label":"Comeback 32 cm","posId":"121","price":24900,"isExtra":false}]</t>
  </si>
  <si>
    <t>2026-06-01T13:15:32.958+02:00</t>
  </si>
  <si>
    <t>2026-06-01T13:20:20.962+02:00</t>
  </si>
  <si>
    <t>[{"id":"e5f6c988-836c-41ea-a634-ad1eaa914158","count":1,"label":"Pizza Quattro Formaggi 18","posId":"135","price":11900,"isExtra":false,"creatorId":"VERs2y2THOhAEWbXD8CnS","isPackging":0,"actualLabel":"Pizza Quattro Formaggi 18"}]</t>
  </si>
  <si>
    <t>2026-06-01T13:07:04.514+02:00</t>
  </si>
  <si>
    <t>2026-06-01T13:15:45.793+02:00</t>
  </si>
  <si>
    <t>2026-06-01T13:34:22.922+02:00</t>
  </si>
  <si>
    <t>2026-06-01T13:07:05.837+02:00</t>
  </si>
  <si>
    <t>[{"id":"0604cf40-24b5-4ad5-a9e4-e5834def96b8","note":"","count":1,"label":"Dip česnekový","posId":"P106","price":2000,"isExtra":false},{"id":"4f6ede18-25d3-4c82-be03-84c9578ab8ce","note":"","count":1,"label":"Pepperoni 32 cm","posId":"144","price":24900,"isExtra":false}]</t>
  </si>
  <si>
    <t>2026-06-01T12:57:22.695+02:00</t>
  </si>
  <si>
    <t>2026-06-01T13:10:08.022+02:00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</si>
  <si>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základ","posId":"ZRB40","price":0,"isExtra":true},{"id":"69a242bc70119032f914ed29","count":1,"label":"okraj mozzarella, bbq omáčka","posId":"A124","price":6500,"isExtra":true}]</t>
  </si>
  <si>
    <t>2026-06-01T12:44:02.860+02:00</t>
  </si>
  <si>
    <t>2026-06-01T12:50:46.467+02:00</t>
  </si>
  <si>
    <t>2026-06-01T13:23:35.924+02:00</t>
  </si>
  <si>
    <t>2026-06-01T12:44:25.551+02:00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</si>
  <si>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</si>
  <si>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2026-06-01T12:36:03.860+02:00</t>
  </si>
  <si>
    <t>2026-06-01T12:46:10.749+02:00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</si>
  <si>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bylinky","posId":"A122","price":6500,"isExtra":true},{"id":"6429499b-bd57-4ad7-b257-96da4ce175b3","note":"","count":1,"label":"Jalapeños","posId":"C102","price":3500,"KDSTags":["greenhighlight"],"isExtra":true}]</t>
  </si>
  <si>
    <t>2026-06-01T12:27:03.085+02:00</t>
  </si>
  <si>
    <t>2026-06-01T12:43:02.196+02:00</t>
  </si>
  <si>
    <t>[{"id":"431e159e-af3b-4bad-9f72-f07001b572f8","note":"","count":1,"label":"Baby špenát &amp; kuře 40 cm","posId":"104","price":30900,"isExtra":false},{"id":"41f21dd3-e301-4232-8347-2fbf132057d4","note":"","count":1,"label":"změna na Rajčatový základ","posId":"A127","price":0,"isExtra":true},{"id":"83b0f9b5-ecd7-40a2-bb56-5895651d9558","note":"","count":1,"label":"Okraj Hotdog bez omáčky","posId":"A126","price":6500,"isExtra":true},{"id":"05527ae0-b54e-44de-955c-e974dad0a79f","note":"","count":1,"label":"Šunka","posId":"C106","price":4000,"KDSTags":["greenhighlight"],"isExtra":true},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</si>
  <si>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2026-06-01T12:24:44.955+02:00</t>
  </si>
  <si>
    <t>2026-06-01T12:27:29.593+02:00</t>
  </si>
  <si>
    <t>[{"id":"e46b4866-d64f-423e-bbd9-d5f3dd7b7619","count":1,"label":"Aquilla černý čaj a broskev","posId":"N120","price":4900,"isExtra":false,"creatorId":"Sl0tD9DC5J3ZvRfFwbNgN","isPackging":0,"actualLabel":"Aquilla černý čaj a broskev"},{"id":"e46b4866-d64f-423e-bbd9-d5f3dd7b7619","count":1,"label":"Aquilla černý čaj a broskev","posId":"N120","price":4900,"isExtra":false,"creatorId":"Z4VqL7_1YbNraVdVUFfN1","isPackging":0,"actualLabel":"Aquilla černý čaj a broskev"}]</t>
  </si>
  <si>
    <t>2026-06-01T12:09:36.717+02:00</t>
  </si>
  <si>
    <t>2026-06-01T12:21:51.636+02:00</t>
  </si>
  <si>
    <t>2026-06-01T12:04:02.827+02:00</t>
  </si>
  <si>
    <t>2026-06-01T12:19:28.483+02:00</t>
  </si>
  <si>
    <t>[{"id":"0b22568e-4d1c-45db-9aa3-de09ef6c293a","note":"","count":2,"label":"Pepperoni 32 cm","posId":"120","price":24900,"isExtra":false},{"id":"78606be9-7e01-4fe9-a37c-d9a4b62d5696","note":"","count":2,"label":"změna na BBQ základ","posId":"A128","price":0,"isExtra":true},{"id":"af2bee84-a445-45fc-8ca2-cf4fed0dcf38","note":"","count":2,"label":"okraj mozzarella bylinky","posId":"A121","price":5700,"isExtra":true}]</t>
  </si>
  <si>
    <t>2026-06-01T12:03:39.289+02:00</t>
  </si>
  <si>
    <t>2026-06-01T12:14:09.466+02:00</t>
  </si>
  <si>
    <t>[{"id":"51e7787c-cf56-4298-9a5c-60e17574712f","count":1,"label":"Pizza Pepperoni 40","posId":"108","price":30900,"isExtra":false,"creatorId":"avxplUbowuCGlwegGBpUC","isPackging":0,"actualLabel":"Pizza Pepperoni 40"},{"id":"extra_20230331101812_91","count":1,"label":"Žampiony","posId":"C105","price":3500,"KDSTags":["greenhighlight"],"isExtra":true,"mainItemId":"51e7787c-cf56-4298-9a5c-60e17574712f"}]</t>
  </si>
  <si>
    <t>2026-06-01T12:00:00.996+02:00</t>
  </si>
  <si>
    <t>2026-06-01T12:12:28.711+02:00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</si>
  <si>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</si>
  <si>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2026-06-01T11:35:02.802+02:00</t>
  </si>
  <si>
    <t>2026-06-01T11:42:43.502+02:00</t>
  </si>
  <si>
    <t>[{"id":"f7043b16-784c-4471-87d9-9c8cbc7d5ab8","note":"","count":1,"label":"Capricciosa 32 cm","posId":"137","price":24900,"isExtra":false}]</t>
  </si>
  <si>
    <t>2026-06-01T11:33:46.726+02:00</t>
  </si>
  <si>
    <t>2026-06-01T11:46:28.420+02:00</t>
  </si>
  <si>
    <t>[{"id":"59589706","note":"","size":"Margherita 32cm","count":1,"label":"Margherita 32cm","posId":"112","price":20900,"isExtra":false},{"id":"54685064","note":"","count":1,"label":"Balné","posId":"K0000","price":1500,"isExtra":true},{"id":"54685117","note":"","count":1,"label":"Olivy","posId":"B112","price":2500,"KDSTags":["greenhighlight"],"isExtra":true}]</t>
  </si>
  <si>
    <t>2026-06-01T11:29:02.919+02:00</t>
  </si>
  <si>
    <t>2026-06-01T11:44:58.476+02:00</t>
  </si>
  <si>
    <t>2026-06-01T12:00:51.941+02:00</t>
  </si>
  <si>
    <t>2026-06-01T11:29:04.140+02:00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</si>
  <si>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</si>
  <si>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2026-06-01T11:27:27.604+02:00</t>
  </si>
  <si>
    <t>2026-06-01T11:41:15.516+02:00</t>
  </si>
  <si>
    <t>[{"id":"6748417db17528cb9bcae60d","count":1,"label":"Hawai 32cm","posId":"114","price":24900,"isExtra":false},{"id":"bd23bb29ddc67d336ee4c95b","count":1,"label":"Balné","posId":"K0000","price":1500,"isExtra":true},{"id":"6748417db17528cb9bcae60f","count":1,"label":"Capricciosa 32cm","posId":"113","price":24900,"isExtra":false},{"id":"bd23bb29ddc67d336ee4c95b","count":1,"label":"Balné","posId":"K0000","price":1500,"isExtra":true},{"id":"ccbaa201c998f5c98f2bca7f","count":1,"label":"Pepperoni salám","posId":"B109","price":3000,"KDSTags":["greenhighlight"],"isExtra":true}]</t>
  </si>
  <si>
    <t>2026-06-01T11:26:03.479+02:00</t>
  </si>
  <si>
    <t>2026-06-01T11:49:23.604+02:00</t>
  </si>
  <si>
    <t>2026-06-01T12:07:07.152+02:00</t>
  </si>
  <si>
    <t>2026-06-01T11:26:04.512+02:00</t>
  </si>
  <si>
    <t>[{"id":"3a5867b0-8da1-4c8b-bd1f-70418434cae8","note":"","count":1,"label":"BBQ Texas 32 cm","posId":"119","price":24900,"isExtra":false},{"id":"86f97e80-4313-45a1-88bb-cd090c233763","note":"","count":1,"label":"Pepsi 1l","posId":"N124","price":5900,"isExtra":false}]</t>
  </si>
  <si>
    <t>2026-06-01T11:22:56.547+02:00</t>
  </si>
  <si>
    <t>2026-06-01T11:37:05.964+02:00</t>
  </si>
  <si>
    <t>[{"id":"6748417db17528cb9bcae5f5","count":1,"label":"Hawai 40cm","posId":"102","price":30900,"isExtra":false},{"id":"9642908ce4c2f22954c8bbd6","count":1,"label":"Balné","posId":"K0000","price":2000,"isExtra":true},{"id":"022d130960d35fd742057445","count":1,"label":"Smetanový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</si>
  <si>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2026-06-01T11:16:38.308+02:00</t>
  </si>
  <si>
    <t>2026-06-01T11:35:56.366+02:00</t>
  </si>
  <si>
    <t>[{"id":"54684978","note":"","size":"BBQ Meteor 40cm","count":1,"label":"BBQ Meteor 40cm","posId":"106","price":30900,"isExtra":false},{"id":"54685059","note":"","count":1,"label":"Balné","posId":"K0000","price":2000,"isExtra":true},{"id":"54685083","note":"","count":1,"label":"okraj mozzarella, bylinky","posId":"A122","price":6500,"isExtra":true},{"id":"54684975","note":"","size":"Comeback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omáčka","posId":"A120","price":6500,"isExtra":true}]</t>
  </si>
  <si>
    <t>2026-06-01T10:20:03.542+02:00</t>
  </si>
  <si>
    <t>2026-06-01T11:05:25.152+02:00</t>
  </si>
  <si>
    <t>2026-06-01T11:20:01.107+02:00</t>
  </si>
  <si>
    <t>2026-06-01T10:20:04.377+02:00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</si>
  <si>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cm","posId":"109","price":30900,"isExtra":false},{"id":"86f97e80-4313-45a1-88bb-cd090c233763","note":"","count":1,"label":"Pepsi 1l","posId":"N124","price":5900,"isExtra":false}]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</si>
  <si>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</si>
  <si>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</si>
  <si>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</si>
  <si>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</si>
  <si>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</si>
  <si>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</si>
  <si>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</si>
  <si>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</si>
  <si>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</si>
  <si>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</si>
  <si>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</si>
  <si>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</si>
  <si>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</si>
  <si>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3.976 Hřebík tankování</t>
  </si>
  <si>
    <t>Auta</t>
  </si>
  <si>
    <t>Suroviny</t>
  </si>
  <si>
    <t>9.514 Bidfood + 144 špenát</t>
  </si>
  <si>
    <t>Ostatní</t>
  </si>
  <si>
    <t>450 zámky + 70 mop + 2.000 výběr dýšek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</si>
  <si>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</si>
  <si>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</si>
  <si>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</si>
  <si>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</si>
  <si>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</si>
  <si>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</si>
  <si>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</si>
  <si>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</si>
  <si>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</si>
  <si>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</si>
  <si>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Navíc 990 kč a uvidíme co příští týden</t>
  </si>
  <si>
    <t>Bolevec</t>
  </si>
  <si>
    <t>99 žampiony + 2.120 makro</t>
  </si>
  <si>
    <t>495 staff pití</t>
  </si>
  <si>
    <t>2026-06-07T23:10:30.655+02:00</t>
  </si>
  <si>
    <t>2026-06-07T23:21:14.392+02:00</t>
  </si>
  <si>
    <t>2026-06-08T05:59:59.999+02:00</t>
  </si>
  <si>
    <t>B - Pizza Comeback Bolevec</t>
  </si>
  <si>
    <t>[{"id":"118","note":"","count":1,"label":"BBQ Meteor 32cm","posId":"118","price":22900,"isExtra":false},{"id":"K0000","note":"","count":1,"label":"Balné","posId":"K0000","price":1500,"isExtra":true}]</t>
  </si>
  <si>
    <t>2026-06-07T22:58:40.043+02:00</t>
  </si>
  <si>
    <t>2026-06-07T23:11:19.254+02:00</t>
  </si>
  <si>
    <t>W - Pizza Comeback Bolevec</t>
  </si>
  <si>
    <t>[{"id":"6893484371e1a7827faa2838","count":1,"label":"Hawai 40cm","posId":"102","price":29900,"isExtra":false},{"id":"8492ff01857ad344daba3d10","count":1,"label":"Balné","posId":"K0000","price":2000,"isExtra":true},{"id":"7e8224037a10017e4c95fe58","count":1,"label":"Šunka","posId":"C106","price":4000,"KDSTags":["greenhighlight"],"isExtra":true},{"id":"6893484371e1a7827faa28a6","count":1,"label":"Pepsi zero sugar 1l","posId":"N125","price":5900,"isExtra":false}]</t>
  </si>
  <si>
    <t>2026-06-07T22:55:39.222+02:00</t>
  </si>
  <si>
    <t>2026-06-07T23:09:08.392+02:00</t>
  </si>
  <si>
    <t>[{"id":"6893484371e1a7827faa285a","count":1,"label":"Spicy menu Comeback","posId":"M100","price":31900,"isExtra":false},{"id":"7af2a69c677c20d1edc0804f","count":1,"label":"Balné","posId":"K0000","price":3000,"isExtra":true},{"id":"feeed82f4047e62f96257dae","count":1,"label":"Comeback","posId":"Y121","price":0,"isExtra":true},{"id":"6a1141d3816a1f25cc3995d2","count":1,"label":"USA těsto","posId":"17","price":1000,"isExtra":true},{"id":"689edefb85b6fd9059cda25a","count":1,"label":"okraj hotdog, bbq omáčka","posId":"A119","price":5900,"isExtra":true},{"id":"abbfdef031bf85b2fe5d13f4","count":1,"label":"masové kuličky","posId":"P102","price":0,"isExtra":true},{"id":"322929811e7a31f1788c285d","count":1,"label":"Mirinda 1l","posId":"N126","price":0,"isExtra":true},{"id":"6893484371e1a7827faa285a","count":1,"label":"Spicy menu Comeback","posId":"M100","price":31900,"isExtra":false},{"id":"7af2a69c677c20d1edc0804f","count":1,"label":"Balné","posId":"K0000","price":3000,"isExtra":true},{"id":"feeed82f4047e62f96257dae","count":1,"label":"Comeback","posId":"Y121","price":0,"isExtra":true},{"id":"6a1141d3816a1f25cc3995d2","count":1,"label":"USA těsto","posId":"17","price":1000,"isExtra":true},{"id":"689edefb85b6fd9059cda25a","count":1,"label":"okraj hotdog, bbq omáčka","posId":"A119","price":5900,"isExtra":true},{"id":"d91993667c807b40276fa56a","count":1,"label":"spicy wings 🌶️","posId":"P101","price":0,"isExtra":true},{"id":"f1f8e714092a18f67a161201","count":1,"label":"Pepsi 1l","posId":"N124","price":0,"isExtra":true}]</t>
  </si>
  <si>
    <t>šarka vopatova</t>
  </si>
  <si>
    <t>2026-06-07T22:40:04.993+02:00</t>
  </si>
  <si>
    <t>2026-06-07T23:00:37.902+02:00</t>
  </si>
  <si>
    <t>2026-06-07T23:17:32.899+02:00</t>
  </si>
  <si>
    <t>2026-06-07T22:56:34.522+02:00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</si>
  <si>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základ","posId":"57c816b2-3e3f-46c2-b126-b09910d79cb0","price":0,"isExtra":true},{"id":"211d85d0-839e-41d0-89e3-ea177ad7489e","note":"","count":1,"label":"Dip česnekový","posId":"P106","price":2500,"isExtra":false}]</t>
  </si>
  <si>
    <t>2026-06-07T22:40:02.803+02:00</t>
  </si>
  <si>
    <t>2026-06-07T22:55:03.847+02:00</t>
  </si>
  <si>
    <t>[{"id":"6893484371e1a7827faa282e","count":1,"label":"Comeback 40cm 🌶️","posId":"109","price":29900,"isExtra":false},{"id":"8492ff01857ad344daba3d10","count":1,"label":"Balné","posId":"K0000","price":2000,"isExtra":true},{"id":"6893484371e1a7827faa285c","count":2,"label":"Spicy Wings 🌶️","posId":"P101","price":11900,"isExtra":false},{"id":"0cf732abf15d68df108984b2","count":2,"label":"Balné","posId":"K0000","price":1500,"isExtra":true},{"id":"6893484371e1a7827faa2864","count":2,"label":"Pepperoni Rolls 🌶️","posId":"P100","price":7900,"isExtra":false},{"id":"0cf732abf15d68df108984b2","count":2,"label":"Balné","posId":"K0000","price":1500,"isExtra":true},{"id":"6893484371e1a7827faa286a","count":2,"label":"Jalapenos Rolls","posId":"jpr200","price":7900,"isExtra":false},{"id":"0cf732abf15d68df108984b2","count":2,"label":"Balné","posId":"K0000","price":1500,"isExtra":true},{"id":"97f1a134eae821dd97525084","count":1,"label":"BBQ dip","posId":"P105","price":2000,"isExtra":false},{"id":"0cf732abf15d68df108984b2","count":1,"label":"Balné","posId":"K0000","price":1500,"isExtra":true},{"id":"8cfd349c9dc7f129d0cfd899","count":1,"label":"Česnekový dip","posId":"P106","price":2000,"isExtra":false},{"id":"0cf732abf15d68df108984b2","count":1,"label":"Balné","posId":"K0000","price":1500,"isExtra":true},{"id":"8fe79428b1485d9cece3b503","count":1,"label":"Jalapenos dip","posId":"P107","price":2500,"isExtra":false},{"id":"fd5fcb2eb2e6ebd3e2ca7167","count":1,"label":"Vanilkový dip","posId":"vanila","price":2000,"isExtra":false},{"id":"0cf732abf15d68df108984b2","count":1,"label":"Balné","posId":"K0000","price":1500,"isExtra":true}]</t>
  </si>
  <si>
    <t>2026-06-07T22:36:31.584+02:00</t>
  </si>
  <si>
    <t>2026-06-07T22:44:00.892+02:00</t>
  </si>
  <si>
    <t>[{"id":"3b2e046bdfa6a4d3ce9090dd","count":1,"label":"Choco Rolls","posId":"chr100","price":7900,"isExtra":false},{"id":"0cf732abf15d68df108984b2","count":1,"label":"Balné","posId":"K0000","price":1500,"isExtra":true},{"id":"6893484371e1a7827faa2852","count":1,"label":"Capricciosa 32cm","posId":"113","price":22900,"isExtra":false},{"id":"0cf732abf15d68df108984b2","count":1,"label":"Balné","posId":"K0000","price":1500,"isExtra":true}]</t>
  </si>
  <si>
    <t>2026-06-07T22:27:58.722+02:00</t>
  </si>
  <si>
    <t>2026-06-07T22:36:24.995+02:00</t>
  </si>
  <si>
    <t>[{"id":"6893484371e1a7827faa282c","count":1,"label":"Hot &amp; Spicy 40cm 🌶️🌶️","posId":"110","price":29900,"isExtra":false},{"id":"8492ff01857ad344daba3d10","count":1,"label":"Balné","posId":"K0000","price":2000,"isExtra":true}]</t>
  </si>
  <si>
    <t>2026-06-07T22:27:30.237+02:00</t>
  </si>
  <si>
    <t>[{"id":"f341f44b-a0ea-4873-a54a-fa4cb8b02aca","count":1,"label":"Pizza Capricciosa 40","posId":"101","price":32900,"isExtra":false,"creatorId":"qv50YI1iWkl-7gpXGjSuF","isPackging":0,"actualLabel":"Pizza Capricciosa 40"}]</t>
  </si>
  <si>
    <t>2026-06-07T22:09:11.412+02:00</t>
  </si>
  <si>
    <t>[{"id":"e258c1f0-59ca-47a0-b097-7e447a442599","count":1,"label":"Mirinda 1l","posId":"N126","price":5900,"isExtra":false,"creatorId":"neUjKC-6OwocvO-mdEC_Q","isPackging":0,"actualLabel":"Mirinda 1l"}]</t>
  </si>
  <si>
    <t>Patrik</t>
  </si>
  <si>
    <t>2026-06-07T21:49:14.237+02:00</t>
  </si>
  <si>
    <t>2026-06-07T22:01:43.174+02:00</t>
  </si>
  <si>
    <t>[{"id":"106","note":"","count":1,"label":"BBQ Meteor 40cm","posId":"106","price":29900,"isExtra":false},{"id":"K0000","note":"","count":1,"label":"Balné","posId":"K0000","price":2000,"isExtra":true}]</t>
  </si>
  <si>
    <t>2026-06-07T21:46:03.743+02:00</t>
  </si>
  <si>
    <t>2026-06-07T21:59:06.803+02:00</t>
  </si>
  <si>
    <t>[{"id":"f1315fc0-dfbb-459c-9f31-49d8e60875f4","note":"","count":1,"label":"Pepperoni 40 cm","posId":"108","price":32900,"isExtra":false},{"id":"0f32557d-3b00-4445-b026-75e05c963906","note":"","count":1,"label":"Jalapeños","posId":"0f32557d-3b00-4445-b026-75e05c963906","price":3500,"isExtra":true},{"id":"211d85d0-839e-41d0-89e3-ea177ad7489e","note":"","count":1,"label":"Dip česnekový","posId":"P106","price":2500,"isExtra":false},{"id":"e4c90673-8957-4c9c-a784-3a1d0b3b4124","note":"","count":1,"label":"Pečené brambory","posId":"P103","price":6900,"isExtra":false}]</t>
  </si>
  <si>
    <t>2026-06-07T21:43:42.563+02:00</t>
  </si>
  <si>
    <t>2026-06-07T21:50:08.778+02:00</t>
  </si>
  <si>
    <t>F - Pizza Comeback Bolevec</t>
  </si>
  <si>
    <t>[{"id":"62240208","note":"","size":"Capricciosa 32cm","count":1,"label":"Capricciosa 32cm","posId":"113","price":22900,"isExtra":false},{"id":"62240278","note":"","count":1,"label":"Balné","posId":"K0000","price":1500,"isExtra":true},{"id":"62240392","note":"","count":1,"label":"Smetanový základ","posId":"ZRS32","price":0,"isExtra":true}]</t>
  </si>
  <si>
    <t>2026-06-07T21:32:01.444+02:00</t>
  </si>
  <si>
    <t>2026-06-07T21:43:02.451+02:00</t>
  </si>
  <si>
    <t>[{"id":"6893484371e1a7827faa282e","count":1,"label":"Comeback 40cm 🌶️","posId":"109","price":29900,"isExtra":false},{"id":"8492ff01857ad344daba3d10","count":1,"label":"Balné","posId":"K0000","price":2000,"isExtra":true},{"id":"74f85d724d56daef88fe96a8","count":1,"label":"Smetanový základ","posId":"ZRS40","price":0,"isExtra":true},{"id":"0866c7a48369c02d8b79a2fc","count":1,"label":"okraj mozzarella, bylinky","posId":"A122","price":6900,"isExtra":true},{"id":"8cfd349c9dc7f129d0cfd899","count":1,"label":"Česnekový dip","posId":"P106","price":2000,"isExtra":false},{"id":"0cf732abf15d68df108984b2","count":1,"label":"Balné","posId":"K0000","price":1500,"isExtra":true}]</t>
  </si>
  <si>
    <t>2026-06-07T21:13:40.665+02:00</t>
  </si>
  <si>
    <t>2026-06-07T21:20:48.661+02:00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</si>
  <si>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</si>
  <si>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2026-06-07T21:11:54.591+02:00</t>
  </si>
  <si>
    <t>2026-06-07T21:20:16.669+02:00</t>
  </si>
  <si>
    <t>[{"id":"6893484371e1a7827faa2844","count":1,"label":"Hot &amp; Spicy 32cm 🌶️🌶️","posId":"122","price":22900,"isExtra":false},{"id":"0cf732abf15d68df108984b2","count":1,"label":"Balné","posId":"K0000","price":1500,"isExtra":true}]</t>
  </si>
  <si>
    <t>2026-06-07T20:58:18.538+02:00</t>
  </si>
  <si>
    <t>2026-06-07T21:03:38.243+02:00</t>
  </si>
  <si>
    <t>[{"id":"d4397be7-89e6-46c3-a5ba-a8bbd0b2ec34","count":1,"label":"Pizza Hawai 18 cm","posId":"126","price":13900,"isExtra":false,"creatorId":"G25BXNhNIsem8nA_VQFCz","isPackging":0,"actualLabel":"Pizza Hawai 18 cm"}]</t>
  </si>
  <si>
    <t>2026-06-07T20:54:59.688+02:00</t>
  </si>
  <si>
    <t>2026-06-07T21:03:40.297+02:00</t>
  </si>
  <si>
    <t>[{"id":"62240188","note":"","size":"Quattro Formaggi 40cm","count":1,"label":"Quattro Formaggi 40cm","posId":"111","price":29900,"isExtra":false},{"id":"62240274","note":"","count":1,"label":"Balné","posId":"K0000","price":2000,"isExtra":true}]</t>
  </si>
  <si>
    <t>2026-06-07T20:44:44.358+02:00</t>
  </si>
  <si>
    <t>2026-06-07T20:57:05.826+02:00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</si>
  <si>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32cm","posId":"116","price":22900,"isExtra":false},{"id":"62240278","note":"","count":1,"label":"Balné","posId":"K0000","price":1500,"isExtra":true},{"id":"62240205","note":"","size":"BBQ Meteor 32cm","count":1,"label":"BBQ Meteor 32cm","posId":"118","price":22900,"isExtra":false},{"id":"62240278","note":"","count":1,"label":"Balné","posId":"K0000","price":1500,"isExtra":true}]</t>
  </si>
  <si>
    <t>2026-06-07T20:33:03.263+02:00</t>
  </si>
  <si>
    <t>2026-06-07T20:52:04.400+02:00</t>
  </si>
  <si>
    <t>[{"id":"0ea52415-fdb3-497f-b216-7fd5802f2e0f","note":"","count":1,"label":"Quattro Formaggi 32 cm","posId":"123","price":25900,"isExtra":false},{"id":"03dae282-4cd4-4fa2-9169-2178ea3ed325","note":"","count":1,"label":"Quattro Formaggi 40 cm","posId":"111","price":32900,"isExtra":false},{"id":"f61b7339-3b20-4583-b2b8-12e48de2876d","note":"","count":1,"label":"změna na Rajčatový základ","posId":"f61b7339-3b20-4583-b2b8-12e48de2876d","price":0,"isExtra":true},{"id":"36ea3088-07fd-428f-b871-c4a5ee9cef7b","note":"","count":2,"label":"Comeback 40 cm","posId":"109","price":32900,"isExtra":false},{"id":"03dae282-4cd4-4fa2-9169-2178ea3ed325","note":"","count":1,"label":"Quattro Formaggi 40 cm","posId":"111","price":32900,"isExtra":false}]</t>
  </si>
  <si>
    <t>2026-06-07T20:31:04.581+02:00</t>
  </si>
  <si>
    <t>2026-06-07T20:38:54.194+02:00</t>
  </si>
  <si>
    <t>[{"id":"a4efa812-1470-4ea2-a19d-39843abed3be","note":"","count":1,"label":"Comeback 32 cm","posId":"145","price":25900,"isExtra":false}]</t>
  </si>
  <si>
    <t>2026-06-07T20:17:01.798+02:00</t>
  </si>
  <si>
    <t>2026-06-07T20:28:49.488+02:00</t>
  </si>
  <si>
    <t>[{"id":"6893484371e1a7827faa2846","count":1,"label":"Comeback 32cm 🌶️","posId":"121","price":22900,"isExtra":false},{"id":"0cf732abf15d68df108984b2","count":1,"label":"Balné","posId":"K0000","price":1500,"isExtra":true},{"id":"5feca82a8e75b68316a31e70","count":1,"label":"BBQ základ","posId":"ZRB32","price":0,"isExtra":true},{"id":"3d0169aaaef54d8a550e0f24","count":1,"label":"Gorgonzola","posId":"B101","price":3000,"KDSTags":["greenhighlight"],"isExtra":true},{"id":"6893484371e1a7827faa285c","count":1,"label":"Spicy Wings 🌶️","posId":"P101","price":11900,"isExtra":false},{"id":"0cf732abf15d68df108984b2","count":1,"label":"Balné","posId":"K0000","price":1500,"isExtra":true}]</t>
  </si>
  <si>
    <t>2026-06-07T20:04:13.061+02:00</t>
  </si>
  <si>
    <t>2026-06-07T20:12:06.546+02:00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</si>
  <si>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</si>
  <si>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2026-06-07T19:51:03.412+02:00</t>
  </si>
  <si>
    <t>2026-06-07T20:01:32.414+02:00</t>
  </si>
  <si>
    <t>2026-06-07T20:19:53.561+02:00</t>
  </si>
  <si>
    <t>2026-06-07T20:08:24.178+02:00</t>
  </si>
  <si>
    <t>[{"id":"5b1f2843-926a-4dd1-a5f0-4fddc7b45013","note":"","count":1,"label":"Margherita 32 cm","posId":"112","price":21900,"isExtra":false},{"id":"4d0fe7ad-c88a-4a73-8015-c60680489cf8","note":"","count":1,"label":"Baby špenát &amp; kuře 32 cm","posId":"116","price":25900,"isExtra":false}]</t>
  </si>
  <si>
    <t>2026-06-07T19:42:10.153+02:00</t>
  </si>
  <si>
    <t>2026-06-07T19:50:24.803+02:00</t>
  </si>
  <si>
    <t>[{"id":"6893484371e1a7827faa2850","count":1,"label":"Hawai 32cm","posId":"114","price":22900,"isExtra":false},{"id":"0cf732abf15d68df108984b2","count":1,"label":"Balné","posId":"K0000","price":1500,"isExtra":true},{"id":"6893484371e1a7827faa2844","count":1,"label":"Hot &amp; Spicy 32cm 🌶️🌶️","posId":"122","price":22900,"isExtra":false},{"id":"0cf732abf15d68df108984b2","count":1,"label":"Balné","posId":"K0000","price":1500,"isExtra":true},{"id":"5feca82a8e75b68316a31e70","count":1,"label":"BBQ základ","posId":"ZRB32","price":0,"isExtra":true},{"id":"8cfd349c9dc7f129d0cfd899","count":1,"label":"Česnekový dip","posId":"P106","price":2000,"isExtra":false},{"id":"0cf732abf15d68df108984b2","count":1,"label":"Balné","posId":"K0000","price":1500,"isExtra":true},{"id":"50407dc440b990acd4054e0f","count":1,"label":"Pilsner Urquell 12","posId":"N20","price":6500,"isExtra":false}]</t>
  </si>
  <si>
    <t>2026-06-07T19:23:03.470+02:00</t>
  </si>
  <si>
    <t>2026-06-07T19:31:56.261+02:00</t>
  </si>
  <si>
    <t>2026-06-07T19:43:07.946+02:00</t>
  </si>
  <si>
    <t>2026-06-07T19:25:40.554+02:00</t>
  </si>
  <si>
    <t>[{"id":"0ea52415-fdb3-497f-b216-7fd5802f2e0f","note":"","count":1,"label":"Quattro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21fd0686-e8d1-43f1-84c9-d96f5842a3ca","price":5900,"isExtra":true},{"id":"d1e9623b-89c9-4caa-a2ba-cbaafad1a883","note":"","count":1,"label":"slanina","posId":"d1e9623b-89c9-4caa-a2ba-cbaafad1a883","price":3000,"isExtra":true},{"id":"38de8e38-e51e-422d-9a89-960ebc505f1b","note":"","count":1,"label":"šunka","posId":"38de8e38-e51e-422d-9a89-960ebc505f1b","price":3000,"isExtra":true}]</t>
  </si>
  <si>
    <t>2026-06-07T19:03:46.847+02:00</t>
  </si>
  <si>
    <t>2026-06-07T19:12:15.836+02:00</t>
  </si>
  <si>
    <t>[{"id":"62240207","note":"Bez sýrů","size":"Hawai 32cm","count":1,"label":"Hawai 32cm","posId":"114","price":22900,"isExtra":false},{"id":"62240278","note":"","count":1,"label":"Balné","posId":"K0000","price":1500,"isExtra":true},{"id":"62240394","note":"","count":1,"label":"BBQ základ","posId":"ZRB32","price":0,"isExtra":true},{"id":"62240256","note":"","count":1,"label":"Bez mozzarelly","posId":"X113","price":0,"KDSTags":["redhighlight"],"isExtra":true}]</t>
  </si>
  <si>
    <t>2026-06-07T18:58:44.537+02:00</t>
  </si>
  <si>
    <t>2026-06-07T19:07:54.037+02:00</t>
  </si>
  <si>
    <t>[{"id":"62240197","note":"","size":"Capricciosa 40cm","count":1,"label":"Capricciosa 40cm","posId":"101","price":29900,"isExtra":false},{"id":"62240274","note":"","count":1,"label":"Balné","posId":"K0000","price":2000,"isExtra":true}]</t>
  </si>
  <si>
    <t>2026-06-07T18:16:01.222+02:00</t>
  </si>
  <si>
    <t>2026-06-07T18:22:32.101+02:00</t>
  </si>
  <si>
    <t>[{"id":"62240202","note":"","size":"Comeback 32cm 🌶️","count":1,"label":"Comeback 32cm 🌶️","posId":"121","price":22900,"isExtra":false},{"id":"62240278","note":"","count":1,"label":"Balné","posId":"K0000","price":1500,"isExtra":true}]</t>
  </si>
  <si>
    <t>2026-06-07T17:53:03.576+02:00</t>
  </si>
  <si>
    <t>2026-06-07T18:19:28.816+02:00</t>
  </si>
  <si>
    <t>2026-06-07T18:31:16.425+02:00</t>
  </si>
  <si>
    <t>2026-06-07T17:55:04.497+02:00</t>
  </si>
  <si>
    <t>[{"id":"211d85d0-839e-41d0-89e3-ea177ad7489e","note":"","count":1,"label":"Dip česnekový","posId":"P106","price":2500,"isExtra":false},{"id":"aef5aaf8-2acf-4f20-91be-c8829f11cd0c","note":"","count":1,"label":"Capricciosa 40 cm","posId":"101","price":32900,"isExtra":false}]</t>
  </si>
  <si>
    <t>2026-06-07T17:44:53.482+02:00</t>
  </si>
  <si>
    <t>2026-06-07T17:57:47.679+02:00</t>
  </si>
  <si>
    <t>[{"id":"62240229","note":"","size":"Pepperoni Rolls 🌶️","count":2,"label":"Pepperoni Rolls 🌶️","posId":"P100","price":7900,"isExtra":false},{"id":"62240278","note":"","count":2,"label":"Balné","posId":"K0000","price":1500,"isExtra":true},{"id":"62240189","note":"","size":"Hot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omáčka","posId":"A124","price":6900,"isExtra":true},{"id":"62240317","note":"","count":1,"label":"Bez cibule","posId":"X103","price":0,"KDSTags":["redhighlight"],"isExtra":true},{"id":"62240368","note":"","count":1,"label":"Slanina","posId":"C108","price":4000,"KDSTags":["greenhighlight"],"isExtra":true},{"id":"62240375","note":"","count":1,"label":"Kuře","posId":"C114","price":4000,"KDSTags":["greenhighlight"],"isExtra":true}]</t>
  </si>
  <si>
    <t>2026-06-07T17:37:53.412+02:00</t>
  </si>
  <si>
    <t>2026-06-07T17:44:01.504+02:00</t>
  </si>
  <si>
    <t>[{"id":"62240199","note":"","size":"Margherita 32cm","count":1,"label":"Margherita 32cm","posId":"112","price":18900,"isExtra":false},{"id":"62240278","note":"","count":1,"label":"Balné","posId":"K0000","price":1500,"isExtra":true},{"id":"62240339","note":"","count":1,"label":"okraj hotdog, bez omáčky","posId":"A125","price":5900,"isExtra":true},{"id":"62240364","note":"","count":1,"label":"Šunka","posId":"B106","price":3000,"KDSTags":["greenhighlight"],"isExtra":true}]</t>
  </si>
  <si>
    <t>2026-06-07T17:34:13.386+02:00</t>
  </si>
  <si>
    <t>2026-06-07T17:42:28.954+02:00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</si>
  <si>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40cm","posId":"104","price":29900,"isExtra":false},{"id":"62240274","note":"","count":1,"label":"Balné","posId":"K0000","price":2000,"isExtra":true},{"id":"62240295","note":"","count":1,"label":"okraj mozzarella, bylinky","posId":"A122","price":6900,"isExtra":true}]</t>
  </si>
  <si>
    <t>2026-06-07T16:34:03.529+02:00</t>
  </si>
  <si>
    <t>2026-06-07T16:49:11.257+02:00</t>
  </si>
  <si>
    <t>2026-06-07T17:18:43.763+02:00</t>
  </si>
  <si>
    <t>2026-06-07T17:01:03.664+02:00</t>
  </si>
  <si>
    <t>[{"id":"03ade9ce-5d0f-4499-a6a3-340b58ae4468","note":"","count":1,"label":"Capricciosa 32 cm","posId":"113","price":25900,"isExtra":false},{"id":"21fd0686-e8d1-43f1-84c9-d96f5842a3ca","note":"","count":1,"label":"okraj mozzarella, bylinky","posId":"21fd0686-e8d1-43f1-84c9-d96f5842a3ca","price":5900,"isExtra":true}]</t>
  </si>
  <si>
    <t>2026-06-07T16:33:03.504+02:00</t>
  </si>
  <si>
    <t>2026-06-07T16:44:35.687+02:00</t>
  </si>
  <si>
    <t>[{"id":"36ea3088-07fd-428f-b871-c4a5ee9cef7b","note":"","count":1,"label":"Comeback 40 cm","posId":"109","price":32900,"isExtra":false},{"id":"57c816b2-3e3f-46c2-b126-b09910d79cb0","note":"","count":1,"label":"změna na Smetanový základ","posId":"57c816b2-3e3f-46c2-b126-b09910d79cb0","price":0,"isExtra":true},{"id":"622835b8-8ccd-4776-9f66-ccee484725e6","note":"","count":1,"label":"Okraj Hotdog, hořčice","posId":"622835b8-8ccd-4776-9f66-ccee484725e6","price":6900,"isExtra":true},{"id":"d5c01305-5b81-4931-8ef0-14413da22bab","note":"","count":1,"label":"Kukuřice","posId":"d5c01305-5b81-4931-8ef0-14413da22bab","price":3500,"isExtra":true},{"id":"74b60a0c-fcbc-4171-95e9-291adbfbe523","note":"","count":1,"label":"Cibule","posId":"74b60a0c-fcbc-4171-95e9-291adbfbe523","price":3500,"isExtra":true},{"id":"3f15a32f-4d5b-4afb-ae1b-12f68224d029","note":"","count":1,"label":"Olivy","posId":"3f15a32f-4d5b-4afb-ae1b-12f68224d029","price":3500,"isExtra":true},{"id":"fb12cb64-5c55-4a3e-9351-4c75cdb0fc47","note":"","count":1,"label":"Špenát s česnekem","posId":"fb12cb64-5c55-4a3e-9351-4c75cdb0fc47","price":3500,"isExtra":true},{"id":"3a8b6a85-3b5c-4ee4-be2d-261ab8731d6e","note":"","count":2,"label":"Dip česnekový","posId":"P106","price":2500,"isExtra":false}]</t>
  </si>
  <si>
    <t>2026-06-07T15:42:33.224+02:00</t>
  </si>
  <si>
    <t>2026-06-07T15:53:31.712+02:00</t>
  </si>
  <si>
    <t>[{"id":"864ed54f-c99e-45ab-b65e-dc3c6ef3ae72","count":1,"label":"Pizza Quattro Formaggi 32","posId":"123","price":25900,"isExtra":false,"creatorId":"6uCo5d7n8yxr99z1Ny0Qm","isPackging":0,"actualLabel":"Pizza Quattro Formaggi 32"},{"id":"4696b740-51e2-4c8f-b903-bce803717f15","count":1,"label":"BIRGO grapefruit 0,5l","posId":"N131","price":4900,"isExtra":false,"creatorId":"LHw8LLHAfsAEHqqKT5fit","isPackging":0,"actualLabel":"BIRGO grapefruit 0,5l"},{"id":"8c606e51-17ad-408c-8406-aeb8d328fe6c","count":1,"label":"Pomerančový džus 0,33l","posId":"N178","price":4500,"isExtra":false,"creatorId":"MmVq_2Po5clsrsCDHYlTl","isPackging":0,"actualLabel":"Pomerančový džus 0,33l"}]</t>
  </si>
  <si>
    <t>Rudolf Kalocai</t>
  </si>
  <si>
    <t>2026-06-07T15:10:04.607+02:00</t>
  </si>
  <si>
    <t>2026-06-07T15:23:59.694+02:00</t>
  </si>
  <si>
    <t>2026-06-07T15:34:38.405+02:00</t>
  </si>
  <si>
    <t>2026-06-07T15:28:40.243+02:00</t>
  </si>
  <si>
    <t>[{"id":"36ea3088-07fd-428f-b871-c4a5ee9cef7b","note":"","count":1,"label":"Comeback 40 cm","posId":"109","price":32900,"isExtra":false},{"id":"eb426525-9181-4714-9963-380f5c0ae0e5","note":"","count":1,"label":"Okraj mozzarella, bylinky","posId":"eb426525-9181-4714-9963-380f5c0ae0e5","price":6900,"isExtra":true},{"id":"0f32557d-3b00-4445-b026-75e05c963906","note":"","count":1,"label":"Jalapeños","posId":"0f32557d-3b00-4445-b026-75e05c963906","price":3500,"isExtra":true}]</t>
  </si>
  <si>
    <t>2026-06-07T14:21:34.087+02:00</t>
  </si>
  <si>
    <t>2026-06-07T14:31:35.734+02:00</t>
  </si>
  <si>
    <t>[{"id":"62240192","note":"","size":"BBQ Texas 40cm","count":1,"label":"BBQ Texas 40cm","posId":"107","price":29900,"isExtra":false},{"id":"62240274","note":"","count":1,"label":"Balné","posId":"K0000","price":2000,"isExtra":true},{"id":"62240405","note":"","count":1,"label":"Rajčatový základ","posId":"ZBR40","price":0,"isExtra":true},{"id":"62240299","note":"","count":1,"label":"okraj mozzarella, bbq omáčka","posId":"A124","price":6900,"isExtra":true},{"id":"62240375","note":"","count":1,"label":"Kuře","posId":"C114","price":4000,"KDSTags":["greenhighlight"],"isExtra":true}]</t>
  </si>
  <si>
    <t>2026-06-07T14:12:51.865+02:00</t>
  </si>
  <si>
    <t>2026-06-07T14:19:37.885+02:00</t>
  </si>
  <si>
    <t>[{"id":"62240196","note":"","size":"Hawai 40cm","count":1,"label":"Hawai 40cm","posId":"102","price":29900,"isExtra":false},{"id":"62240274","note":"","count":1,"label":"Balné","posId":"K0000","price":2000,"isExtra":true}]</t>
  </si>
  <si>
    <t>2026-06-07T13:43:10.903+02:00</t>
  </si>
  <si>
    <t>2026-06-07T13:53:05.693+02:00</t>
  </si>
  <si>
    <t>[{"id":"62240193","note":"","size":"BBQ Meteor 40cm","count":1,"label":"BBQ Meteor 40cm","posId":"106","price":29900,"isExtra":false},{"id":"62240274","note":"","count":1,"label":"Balné","posId":"K0000","price":2000,"isExtra":true}]</t>
  </si>
  <si>
    <t>2026-06-07T13:37:48.733+02:00</t>
  </si>
  <si>
    <t>2026-06-07T13:48:31.404+02:00</t>
  </si>
  <si>
    <t>[{"id":"62240195","note":"","size":"Zeleninová 40cm","count":1,"label":"Zeleninová 40cm","posId":"103","price":29900,"isExtra":false},{"id":"62240274","note":"","count":1,"label":"Balné","posId":"K0000","price":2000,"isExtra":true},{"id":"62240200","note":"","size":"Quattro Formaggi 32cm","count":1,"label":"Quattro Formaggi 32cm","posId":"123","price":22900,"isExtra":false},{"id":"62240278","note":"","count":1,"label":"Balné","posId":"K0000","price":1500,"isExtra":true},{"id":"62240209","note":"","size":"Baby Špenát &amp; kuře 32cm","count":1,"label":"Baby Špenát &amp; kuře 32cm","posId":"116","price":22900,"isExtra":false},{"id":"62240278","note":"","count":1,"label":"Balné","posId":"K0000","price":1500,"isExtra":true}]</t>
  </si>
  <si>
    <t>2026-06-07T11:55:19.345+02:00</t>
  </si>
  <si>
    <t>2026-06-07T12:08:23.226+02:00</t>
  </si>
  <si>
    <t>[{"id":"62240207","note":"","size":"Hawai 32cm","count":1,"label":"Hawai 32cm","posId":"114","price":22900,"isExtra":false},{"id":"62240278","note":"","count":1,"label":"Balné","posId":"K0000","price":1500,"isExtra":true},{"id":"62240392","note":"","count":1,"label":"Smetanový základ","posId":"ZRS32","price":0,"isExtra":true},{"id":"62240246","note":"","size":"Pepsi 1l","count":1,"label":"Pepsi 1l","posId":"N124","price":5900,"isExtra":false}]</t>
  </si>
  <si>
    <t>2026-06-07T02:52:05.077+02:00</t>
  </si>
  <si>
    <t>2026-06-07T02:52:22.547+02:00</t>
  </si>
  <si>
    <t>[{"id":"6726ee27-92cb-4e35-a09a-8b4dc3ab014d","count":1,"label":"Donut čokoládový","posId":"Z102","price":3500,"isExtra":false,"creatorId":"fseY4X-kHwchuKcabPro6","isPackging":0,"actualLabel":"Donut čokoládový"}]</t>
  </si>
  <si>
    <t>2026-06-07T02:51:43.700+02:00</t>
  </si>
  <si>
    <t>2026-06-07T02:51:50.379+02:00</t>
  </si>
  <si>
    <t>[{"id":"18c7dc2e-3f8c-4b58-9c90-6a401315d32b","count":1,"label":"Pizza Hawai 32 cm","posId":"114","price":25900,"isExtra":false,"creatorId":"ZXqSJS3jkfVPHTHA79bUo","isPackging":0,"actualLabel":"Pizza Hawai 32 cm"},{"id":"734f14e5-3164-4c60-ab34-a6cab8625c5e","count":1,"label":"Pizza Comeback 32","posId":"121","price":25900,"isExtra":false,"creatorId":"iY6u3swHiM76bA_Ydh6Zc","isPackging":0,"actualLabel":"Pizza Comeback 32"}]</t>
  </si>
  <si>
    <t>2026-06-07T01:00:14.443+02:00</t>
  </si>
  <si>
    <t>2026-06-07T01:08:34.813+02:00</t>
  </si>
  <si>
    <t>2026-06-07T01:19:47.315+02:00</t>
  </si>
  <si>
    <t>2026-06-07T01:00:32.070+02:00</t>
  </si>
  <si>
    <t>F - Pizza Comeback Bolevec - rozvoz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</si>
  <si>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🌶️🌶️","posId":"110","price":32900,"isExtra":false},{"id":"65874385","note":"","count":1,"label":"Balné","posId":"K0000","price":2000,"isExtra":true},{"id":"65874446","note":"","count":1,"label":"okraj hotdog, bbq omáčka","posId":"A120","price":6900,"isExtra":true}]</t>
  </si>
  <si>
    <t>Nerguibaatar</t>
  </si>
  <si>
    <t>2026-06-07T00:48:12.729+02:00</t>
  </si>
  <si>
    <t>2026-06-07T00:56:26.798+02:00</t>
  </si>
  <si>
    <t>[{"id":"122","note":"","count":1,"label":"Hot &amp; Spicy 32cm 🌶️🌶️","posId":"122","price":22900,"isExtra":false},{"id":"K0000","note":"","count":1,"label":"Balné","posId":"K0000","price":1500,"isExtra":true}]</t>
  </si>
  <si>
    <t>2026-06-07T00:34:56.660+02:00</t>
  </si>
  <si>
    <t>2026-06-07T00:51:05.418+02:00</t>
  </si>
  <si>
    <t>[{"id":"113","note":"","count":1,"label":"Capricciosa 32cm","posId":"113","price":22900,"isExtra":false},{"id":"K0000","note":"","count":1,"label":"Balné","posId":"K0000","price":1500,"isExtra":true},{"id":"A121","note":"","count":1,"label":"okraj mozzarella, bylinky","posId":"A121","price":5900,"isExtra":true},{"id":"X105","note":"","count":1,"label":"Bez žampionů","posId":"X105","price":0,"KDSTags":["redhighlight"],"isExtra":true}]</t>
  </si>
  <si>
    <t>Pajzu</t>
  </si>
  <si>
    <t>2026-06-07T00:28:30.606+02:00</t>
  </si>
  <si>
    <t>2026-06-07T00:43:21.206+02:00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</si>
  <si>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základ","posId":"ZBR40","price":0,"isExtra":true}]</t>
  </si>
  <si>
    <t>2026-06-07T00:23:04.297+02:00</t>
  </si>
  <si>
    <t>2026-06-07T00:40:46.522+02:00</t>
  </si>
  <si>
    <t>2026-06-07T00:53:32.542+02:00</t>
  </si>
  <si>
    <t>2026-06-07T00:24:23.599+02:00</t>
  </si>
  <si>
    <t>[{"id":"ee394832-8137-440a-84b7-b9e0df42a9ab","note":"","count":1,"label":"Hawai 32 cm","posId":"114","price":25900,"isExtra":false},{"id":"0005ff76-02c8-47f3-a86e-87443988197a","note":"","count":1,"label":"BBQ Texas 32 cm","posId":"119","price":25900,"isExtra":false}]</t>
  </si>
  <si>
    <t>2026-06-07T00:00:42.015+02:00</t>
  </si>
  <si>
    <t>2026-06-07T00:01:01.423+02:00</t>
  </si>
  <si>
    <t>[{"id":"14ed2657-b58d-4efd-97ae-3a48a4555f3f","count":1,"label":"Guarana kiwi a jablko","posId":"N144","price":5500,"isExtra":false,"discount":{"type":"absolute","value":35},"creatorId":"wnWA0mv0hlPCkOKeEi-OV","isPackging":0,"actualLabel":"Guarana kiwi a jablko"}]</t>
  </si>
  <si>
    <t>2026-06-06T23:47:11.816+02:00</t>
  </si>
  <si>
    <t>2026-06-07T00:00:59.823+02:00</t>
  </si>
  <si>
    <t>[{"id":"6893484371e1a7827faa2830","count":1,"label":"Pepperoni 40cm 🌶️🌶️","posId":"108","price":29900,"isExtra":false},{"id":"8492ff01857ad344daba3d10","count":1,"label":"Balné","posId":"K0000","price":2000,"isExtra":true}]</t>
  </si>
  <si>
    <t>2026-06-06T22:55:20.407+02:00</t>
  </si>
  <si>
    <t>2026-06-06T23:02:01.609+02:00</t>
  </si>
  <si>
    <t>[{"id":"3af5afd5-c65e-46dd-880f-d577aba12185","count":1,"label":"Pilsner Urquell 12","posId":"N20","price":6500,"isExtra":false,"creatorId":"i5nxpMqx5Ab-wLzKb52wF","isPackging":0,"actualLabel":"Pilsner Urquell 12"}]</t>
  </si>
  <si>
    <t>2026-06-06T22:42:33.476+02:00</t>
  </si>
  <si>
    <t>2026-06-06T22:51:57.564+02:00</t>
  </si>
  <si>
    <t>[{"id":"6893484371e1a7827faa2842","count":1,"label":"Quattro Formaggi 32cm","posId":"123","price":22900,"isExtra":false},{"id":"0cf732abf15d68df108984b2","count":1,"label":"Balné","posId":"K0000","price":1500,"isExtra":true}]</t>
  </si>
  <si>
    <t>2026-06-06T22:21:39.451+02:00</t>
  </si>
  <si>
    <t>2026-06-06T22:33:11.152+02:00</t>
  </si>
  <si>
    <t>2026-06-06T22:39:59.580+02:00</t>
  </si>
  <si>
    <t>2026-06-06T22:22:00.397+02:00</t>
  </si>
  <si>
    <t>[{"id":"65874345","note":"","size":"Veggieballs 32cm 🌶️🌶️","count":1,"label":"Veggieballs 32cm 🌶️🌶️","posId":"117","price":25900,"isExtra":false},{"id":"65874393","note":"","count":1,"label":"Balné","posId":"K0000","price":1500,"isExtra":true},{"id":"65874368","note":"","size":"Pepsi 1l","count":1,"label":"Pepsi 1l","posId":"N124","price":5900,"isExtra":false}]</t>
  </si>
  <si>
    <t>2026-06-06T22:07:07.230+02:00</t>
  </si>
  <si>
    <t>2026-06-06T22:07:09.049+02:00</t>
  </si>
  <si>
    <t>[{"id":"14ed2657-b58d-4efd-97ae-3a48a4555f3f","count":1,"label":"Guarana kiwi a jablko","posId":"N144","price":5500,"isExtra":false,"discount":{"type":"absolute","value":35},"creatorId":"oDKO1jUPaueV8q_4XDkLR","isPackging":0,"actualLabel":"Guarana kiwi a jablko"}]</t>
  </si>
  <si>
    <t>2026-06-06T21:48:00.823+02:00</t>
  </si>
  <si>
    <t>2026-06-06T21:54:46.227+02:00</t>
  </si>
  <si>
    <t>[{"id":"62240196","note":"","size":"Hawai 40cm","count":1,"label":"Hawai 40cm","posId":"102","price":29900,"isExtra":false},{"id":"62240274","note":"","count":1,"label":"Balné","posId":"K0000","price":2000,"isExtra":true},{"id":"62240230","note":"","size":"Česnekový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</si>
  <si>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2026-06-06T21:19:47.113+02:00</t>
  </si>
  <si>
    <t>2026-06-06T21:28:39.047+02:00</t>
  </si>
  <si>
    <t>[{"id":"6893484371e1a7827faa2846","count":1,"label":"Comeback 32cm 🌶️","posId":"121","price":22900,"isExtra":false},{"id":"0cf732abf15d68df108984b2","count":1,"label":"Balné","posId":"K0000","price":1500,"isExtra":true},{"id":"aa7adefdbb9acf83a80d5243","count":1,"label":"okraj mozzarella, bylinky","posId":"A121","price":5900,"isExtra":true}]</t>
  </si>
  <si>
    <t>2026-06-06T21:12:07.817+02:00</t>
  </si>
  <si>
    <t>2026-06-06T21:20:14.780+02:00</t>
  </si>
  <si>
    <t>[{"id":"35e045f9-bc36-46e9-8142-6579de78a05b","note":"","count":1,"label":"Comeback 32 cm","posId":"121","price":25900,"isExtra":false},{"id":"d52027ab-fcf5-41e6-945a-01e2fd9187a4","note":"","count":1,"label":"okraj Hotdog, hořčice","posId":"d52027ab-fcf5-41e6-945a-01e2fd9187a4","price":5900,"isExtra":true},{"id":"4d0fe7ad-c88a-4a73-8015-c60680489cf8","note":"","count":1,"label":"Baby špenát &amp; kuře 32 cm","posId":"116","price":25900,"isExtra":false},{"id":"d52027ab-fcf5-41e6-945a-01e2fd9187a4","note":"","count":1,"label":"okraj Hotdog, hořčice","posId":"d52027ab-fcf5-41e6-945a-01e2fd9187a4","price":5900,"isExtra":true}]</t>
  </si>
  <si>
    <t>2026-06-06T21:11:57.498+02:00</t>
  </si>
  <si>
    <t>2026-06-06T21:26:46.477+02:00</t>
  </si>
  <si>
    <t>[{"id":"62240205","note":"","size":"BBQ Meteor 32cm","count":1,"label":"BBQ Meteor 32cm","posId":"118","price":22900,"isExtra":false},{"id":"62240278","note":"","count":1,"label":"Balné","posId":"K0000","price":1500,"isExtra":true},{"id":"62240325","note":"","count":1,"label":"okraj hotdog, hořčice","posId":"A117","price":5900,"isExtra":true}]</t>
  </si>
  <si>
    <t>2026-06-06T21:06:59.891+02:00</t>
  </si>
  <si>
    <t>2026-06-06T22:05:56.759+02:00</t>
  </si>
  <si>
    <t>[{"id":"e258c1f0-59ca-47a0-b097-7e447a442599","count":2,"label":"Mirinda 1l","posId":"N126","price":5900,"isExtra":false,"creatorId":"XaEVR82zO9TLWL4-miiny","isPackging":0,"actualLabel":"Mirinda 1l"}]</t>
  </si>
  <si>
    <t>2026-06-06T21:02:03.662+02:00</t>
  </si>
  <si>
    <t>2026-06-06T21:11:22.273+02:00</t>
  </si>
  <si>
    <t>2026-06-06T21:23:44.684+02:00</t>
  </si>
  <si>
    <t>2026-06-06T21:02:08.953+02:00</t>
  </si>
  <si>
    <t>[{"id":"fcaa1b56-8096-4769-b051-0f9d80e276e7","count":1,"label":"Pizza Pepperoni 40","posId":"108","price":32900,"isExtra":false,"creatorId":"dd5SQ_V1ckncnYTb2ShY_","isPackging":0,"actualLabel":"Pizza Pepperoni 40"}]</t>
  </si>
  <si>
    <t>2026-06-06T20:22:32.503+02:00</t>
  </si>
  <si>
    <t>2026-06-06T20:33:37.864+02:00</t>
  </si>
  <si>
    <t>[{"id":"62240245","note":"","size":"BIRGO grapefruit 0,5l","count":1,"label":"BIRGO grapefruit 0,5l","posId":"N131","price":4900,"isExtra":false},{"id":"62240201","note":"","size":"Hot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</si>
  <si>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2026-06-06T20:09:08.609+02:00</t>
  </si>
  <si>
    <t>2026-06-06T20:25:09.882+02:00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</si>
  <si>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32cm","posId":"123","price":22900,"isExtra":false},{"id":"62240278","note":"","count":1,"label":"Balné","posId":"K0000","price":1500,"isExtra":true},{"id":"62240190","note":"","size":"Comeback 40cm 🌶️","count":1,"label":"Comeback 40cm 🌶️","posId":"109","price":29900,"isExtra":false},{"id":"62240274","note":"","count":1,"label":"Balné","posId":"K0000","price":2000,"isExtra":true},{"id":"62240415","note":"","count":1,"label":"BBQ základ","posId":"ZRB40","price":0,"isExtra":true}]</t>
  </si>
  <si>
    <t>Ivan</t>
  </si>
  <si>
    <t>2026-06-06T19:31:32.047+02:00</t>
  </si>
  <si>
    <t>2026-06-06T19:41:38.994+02:00</t>
  </si>
  <si>
    <t>[{"id":"109","note":"","count":1,"label":"Comeback 40cm 🌶️","posId":"109","price":29900,"isExtra":false},{"id":"K0000","note":"","count":1,"label":"Balné","posId":"K0000","price":2000,"isExtra":true}]</t>
  </si>
  <si>
    <t>2026-06-06T19:16:03.350+02:00</t>
  </si>
  <si>
    <t>2026-06-06T19:29:32.877+02:00</t>
  </si>
  <si>
    <t>2026-06-06T19:44:15.899+02:00</t>
  </si>
  <si>
    <t>2026-06-06T19:25:55.043+02:00</t>
  </si>
  <si>
    <t>[{"id":"8c704055-e242-493d-b754-bb711e5a6c0b","note":"","count":1,"label":"Hawai 40 cm","posId":"102","price":32900,"isExtra":false},{"id":"eae0baf6-2c0e-4081-8ab5-5266bc363ee5","note":"","count":1,"label":"Okraj mozzarella, BBQ omáčka","posId":"eae0baf6-2c0e-4081-8ab5-5266bc363ee5","price":6900,"isExtra":true},{"id":"cd609a07-df60-45aa-80ee-74409e6c9fa9","note":"","count":1,"label":"Ananas","posId":"cd609a07-df60-45aa-80ee-74409e6c9fa9","price":3500,"isExtra":true},{"id":"f315e3ea-4d99-415a-ab21-4d8aa27beec9","note":"","count":1,"label":"Kuře","posId":"f315e3ea-4d99-415a-ab21-4d8aa27beec9","price":4000,"isExtra":true}]</t>
  </si>
  <si>
    <t>2026-06-06T19:09:04.942+02:00</t>
  </si>
  <si>
    <t>2026-06-06T19:23:52.523+02:00</t>
  </si>
  <si>
    <t>[{"id":"6893484371e1a7827faa2844","count":1,"label":"Hot &amp; Spicy 32cm 🌶️🌶️","posId":"122","price":22900,"isExtra":false},{"id":"0cf732abf15d68df108984b2","count":1,"label":"Balné","posId":"K0000","price":1500,"isExtra":true},{"id":"8cfd349c9dc7f129d0cfd899","count":1,"label":"Česnekový dip","posId":"P106","price":2000,"isExtra":false},{"id":"0cf732abf15d68df108984b2","count":1,"label":"Balné","posId":"K0000","price":1500,"isExtra":true}]</t>
  </si>
  <si>
    <t>2026-06-06T19:03:28.107+02:00</t>
  </si>
  <si>
    <t>2026-06-06T19:10:28.790+02:00</t>
  </si>
  <si>
    <t>[{"id":"62240207","note":"","size":"Hawai 32cm","count":1,"label":"Hawai 32cm","posId":"114","price":22900,"isExtra":false},{"id":"62240278","note":"","count":1,"label":"Balné","posId":"K0000","price":1500,"isExtra":true}]</t>
  </si>
  <si>
    <t>2026-06-06T18:57:04.641+02:00</t>
  </si>
  <si>
    <t>2026-06-06T19:12:34.114+02:00</t>
  </si>
  <si>
    <t>2026-06-06T19:24:55.307+02:00</t>
  </si>
  <si>
    <t>2026-06-06T19:13:01.479+02:00</t>
  </si>
  <si>
    <t>[{"id":"1fae666b-4102-4ed0-b317-2a07b21ae279","note":"","count":1,"label":"Hot &amp; Spicy 40 cm","posId":"110","price":32900,"isExtra":false}]</t>
  </si>
  <si>
    <t>2026-06-06T18:49:20.052+02:00</t>
  </si>
  <si>
    <t>2026-06-06T19:04:44.366+02:00</t>
  </si>
  <si>
    <t>[{"id":"62240204","note":"","size":"BBQ Texas 32cm","count":1,"label":"BBQ Texas 32cm","posId":"119","price":22900,"isExtra":false},{"id":"62240278","note":"","count":1,"label":"Balné","posId":"K0000","price":1500,"isExtra":true},{"id":"62240419","note":"","count":1,"label":"USA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základ","posId":"ZBR32","price":0,"isExtra":true},{"id":"62240324","note":"","count":1,"label":"Bez papriky","posId":"X111","price":0,"KDSTags":["redhighlight"],"isExtra":true},{"id":"62240367","note":"","count":1,"label":"Slanina","posId":"B108","price":3000,"KDSTags":["greenhighlight"],"isExtra":true}]</t>
  </si>
  <si>
    <t>2026-06-06T18:27:12.311+02:00</t>
  </si>
  <si>
    <t>2026-06-06T18:47:52.005+02:00</t>
  </si>
  <si>
    <t>[{"id":"18c7dc2e-3f8c-4b58-9c90-6a401315d32b","count":1,"label":"Pizza Hawai 32 cm","posId":"114","price":25900,"isExtra":false,"creatorId":"a9KxjA1niJYWFIuzKAu2E","isPackging":0,"actualLabel":"Pizza Hawai 32 cm"},{"id":"aEhGN0F1eP1ffk52R-6IM","count":1,"label":"okraj mozzarella, bylinky","posId":"A121","price":5900,"isExtra":true,"mainItemId":"18c7dc2e-3f8c-4b58-9c90-6a401315d32b"},{"id":"RjnzJvFGQ7bViwxWS8fAW","count":1,"label":"Bez ananasu","posId":"X100","price":0,"KDSTags":["redhighlight"],"isExtra":true,"mainItemId":"18c7dc2e-3f8c-4b58-9c90-6a401315d32b"}]</t>
  </si>
  <si>
    <t>2026-06-06T18:25:03.268+02:00</t>
  </si>
  <si>
    <t>2026-06-06T18:48:18.098+02:00</t>
  </si>
  <si>
    <t>2026-06-06T18:59:43.732+02:00</t>
  </si>
  <si>
    <t>2026-06-06T18:38:14.386+02:00</t>
  </si>
  <si>
    <t>[{"id":"f4d7b9ad-ce62-498d-a90b-8016ab1e3604","note":"","count":1,"label":"Quattro Formaggi 32 cm","posId":"147","price":25900,"isExtra":false}]</t>
  </si>
  <si>
    <t>2026-06-06T18:24:06.235+02:00</t>
  </si>
  <si>
    <t>2026-06-06T18:42:09.595+02:00</t>
  </si>
  <si>
    <t>[{"id":"6893484371e1a7827faa283a","count":1,"label":"Capricciosa 40cm","posId":"101","price":29900,"isExtra":false},{"id":"8492ff01857ad344daba3d10","count":1,"label":"Balné","posId":"K0000","price":2000,"isExtra":true},{"id":"6893484371e1a7827faa282e","count":1,"label":"Comeback 40cm 🌶️","posId":"109","price":29900,"isExtra":false},{"id":"8492ff01857ad344daba3d10","count":1,"label":"Balné","posId":"K0000","price":2000,"isExtra":true}]</t>
  </si>
  <si>
    <t>2026-06-06T17:38:28.695+02:00</t>
  </si>
  <si>
    <t>2026-06-06T17:38:30.804+02:00</t>
  </si>
  <si>
    <t>[{"id":"392c0eaa-2538-4d3f-9d09-15d340f244a3","count":1,"label":"Mirinda 0,33l","posId":"N172","price":3900,"isExtra":false,"creatorId":"G1Q9ItcaiHchPRS9PHjt8","isPackging":0,"actualLabel":"Mirinda 0,33l"}]</t>
  </si>
  <si>
    <t>2026-06-06T17:37:28.990+02:00</t>
  </si>
  <si>
    <t>2026-06-06T17:48:32.706+02:00</t>
  </si>
  <si>
    <t>[{"id":"18c7dc2e-3f8c-4b58-9c90-6a401315d32b","count":1,"label":"Pizza Hawai 32 cm","posId":"114","price":25900,"isExtra":false,"creatorId":"fapx5f0YCWbmo2rgvwnk9","isPackging":0,"actualLabel":"Pizza Hawai 32 cm"},{"id":"RjnzJvFGQ7bViwxWS8fAW","count":1,"label":"Bez ananasu","posId":"X100","price":0,"KDSTags":["redhighlight"],"isExtra":true,"mainItemId":"18c7dc2e-3f8c-4b58-9c90-6a401315d32b"}]</t>
  </si>
  <si>
    <t>2026-06-06T17:03:03.301+02:00</t>
  </si>
  <si>
    <t>2026-06-06T17:15:53.499+02:00</t>
  </si>
  <si>
    <t>2026-06-06T17:23:22.713+02:00</t>
  </si>
  <si>
    <t>2026-06-06T17:17:25.606+02:00</t>
  </si>
  <si>
    <t>[{"id":"aef5aaf8-2acf-4f20-91be-c8829f11cd0c","note":"","count":1,"label":"Capricciosa 40 cm","posId":"101","price":32900,"isExtra":false}]</t>
  </si>
  <si>
    <t>2026-06-06T16:52:04.022+02:00</t>
  </si>
  <si>
    <t>2026-06-06T17:03:01.406+02:00</t>
  </si>
  <si>
    <t>2026-06-06T17:19:25.359+02:00</t>
  </si>
  <si>
    <t>2026-06-06T16:52:59.732+02:00</t>
  </si>
  <si>
    <t>[{"id":"e8f571e6-dd36-42d7-8826-52c90315986b","note":"","count":1,"label":"Baby špenát &amp; kuře 40 cm","posId":"104","price":32900,"isExtra":false}]</t>
  </si>
  <si>
    <t>2026-06-06T16:29:05.960+02:00</t>
  </si>
  <si>
    <t>2026-06-06T16:37:25.512+02:00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</si>
  <si>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,{"id":"62240344","note":"","count":1,"label":"Paprika","posId":"B111","price":2500,"KDSTags":["greenhighlight"],"isExtra":true},{"id":"62240364","note":"","count":1,"label":"Šunka","posId":"B106","price":3000,"KDSTags":["greenhighlight"],"isExtra":true},{"id":"62240378","note":"","count":1,"label":"Pepperoni salám","posId":"B109","price":3000,"KDSTags":["greenhighlight"],"isExtra":true}]</t>
  </si>
  <si>
    <t>2026-06-06T15:05:54.622+02:00</t>
  </si>
  <si>
    <t>2026-06-06T15:18:37.299+02:00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</si>
  <si>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základ","posId":"ZRS40","price":0,"isExtra":true},{"id":"66678984","note":"","size":"Buchtičky se šodó","count":1,"label":"Buchtičky se šodó","posId":"D12","price":7900,"isExtra":false},{"id":"62240278","note":"","count":1,"label":"Balné","posId":"K0000","price":1500,"isExtra":true},{"id":"62240230","note":"","size":"Česnekový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🌶️","posId":"P100","price":7900,"isExtra":false},{"id":"62240278","note":"","count":1,"label":"Balné","posId":"K0000","price":1500,"isExtra":true}]</t>
  </si>
  <si>
    <t>2026-06-06T14:32:03.742+02:00</t>
  </si>
  <si>
    <t>2026-06-06T14:49:28.163+02:00</t>
  </si>
  <si>
    <t>2026-06-06T14:56:27.933+02:00</t>
  </si>
  <si>
    <t>2026-06-06T14:47:14.498+02:00</t>
  </si>
  <si>
    <t>[{"id":"35e045f9-bc36-46e9-8142-6579de78a05b","note":"","count":1,"label":"Comeback 32 cm","posId":"121","price":25900,"isExtra":false},{"id":"68d93a2c-5ce2-44a5-857b-6d579cd1f445","note":"","count":1,"label":"žampiony","posId":"68d93a2c-5ce2-44a5-857b-6d579cd1f445","price":2500,"isExtra":true}]</t>
  </si>
  <si>
    <t>2026-06-06T14:23:50.885+02:00</t>
  </si>
  <si>
    <t>2026-06-06T14:32:46.396+02:00</t>
  </si>
  <si>
    <t>2026-06-06T14:13:49.585+02:00</t>
  </si>
  <si>
    <t>2026-06-06T14:26:52.905+02:00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</si>
  <si>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🌶️🌶️","posId":"120","price":22900,"isExtra":false},{"id":"62240278","note":"","count":1,"label":"Balné","posId":"K0000","price":1500,"isExtra":true},{"id":"62240394","note":"","count":1,"label":"BBQ základ","posId":"ZRB32","price":0,"isExtra":true},{"id":"62240234","note":"","size":"Jalapenos dip","count":1,"label":"Jalapenos dip","posId":"P107","price":2500,"isExtra":false},{"id":"62240229","note":"","size":"Pepperoni Rolls 🌶️","count":1,"label":"Pepperoni Rolls 🌶️","posId":"P100","price":7900,"isExtra":false},{"id":"62240278","note":"","count":1,"label":"Balné","posId":"K0000","price":1500,"isExtra":true}]</t>
  </si>
  <si>
    <t>2026-06-06T13:52:39.832+02:00</t>
  </si>
  <si>
    <t>2026-06-06T14:02:34.342+02:00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</si>
  <si>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62240307","note":"","count":1,"label":"Žampiony","posId":"C105","price":3500,"KDSTags":["greenhighlight"],"isExtra":true}]</t>
  </si>
  <si>
    <t>2026-06-06T13:37:04.617+02:00</t>
  </si>
  <si>
    <t>2026-06-06T13:52:12.409+02:00</t>
  </si>
  <si>
    <t>[{"id":"fcbcf6b6-34c6-4d5f-ac5b-f6ece72e0953","note":"","count":1,"label":"BBQ Meteor 32 cm","posId":"118","price":25900,"isExtra":false},{"id":"cf590a42-3894-4cb1-9be7-6da354b8453d","note":"","count":1,"label":"olivy","posId":"cf590a42-3894-4cb1-9be7-6da354b8453d","price":2500,"isExtra":true},{"id":"6c7e46c7-f00f-41d6-82a9-53830cfaf582","note":"","count":1,"label":"BEZ -masové kuličky","posId":"6c7e46c7-f00f-41d6-82a9-53830cfaf582","price":0,"isExtra":true},{"id":"aff68665-1a2b-47aa-8829-864dbd1987da","note":"","count":1,"label":"Sweet passion 18 cm","posId":"30","price":13900,"isExtra":false}]</t>
  </si>
  <si>
    <t>2026-06-06T13:16:49.512+02:00</t>
  </si>
  <si>
    <t>2026-06-06T13:26:51.200+02:00</t>
  </si>
  <si>
    <t>[{"id":"864ed54f-c99e-45ab-b65e-dc3c6ef3ae72","count":1,"label":"Pizza Quattro Formaggi 32","posId":"123","price":25900,"isExtra":false,"creatorId":"p3lJqCyAIYJopF2XU5WIQ","isPackging":0,"actualLabel":"Pizza Quattro Formaggi 32"},{"id":"34a0b831-1e92-45b3-8a4a-018d05baf41c","count":1,"label":"Pepsi zero 0,33l","posId":"N171","price":3900,"isExtra":false,"creatorId":"2hEb226ueN0OKGdPStm7N","isPackging":0,"actualLabel":"Pepsi zero 0,33l"},{"id":"3af5afd5-c65e-46dd-880f-d577aba12185","count":1,"label":"Pilsner Urquell 12","posId":"N20","price":6500,"isExtra":false,"creatorId":"yUN1CcULolU3Tbv-V_7vX","isPackging":0,"actualLabel":"Pilsner Urquell 12"}]</t>
  </si>
  <si>
    <t>2026-06-06T13:01:42.926+02:00</t>
  </si>
  <si>
    <t>2026-06-06T13:14:53.739+02:00</t>
  </si>
  <si>
    <t>[{"id":"32d134c6-0ed5-4e06-86b3-0fa96507e5d3","count":1,"label":"Pizza Zeleninová 32 cm","posId":"115","price":25900,"isExtra":false,"creatorId":"Z4AkBFZS27Cj54495h3S5","isPackging":0,"actualLabel":"Pizza Zeleninová 32 cm"}]</t>
  </si>
  <si>
    <t>2026-06-06T12:56:34.695+02:00</t>
  </si>
  <si>
    <t>2026-06-06T12:56:57.042+02:00</t>
  </si>
  <si>
    <t>[{"id":"14ed2657-b58d-4efd-97ae-3a48a4555f3f","count":1,"label":"Guarana kiwi a jablko","posId":"N144","price":5500,"isExtra":false,"discount":{"type":"absolute","value":35},"creatorId":"YlIB8ypxTT-_SwNXpNpJj","isPackging":0,"actualLabel":"Guarana kiwi a jablko"}]</t>
  </si>
  <si>
    <t>2026-06-06T12:32:35.131+02:00</t>
  </si>
  <si>
    <t>2026-06-06T12:40:59.333+02:00</t>
  </si>
  <si>
    <t>[{"id":"d4397be7-89e6-46c3-a5ba-a8bbd0b2ec34","count":1,"label":"Pizza Hawai 18 cm","posId":"126","price":13900,"isExtra":false,"creatorId":"BlwFWPiH0UA-1VvUbv9wZ","isPackging":0,"actualLabel":"Pizza Hawai 18 cm"}]</t>
  </si>
  <si>
    <t>2026-06-06T12:23:59.137+02:00</t>
  </si>
  <si>
    <t>2026-06-06T12:33:53.544+02:00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</si>
  <si>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🌶️","posId":"121","price":22900,"isExtra":false},{"id":"62240278","note":"","count":1,"label":"Balné","posId":"K0000","price":1500,"isExtra":true},{"id":"62240225","note":"","size":"Spicy Wings 🌶️","count":1,"label":"Spicy Wings 🌶️","posId":"P101","price":11900,"isExtra":false},{"id":"62240278","note":"","count":1,"label":"Balné","posId":"K0000","price":1500,"isExtra":true}]</t>
  </si>
  <si>
    <t>2026-06-06T12:19:33.795+02:00</t>
  </si>
  <si>
    <t>2026-06-06T12:30:14.542+02:00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</si>
  <si>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</si>
  <si>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2026-06-06T12:05:14.007+02:00</t>
  </si>
  <si>
    <t>2026-06-06T12:29:54.490+02:00</t>
  </si>
  <si>
    <t>[{"id":"d4397be7-89e6-46c3-a5ba-a8bbd0b2ec34","count":1,"label":"Pizza Hawai 18 cm","posId":"126","price":13900,"isExtra":false,"creatorId":"ABl2qu3KjFvs157-MFR5U","isPackging":0,"actualLabel":"Pizza Hawai 18 cm"}]</t>
  </si>
  <si>
    <t>2026-06-06T11:29:15.052+02:00</t>
  </si>
  <si>
    <t>2026-06-06T11:39:23.284+02:00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</si>
  <si>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32cm","posId":"116","price":22900,"isExtra":false},{"id":"62240278","note":"","count":1,"label":"Balné","posId":"K0000","price":1500,"isExtra":true}]</t>
  </si>
  <si>
    <t>2026-06-06T11:28:08.279+02:00</t>
  </si>
  <si>
    <t>2026-06-06T11:37:32.232+02:00</t>
  </si>
  <si>
    <t>[{"id":"62240187","note":"","size":"Margherita 40cm","count":1,"label":"Margherita 40cm","posId":"100","price":24900,"isExtra":false},{"id":"62240274","note":"","count":1,"label":"Balné","posId":"K0000","price":2000,"isExtra":true}]</t>
  </si>
  <si>
    <t>2026-06-06T01:28:36.961+02:00</t>
  </si>
  <si>
    <t>2026-06-06T01:50:01.033+02:00</t>
  </si>
  <si>
    <t>[{"id":"14ed2657-b58d-4efd-97ae-3a48a4555f3f","count":1,"label":"Guarana kiwi a jablko","posId":"N144","price":5500,"isExtra":false,"discount":{"type":"absolute","value":35},"creatorId":"t4pG9-ncdpUjgG-gQOpDC","isPackging":0,"actualLabel":"Guarana kiwi a jablko"}]</t>
  </si>
  <si>
    <t>Jadamba</t>
  </si>
  <si>
    <t>2026-06-06T01:13:49.377+02:00</t>
  </si>
  <si>
    <t>2026-06-06T01:25:37.362+02:00</t>
  </si>
  <si>
    <t>2026-06-06T00:27:04.910+02:00</t>
  </si>
  <si>
    <t>2026-06-06T00:39:15.505+02:00</t>
  </si>
  <si>
    <t>2026-06-06T00:48:00.749+02:00</t>
  </si>
  <si>
    <t>2026-06-06T00:39:58.112+02:00</t>
  </si>
  <si>
    <t>[{"id":"211d85d0-839e-41d0-89e3-ea177ad7489e","note":"","count":1,"label":"Dip česnekový","posId":"P106","price":2500,"isExtra":false},{"id":"fcbcf6b6-34c6-4d5f-ac5b-f6ece72e0953","note":"","count":1,"label":"BBQ Meteor 32 cm","posId":"118","price":25900,"isExtra":false}]</t>
  </si>
  <si>
    <t>2026-06-06T00:22:04.286+02:00</t>
  </si>
  <si>
    <t>2026-06-06T00:39:10.907+02:00</t>
  </si>
  <si>
    <t>2026-06-06T00:57:00.121+02:00</t>
  </si>
  <si>
    <t>2026-06-06T00:39:55.695+02:00</t>
  </si>
  <si>
    <t>[{"id":"9461c599-e1f4-4267-8dd8-c1eea66839a3","note":"","count":1,"label":"Choco Rolls, 6 ks","posId":"chr100","price":8900,"isExtra":false},{"id":"90867cd8-e54f-4b47-8a9d-34fd678bb49b","note":"","count":1,"label":"Buchtičky se šodó","posId":"D12","price":7900,"isExtra":false},{"id":"166adee9-4926-4f19-8b93-fe6768de4e0e","note":"","count":1,"label":"Dip vanilkový","posId":"vanila","price":2500,"isExtra":false},{"id":"99710cd8-fa1f-4712-84a8-85da37e18dd0","note":"","count":1,"label":"Česnekový chléb","posId":"P104","price":7900,"isExtra":false}]</t>
  </si>
  <si>
    <t>2026-06-05T23:57:51.805+02:00</t>
  </si>
  <si>
    <t>2026-06-06T00:13:32.849+02:00</t>
  </si>
  <si>
    <t>[{"id":"6893484371e1a7827faa284a","count":1,"label":"BBQ Texas 32cm","posId":"119","price":22900,"isExtra":false},{"id":"0cf732abf15d68df108984b2","count":1,"label":"Balné","posId":"K0000","price":1500,"isExtra":true}]</t>
  </si>
  <si>
    <t>2026-06-05T23:56:51.914+02:00</t>
  </si>
  <si>
    <t>2026-06-06T00:11:01.014+02:00</t>
  </si>
  <si>
    <t>[{"id":"6893484371e1a7827faa285a","count":1,"label":"Spicy menu Comeback","posId":"M100","price":31900,"isExtra":false},{"id":"7af2a69c677c20d1edc0804f","count":1,"label":"Balné","posId":"K0000","price":3000,"isExtra":true},{"id":"f527ba84e22c0574ffd84ad8","count":1,"label":"Pepperoni","posId":"Y120","price":0,"isExtra":true},{"id":"5feca82a8e75b68316a31e70","count":1,"label":"BBQ základ","posId":"ZRB32","price":0,"isExtra":true},{"id":"d91993667c807b40276fa56a","count":1,"label":"spicy wings 🌶️","posId":"P101","price":0,"isExtra":true},{"id":"f1f8e714092a18f67a161201","count":1,"label":"Pepsi 1l","posId":"N124","price":0,"isExtra":true},{"id":"3a8cc87083ab0780d9f963f9","count":1,"label":"Jablečno-skořicové rolls","posId":"18","price":7900,"isExtra":false},{"id":"0cf732abf15d68df108984b2","count":1,"label":"Balné","posId":"K0000","price":1500,"isExtra":true}]</t>
  </si>
  <si>
    <t>Vadym</t>
  </si>
  <si>
    <t>2026-06-05T23:50:03.149+02:00</t>
  </si>
  <si>
    <t>2026-06-06T00:00:49.671+02:00</t>
  </si>
  <si>
    <t>[{"id":"101","note":"","count":1,"label":"Capricciosa 40cm","posId":"101","price":29900,"isExtra":false},{"id":"K0000","note":"","count":1,"label":"Balné","posId":"K0000","price":2000,"isExtra":true}]</t>
  </si>
  <si>
    <t>2026-06-05T23:39:13.573+02:00</t>
  </si>
  <si>
    <t>2026-06-05T23:50:44.555+02:00</t>
  </si>
  <si>
    <t>2026-06-05T23:19:56.808+02:00</t>
  </si>
  <si>
    <t>2026-06-05T23:29:18.523+02:00</t>
  </si>
  <si>
    <t>[{"id":"6893484371e1a7827faa2834","count":1,"label":"BBQ Meteor 40cm","posId":"106","price":29900,"isExtra":false},{"id":"8492ff01857ad344daba3d10","count":1,"label":"Balné","posId":"K0000","price":2000,"isExtra":true}]</t>
  </si>
  <si>
    <t>2026-06-05T23:19:29.357+02:00</t>
  </si>
  <si>
    <t>2026-06-06T00:07:02.049+02:00</t>
  </si>
  <si>
    <t>[{"id":"dd64d382-320f-41bf-9f06-cbddc81362f7","count":1,"label":"Pizza Hawai 32 cm 0,5","posId":"H114","price":12950,"isExtra":false,"creatorId":"2FjSiHk3-XbWA_SYzeBWi","isPackging":0,"actualLabel":"Pizza Hawai 32 cm 0,5"},{"id":"RjnzJvFGQ7bViwxWS8fAW","count":1,"label":"Bez ananasu","posId":"X100","price":0,"KDSTags":["redhighlight"],"isExtra":true,"mainItemId":"dd64d382-320f-41bf-9f06-cbddc81362f7"},{"id":"BefIqm_tH-ZuRjpd3DxAt","count":1,"label":"Okraj Hotdog 32 0,5","posId":"H125","price":2850,"isExtra":true,"mainItemId":"dd64d382-320f-41bf-9f06-cbddc81362f7"},{"id":"aRPAiqbCW3Z9trz5KoEBF","count":1,"label":"Těsto italské","posId":"H32","price":0,"isExtra":true,"mainItemId":"dd64d382-320f-41bf-9f06-cbddc81362f7"},{"id":"27ddafab-baae-4fc6-853f-cb4b191de921","count":1,"label":"Pizza Špenát kuře 32 cm 0,5","posId":"H116","price":12950,"isExtra":false,"creatorId":"8oiELrEWbLevSdJxS15s0","isPackging":0,"actualLabel":"Pizza Špenát kuře 32 cm 0,5"},{"id":"-i9qBEqnA47NwsdR8Pdrq","count":1,"label":"Okraj Hotdog, hořčice 32 0,5","posId":"HH117","price":2850,"isExtra":true,"mainItemId":"27ddafab-baae-4fc6-853f-cb4b191de921"},{"id":"aRPAiqbCW3Z9trz5KoEBF","count":1,"label":"Těsto italské","posId":"H32","price":0,"isExtra":true,"mainItemId":"27ddafab-baae-4fc6-853f-cb4b191de921"},{"id":"6726ee27-92cb-4e35-a09a-8b4dc3ab014d","count":1,"label":"Donut čokoládový","posId":"Z102","price":3500,"isExtra":false,"creatorId":"6JmLNKd1U2Dm_A3u0MDWi","isPackging":0,"actualLabel":"Donut čokoládový"}]</t>
  </si>
  <si>
    <t>2026-06-05T23:05:48.883+02:00</t>
  </si>
  <si>
    <t>2026-06-05T23:16:55.507+02:00</t>
  </si>
  <si>
    <t>[{"id":"111","note":"","count":1,"label":"Quattro Formaggi 40cm","posId":"111","price":29900,"isExtra":false},{"id":"K0000","note":"","count":1,"label":"Balné","posId":"K0000","price":2000,"isExtra":true}]</t>
  </si>
  <si>
    <t>2026-06-05T22:40:14.494+02:00</t>
  </si>
  <si>
    <t>2026-06-05T22:51:53.113+02:00</t>
  </si>
  <si>
    <t>2026-06-05T22:58:32.939+02:00</t>
  </si>
  <si>
    <t>2026-06-05T22:40:35.294+02:00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</si>
  <si>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🌶️","posId":"121","price":25900,"isExtra":false},{"id":"65874393","note":"","count":1,"label":"Balné","posId":"K0000","price":1500,"isExtra":true},{"id":"65874338","note":"","size":"Pepperoni 32cm 🌶️🌶️","count":1,"label":"Pepperoni 32cm 🌶️🌶️","posId":"120","price":25900,"isExtra":false},{"id":"65874393","note":"","count":1,"label":"Balné","posId":"K0000","price":1500,"isExtra":true},{"id":"65874334","note":"","size":"Margherita 32cm","count":1,"label":"Margherita 32cm","posId":"112","price":21900,"isExtra":false},{"id":"65874393","note":"","count":1,"label":"Balné","posId":"K0000","price":1500,"isExtra":true}]</t>
  </si>
  <si>
    <t>2026-06-05T22:29:28.457+02:00</t>
  </si>
  <si>
    <t>2026-06-05T22:41:27.318+02:00</t>
  </si>
  <si>
    <t>[{"id":"6893484371e1a7827faa283a","count":1,"label":"Capricciosa 40cm","posId":"101","price":29900,"isExtra":false},{"id":"8492ff01857ad344daba3d10","count":1,"label":"Balné","posId":"K0000","price":2000,"isExtra":true},{"id":"9fd1661ec94260e4a6858557","count":1,"label":"Gorgonzola","posId":"C101","price":4000,"KDSTags":["greenhighlight"],"isExtra":true},{"id":"6893484371e1a7827faa2828","count":1,"label":"Margherita 40cm","posId":"100","price":24900,"isExtra":false},{"id":"8492ff01857ad344daba3d10","count":1,"label":"Balné","posId":"K0000","price":2000,"isExtra":true},{"id":"7ef7ec3a444a91c1bc45fd91","count":1,"label":"Žampiony","posId":"C105","price":3500,"KDSTags":["greenhighlight"],"isExtra":true},{"id":"adbf7aa91f427b7e7c31eac7","count":1,"label":"Cibule","posId":"C103","price":3500,"KDSTags":["greenhighlight"],"isExtra":true},{"id":"7ccbf4b7b3a914805a07876a","count":1,"label":"Kukuřice","posId":"C115","price":3500,"KDSTags":["greenhighlight"],"isExtra":true},{"id":"9fd1661ec94260e4a6858557","count":1,"label":"Gorgonzola","posId":"C101","price":4000,"KDSTags":["greenhighlight"],"isExtra":true}]</t>
  </si>
  <si>
    <t>2026-06-05T22:24:56.574+02:00</t>
  </si>
  <si>
    <t>2026-06-05T22:32:59.045+02:00</t>
  </si>
  <si>
    <t>[{"id":"6893484371e1a7827faa2828","count":1,"label":"Margherita 40cm","posId":"100","price":24900,"isExtra":false},{"id":"8492ff01857ad344daba3d10","count":1,"label":"Balné","posId":"K0000","price":2000,"isExtra":true},{"id":"6893484371e1a7827faa2862","count":1,"label":"Česnekový chléb 18cm","posId":"P104","price":6900,"isExtra":false},{"id":"0cf732abf15d68df108984b2","count":1,"label":"Balné","posId":"K0000","price":1500,"isExtra":true}]</t>
  </si>
  <si>
    <t>2026-06-05T22:10:46.082+02:00</t>
  </si>
  <si>
    <t>2026-06-05T22:27:54.062+02:00</t>
  </si>
  <si>
    <t>[{"id":"0b0f19cf-0e7b-4ef5-abad-53a9439da195","count":1,"label":"Pizza Hot &amp; Spicy 32","posId":"122","price":25900,"isExtra":false,"creatorId":"WterpCVoKrnWDqoGwUOF4","isPackging":0,"actualLabel":"Pizza Hot &amp; Spicy 32"}]</t>
  </si>
  <si>
    <t>2026-06-05T20:14:52.758+02:00</t>
  </si>
  <si>
    <t>2026-06-05T20:30:50.551+02:00</t>
  </si>
  <si>
    <t>[{"id":"d4397be7-89e6-46c3-a5ba-a8bbd0b2ec34","count":1,"label":"Pizza Hawai 18 cm","posId":"126","price":13900,"isExtra":false,"creatorId":"UCs7nzJOknpwWasvfD7i7","isPackging":0,"actualLabel":"Pizza Hawai 18 cm"},{"id":"734f14e5-3164-4c60-ab34-a6cab8625c5e","count":1,"label":"Pizza Comeback 32","posId":"121","price":25900,"isExtra":false,"creatorId":"0m09fJ5_yGnksXIvtmKAM","isPackging":0,"actualLabel":"Pizza Comeback 32"},{"id":"864ed54f-c99e-45ab-b65e-dc3c6ef3ae72","count":1,"label":"Pizza Quattro Formaggi 32","posId":"123","price":25900,"isExtra":false,"creatorId":"_k1q9tWHxzJY826Xyiu0Q","isPackging":0,"actualLabel":"Pizza Quattro Formaggi 32"}]</t>
  </si>
  <si>
    <t>2026-06-05T20:14:32.536+02:00</t>
  </si>
  <si>
    <t>2026-06-05T20:30:06.986+02:00</t>
  </si>
  <si>
    <t>[{"id":"6893484371e1a7827faa283a","count":1,"label":"Capricciosa 40cm","posId":"101","price":29900,"isExtra":false},{"id":"8492ff01857ad344daba3d10","count":1,"label":"Balné","posId":"K0000","price":2000,"isExtra":true},{"id":"3a8cc87083ab0780d9f963f9","count":1,"label":"Jablečno-skořicové rolls","posId":"18","price":7900,"isExtra":false},{"id":"0cf732abf15d68df108984b2","count":1,"label":"Balné","posId":"K0000","price":1500,"isExtra":true}]</t>
  </si>
  <si>
    <t>2026-06-05T19:10:11.489+02:00</t>
  </si>
  <si>
    <t>2026-06-05T19:18:33.421+02:00</t>
  </si>
  <si>
    <t>[{"id":"6893484371e1a7827faa2844","count":1,"label":"Hot &amp; Spicy 32cm 🌶️🌶️","posId":"122","price":22900,"isExtra":false},{"id":"0cf732abf15d68df108984b2","count":1,"label":"Balné","posId":"K0000","price":1500,"isExtra":true},{"id":"5feca82a8e75b68316a31e70","count":1,"label":"BBQ základ","posId":"ZRB32","price":0,"isExtra":true}]</t>
  </si>
  <si>
    <t>2026-06-05T19:06:21.405+02:00</t>
  </si>
  <si>
    <t>2026-06-05T19:28:15.388+02:00</t>
  </si>
  <si>
    <t>[{"id":"18c7dc2e-3f8c-4b58-9c90-6a401315d32b","count":1,"label":"Pizza Hawai 32 cm","posId":"114","price":25900,"isExtra":false,"creatorId":"XO7ya2DON6Dpc3LPFNkIA","isPackging":0,"actualLabel":"Pizza Hawai 32 cm"}]</t>
  </si>
  <si>
    <t>2026-06-05T18:53:46.379+02:00</t>
  </si>
  <si>
    <t>2026-06-05T19:08:37.850+02:00</t>
  </si>
  <si>
    <t>[{"id":"66678983","note":"","size":"Jablečno-skořicové rolls","count":1,"label":"Jablečno-skořicové rolls","posId":"18","price":7900,"isExtra":false},{"id":"62240278","note":"","count":1,"label":"Balné","posId":"K0000","price":1500,"isExtra":true},{"id":"62240229","note":"","size":"Pepperoni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omáčka","posId":"A124","price":6900,"isExtra":true},{"id":"62240317","note":"","count":1,"label":"Bez cibule","posId":"X103","price":0,"KDSTags":["redhighlight"],"isExtra":true},{"id":"62240368","note":"","count":1,"label":"Slanina","posId":"C108","price":4000,"KDSTags":["greenhighlight"],"isExtra":true},{"id":"62240375","note":"","count":1,"label":"Kuře","posId":"C114","price":4000,"KDSTags":["greenhighlight"],"isExtra":true}]</t>
  </si>
  <si>
    <t>2026-06-05T18:51:08.106+02:00</t>
  </si>
  <si>
    <t>2026-06-05T18:56:39.675+02:00</t>
  </si>
  <si>
    <t>[{"id":"62240200","note":"","size":"Quattro Formaggi 32cm","count":1,"label":"Quattro Formaggi 32cm","posId":"123","price":22900,"isExtra":false},{"id":"62240278","note":"","count":1,"label":"Balné","posId":"K0000","price":1500,"isExtra":true}]</t>
  </si>
  <si>
    <t>2026-06-05T18:27:24.878+02:00</t>
  </si>
  <si>
    <t>2026-06-05T19:28:14.908+02:00</t>
  </si>
  <si>
    <t>[{"id":"0f0e6162-833a-4bc6-8303-3f56294929e3","count":1,"label":"Pizza BBQ Meteor 18","posId":"130","price":13900,"isExtra":false,"creatorId":"J7D7rMo-IKanqNjMQRmZM","isPackging":0,"actualLabel":"Pizza BBQ Meteor 18"},{"id":"extra_20230331101812_49","count":1,"label":"Žampiony","posId":"A105","price":1500,"isExtra":true,"mainItemId":"0f0e6162-833a-4bc6-8303-3f56294929e3"},{"id":"72682784-a491-4827-a6c0-39209c701cf1","count":1,"label":"Jablečno-skořicové rolls","posId":"18","price":8900,"isExtra":false,"creatorId":"JhjcVrpHYA73aLsDceWxw","isPackging":0,"actualLabel":"Jablečno-skořicové rolls"},{"id":"d524a5a3-a53a-4542-a32f-c55dbe2cd1d4","count":1,"label":"Cappucino","posId":"N152","price":6500,"isExtra":false,"creatorId":"HivrfZyLw_UDIgbMnk9j_","isPackging":0,"actualLabel":"Cappucino"},{"id":"2cffc280-164c-4c9f-aaee-66502dfa73f2","count":1,"label":"Pizza Špenát kuře 32 cm","posId":"116","price":25900,"isExtra":false,"creatorId":"gvEsKBBuyswMeqv-V1lkW","isPackging":0,"actualLabel":"Pizza Špenát kuře 32 cm"},{"id":"5cfad217-01dc-4b3b-9ed6-315839746faa","count":1,"label":"Česnekový chléb","posId":"P104","price":7900,"isExtra":false,"creatorId":"a8aDBLl8nCum2jArOj9_7","isPackging":0,"actualLabel":"Česnekový chléb"},{"id":"24411cdf-3894-447b-954b-8892aa784ac6","count":1,"label":"Masové kuličky","posId":"P102","price":9900,"isExtra":false,"creatorId":"p16vQtr539CMFt4QM_PuC","isPackging":0,"actualLabel":"Masové kuličky"}]</t>
  </si>
  <si>
    <t>2026-06-05T18:26:03.690+02:00</t>
  </si>
  <si>
    <t>2026-06-05T18:46:32.531+02:00</t>
  </si>
  <si>
    <t>2026-06-05T19:01:34.308+02:00</t>
  </si>
  <si>
    <t>2026-06-05T18:41:40.932+02:00</t>
  </si>
  <si>
    <t>[{"id":"ff8bc446-e047-44f1-bae5-423b565e0123","note":"","count":1,"label":"Capricciosa 32 cm","posId":"137","price":25900,"isExtra":false}]</t>
  </si>
  <si>
    <t>2026-06-05T18:13:43.936+02:00</t>
  </si>
  <si>
    <t>2026-06-05T18:22:03.727+02:00</t>
  </si>
  <si>
    <t>2026-06-05T18:02:04.180+02:00</t>
  </si>
  <si>
    <t>2026-06-05T18:17:03.576+02:00</t>
  </si>
  <si>
    <t>[{"id":"e525f614-2c06-459a-8d22-623546aa83fc","note":"","count":2,"label":"BBQ Texas 40 cm","posId":"107","price":32900,"isExtra":false}]</t>
  </si>
  <si>
    <t>2026-06-05T17:50:04.700+02:00</t>
  </si>
  <si>
    <t>2026-06-05T18:03:56.247+02:00</t>
  </si>
  <si>
    <t>2026-06-05T18:17:21.034+02:00</t>
  </si>
  <si>
    <t>2026-06-05T18:02:51.447+02:00</t>
  </si>
  <si>
    <t>[{"id":"ad7c292a-48c9-48db-b64c-0f7f8ebced7f","note":"","count":1,"label":"BBQ Meteor 40 cm","posId":"106","price":32900,"isExtra":false},{"id":"eb426525-9181-4714-9963-380f5c0ae0e5","note":"","count":1,"label":"Okraj mozzarella, bylinky","posId":"eb426525-9181-4714-9963-380f5c0ae0e5","price":6900,"isExtra":true},{"id":"7bd52058-f7b0-4320-9d6c-79598e7d9b5f","note":"","count":1,"label":"Hawai 18 cm","posId":"126","price":13900,"isExtra":false},{"id":"007c7303-045c-4866-882d-38e13564ff34","note":"","count":1,"label":"BEZ -ananas","posId":"007c7303-045c-4866-882d-38e13564ff34","price":0,"isExtra":true}]</t>
  </si>
  <si>
    <t>2026-06-05T17:44:20.661+02:00</t>
  </si>
  <si>
    <t>2026-06-05T17:49:32.386+02:00</t>
  </si>
  <si>
    <t>2026-06-05T17:42:03.074+02:00</t>
  </si>
  <si>
    <t>2026-06-05T17:47:48.811+02:00</t>
  </si>
  <si>
    <t>[{"id":"a4efa812-1470-4ea2-a19d-39843abed3be","note":"","count":1,"label":"Comeback 32 cm","posId":"145","price":25900,"isExtra":false},{"id":"3a8b6a85-3b5c-4ee4-be2d-261ab8731d6e","note":"","count":2,"label":"Dip česnekový","posId":"P106","price":2500,"isExtra":false}]</t>
  </si>
  <si>
    <t>2026-06-05T17:11:17.054+02:00</t>
  </si>
  <si>
    <t>2026-06-05T17:33:20.105+02:00</t>
  </si>
  <si>
    <t>[{"id":"ca70b78f-5a48-485f-9bed-1d4c79e68c4b","count":1,"label":"Pizza Comeback 18","posId":"133","price":13900,"isExtra":false,"creatorId":"xGpXijd1Cp3K3NsQ46zcy","isPackging":0,"actualLabel":"Pizza Comeback 18"},{"id":"d524a5a3-a53a-4542-a32f-c55dbe2cd1d4","count":1,"label":"Cappucino","posId":"N152","price":6500,"isExtra":false,"creatorId":"fx6PAFbbQZkeVVEbhOnO4","isPackging":0,"actualLabel":"Cappucino"}]</t>
  </si>
  <si>
    <t>2026-06-05T17:09:22.513+02:00</t>
  </si>
  <si>
    <t>2026-06-05T17:33:19.339+02:00</t>
  </si>
  <si>
    <t>[{"id":"666f5d57-c79d-415f-bd66-38dc47ee4585","count":1,"label":"Pizza Pepperoni 32","posId":"120","price":25900,"isExtra":false,"discount":{"type":"percentage","value":2},"creatorId":"b5rCQw_0BE5ITUKpxxs7Y","isPackging":0,"actualLabel":"Pizza Pepperoni 32"},{"id":"8e14a535-5628-4959-9da1-d7350a200486","count":1,"label":"Pizza Margherita 32","posId":"112","price":21900,"isExtra":false,"discount":{"type":"percentage","value":20},"creatorId":"QaY8BwSDHI85yMuLr4Tk_","isPackging":0,"actualLabel":"Pizza Margherita 32"},{"id":"49248c77-0000-4748-b81a-507bb0a368ea","count":1,"label":"Pepsi 1l","posId":"N124","price":5900,"isExtra":false,"creatorId":"Ly-BzWNxz4d60KU5saVJa","isPackging":0,"actualLabel":"Pepsi 1l"}]</t>
  </si>
  <si>
    <t>2026-06-05T17:02:13.460+02:00</t>
  </si>
  <si>
    <t>2026-06-05T17:33:18.333+02:00</t>
  </si>
  <si>
    <t>[{"id":"f2e47a9a-9a83-4636-a9a7-f3b2d38f2cc5","count":1,"label":"Pečené brambory","posId":"P103","price":6900,"isExtra":false,"creatorId":"_O_4dtRIqrAsMKJ0g3LMl","isPackging":0,"actualLabel":"Pečené brambory"},{"id":"c2b32966-195b-4167-bd2c-d46dd2e2568c","count":1,"label":"Aquilla černý čaj a broskev","posId":"N120","price":4900,"isExtra":false,"creatorId":"uQDhZfzaOQVKARYdN6fWY","isPackging":0,"actualLabel":"Aquilla černý čaj a broskev"},{"id":"6245e0f3-316a-4405-ae93-3e6e462d0a09","count":1,"label":"Ovocný čaj","posId":"N160","price":5500,"isExtra":false,"creatorId":"n2g-g6BaobHiOYDAi_gm6","isPackging":0,"actualLabel":"Ovocný čaj"}]</t>
  </si>
  <si>
    <t>2026-06-05T16:58:24.346+02:00</t>
  </si>
  <si>
    <t>2026-06-05T17:05:58.587+02:00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</si>
  <si>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základ","posId":"ZRS40","price":0,"isExtra":true},{"id":"62240234","note":"","size":"Jalapenos dip","count":1,"label":"Jalapenos dip","posId":"P107","price":2500,"isExtra":false}]</t>
  </si>
  <si>
    <t>2026-06-05T16:52:16.335+02:00</t>
  </si>
  <si>
    <t>2026-06-05T16:52:27.474+02:00</t>
  </si>
  <si>
    <t>[{"id":"89a4b73f-cca0-41c8-9b5b-ea190f67428f","count":1,"label":"Pizza Margherita 40","posId":"100","price":27900,"isExtra":false,"discount":{"type":"percentage","value":20},"creatorId":"VXm5hRZZMAXrC27ji5glr","isPackging":0,"actualLabel":"Pizza Margherita 40"}]</t>
  </si>
  <si>
    <t>2026-06-05T16:51:48.115+02:00</t>
  </si>
  <si>
    <t>2026-06-05T16:52:24.972+02:00</t>
  </si>
  <si>
    <t>[{"id":"3af5afd5-c65e-46dd-880f-d577aba12185","count":1,"label":"Pilsner Urquell 12","posId":"N20","price":6500,"isExtra":false,"creatorId":"F4NEfieb-jLlDZVwRwWwp","isPackging":0,"actualLabel":"Pilsner Urquell 12"},{"id":"3af5afd5-c65e-46dd-880f-d577aba12185","count":1,"label":"Pilsner Urquell 12","posId":"N20","price":6500,"isExtra":false,"creatorId":"I_Py-dvoTMAAFP9pwmtXe","isPackging":0,"actualLabel":"Pilsner Urquell 12"},{"id":"d03a5219-e0c5-45a7-8161-975bda3c92e9","count":1,"label":"Pizza Hot &amp; Spicy 40","posId":"110","price":32900,"isExtra":false,"discount":{"type":"percentage","value":20},"creatorId":"uj-8O1XFqdo6HZUXXcoZm","isPackging":0,"actualLabel":"Pizza Hot &amp; Spicy 40"},{"id":"a6ef1e95-1530-4aaf-86ff-250eef72eb73","count":1,"label":"Pizza Comeback 40","posId":"109","price":32900,"isExtra":false,"discount":{"type":"percentage","value":20},"creatorId":"zB-nvP1BfT1Q-8_9EL3MD","isPackging":0,"actualLabel":"Pizza Comeback 40"},{"id":"extra_20230331101812_3","count":1,"label":"okraj mozzarella, bylinky","posId":"A122","price":6900,"isExtra":true,"discount":{"type":"percentage","value":20},"mainItemId":"a6ef1e95-1530-4aaf-86ff-250eef72eb73"},{"id":"f341f44b-a0ea-4873-a54a-fa4cb8b02aca","count":1,"label":"Pizza Capricciosa 40","posId":"101","price":32900,"isExtra":false,"discount":{"type":"percentage","value":20},"creatorId":"ov9YOi7HsmGlcOsaeZVbZ","isPackging":0,"actualLabel":"Pizza Capricciosa 40"}]</t>
  </si>
  <si>
    <t>2026-06-05T16:45:03.656+02:00</t>
  </si>
  <si>
    <t>2026-06-05T16:52:25.618+02:00</t>
  </si>
  <si>
    <t>[{"id":"e12521cc-9391-4513-be27-f090014536cf","note":"","count":1,"label":"BBQ Texas 32 cm","posId":"143","price":25900,"isExtra":false},{"id":"117c830b-d7db-490d-a3b9-365f8c4fa2d3","note":"","count":1,"label":"Zeleninová 32 cm","posId":"115","price":25900,"isExtra":false},{"id":"57c816b2-3e3f-46c2-b126-b09910d79cb0","note":"","count":1,"label":"změna na Smetanový základ","posId":"57c816b2-3e3f-46c2-b126-b09910d79cb0","price":0,"isExtra":true}]</t>
  </si>
  <si>
    <t>2026-06-05T16:14:48.637+02:00</t>
  </si>
  <si>
    <t>2026-06-05T16:21:50.537+02:00</t>
  </si>
  <si>
    <t>[{"id":"2fe3a18b-075c-4e34-9ddd-f1c1fd345e2d","count":1,"label":"Pizza Hawai 40 cm","posId":"102","price":32900,"isExtra":false,"creatorId":"4umOgXfe9lRybyfhfwd9N","isPackging":0,"actualLabel":"Pizza Hawai 40 cm"}]</t>
  </si>
  <si>
    <t>2026-06-05T15:40:12.851+02:00</t>
  </si>
  <si>
    <t>2026-06-05T16:21:51.048+02:00</t>
  </si>
  <si>
    <t>[{"id":"e69ac8e4-ea63-41b0-ab11-56a29ce0429d","count":1,"label":"Pizza Margherita 18","posId":"124","price":13900,"isExtra":false,"creatorId":"eFFBJiPGxYyQ9cpAy66X-","isPackging":0,"actualLabel":"Pizza Margherita 18"},{"id":"18c7dc2e-3f8c-4b58-9c90-6a401315d32b","count":1,"label":"Pizza Hawai 32 cm","posId":"114","price":25900,"isExtra":false,"creatorId":"4LYlSligLS3L4rTNrt47E","isPackging":0,"actualLabel":"Pizza Hawai 32 cm"},{"id":"4696b740-51e2-4c8f-b903-bce803717f15","count":1,"label":"BIRGO grapefruit 0,5l","posId":"N131","price":4900,"isExtra":false,"creatorId":"VliCA6ZrYXgyeBnG4KGa3","isPackging":0,"actualLabel":"BIRGO grapefruit 0,5l"},{"id":"c4b5825a-dcf4-401b-a97f-768a9f88727e","count":1,"label":"Jablečný džus 0,33l","posId":"N176","price":4500,"isExtra":false,"creatorId":"CP8t4vwcK9WSjQ9FBOkuU","isPackging":0,"actualLabel":"Jablečný džus 0,33l"},{"id":"c547f780-e6f1-4d3b-9918-8b0f0ac6fdac","count":1,"label":"Americano","posId":"N158","price":5500,"isExtra":false,"creatorId":"csQyUJBc0LqfOqbl1MxAN","isPackging":0,"actualLabel":"Americano"}]</t>
  </si>
  <si>
    <t>2026-06-05T15:27:06.356+02:00</t>
  </si>
  <si>
    <t>2026-06-05T15:41:32.794+02:00</t>
  </si>
  <si>
    <t>2026-06-05T15:56:51.184+02:00</t>
  </si>
  <si>
    <t>2026-06-05T15:37:27.244+02:00</t>
  </si>
  <si>
    <t>[{"id":"ff8bc446-e047-44f1-bae5-423b565e0123","note":"","count":1,"label":"Capricciosa 32 cm","posId":"137","price":25900,"isExtra":false},{"id":"21fd0686-e8d1-43f1-84c9-d96f5842a3ca","note":"","count":1,"label":"okraj mozzarella, bylinky","posId":"21fd0686-e8d1-43f1-84c9-d96f5842a3ca","price":5900,"isExtra":true},{"id":"a4efa812-1470-4ea2-a19d-39843abed3be","note":"","count":1,"label":"Comeback 32 cm","posId":"145","price":25900,"isExtra":false},{"id":"21fd0686-e8d1-43f1-84c9-d96f5842a3ca","note":"","count":1,"label":"okraj mozzarella, bylinky","posId":"21fd0686-e8d1-43f1-84c9-d96f5842a3ca","price":5900,"isExtra":true},{"id":"c8019f80-065c-4f09-9e80-65b85dae2ae1","note":"","count":1,"label":"kukuřice","posId":"c8019f80-065c-4f09-9e80-65b85dae2ae1","price":2500,"isExtra":true},{"id":"169906cc-98ac-4101-a361-79ae530758c3","note":"","count":1,"label":"BEZ -cibule","posId":"169906cc-98ac-4101-a361-79ae530758c3","price":0,"isExtra":true}]</t>
  </si>
  <si>
    <t>2026-06-05T15:15:03.170+02:00</t>
  </si>
  <si>
    <t>2026-06-05T15:26:38.695+02:00</t>
  </si>
  <si>
    <t>[{"id":"36ea3088-07fd-428f-b871-c4a5ee9cef7b","note":"","count":1,"label":"Comeback 40 cm","posId":"109","price":32900,"isExtra":false},{"id":"57c816b2-3e3f-46c2-b126-b09910d79cb0","note":"","count":1,"label":"změna na Smetanový základ","posId":"57c816b2-3e3f-46c2-b126-b09910d79cb0","price":0,"isExtra":true},{"id":"622835b8-8ccd-4776-9f66-ccee484725e6","note":"","count":1,"label":"Okraj Hotdog, hořčice","posId":"622835b8-8ccd-4776-9f66-ccee484725e6","price":6900,"isExtra":true},{"id":"3f15a32f-4d5b-4afb-ae1b-12f68224d029","note":"","count":1,"label":"Olivy","posId":"3f15a32f-4d5b-4afb-ae1b-12f68224d029","price":3500,"isExtra":true},{"id":"fb12cb64-5c55-4a3e-9351-4c75cdb0fc47","note":"","count":1,"label":"Špenát s česnekem","posId":"fb12cb64-5c55-4a3e-9351-4c75cdb0fc47","price":3500,"isExtra":true},{"id":"211d85d0-839e-41d0-89e3-ea177ad7489e","note":"","count":1,"label":"Dip česnekový","posId":"P106","price":2500,"isExtra":false},{"id":"3a8b6a85-3b5c-4ee4-be2d-261ab8731d6e","note":"","count":1,"label":"Dip česnekový","posId":"P106","price":2500,"isExtra":false}]</t>
  </si>
  <si>
    <t>2026-06-05T15:06:05.252+02:00</t>
  </si>
  <si>
    <t>2026-06-05T15:14:25.765+02:00</t>
  </si>
  <si>
    <t>[{"id":"36ea3088-07fd-428f-b871-c4a5ee9cef7b","note":"","count":1,"label":"Comeback 40 cm","posId":"109","price":32900,"isExtra":false}]</t>
  </si>
  <si>
    <t>2026-06-05T14:09:30.924+02:00</t>
  </si>
  <si>
    <t>2026-06-05T14:20:45.368+02:00</t>
  </si>
  <si>
    <t>[{"id":"62240232","note":"","size":"Jalapenos Rolls","count":1,"label":"Jalapenos Rolls","posId":"jpr200","price":7900,"isExtra":false},{"id":"62240278","note":"","count":1,"label":"Balné","posId":"K0000","price":1500,"isExtra":true},{"id":"62240209","note":"","size":"Baby Špenát &amp; kuře 32cm","count":1,"label":"Baby Špenát &amp; kuře 32cm","posId":"116","price":22900,"isExtra":false},{"id":"62240278","note":"","count":1,"label":"Balné","posId":"K0000","price":1500,"isExtra":true},{"id":"62240297","note":"","count":1,"label":"okraj mozzarella, bylinky","posId":"A121","price":5900,"isExtra":true}]</t>
  </si>
  <si>
    <t>2026-06-05T14:08:41.686+02:00</t>
  </si>
  <si>
    <t>2026-06-05T14:25:08.169+02:00</t>
  </si>
  <si>
    <t>[{"id":"864ed54f-c99e-45ab-b65e-dc3c6ef3ae72","count":1,"label":"Pizza Quattro Formaggi 32","posId":"123","price":25900,"isExtra":false,"creatorId":"x8tCoSD54t5zJjUdFkdHW","isPackging":0,"actualLabel":"Pizza Quattro Formaggi 32"}]</t>
  </si>
  <si>
    <t>2026-06-05T13:15:59.721+02:00</t>
  </si>
  <si>
    <t>2026-06-05T13:26:38.125+02:00</t>
  </si>
  <si>
    <t>[{"id":"62240208","note":"","size":"Capricciosa 32cm","count":1,"label":"Capricciosa 32cm","posId":"113","price":22900,"isExtra":false},{"id":"62240278","note":"","count":1,"label":"Balné","posId":"K0000","price":1500,"isExtra":true},{"id":"62240328","note":"","count":1,"label":"okraj hotdog, bbq omáčka","posId":"A119","price":5900,"isExtra":true},{"id":"62240316","note":"","count":1,"label":"Bez oliv","posId":"X112","price":0,"KDSTags":["redhighlight"],"isExtra":true}]</t>
  </si>
  <si>
    <t>2026-06-05T11:48:44.519+02:00</t>
  </si>
  <si>
    <t>2026-06-05T11:56:21.841+02:00</t>
  </si>
  <si>
    <t>[{"id":"d524a5a3-a53a-4542-a32f-c55dbe2cd1d4","count":2,"label":"Cappucino","posId":"N152","price":6500,"isExtra":false,"creatorId":"YmS85uwzFmXszh-x43WJz","isPackging":0,"actualLabel":"Cappucino"}]</t>
  </si>
  <si>
    <t>2026-06-05T11:37:19.707+02:00</t>
  </si>
  <si>
    <t>2026-06-05T11:37:21.449+02:00</t>
  </si>
  <si>
    <t>[{"id":"f2e47a9a-9a83-4636-a9a7-f3b2d38f2cc5","count":1,"label":"Pečené brambory","posId":"P103","price":6900,"isExtra":false,"creatorId":"RnCv8RTxvboXOISvdBfU_","isPackging":0,"actualLabel":"Pečené brambory"},{"id":"57d9f91b-11d2-479b-bfd0-7e570ba5d2e6","count":1,"label":"Spicy Wings","posId":"P101","price":12900,"isExtra":false,"creatorId":"WoDKqsOn4GgcL9eEBSP4f","isPackging":0,"actualLabel":"Spicy Wings"}]</t>
  </si>
  <si>
    <t>2026-06-05T10:49:03.251+02:00</t>
  </si>
  <si>
    <t>2026-06-05T11:20:37.965+02:00</t>
  </si>
  <si>
    <t>2026-06-05T11:30:10.533+02:00</t>
  </si>
  <si>
    <t>2026-06-05T11:21:27.121+02:00</t>
  </si>
  <si>
    <t>[{"id":"e525f614-2c06-459a-8d22-623546aa83fc","note":"","count":1,"label":"BBQ Texas 40 cm","posId":"107","price":32900,"isExtra":false},{"id":"aef5aaf8-2acf-4f20-91be-c8829f11cd0c","note":"","count":1,"label":"Capricciosa 40 cm","posId":"101","price":32900,"isExtra":false}]</t>
  </si>
  <si>
    <t>Frantisek</t>
  </si>
  <si>
    <t>2026-06-05T00:37:14.613+02:00</t>
  </si>
  <si>
    <t>2026-06-05T00:46:26.316+02:00</t>
  </si>
  <si>
    <t>2026-06-05T01:14:47.473+02:00</t>
  </si>
  <si>
    <t>2026-06-05T00:38:45.674+02:00</t>
  </si>
  <si>
    <t>[{"id":"65874342","note":"","size":"Hawai 32cm","count":1,"label":"Hawai 32cm","posId":"114","price":25900,"isExtra":false},{"id":"65874393","note":"","count":1,"label":"Balné","posId":"K0000","price":1500,"isExtra":true},{"id":"65874337","note":"","size":"Comeback 32cm 🌶️","count":1,"label":"Comeback 32cm 🌶️","posId":"121","price":25900,"isExtra":false},{"id":"65874393","note":"","count":1,"label":"Balné","posId":"K0000","price":1500,"isExtra":true},{"id":"65874493","note":"","count":1,"label":"Smetanový základ","posId":"ZRS32","price":0,"isExtra":true}]</t>
  </si>
  <si>
    <t>2026-06-05T00:26:09.119+02:00</t>
  </si>
  <si>
    <t>2026-06-05T00:26:15.255+02:00</t>
  </si>
  <si>
    <t>2026-06-05T00:59:42.001+02:00</t>
  </si>
  <si>
    <t>2026-06-05T00:27:20.242+02:00</t>
  </si>
  <si>
    <t>[{"id":"666f5d57-c79d-415f-bd66-38dc47ee4585","count":1,"label":"Pizza Pepperoni 32","posId":"120","price":25900,"isExtra":false,"creatorId":"FiX0GoCbPYpUjt7Q6Glzk","isPackging":0,"actualLabel":"Pizza Pepperoni 32"}]</t>
  </si>
  <si>
    <t>2026-06-05T00:04:14.534+02:00</t>
  </si>
  <si>
    <t>2026-06-05T00:16:21.507+02:00</t>
  </si>
  <si>
    <t>2026-06-05T00:31:47.244+02:00</t>
  </si>
  <si>
    <t>2026-06-05T00:21:07.199+02:00</t>
  </si>
  <si>
    <t>[{"id":"65874326","note":"","size":"BBQ Texas 40cm","count":1,"label":"BBQ Texas 40cm","posId":"107","price":32900,"isExtra":false},{"id":"65874385","note":"","count":1,"label":"Balné","posId":"K0000","price":2000,"isExtra":true},{"id":"65874503","note":"","count":1,"label":"Rajčatový základ","posId":"ZBR40","price":0,"isExtra":true}]</t>
  </si>
  <si>
    <t>Dmytrij</t>
  </si>
  <si>
    <t>2026-06-04T23:46:14.741+02:00</t>
  </si>
  <si>
    <t>2026-06-04T23:55:34.495+02:00</t>
  </si>
  <si>
    <t>[{"id":"110","note":"","count":1,"label":"Hot &amp; Spicy 40cm 🌶️🌶️","posId":"110","price":29900,"isExtra":false},{"id":"K0000","note":"","count":1,"label":"Balné","posId":"K0000","price":2000,"isExtra":true},{"id":"A122","note":"","count":1,"label":"okraj mozzarella, bylinky","posId":"A122","price":6900,"isExtra":true},{"id":"P107","note":"","count":1,"label":"Jalapenos dip","posId":"P107","price":2500,"isExtra":false}]</t>
  </si>
  <si>
    <t>2026-06-04T23:33:29.450+02:00</t>
  </si>
  <si>
    <t>2026-06-05T00:02:37.000+02:00</t>
  </si>
  <si>
    <t>2026-06-05T00:13:35.805+02:00</t>
  </si>
  <si>
    <t>2026-06-04T23:59:11.847+02:00</t>
  </si>
  <si>
    <t>[{"id":"65874328","note":"","size":"Baby špenát &amp; kuře 40cm","count":1,"label":"Baby špenát &amp; kuře 40cm","posId":"104","price":32900,"isExtra":false},{"id":"65874385","note":"","count":1,"label":"Balné","posId":"K0000","price":2000,"isExtra":true}]</t>
  </si>
  <si>
    <t>2026-06-04T23:32:32.292+02:00</t>
  </si>
  <si>
    <t>2026-06-04T23:42:41.321+02:00</t>
  </si>
  <si>
    <t>[{"id":"6893484371e1a7827faa283a","count":1,"label":"Capricciosa 40cm","posId":"101","price":29900,"isExtra":false},{"id":"8492ff01857ad344daba3d10","count":1,"label":"Balné","posId":"K0000","price":2000,"isExtra":true}]</t>
  </si>
  <si>
    <t>2026-06-04T23:29:00.697+02:00</t>
  </si>
  <si>
    <t>2026-06-04T23:38:47.467+02:00</t>
  </si>
  <si>
    <t>[{"id":"116","note":"","count":1,"label":"Baby Špenát &amp; kuře 32cm","posId":"116","price":22900,"isExtra":false},{"id":"K0000","note":"","count":1,"label":"Balné","posId":"K0000","price":1500,"isExtra":true},{"id":"X114","note":"","count":1,"label":"Bez kuřete","posId":"X114","price":0,"KDSTags":["redhighlight"],"isExtra":true},{"id":"P106","note":"","count":1,"label":"Česnekový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</si>
  <si>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2026-06-04T23:24:03.088+02:00</t>
  </si>
  <si>
    <t>2026-06-04T23:38:55.024+02:00</t>
  </si>
  <si>
    <t>2026-06-04T23:54:22.118+02:00</t>
  </si>
  <si>
    <t>2026-06-04T23:26:34.797+02:00</t>
  </si>
  <si>
    <t>2026-06-04T23:00:34.187+02:00</t>
  </si>
  <si>
    <t>2026-06-05T05:59:59.999+02:00</t>
  </si>
  <si>
    <t>[{"id":"38fbf306-1585-4d67-9b87-6d5b39f05c8f","count":1,"label":"Pizza BBQ Texas 32","posId":"119","price":25900,"isExtra":false,"discount":{"type":"percentage","value":20},"creatorId":"JnEdudag6ymKV879hXUrA","isPackging":0,"actualLabel":"Pizza BBQ Texas 32"},{"id":"3af5afd5-c65e-46dd-880f-d577aba12185","count":1,"label":"Pilsner Urquell 12","posId":"N20","price":6500,"isExtra":false,"creatorId":"_5c7vJgbhI_McQKA9ym1o","isPackging":0,"actualLabel":"Pilsner Urquell 12"}]</t>
  </si>
  <si>
    <t>2026-06-04T22:57:58.007+02:00</t>
  </si>
  <si>
    <t>[{"id":"8a3717e8-c09b-44af-b143-5fa2b477a914","count":1,"label":"Aquilla neperlivá","posId":"N140","price":3900,"isExtra":false,"creatorId":"c-IvOzklmBrMxmJuV5haF","isPackging":0,"actualLabel":"Aquilla neperlivá"}]</t>
  </si>
  <si>
    <t>2026-06-04T22:57:44.615+02:00</t>
  </si>
  <si>
    <t>2026-06-04T23:05:07.931+02:00</t>
  </si>
  <si>
    <t>[{"id":"119","note":"","count":1,"label":"BBQ Texas 32cm","posId":"119","price":22900,"isExtra":false},{"id":"K0000","note":"","count":1,"label":"Balné","posId":"K0000","price":1500,"isExtra":true},{"id":"X111","note":"","count":1,"label":"Bez papriky","posId":"X111","price":0,"KDSTags":["redhighlight"],"isExtra":true},{"id":"B115","note":"","count":1,"label":"Kukuřice","posId":"B115","price":2500,"KDSTags":["greenhighlight"],"isExtra":true}]</t>
  </si>
  <si>
    <t>2026-06-04T22:47:04.800+02:00</t>
  </si>
  <si>
    <t>2026-06-04T23:00:08.617+02:00</t>
  </si>
  <si>
    <t>[{"id":"6893484371e1a7827faa2842","count":1,"label":"Quattro Formaggi 32cm","posId":"123","price":22900,"isExtra":false},{"id":"0cf732abf15d68df108984b2","count":1,"label":"Balné","posId":"K0000","price":1500,"isExtra":true},{"id":"97f1a134eae821dd97525084","count":1,"label":"BBQ dip","posId":"P105","price":2000,"isExtra":false},{"id":"0cf732abf15d68df108984b2","count":1,"label":"Balné","posId":"K0000","price":1500,"isExtra":true},{"id":"8cfd349c9dc7f129d0cfd899","count":2,"label":"Česnekový dip","posId":"P106","price":2000,"isExtra":false},{"id":"0cf732abf15d68df108984b2","count":2,"label":"Balné","posId":"K0000","price":1500,"isExtra":true},{"id":"6893484371e1a7827faa285c","count":1,"label":"Spicy Wings 🌶️","posId":"P101","price":11900,"isExtra":false},{"id":"0cf732abf15d68df108984b2","count":1,"label":"Balné","posId":"K0000","price":1500,"isExtra":true}]</t>
  </si>
  <si>
    <t>2026-06-04T22:42:02.961+02:00</t>
  </si>
  <si>
    <t>2026-06-04T22:55:09.660+02:00</t>
  </si>
  <si>
    <t>[{"id":"6893484371e1a7827faa285a","count":1,"label":"Spicy menu Comeback","posId":"M100","price":31900,"isExtra":false},{"id":"7af2a69c677c20d1edc0804f","count":1,"label":"Balné","posId":"K0000","price":3000,"isExtra":true},{"id":"feeed82f4047e62f96257dae","count":1,"label":"Comeback","posId":"Y121","price":0,"isExtra":true},{"id":"689edefb85b6fd9059cda25a","count":1,"label":"okraj hotdog, bbq omáčka","posId":"A119","price":5900,"isExtra":true},{"id":"d91993667c807b40276fa56a","count":1,"label":"spicy wings 🌶️","posId":"P101","price":0,"isExtra":true},{"id":"322929811e7a31f1788c285d","count":1,"label":"Mirinda 1l","posId":"N126","price":0,"isExtra":true}]</t>
  </si>
  <si>
    <t>2026-06-04T22:29:04.498+02:00</t>
  </si>
  <si>
    <t>2026-06-04T22:40:01.694+02:00</t>
  </si>
  <si>
    <t>2026-06-04T22:58:48.478+02:00</t>
  </si>
  <si>
    <t>2026-06-04T22:37:49.199+02:00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</si>
  <si>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32cm","posId":"123","price":25900,"isExtra":false},{"id":"65874393","note":"","count":1,"label":"Balné","posId":"K0000","price":1500,"isExtra":true},{"id":"65874343","note":"","size":"Capricciosa 32cm","count":1,"label":"Capricciosa 32cm","posId":"113","price":25900,"isExtra":false},{"id":"65874393","note":"","count":1,"label":"Balné","posId":"K0000","price":1500,"isExtra":true},{"id":"65874415","note":"","count":1,"label":"okraj mozzarella, bylinky","posId":"A121","price":5900,"isExtra":true}]</t>
  </si>
  <si>
    <t>2026-06-04T22:07:55.277+02:00</t>
  </si>
  <si>
    <t>2026-06-04T22:37:34.554+02:00</t>
  </si>
  <si>
    <t>[{"id":"2fe3a18b-075c-4e34-9ddd-f1c1fd345e2d","count":2,"label":"Pizza Hawai 40 cm","posId":"102","price":32900,"isExtra":false,"creatorId":"jB1t3F9SLPDsyaRmNUsVU","isPackging":0,"actualLabel":"Pizza Hawai 40 cm"},{"id":"89a4b73f-cca0-41c8-9b5b-ea190f67428f","count":6,"label":"Pizza Margherita 40","posId":"100","price":27900,"isExtra":false,"creatorId":"5RggpzYDVXG5b4tElbM0x","isPackging":0,"actualLabel":"Pizza Margherita 40"},{"id":"fcaa1b56-8096-4769-b051-0f9d80e276e7","count":6,"label":"Pizza Pepperoni 40","posId":"108","price":32900,"isExtra":false,"creatorId":"kHuIm53byYWaStcZr7fcX","isPackging":0,"actualLabel":"Pizza Pepperoni 40"},{"id":"f341f44b-a0ea-4873-a54a-fa4cb8b02aca","count":6,"label":"Pizza Capricciosa 40","posId":"101","price":32900,"isExtra":false,"creatorId":"L1mhYrfqM1Ll4-KTs1SzL","isPackging":0,"actualLabel":"Pizza Capricciosa 40"},{"id":"3af5afd5-c65e-46dd-880f-d577aba12185","count":1,"label":"Pilsner Urquell 12","posId":"N20","price":6500,"isExtra":false,"creatorId":"fSHjkJWE4xlAlFRsCuQ48","isPackging":0,"actualLabel":"Pilsner Urquell 12"}]</t>
  </si>
  <si>
    <t>2026-06-04T22:01:39.406+02:00</t>
  </si>
  <si>
    <t>2026-06-04T22:18:46.112+02:00</t>
  </si>
  <si>
    <t>[{"id":"6893484371e1a7827faa2830","count":1,"label":"Pepperoni 40cm 🌶️🌶️","posId":"108","price":29900,"isExtra":false},{"id":"8492ff01857ad344daba3d10","count":1,"label":"Balné","posId":"K0000","price":2000,"isExtra":true},{"id":"6893484371e1a7827faa283a","count":1,"label":"Capricciosa 40cm","posId":"101","price":29900,"isExtra":false},{"id":"8492ff01857ad344daba3d10","count":1,"label":"Balné","posId":"K0000","price":2000,"isExtra":true},{"id":"6893484371e1a7827faa28a8","count":1,"label":"Mirinda 1l","posId":"N126","price":5900,"isExtra":false}]</t>
  </si>
  <si>
    <t>2026-06-04T21:53:03.527+02:00</t>
  </si>
  <si>
    <t>2026-06-04T22:19:53.918+02:00</t>
  </si>
  <si>
    <t>2026-06-04T22:35:31.893+02:00</t>
  </si>
  <si>
    <t>2026-06-04T22:20:22.531+02:00</t>
  </si>
  <si>
    <t>[{"id":"35e045f9-bc36-46e9-8142-6579de78a05b","note":"","count":1,"label":"Comeback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cm","posId":"121","price":25900,"isExtra":false},{"id":"c8019f80-065c-4f09-9e80-65b85dae2ae1","note":"","count":1,"label":"kukuřice","posId":"c8019f80-065c-4f09-9e80-65b85dae2ae1","price":2500,"isExtra":true}]</t>
  </si>
  <si>
    <t>2026-06-04T21:32:04.649+02:00</t>
  </si>
  <si>
    <t>2026-06-04T21:35:58.476+02:00</t>
  </si>
  <si>
    <t>2026-06-04T21:29:07.039+02:00</t>
  </si>
  <si>
    <t>2026-06-04T21:37:54.563+02:00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</si>
  <si>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🌶️🌶️","posId":"108","price":29900,"isExtra":false},{"id":"62240274","note":"","count":1,"label":"Balné","posId":"K0000","price":2000,"isExtra":true}]</t>
  </si>
  <si>
    <t>Danylo</t>
  </si>
  <si>
    <t>2026-06-04T21:15:03.680+02:00</t>
  </si>
  <si>
    <t>2026-06-04T21:27:42.663+02:00</t>
  </si>
  <si>
    <t>[{"id":"122","note":"","count":1,"label":"Hot &amp; Spicy 32cm 🌶️🌶️","posId":"122","price":22900,"isExtra":false},{"id":"K0000","note":"","count":1,"label":"Balné","posId":"K0000","price":1500,"isExtra":true},{"id":"113","note":"","count":1,"label":"Capricciosa 32cm","posId":"113","price":22900,"isExtra":false},{"id":"K0000","note":"","count":1,"label":"Balné","posId":"K0000","price":1500,"isExtra":true},{"id":"120","note":"","count":1,"label":"Pepperoni 32cm 🌶️🌶️","posId":"120","price":22900,"isExtra":false},{"id":"K0000","note":"","count":1,"label":"Balné","posId":"K0000","price":1500,"isExtra":true},{"id":"B103","note":"","count":1,"label":"Cibule","posId":"B103","price":2500,"KDSTags":["greenhighlight"],"isExtra":true},{"id":"B106","note":"","count":1,"label":"Šunka","posId":"B106","price":3000,"KDSTags":["greenhighlight"],"isExtra":true},{"id":"N124","note":"","count":2,"label":"Pepsi 1l","posId":"N124","price":5900,"isExtra":false}]</t>
  </si>
  <si>
    <t>2026-06-04T20:46:12.204+02:00</t>
  </si>
  <si>
    <t>2026-06-04T20:58:56.881+02:00</t>
  </si>
  <si>
    <t>[{"id":"6893484371e1a7827faa2840","count":1,"label":"Margherita 32cm","posId":"112","price":18900,"isExtra":false},{"id":"0cf732abf15d68df108984b2","count":1,"label":"Balné","posId":"K0000","price":1500,"isExtra":true}]</t>
  </si>
  <si>
    <t>2026-06-04T20:43:59.020+02:00</t>
  </si>
  <si>
    <t>2026-06-04T20:54:26.152+02:00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</si>
  <si>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🌶️🌶️","posId":"108","price":29900,"isExtra":false},{"id":"62240274","note":"","count":1,"label":"Balné","posId":"K0000","price":2000,"isExtra":true},{"id":"62240408","note":"","count":1,"label":"Smetanový základ","posId":"ZRS40","price":0,"isExtra":true},{"id":"62240193","note":"","size":"BBQ Meteor 40cm","count":1,"label":"BBQ Meteor 40cm","posId":"106","price":29900,"isExtra":false},{"id":"62240274","note":"","count":1,"label":"Balné","posId":"K0000","price":2000,"isExtra":true},{"id":"62240232","note":"","size":"Jalapenos Rolls","count":1,"label":"Jalapenos Rolls","posId":"jpr200","price":7900,"isExtra":false},{"id":"62240278","note":"","count":1,"label":"Balné","posId":"K0000","price":1500,"isExtra":true}]</t>
  </si>
  <si>
    <t>2026-06-04T20:40:07.553+02:00</t>
  </si>
  <si>
    <t>2026-06-04T20:40:25.072+02:00</t>
  </si>
  <si>
    <t>[{"id":"8a3717e8-c09b-44af-b143-5fa2b477a914","count":1,"label":"Aquilla neperlivá","posId":"N140","price":3900,"isExtra":false,"creatorId":"kP73Ek7NabMThAjg3r1Tg","isPackging":0,"actualLabel":"Aquilla neperlivá"}]</t>
  </si>
  <si>
    <t>2026-06-04T20:32:04.179+02:00</t>
  </si>
  <si>
    <t>2026-06-04T20:51:24.121+02:00</t>
  </si>
  <si>
    <t>[{"id":"6893484371e1a7827faa2842","count":1,"label":"Quattro Formaggi 32cm","posId":"123","price":22900,"isExtra":false},{"id":"0cf732abf15d68df108984b2","count":1,"label":"Balné","posId":"K0000","price":1500,"isExtra":true},{"id":"aa7adefdbb9acf83a80d5243","count":1,"label":"okraj mozzarella, bylinky","posId":"A121","price":5900,"isExtra":true},{"id":"a756491743f5851faee7839c","count":1,"label":"Slanina","posId":"B108","price":3000,"KDSTags":["greenhighlight"],"isExtra":true},{"id":"8cfd349c9dc7f129d0cfd899","count":1,"label":"Česnekový dip","posId":"P106","price":2000,"isExtra":false},{"id":"0cf732abf15d68df108984b2","count":1,"label":"Balné","posId":"K0000","price":1500,"isExtra":true}]</t>
  </si>
  <si>
    <t>2026-06-04T20:23:38.649+02:00</t>
  </si>
  <si>
    <t>2026-06-04T20:31:10.170+02:00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</si>
  <si>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</si>
  <si>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2026-06-04T20:10:38.329+02:00</t>
  </si>
  <si>
    <t>2026-06-04T20:10:41.549+02:00</t>
  </si>
  <si>
    <t>[{"id":"49248c77-0000-4748-b81a-507bb0a368ea","count":1,"label":"Pepsi 1l","posId":"N124","price":5900,"isExtra":false,"creatorId":"gux003SWe4ZVAMTkcFWQ3","isPackging":0,"actualLabel":"Pepsi 1l"}]</t>
  </si>
  <si>
    <t>Miloslav</t>
  </si>
  <si>
    <t>2026-06-04T20:00:49.862+02:00</t>
  </si>
  <si>
    <t>2026-06-04T20:13:16.740+02:00</t>
  </si>
  <si>
    <t>[{"id":"121","note":"","count":2,"label":"Comeback 32cm 🌶️","posId":"121","price":22900,"isExtra":false},{"id":"K0000","note":"","count":2,"label":"Balné","posId":"K0000","price":1500,"isExtra":true}]</t>
  </si>
  <si>
    <t>2026-06-04T19:59:03.507+02:00</t>
  </si>
  <si>
    <t>2026-06-04T20:06:24.969+02:00</t>
  </si>
  <si>
    <t>[{"id":"6893484371e1a7827faa2850","count":1,"label":"Hawai 32cm","posId":"114","price":22900,"isExtra":false},{"id":"0cf732abf15d68df108984b2","count":1,"label":"Balné","posId":"K0000","price":1500,"isExtra":true},{"id":"6893484371e1a7827faa2854","count":1,"label":"Baby Špenát &amp; kuře 32cm","posId":"116","price":22900,"isExtra":false},{"id":"0cf732abf15d68df108984b2","count":1,"label":"Balné","posId":"K0000","price":1500,"isExtra":true}]</t>
  </si>
  <si>
    <t>2026-06-04T19:51:38.369+02:00</t>
  </si>
  <si>
    <t>2026-06-04T19:59:34.566+02:00</t>
  </si>
  <si>
    <t>[{"id":"666f5d57-c79d-415f-bd66-38dc47ee4585","count":1,"label":"Pizza Pepperoni 32","posId":"120","price":25900,"isExtra":false,"creatorId":"NESRyhp_BP3ROJqrHX2wL","isPackging":0,"actualLabel":"Pizza Pepperoni 32"},{"id":"aEhGN0F1eP1ffk52R-6IM","count":1,"label":"okraj mozzarella, bylinky","posId":"A121","price":5900,"isExtra":true,"mainItemId":"666f5d57-c79d-415f-bd66-38dc47ee4585"},{"id":"extra_20230331101812_69","count":1,"label":"Jalapeňos","posId":"B102","price":2500,"KDSTags":["greenhighlight"],"isExtra":true,"mainItemId":"666f5d57-c79d-415f-bd66-38dc47ee4585"}]</t>
  </si>
  <si>
    <t>2026-06-04T19:37:33.405+02:00</t>
  </si>
  <si>
    <t>2026-06-04T19:48:55.648+02:00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</si>
  <si>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62240362","note":"","count":1,"label":"Šunka","posId":"C106","price":4000,"KDSTags":["greenhighlight"],"isExtra":true},{"id":"62240197","note":"","size":"Capricciosa 40cm","count":1,"label":"Capricciosa 40cm","posId":"101","price":29900,"isExtra":false},{"id":"62240274","note":"","count":1,"label":"Balné","posId":"K0000","price":2000,"isExtra":true}]</t>
  </si>
  <si>
    <t>2026-06-04T19:23:11.969+02:00</t>
  </si>
  <si>
    <t>2026-06-04T19:31:31.505+02:00</t>
  </si>
  <si>
    <t>[{"id":"6893484371e1a7827faa2828","count":1,"label":"Margherita 40cm","posId":"100","price":24900,"isExtra":false},{"id":"8492ff01857ad344daba3d10","count":1,"label":"Balné","posId":"K0000","price":2000,"isExtra":true},{"id":"adbf7aa91f427b7e7c31eac7","count":1,"label":"Cibule","posId":"C103","price":3500,"KDSTags":["greenhighlight"],"isExtra":true},{"id":"7ccbf4b7b3a914805a07876a","count":1,"label":"Kukuřice","posId":"C115","price":3500,"KDSTags":["greenhighlight"],"isExtra":true},{"id":"9fd1661ec94260e4a6858557","count":1,"label":"Gorgonzola","posId":"C101","price":4000,"KDSTags":["greenhighlight"],"isExtra":true},{"id":"6893484371e1a7827faa282c","count":1,"label":"Hot &amp; Spicy 40cm 🌶️🌶️","posId":"110","price":29900,"isExtra":false},{"id":"8492ff01857ad344daba3d10","count":1,"label":"Balné","posId":"K0000","price":2000,"isExtra":true},{"id":"9fd1661ec94260e4a6858557","count":1,"label":"Gorgonzola","posId":"C101","price":4000,"KDSTags":["greenhighlight"],"isExtra":true}]</t>
  </si>
  <si>
    <t>2026-06-04T19:02:55.806+02:00</t>
  </si>
  <si>
    <t>2026-06-04T19:31:30.496+02:00</t>
  </si>
  <si>
    <t>[{"id":"f1ffbf63-1674-4152-807d-7191cfbe1c51","count":1,"label":"Pizza Špenát kuře 18 cm","posId":"128","price":13900,"isExtra":false,"creatorId":"lp89m2IyUt7ClTI381lhS","isPackging":0,"actualLabel":"Pizza Špenát kuře 18 cm"}]</t>
  </si>
  <si>
    <t>2026-06-04T18:30:07.161+02:00</t>
  </si>
  <si>
    <t>2026-06-04T18:38:39.487+02:00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</si>
  <si>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🌶️🌶️","posId":"108","price":29900,"isExtra":false},{"id":"62240274","note":"","count":1,"label":"Balné","posId":"K0000","price":2000,"isExtra":true},{"id":"62240408","note":"","count":1,"label":"Smetanový základ","posId":"ZRS40","price":0,"isExtra":true},{"id":"62240295","note":"","count":1,"label":"okraj mozzarella, bylinky","posId":"A122","price":6900,"isExtra":true}]</t>
  </si>
  <si>
    <t>2026-06-04T18:21:45.004+02:00</t>
  </si>
  <si>
    <t>2026-06-04T19:33:46.810+02:00</t>
  </si>
  <si>
    <t>[{"id":"f4434023-1838-40f3-bb9f-7f4156247330","count":1,"label":"Caffe latte","posId":"N153","price":7500,"isExtra":false,"creatorId":"-8m6isnSU7fehSx-zXDCV","isPackging":0,"actualLabel":"Caffe latte"},{"id":"75282e98-d1a1-4e95-8f76-c7784170cfa5","count":1,"label":"Espresso","posId":"N150","price":5500,"isExtra":false,"creatorId":"NQEx2hKH5om1ZCYQqOwiS","isPackging":0,"actualLabel":"Espresso"}]</t>
  </si>
  <si>
    <t>2026-06-04T18:18:04.169+02:00</t>
  </si>
  <si>
    <t>2026-06-04T18:26:54.539+02:00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</si>
  <si>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🌶️🌶️","posId":"122","price":22900,"isExtra":false},{"id":"62240278","note":"","count":1,"label":"Balné","posId":"K0000","price":1500,"isExtra":true},{"id":"62240247","note":"","size":"Pepsi zero sugar 1l","count":1,"label":"Pepsi zero sugar 1l","posId":"N125","price":5900,"isExtra":false}]</t>
  </si>
  <si>
    <t>2026-06-04T18:12:15.380+02:00</t>
  </si>
  <si>
    <t>2026-06-04T18:23:25.805+02:00</t>
  </si>
  <si>
    <t>[{"id":"62240205","note":"","size":"BBQ Meteor 32cm","count":1,"label":"BBQ Meteor 32cm","posId":"118","price":22900,"isExtra":false},{"id":"62240278","note":"","count":1,"label":"Balné","posId":"K0000","price":1500,"isExtra":true},{"id":"62240419","note":"","count":1,"label":"USA těsto","posId":"17","price":1000,"isExtra":true},{"id":"62240391","note":"","count":1,"label":"Smetanový základ","posId":"ZBS32","price":0,"isExtra":true}]</t>
  </si>
  <si>
    <t>2026-06-04T18:06:04.671+02:00</t>
  </si>
  <si>
    <t>2026-06-04T18:14:56.603+02:00</t>
  </si>
  <si>
    <t>2026-06-04T18:36:52.832+02:00</t>
  </si>
  <si>
    <t>2026-06-04T18:08:00.365+02:00</t>
  </si>
  <si>
    <t>[{"id":"03dae282-4cd4-4fa2-9169-2178ea3ed325","note":"","count":1,"label":"Quattro Formaggi 40 cm","posId":"111","price":32900,"isExtra":false}]</t>
  </si>
  <si>
    <t>2026-06-04T17:36:04.648+02:00</t>
  </si>
  <si>
    <t>2026-06-04T17:42:47.156+02:00</t>
  </si>
  <si>
    <t>2026-06-04T18:05:05.941+02:00</t>
  </si>
  <si>
    <t>2026-06-04T17:37:08.852+02:00</t>
  </si>
  <si>
    <t>[{"id":"4cd25cb7-e092-43a0-ab38-89c50a7e6a77","note":"","count":1,"label":"Pepperoni 18 cm","posId":"132","price":13900,"isExtra":false},{"id":"85dc195f-7d7b-4fb5-b41d-eb1c9c76b3a3","note":"","count":1,"label":"Hot &amp; Spicy 32 cm","posId":"146","price":25900,"isExtra":false}]</t>
  </si>
  <si>
    <t>2026-06-04T17:35:20.328+02:00</t>
  </si>
  <si>
    <t>2026-06-04T17:41:29.416+02:00</t>
  </si>
  <si>
    <t>[{"id":"62240187","note":"","size":"Margherita 40cm","count":1,"label":"Margherita 40cm","posId":"100","price":24900,"isExtra":false},{"id":"62240274","note":"","count":1,"label":"Balné","posId":"K0000","price":2000,"isExtra":true},{"id":"62240408","note":"","count":1,"label":"Smetanový základ","posId":"ZRS40","price":0,"isExtra":true}]</t>
  </si>
  <si>
    <t>2026-06-04T17:13:10.273+02:00</t>
  </si>
  <si>
    <t>2026-06-04T17:47:44.940+02:00</t>
  </si>
  <si>
    <t>[{"id":"b1c31dd3-3684-4e2f-87d1-f7d69231796a","count":1,"label":"Ice Coffee","posId":"N157","price":9500,"isExtra":false,"creatorId":"Tn59thn8t0jk-ce4560xr","isPackging":0,"actualLabel":"Ice Coffee"},{"id":"a6d9c7f6-1d57-4c8a-8a9e-3a467bb446ef","count":1,"label":"Normandský jablečný koláč","posId":"Z105","price":6500,"isExtra":false,"creatorId":"Qdllxd_g42paxl0_q5TdT","isPackging":0,"actualLabel":"Normandský jablečný koláč"}]</t>
  </si>
  <si>
    <t>2026-06-04T16:57:54.295+02:00</t>
  </si>
  <si>
    <t>2026-06-04T17:07:35.644+02:00</t>
  </si>
  <si>
    <t>[{"id":"66678982","note":"","size":"Choco Rolls","count":1,"label":"Choco Rolls","posId":"chr100","price":7900,"isExtra":false},{"id":"62240278","note":"","count":1,"label":"Balné","posId":"K0000","price":1500,"isExtra":true},{"id":"62240241","note":"","size":"Aquilla černý čaj a broskev 0,5l","count":1,"label":"Aquilla černý čaj a broskev 0,5l","posId":"N120","price":4900,"isExtra":false},{"id":"62240200","note":"","size":"Quattro Formaggi 32cm","count":1,"label":"Quattro Formaggi 32cm","posId":"123","price":22900,"isExtra":false},{"id":"62240278","note":"","count":1,"label":"Balné","posId":"K0000","price":1500,"isExtra":true},{"id":"62240419","note":"","count":1,"label":"USA těsto","posId":"17","price":1000,"isExtra":true},{"id":"62240297","note":"","count":1,"label":"okraj mozzarella, bylinky","posId":"A121","price":5900,"isExtra":true}]</t>
  </si>
  <si>
    <t>2026-06-04T16:57:27.099+02:00</t>
  </si>
  <si>
    <t>2026-06-04T17:25:58.066+02:00</t>
  </si>
  <si>
    <t>[{"id":"18c7dc2e-3f8c-4b58-9c90-6a401315d32b","count":1,"label":"Pizza Hawai 32 cm","posId":"114","price":25900,"isExtra":false,"creatorId":"T_nllgRi_Y7YBAAKL46Xe","isPackging":0,"actualLabel":"Pizza Hawai 32 cm"},{"id":"RjnzJvFGQ7bViwxWS8fAW","count":1,"label":"Bez ananasu","posId":"X100","price":0,"KDSTags":["redhighlight"],"isExtra":true,"mainItemId":"18c7dc2e-3f8c-4b58-9c90-6a401315d32b"}]</t>
  </si>
  <si>
    <t>2026-06-04T16:56:25.798+02:00</t>
  </si>
  <si>
    <t>2026-06-04T17:25:54.283+02:00</t>
  </si>
  <si>
    <t>[{"id":"864ed54f-c99e-45ab-b65e-dc3c6ef3ae72","count":1,"label":"Pizza Quattro Formaggi 32","posId":"123","price":25900,"isExtra":false,"creatorId":"PIVPJmZvwZC2_4LLQcBiS","isPackging":0,"actualLabel":"Pizza Quattro Formaggi 32"}]</t>
  </si>
  <si>
    <t>2026-06-04T16:49:53.761+02:00</t>
  </si>
  <si>
    <t>2026-06-04T17:47:44.205+02:00</t>
  </si>
  <si>
    <t>[{"id":"2fe3a18b-075c-4e34-9ddd-f1c1fd345e2d","count":1,"label":"Pizza Hawai 40 cm","posId":"102","price":32900,"isExtra":false,"creatorId":"MoFb6bbg9CXpN6Kpcsh35","isPackging":0,"actualLabel":"Pizza Hawai 40 cm"}]</t>
  </si>
  <si>
    <t>2026-06-04T16:48:44.852+02:00</t>
  </si>
  <si>
    <t>2026-06-04T16:57:38.277+02:00</t>
  </si>
  <si>
    <t>2026-06-04T16:43:05.802+02:00</t>
  </si>
  <si>
    <t>2026-06-04T16:52:25.684+02:00</t>
  </si>
  <si>
    <t>[{"id":"864ed54f-c99e-45ab-b65e-dc3c6ef3ae72","count":1,"label":"Pizza Quattro Formaggi 32","posId":"123","price":25900,"isExtra":false,"creatorId":"00OZeRgnoQCL6gtMPjYHB","isPackging":0,"actualLabel":"Pizza Quattro Formaggi 32"},{"id":"666f5d57-c79d-415f-bd66-38dc47ee4585","count":1,"label":"Pizza Pepperoni 32","posId":"120","price":25900,"isExtra":false,"creatorId":"ay1Ln6NoY4pB7AwtVXZbn","isPackging":0,"actualLabel":"Pizza Pepperoni 32"}]</t>
  </si>
  <si>
    <t>2026-06-04T16:22:03.943+02:00</t>
  </si>
  <si>
    <t>2026-06-04T17:47:40.018+02:00</t>
  </si>
  <si>
    <t>[{"id":"0b867b16-3995-4b4a-9deb-1c0d8cecf8d6","note":"","count":1,"label":"Pepperoni 32 cm","posId":"120","price":25900,"isExtra":false},{"id":"35e045f9-bc36-46e9-8142-6579de78a05b","note":"","count":1,"label":"Comeback 32 cm","posId":"121","price":25900,"isExtra":false}]</t>
  </si>
  <si>
    <t>2026-06-04T16:18:09.640+02:00</t>
  </si>
  <si>
    <t>2026-06-04T16:28:03.786+02:00</t>
  </si>
  <si>
    <t>[{"id":"62240224","note":"","size":"Veggie menu Comeback","count":1,"label":"Veggie menu Comeback","posId":"M200","price":31900,"isExtra":false},{"id":"62240266","note":"","count":1,"label":"Balné","posId":"K0000","price":3000,"isExtra":true},{"id":"62240363","note":"","count":1,"label":"Quattro Formaggi","posId":"Y123","price":0,"isExtra":true},{"id":"62240262","note":"","count":1,"label":"pečené brambory","posId":"P103","price":0,"isExtra":true},{"id":"62240402","note":"","count":1,"label":"Mirinda 1l","posId":"N126","price":0,"isExtra":true},{"id":"66678983","note":"","size":"Jablečno-skořicové rolls","count":1,"label":"Jablečno-skořicové rolls","posId":"18","price":7900,"isExtra":false},{"id":"62240278","note":"","count":1,"label":"Balné","posId":"K0000","price":1500,"isExtra":true}]</t>
  </si>
  <si>
    <t>2026-06-04T15:58:03.611+02:00</t>
  </si>
  <si>
    <t>2026-06-04T16:39:30.089+02:00</t>
  </si>
  <si>
    <t>[{"id":"2fe3a18b-075c-4e34-9ddd-f1c1fd345e2d","count":1,"label":"Pizza Hawai 40 cm","posId":"102","price":32900,"isExtra":false,"creatorId":"d4v41rWSaVNgNYOm1C0Re","isPackging":0,"actualLabel":"Pizza Hawai 40 cm"}]</t>
  </si>
  <si>
    <t>2026-06-04T14:51:21.353+02:00</t>
  </si>
  <si>
    <t>2026-06-04T15:00:08.762+02:00</t>
  </si>
  <si>
    <t>[{"id":"62240193","note":"","size":"BBQ Meteor 40cm","count":1,"label":"BBQ Meteor 40cm","posId":"106","price":29900,"isExtra":false},{"id":"62240274","note":"","count":1,"label":"Balné","posId":"K0000","price":2000,"isExtra":true},{"id":"62240248","note":"","size":"Mirinda 1l","count":1,"label":"Mirinda 1l","posId":"N126","price":5900,"isExtra":false}]</t>
  </si>
  <si>
    <t>2026-06-04T13:25:42.159+02:00</t>
  </si>
  <si>
    <t>2026-06-04T13:25:43.541+02:00</t>
  </si>
  <si>
    <t>[{"id":"8c606e51-17ad-408c-8406-aeb8d328fe6c","count":1,"label":"Pomerančový džus 0,33l","posId":"N178","price":4500,"isExtra":false,"creatorId":"snEdubK6VOpsXMWg7dKXq","isPackging":0,"actualLabel":"Pomerančový džus 0,33l"}]</t>
  </si>
  <si>
    <t>2026-06-04T12:36:03.864+02:00</t>
  </si>
  <si>
    <t>2026-06-04T12:47:14.168+02:00</t>
  </si>
  <si>
    <t>2026-06-04T13:03:43.294+02:00</t>
  </si>
  <si>
    <t>2026-06-04T12:37:00.116+02:00</t>
  </si>
  <si>
    <t>[{"id":"2b77c2f4-b7da-4d55-934c-2dd971e8586b","note":"","count":1,"label":"BBQ Meteor 18 cm","posId":"130","price":13900,"isExtra":false},{"id":"57c816b2-3e3f-46c2-b126-b09910d79cb0","note":"","count":1,"label":"změna na Smetanový základ","posId":"57c816b2-3e3f-46c2-b126-b09910d79cb0","price":0,"isExtra":true},{"id":"3e2de0bb-95c5-440e-92fe-cedc9322e0ac","note":"","count":1,"label":"Ananas","posId":"3e2de0bb-95c5-440e-92fe-cedc9322e0ac","price":1500,"isExtra":true},{"id":"b6658da4-b777-42a2-94b6-5ce20ff49587","note":"","count":1,"label":"Pepperoni 32 cm","posId":"144","price":25900,"isExtra":false},{"id":"a3d62a5d-2e1d-48db-874e-d64becff7059","note":"","count":1,"label":"změna na BBQ základ","posId":"a3d62a5d-2e1d-48db-874e-d64becff7059","price":0,"isExtra":true},{"id":"85dc195f-7d7b-4fb5-b41d-eb1c9c76b3a3","note":"","count":1,"label":"Hot &amp; Spicy 32 cm","posId":"146","price":25900,"isExtra":false},{"id":"a3d62a5d-2e1d-48db-874e-d64becff7059","note":"","count":1,"label":"změna na BBQ základ","posId":"a3d62a5d-2e1d-48db-874e-d64becff7059","price":0,"isExtra":true}]</t>
  </si>
  <si>
    <t>2026-06-04T12:31:41.761+02:00</t>
  </si>
  <si>
    <t>2026-06-04T12:39:39.861+02:00</t>
  </si>
  <si>
    <t>[{"id":"102","note":"","count":1,"label":"Hawai 40cm","posId":"102","price":29900,"isExtra":false},{"id":"K0000","note":"","count":1,"label":"Balné","posId":"K0000","price":2000,"isExtra":true}]</t>
  </si>
  <si>
    <t>2026-06-04T12:19:23.134+02:00</t>
  </si>
  <si>
    <t>2026-06-04T12:34:01.295+02:00</t>
  </si>
  <si>
    <t>2026-06-04T12:08:05.646+02:00</t>
  </si>
  <si>
    <t>2026-06-04T12:15:25.462+02:00</t>
  </si>
  <si>
    <t>[{"id":"6893484371e1a7827faa2852","count":1,"label":"Capricciosa 32cm","posId":"113","price":22900,"isExtra":false},{"id":"0cf732abf15d68df108984b2","count":1,"label":"Balné","posId":"K0000","price":1500,"isExtra":true}]</t>
  </si>
  <si>
    <t>2026-06-04T12:06:05.176+02:00</t>
  </si>
  <si>
    <t>2026-06-04T12:12:46.429+02:00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</si>
  <si>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🌶️","posId":"121","price":22900,"isExtra":false},{"id":"62240278","note":"","count":1,"label":"Balné","posId":"K0000","price":1500,"isExtra":true},{"id":"62240304","note":"","count":1,"label":"okraj mozzarella, bbq omáčka","posId":"A123","price":5900,"isExtra":true},{"id":"62240247","note":"","size":"Pepsi zero sugar 1l","count":1,"label":"Pepsi zero sugar 1l","posId":"N125","price":5900,"isExtra":false}]</t>
  </si>
  <si>
    <t>2026-06-04T11:45:03.908+02:00</t>
  </si>
  <si>
    <t>2026-06-04T11:51:22.626+02:00</t>
  </si>
  <si>
    <t>[{"id":"0b867b16-3995-4b4a-9deb-1c0d8cecf8d6","note":"","count":1,"label":"Pepperoni 32 cm","posId":"120","price":25900,"isExtra":false},{"id":"21fd0686-e8d1-43f1-84c9-d96f5842a3ca","note":"","count":1,"label":"okraj mozzarella, bylinky","posId":"21fd0686-e8d1-43f1-84c9-d96f5842a3ca","price":5900,"isExtra":true}]</t>
  </si>
  <si>
    <t>2026-06-04T11:23:03.711+02:00</t>
  </si>
  <si>
    <t>2026-06-04T11:44:38.669+02:00</t>
  </si>
  <si>
    <t>2026-06-04T11:52:40.734+02:00</t>
  </si>
  <si>
    <t>2026-06-04T11:25:00.328+02:00</t>
  </si>
  <si>
    <t>[{"id":"35e045f9-bc36-46e9-8142-6579de78a05b","note":"","count":1,"label":"Comeback 32 cm","posId":"121","price":25900,"isExtra":false},{"id":"19647242-c7ae-4948-97a4-fe55e47b6f96","note":"","count":1,"label":"BEZ -pepperoni salám","posId":"19647242-c7ae-4948-97a4-fe55e47b6f96","price":0,"isExtra":true},{"id":"35e045f9-bc36-46e9-8142-6579de78a05b","note":"","count":1,"label":"Comeback 32 cm","posId":"121","price":25900,"isExtra":false}]</t>
  </si>
  <si>
    <t>2026-06-04T11:14:45.511+02:00</t>
  </si>
  <si>
    <t>2026-06-04T11:54:02.495+02:00</t>
  </si>
  <si>
    <t>[{"id":"38fbf306-1585-4d67-9b87-6d5b39f05c8f","count":1,"label":"Pizza BBQ Texas 32","posId":"119","price":25900,"isExtra":false,"creatorId":"9NIoC5zn7mml7jT536PHX","isPackging":0,"actualLabel":"Pizza BBQ Texas 32"},{"id":"4696b740-51e2-4c8f-b903-bce803717f15","count":1,"label":"BIRGO grapefruit 0,5l","posId":"N131","price":4900,"isExtra":false,"creatorId":"lR-C72fUqDfvx3ouzEPB6","isPackging":0,"actualLabel":"BIRGO grapefruit 0,5l"}]</t>
  </si>
  <si>
    <t>2026-06-04T11:09:22.486+02:00</t>
  </si>
  <si>
    <t>2026-06-04T11:13:00.981+02:00</t>
  </si>
  <si>
    <t>[{"id":"d03a5219-e0c5-45a7-8161-975bda3c92e9","count":1,"label":"Pizza Hot &amp; Spicy 40","posId":"110","price":32900,"isExtra":false,"creatorId":"Jny-mDUrfyx743JdaAuGg","isPackging":0,"actualLabel":"Pizza Hot &amp; Spicy 40"},{"id":"extra_20230331101812_92","count":1,"label":"Olivy","posId":"C112","price":3500,"KDSTags":["greenhighlight"],"isExtra":true,"mainItemId":"d03a5219-e0c5-45a7-8161-975bda3c92e9"}]</t>
  </si>
  <si>
    <t>2026-06-04T00:19:32.533+02:00</t>
  </si>
  <si>
    <t>2026-06-04T01:07:50.372+02:00</t>
  </si>
  <si>
    <t>[{"id":"64ba992e-4b1d-4e8b-9f88-0b4b8bc1ba18","count":1,"label":"Pizza Špenát kuře 40 cm","posId":"104","price":32900,"isExtra":false,"creatorId":"V5e0TkrSLdyvtKlO_kRWa","isPackging":0,"actualLabel":"Pizza Špenát kuře 40 cm"}]</t>
  </si>
  <si>
    <t>Anicka Vopatova</t>
  </si>
  <si>
    <t>2026-06-04T00:18:19.446+02:00</t>
  </si>
  <si>
    <t>2026-06-04T00:29:30.358+02:00</t>
  </si>
  <si>
    <t>2026-06-04T00:46:26.194+02:00</t>
  </si>
  <si>
    <t>2026-06-04T00:19:59.282+02:00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</si>
  <si>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🌶️","posId":"121","price":25900,"isExtra":false},{"id":"65874393","note":"","count":1,"label":"Balné","posId":"K0000","price":1500,"isExtra":true},{"id":"65874493","note":"","count":1,"label":"Smetanový základ","posId":"ZRS32","price":0,"isExtra":true},{"id":"65874490","note":"","count":1,"label":"Masové kuličky","posId":"B116","price":5900,"KDSTags":["greenhighlight"],"isExtra":true},{"id":"65874358","note":"","size":"Choco Rolls","count":1,"label":"Choco Rolls","posId":"chr100","price":8900,"isExtra":false},{"id":"65874393","note":"","count":1,"label":"Balné","posId":"K0000","price":1500,"isExtra":true},{"id":"65874355","note":"","size":"Česnekový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</si>
  <si>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2026-06-04T00:00:28.143+02:00</t>
  </si>
  <si>
    <t>2026-06-04T00:15:23.588+02:00</t>
  </si>
  <si>
    <t>[{"id":"6893484371e1a7827faa2834","count":1,"label":"BBQ Meteor 40cm","posId":"106","price":29900,"isExtra":false},{"id":"8492ff01857ad344daba3d10","count":1,"label":"Balné","posId":"K0000","price":2000,"isExtra":true},{"id":"6893484371e1a7827faa2850","count":1,"label":"Hawai 32cm","posId":"114","price":22900,"isExtra":false},{"id":"0cf732abf15d68df108984b2","count":1,"label":"Balné","posId":"K0000","price":1500,"isExtra":true}]</t>
  </si>
  <si>
    <t>2026-06-03T23:57:24.461+02:00</t>
  </si>
  <si>
    <t>2026-06-04T00:09:02.368+02:00</t>
  </si>
  <si>
    <t>2026-06-04T00:18:25.679+02:00</t>
  </si>
  <si>
    <t>2026-06-04T00:01:22.912+02:00</t>
  </si>
  <si>
    <t>[{"id":"65874324","note":"","size":"Comeback 40cm 🌶️","count":1,"label":"Comeback 40cm 🌶️","posId":"109","price":32900,"isExtra":false},{"id":"65874385","note":"","count":1,"label":"Balné","posId":"K0000","price":2000,"isExtra":true},{"id":"65874481","note":"","count":1,"label":"Kuře","posId":"C114","price":4000,"KDSTags":["greenhighlight"],"isExtra":true},{"id":"65874324","note":"","size":"Comeback 40cm 🌶️","count":1,"label":"Comeback 40cm 🌶️","posId":"109","price":32900,"isExtra":false},{"id":"65874385","note":"","count":1,"label":"Balné","posId":"K0000","price":2000,"isExtra":true},{"id":"65874413","note":"","count":1,"label":"okraj mozzarella, bylinky","posId":"A122","price":6900,"isExtra":true},{"id":"65874355","note":"","size":"Česnekový dip","count":1,"label":"Česnekový dip","posId":"P106","price":2000,"isExtra":false},{"id":"65874393","note":"","count":1,"label":"Balné","posId":"K0000","price":1500,"isExtra":true},{"id":"65874359","note":"","size":"Dip Jalapeňos","count":1,"label":"Dip Jalapeňos","posId":"P107","price":2500,"isExtra":false}]</t>
  </si>
  <si>
    <t>2026-06-03T23:21:04.608+02:00</t>
  </si>
  <si>
    <t>2026-06-03T23:27:54.723+02:00</t>
  </si>
  <si>
    <t>2026-06-03T23:41:00.354+02:00</t>
  </si>
  <si>
    <t>2026-06-03T23:21:52.099+02:00</t>
  </si>
  <si>
    <t>[{"id":"35e045f9-bc36-46e9-8142-6579de78a05b","note":"","count":1,"label":"Comeback 32 cm","posId":"121","price":25900,"isExtra":false},{"id":"211d85d0-839e-41d0-89e3-ea177ad7489e","note":"","count":1,"label":"Dip česnekový","posId":"P106","price":2500,"isExtra":false}]</t>
  </si>
  <si>
    <t>2026-06-03T23:18:29.929+02:00</t>
  </si>
  <si>
    <t>2026-06-03T23:46:21.740+02:00</t>
  </si>
  <si>
    <t>[{"id":"f341f44b-a0ea-4873-a54a-fa4cb8b02aca","count":1,"label":"Pizza Capricciosa 40","posId":"101","price":32900,"isExtra":false,"creatorId":"Wm9-lKohxdj1XnDe85EZR","isPackging":0,"actualLabel":"Pizza Capricciosa 40"}]</t>
  </si>
  <si>
    <t>2026-06-03T23:13:31.273+02:00</t>
  </si>
  <si>
    <t>2026-06-03T23:26:43.210+02:00</t>
  </si>
  <si>
    <t>[{"id":"6893484371e1a7827faa284e","count":1,"label":"Zeleninová 32cm","posId":"115","price":22900,"isExtra":false},{"id":"0cf732abf15d68df108984b2","count":1,"label":"Balné","posId":"K0000","price":1500,"isExtra":true},{"id":"6893484371e1a7827faa2862","count":1,"label":"Česnekový chléb 18cm","posId":"P104","price":6900,"isExtra":false},{"id":"0cf732abf15d68df108984b2","count":1,"label":"Balné","posId":"K0000","price":1500,"isExtra":true}]</t>
  </si>
  <si>
    <t>2026-06-03T22:50:27.513+02:00</t>
  </si>
  <si>
    <t>2026-06-03T23:13:55.560+02:00</t>
  </si>
  <si>
    <t>[{"id":"3af5afd5-c65e-46dd-880f-d577aba12185","count":1,"label":"Pilsner Urquell 12","posId":"N20","price":6500,"isExtra":false,"creatorId":"67If9YUZApUetP2RQwly0","isPackging":0,"actualLabel":"Pilsner Urquell 12"}]</t>
  </si>
  <si>
    <t>2026-06-03T22:41:13.190+02:00</t>
  </si>
  <si>
    <t>2026-06-03T23:13:57.328+02:00</t>
  </si>
  <si>
    <t>[{"id":"1e8d27fe-5059-4d3c-a717-e6037379688e","count":1,"label":"Pizza Quattro Formaggi 40","posId":"111","price":32900,"isExtra":false,"creatorId":"gX1IkCYEQ88Wnkf8V1ksJ","isPackging":0,"actualLabel":"Pizza Quattro Formaggi 40"}]</t>
  </si>
  <si>
    <t>2026-06-03T22:25:11.572+02:00</t>
  </si>
  <si>
    <t>2026-06-03T22:30:40.667+02:00</t>
  </si>
  <si>
    <t>[{"id":"bbef59ce-896e-4add-acca-1c087f56506a","count":2,"label":"Pepsi 0,33l","posId":"N170","price":3900,"isExtra":false,"creatorId":"RcjTJQFtH30s1xQKPaqzl","isPackging":0,"actualLabel":"Pepsi 0,33l"}]</t>
  </si>
  <si>
    <t>2026-06-03T22:23:08.323+02:00</t>
  </si>
  <si>
    <t>2026-06-03T22:30:41.619+02:00</t>
  </si>
  <si>
    <t>[{"id":"ec738d64-236c-48b5-8102-456d92279919","count":1,"label":"Pizza BBQ Meteor 40","posId":"106","price":32900,"isExtra":false,"creatorId":"1VKa8Q5G8vfYmz2eXcYs8","isPackging":0,"actualLabel":"Pizza BBQ Meteor 40"}]</t>
  </si>
  <si>
    <t>2026-06-03T21:55:38.652+02:00</t>
  </si>
  <si>
    <t>2026-06-03T22:03:00.239+02:00</t>
  </si>
  <si>
    <t>2026-06-03T21:33:04.310+02:00</t>
  </si>
  <si>
    <t>2026-06-03T21:40:59.651+02:00</t>
  </si>
  <si>
    <t>2026-06-03T20:44:03.781+02:00</t>
  </si>
  <si>
    <t>2026-06-03T20:55:50.829+02:00</t>
  </si>
  <si>
    <t>2026-06-03T20:58:08.635+02:00</t>
  </si>
  <si>
    <t>2026-06-03T20:57:42.415+02:00</t>
  </si>
  <si>
    <t>[{"id":"ee394832-8137-440a-84b7-b9e0df42a9ab","note":"","count":1,"label":"Hawai 32 cm","posId":"114","price":25900,"isExtra":false}]</t>
  </si>
  <si>
    <t>2026-06-03T20:39:23.258+02:00</t>
  </si>
  <si>
    <t>2026-06-03T21:08:35.142+02:00</t>
  </si>
  <si>
    <t>[{"id":"428e1c0b-4234-4b06-b060-02a3a194dbbd","count":1,"label":"Pizza Quattro Formaggi 18","posId":"135","price":13900,"isExtra":false,"creatorId":"_utyGKGkzr6EBk5ybewbc","isPackging":0,"actualLabel":"Pizza Quattro Formaggi 18"}]</t>
  </si>
  <si>
    <t>2026-06-03T20:38:42.585+02:00</t>
  </si>
  <si>
    <t>2026-06-03T21:08:34.675+02:00</t>
  </si>
  <si>
    <t>[{"id":"666f5d57-c79d-415f-bd66-38dc47ee4585","count":3,"label":"Pizza Pepperoni 32","posId":"120","price":25900,"isExtra":false,"creatorId":"wSsou8ErkvgO-sBWlXBQQ","isPackging":0,"actualLabel":"Pizza Pepperoni 32"},{"id":"8e14a535-5628-4959-9da1-d7350a200486","count":1,"label":"Pizza Margherita 32","posId":"112","price":21900,"isExtra":false,"creatorId":"2a2bbpxmjDSPxJtaNcgpC","isPackging":0,"actualLabel":"Pizza Margherita 32"},{"id":"8663ca55-0860-4b59-a9b1-d905f473dc0d","count":1,"label":"Pizza BBQ Meteor 32","posId":"118","price":25900,"isExtra":false,"creatorId":"En1i4uKKsCTCd03bxFS_8","isPackging":0,"actualLabel":"Pizza BBQ Meteor 32"}]</t>
  </si>
  <si>
    <t>2026-06-03T20:36:03.862+02:00</t>
  </si>
  <si>
    <t>2026-06-03T20:57:19.754+02:00</t>
  </si>
  <si>
    <t>2026-06-03T21:05:13.342+02:00</t>
  </si>
  <si>
    <t>2026-06-03T20:57:40.668+02:00</t>
  </si>
  <si>
    <t>[{"id":"0005ff76-02c8-47f3-a86e-87443988197a","note":"","count":1,"label":"BBQ Texas 32 cm","posId":"119","price":25900,"isExtra":false},{"id":"f61b7339-3b20-4583-b2b8-12e48de2876d","note":"","count":1,"label":"změna na Rajčatový základ","posId":"f61b7339-3b20-4583-b2b8-12e48de2876d","price":0,"isExtra":true},{"id":"c8019f80-065c-4f09-9e80-65b85dae2ae1","note":"","count":1,"label":"kukuřice","posId":"c8019f80-065c-4f09-9e80-65b85dae2ae1","price":2500,"isExtra":true},{"id":"e50ff4de-a31a-4748-b60e-66140c46f568","note":"","count":1,"label":"BEZ -paprika","posId":"e50ff4de-a31a-4748-b60e-66140c46f568","price":0,"isExtra":true}]</t>
  </si>
  <si>
    <t>2026-06-03T20:25:25.059+02:00</t>
  </si>
  <si>
    <t>2026-06-03T20:32:33.670+02:00</t>
  </si>
  <si>
    <t>[{"id":"62240190","note":"","size":"Comeback 40cm 🌶️","count":1,"label":"Comeback 40cm 🌶️","posId":"109","price":29900,"isExtra":false},{"id":"62240274","note":"","count":1,"label":"Balné","posId":"K0000","price":2000,"isExtra":true}]</t>
  </si>
  <si>
    <t>2026-06-03T20:04:04.469+02:00</t>
  </si>
  <si>
    <t>2026-06-03T20:18:47.176+02:00</t>
  </si>
  <si>
    <t>2026-06-03T20:18:53.104+02:00</t>
  </si>
  <si>
    <t>2026-06-03T20:16:34.943+02:00</t>
  </si>
  <si>
    <t>[{"id":"ff8bc446-e047-44f1-bae5-423b565e0123","note":"","count":1,"label":"Capricciosa 32 cm","posId":"137","price":25900,"isExtra":false},{"id":"21fd0686-e8d1-43f1-84c9-d96f5842a3ca","note":"","count":1,"label":"okraj mozzarella, bylinky","posId":"21fd0686-e8d1-43f1-84c9-d96f5842a3ca","price":5900,"isExtra":true}]</t>
  </si>
  <si>
    <t>2026-06-03T19:59:38.209+02:00</t>
  </si>
  <si>
    <t>2026-06-03T20:12:43.407+02:00</t>
  </si>
  <si>
    <t>[{"id":"3a8cc87083ab0780d9f963f9","count":1,"label":"Jablečno-skořicové rolls","posId":"18","price":7900,"isExtra":false},{"id":"0cf732abf15d68df108984b2","count":1,"label":"Balné","posId":"K0000","price":1500,"isExtra":true},{"id":"6893484371e1a7827faa2850","count":1,"label":"Hawai 32cm","posId":"114","price":22900,"isExtra":false},{"id":"0cf732abf15d68df108984b2","count":1,"label":"Balné","posId":"K0000","price":1500,"isExtra":true},{"id":"6893484371e1a7827faa289a","count":1,"label":"Aquilla černý čaj a broskev 0,5l","posId":"N120","price":4900,"isExtra":false},{"id":"700d2e35b664c3f71c5dfa78","count":1,"label":"Buchtičky se šodó","posId":"D12","price":8900,"isExtra":false},{"id":"0cf732abf15d68df108984b2","count":1,"label":"Balné","posId":"K0000","price":1500,"isExtra":true}]</t>
  </si>
  <si>
    <t>2026-06-03T19:38:57.861+02:00</t>
  </si>
  <si>
    <t>2026-06-03T19:48:40.656+02:00</t>
  </si>
  <si>
    <t>[{"id":"62240193","note":"","size":"BBQ Meteor 40cm","count":1,"label":"BBQ Meteor 40cm","posId":"106","price":29900,"isExtra":false},{"id":"62240274","note":"","count":1,"label":"Balné","posId":"K0000","price":2000,"isExtra":true},{"id":"62240405","note":"","count":1,"label":"Rajčatový základ","posId":"ZBR40","price":0,"isExtra":true},{"id":"62240318","note":"","count":1,"label":"okraj hotdog, hořčice","posId":"A118","price":6900,"isExtra":true},{"id":"62240247","note":"","size":"Pepsi zero sugar 1l","count":1,"label":"Pepsi zero sugar 1l","posId":"N125","price":5900,"isExtra":false}]</t>
  </si>
  <si>
    <t>2026-06-03T19:11:25.530+02:00</t>
  </si>
  <si>
    <t>2026-06-03T19:21:44.877+02:00</t>
  </si>
  <si>
    <t>[{"id":"6893484371e1a7827faa283a","count":1,"label":"Capricciosa 40cm","posId":"101","price":29900,"isExtra":false},{"id":"8492ff01857ad344daba3d10","count":1,"label":"Balné","posId":"K0000","price":2000,"isExtra":true},{"id":"74f85d724d56daef88fe96a8","count":1,"label":"Smetanový základ","posId":"ZRS40","price":0,"isExtra":true},{"id":"16f38b3ffe7df8094900b906","count":1,"label":"okraj mozzarella, bbq omáčka","posId":"A124","price":6900,"isExtra":true},{"id":"6893484371e1a7827faa28a6","count":1,"label":"Pepsi zero sugar 1l","posId":"N125","price":5900,"isExtra":false}]</t>
  </si>
  <si>
    <t>Bryan</t>
  </si>
  <si>
    <t>2026-06-03T19:07:30.580+02:00</t>
  </si>
  <si>
    <t>2026-06-03T19:19:51.682+02:00</t>
  </si>
  <si>
    <t>2026-06-03T18:38:45.159+02:00</t>
  </si>
  <si>
    <t>2026-06-03T18:47:54.099+02:00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</si>
  <si>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40cm","posId":"101","price":29900,"isExtra":false},{"id":"62240274","note":"","count":1,"label":"Balné","posId":"K0000","price":2000,"isExtra":true},{"id":"62240199","note":"","size":"Margherita 32cm","count":1,"label":"Margherita 32cm","posId":"112","price":18900,"isExtra":false},{"id":"62240278","note":"","count":1,"label":"Balné","posId":"K0000","price":1500,"isExtra":true}]</t>
  </si>
  <si>
    <t>2026-06-03T18:33:04.124+02:00</t>
  </si>
  <si>
    <t>2026-06-03T18:43:31.308+02:00</t>
  </si>
  <si>
    <t>2026-06-03T18:48:10.840+02:00</t>
  </si>
  <si>
    <t>2026-06-03T18:34:10.843+02:00</t>
  </si>
  <si>
    <t>2026-06-03T18:28:23.135+02:00</t>
  </si>
  <si>
    <t>2026-06-03T18:36:15.691+02:00</t>
  </si>
  <si>
    <t>[{"id":"62240205","note":"","size":"BBQ Meteor 32cm","count":1,"label":"BBQ Meteor 32cm","posId":"118","price":22900,"isExtra":false},{"id":"62240278","note":"","count":1,"label":"Balné","posId":"K0000","price":1500,"isExtra":true}]</t>
  </si>
  <si>
    <t>2026-06-03T18:19:20.660+02:00</t>
  </si>
  <si>
    <t>2026-06-03T18:28:01.103+02:00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</si>
  <si>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🌶️","posId":"P100","price":7900,"isExtra":false},{"id":"62240278","note":"","count":1,"label":"Balné","posId":"K0000","price":1500,"isExtra":true},{"id":"62240246","note":"","size":"Pepsi 1l","count":1,"label":"Pepsi 1l","posId":"N124","price":5900,"isExtra":false}]</t>
  </si>
  <si>
    <t>2026-06-03T18:12:19.656+02:00</t>
  </si>
  <si>
    <t>2026-06-03T18:20:01.440+02:00</t>
  </si>
  <si>
    <t>[{"id":"62240196","note":"","size":"Hawai 40cm","count":1,"label":"Hawai 40cm","posId":"102","price":29900,"isExtra":false},{"id":"62240274","note":"","count":1,"label":"Balné","posId":"K0000","price":2000,"isExtra":true},{"id":"62240353","note":"","count":1,"label":"Kukuřice","posId":"C115","price":3500,"KDSTags":["greenhighlight"],"isExtra":true}]</t>
  </si>
  <si>
    <t>2026-06-03T17:37:03.320+02:00</t>
  </si>
  <si>
    <t>2026-06-03T18:47:59.002+02:00</t>
  </si>
  <si>
    <t>[{"id":"e730c2c3-a8e0-4737-8dad-9f9fa3418633","count":1,"label":"Opočno čokoládová","posId":"D107","price":13900,"isExtra":false,"creatorId":"TvS5xH-16Gn96bXX4BlyO","isPackging":0,"actualLabel":"Opočno čokoládová"}]</t>
  </si>
  <si>
    <t>2026-06-03T17:25:11.159+02:00</t>
  </si>
  <si>
    <t>2026-06-03T17:32:34.778+02:00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</si>
  <si>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32cm","posId":"116","price":22900,"isExtra":false},{"id":"62240278","note":"","count":1,"label":"Balné","posId":"K0000","price":1500,"isExtra":true},{"id":"62240418","note":"","count":1,"label":"Rajčatový základ","posId":"ZSR32","price":0,"isExtra":true}]</t>
  </si>
  <si>
    <t>2026-06-03T17:16:50.565+02:00</t>
  </si>
  <si>
    <t>2026-06-03T17:27:01.785+02:00</t>
  </si>
  <si>
    <t>[{"id":"62240208","note":"","size":"Capricciosa 32cm","count":1,"label":"Capricciosa 32cm","posId":"113","price":22900,"isExtra":false},{"id":"62240278","note":"","count":1,"label":"Balné","posId":"K0000","price":1500,"isExtra":true}]</t>
  </si>
  <si>
    <t>2026-06-03T17:11:34.994+02:00</t>
  </si>
  <si>
    <t>2026-06-03T17:24:07.318+02:00</t>
  </si>
  <si>
    <t>2026-06-03T17:08:49.536+02:00</t>
  </si>
  <si>
    <t>2026-06-03T17:21:34.418+02:00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</si>
  <si>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🌶️🌶️","posId":"110","price":29900,"isExtra":false},{"id":"62240274","note":"","count":1,"label":"Balné","posId":"K0000","price":2000,"isExtra":true},{"id":"62240318","note":"","count":1,"label":"okraj hotdog, hořčice","posId":"A118","price":6900,"isExtra":true},{"id":"62240196","note":"","size":"Hawai 40cm","count":1,"label":"Hawai 40cm","posId":"102","price":29900,"isExtra":false},{"id":"62240274","note":"","count":1,"label":"Balné","posId":"K0000","price":2000,"isExtra":true},{"id":"62240330","note":"","count":1,"label":"okraj hotdog, bbq omáčka","posId":"A120","price":6900,"isExtra":true}]</t>
  </si>
  <si>
    <t>2026-06-03T16:42:35.223+02:00</t>
  </si>
  <si>
    <t>2026-06-03T17:30:34.939+02:00</t>
  </si>
  <si>
    <t>[{"id":"f4434023-1838-40f3-bb9f-7f4156247330","count":1,"label":"Caffe latte","posId":"N153","price":7500,"isExtra":false,"creatorId":"iNBrCycKcJrG-HSjO-Ucy","isPackging":0,"actualLabel":"Caffe latte"},{"id":"f54bf2a0-65fd-4159-8966-4f74597c4ad9","count":1,"label":"Donut jahodový","posId":"Z104","price":3500,"isExtra":false,"creatorId":"Na2Xib80nAp0rsqDg77-v","isPackging":0,"actualLabel":"Donut jahodový"}]</t>
  </si>
  <si>
    <t>2026-06-03T16:36:08.218+02:00</t>
  </si>
  <si>
    <t>2026-06-03T16:46:02.422+02:00</t>
  </si>
  <si>
    <t>[{"id":"6893484371e1a7827faa2850","count":2,"label":"Hawai 32cm","posId":"114","price":22900,"isExtra":false},{"id":"0cf732abf15d68df108984b2","count":2,"label":"Balné","posId":"K0000","price":1500,"isExtra":true},{"id":"8cfd349c9dc7f129d0cfd899","count":2,"label":"Česnekový dip","posId":"P106","price":2000,"isExtra":false},{"id":"0cf732abf15d68df108984b2","count":2,"label":"Balné","posId":"K0000","price":1500,"isExtra":true}]</t>
  </si>
  <si>
    <t>Dmytro</t>
  </si>
  <si>
    <t>2026-06-03T15:54:38.816+02:00</t>
  </si>
  <si>
    <t>2026-06-03T16:05:41.613+02:00</t>
  </si>
  <si>
    <t>[{"id":"106","note":"","count":1,"label":"BBQ Meteor 40cm","posId":"106","price":29900,"isExtra":false},{"id":"K0000","note":"","count":1,"label":"Balné","posId":"K0000","price":2000,"isExtra":true},{"id":"A122","note":"","count":1,"label":"okraj mozzarella, bylinky","posId":"A122","price":6900,"isExtra":true}]</t>
  </si>
  <si>
    <t>2026-06-03T15:07:53.676+02:00</t>
  </si>
  <si>
    <t>2026-06-03T15:51:35.295+02:00</t>
  </si>
  <si>
    <t>[{"id":"f54bf2a0-65fd-4159-8966-4f74597c4ad9","count":1,"label":"Donut jahodový","posId":"Z104","price":3500,"isExtra":false,"creatorId":"xNTfHuBli2QhXI3p3G7jI","isPackging":0,"actualLabel":"Donut jahodový"},{"id":"c4b5825a-dcf4-401b-a97f-768a9f88727e","count":2,"label":"Jablečný džus 0,33l","posId":"N176","price":4500,"isExtra":false,"creatorId":"c4ghxX907qGmJ6Tu6fLn_","isPackging":0,"actualLabel":"Jablečný džus 0,33l"},{"id":"f2e47a9a-9a83-4636-a9a7-f3b2d38f2cc5","count":1,"label":"Pečené brambory","posId":"P103","price":6900,"isExtra":false,"creatorId":"4YJLbDGHB06ZKpqVkyGAi","isPackging":0,"actualLabel":"Pečené brambory"}]</t>
  </si>
  <si>
    <t>2026-06-03T14:16:00.933+02:00</t>
  </si>
  <si>
    <t>2026-06-03T14:23:36.531+02:00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</si>
  <si>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základ","posId":"ZRS40","price":0,"isExtra":true}]</t>
  </si>
  <si>
    <t>2026-06-03T14:15:45.169+02:00</t>
  </si>
  <si>
    <t>2026-06-03T14:29:16.189+02:00</t>
  </si>
  <si>
    <t>[{"id":"d9dc13ba-8a93-42eb-a269-2b1686554432","count":1,"label":"Pizza Hot &amp; Spicy 18","posId":"134","price":13900,"isExtra":false,"creatorId":"6gHBiFC7ekd-EqytJ144x","isPackging":0,"actualLabel":"Pizza Hot &amp; Spicy 18"}]</t>
  </si>
  <si>
    <t>2026-06-03T14:05:10.380+02:00</t>
  </si>
  <si>
    <t>2026-06-03T14:11:20.332+02:00</t>
  </si>
  <si>
    <t>[{"id":"1bf8f3b6-43e9-4ddc-97f7-70f0b7f9dc97","count":1,"label":"Pizza Pepperoni 18","posId":"132","price":13900,"isExtra":false,"creatorId":"MnHu5LxhhSkyZSuqvyMwi","isPackging":0,"actualLabel":"Pizza Pepperoni 18"}]</t>
  </si>
  <si>
    <t>2026-06-03T13:48:33.757+02:00</t>
  </si>
  <si>
    <t>2026-06-03T13:56:11.145+02:00</t>
  </si>
  <si>
    <t>[{"id":"8e14a535-5628-4959-9da1-d7350a200486","count":1,"label":"Pizza Margherita 32","posId":"112","price":21900,"isExtra":false,"creatorId":"qMSIqwudxA8VsYGZcJiAo","isPackging":0,"actualLabel":"Pizza Margherita 32"}]</t>
  </si>
  <si>
    <t>2026-06-03T12:48:59.457+02:00</t>
  </si>
  <si>
    <t>2026-06-03T12:49:01.623+02:00</t>
  </si>
  <si>
    <t>[{"id":"8c606e51-17ad-408c-8406-aeb8d328fe6c","count":11,"label":"Pomerančový džus 0,33l","posId":"N178","price":4500,"isExtra":false,"creatorId":"D3I4v7K_i6hbnMT_wnLb1","isPackging":0,"actualLabel":"Pomerančový džus 0,33l"}]</t>
  </si>
  <si>
    <t>2026-06-03T12:16:43.145+02:00</t>
  </si>
  <si>
    <t>2026-06-03T12:29:03.612+02:00</t>
  </si>
  <si>
    <t>[{"id":"8663ca55-0860-4b59-a9b1-d905f473dc0d","count":1,"label":"Pizza BBQ Meteor 32","posId":"118","price":25900,"isExtra":false,"discount":{"type":"percentage","value":20},"creatorId":"qz4RYgperFl2_Dq1hMInL","isPackging":0,"actualLabel":"Pizza BBQ Meteor 32"}]</t>
  </si>
  <si>
    <t>2026-06-03T12:09:14.100+02:00</t>
  </si>
  <si>
    <t>2026-06-03T12:17:39.205+02:00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</si>
  <si>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🌶️","posId":"121","price":22900,"isExtra":false},{"id":"62240278","note":"","count":1,"label":"Balné","posId":"K0000","price":1500,"isExtra":true},{"id":"62240394","note":"","count":1,"label":"BBQ základ","posId":"ZRB32","price":0,"isExtra":true}]</t>
  </si>
  <si>
    <t>2026-06-03T11:44:52.987+02:00</t>
  </si>
  <si>
    <t>2026-06-03T11:51:06.959+02:00</t>
  </si>
  <si>
    <t>[{"id":"6893484371e1a7827faa284c","count":1,"label":"BBQ Meteor 32cm","posId":"118","price":22900,"isExtra":false},{"id":"0cf732abf15d68df108984b2","count":1,"label":"Balné","posId":"K0000","price":1500,"isExtra":true},{"id":"0444a3e5e238f66110e5a7fa","count":1,"label":"Jalapeňos","posId":"B102","price":2500,"KDSTags":["greenhighlight"],"isExtra":true}]</t>
  </si>
  <si>
    <t>2026-06-03T11:39:18.746+02:00</t>
  </si>
  <si>
    <t>2026-06-03T11:48:51.033+02:00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</si>
  <si>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62240353","note":"","count":1,"label":"Kukuřice","posId":"C115","price":3500,"KDSTags":["greenhighlight"],"isExtra":true},{"id":"62240362","note":"","count":1,"label":"Šunka","posId":"C106","price":4000,"KDSTags":["greenhighlight"],"isExtra":true},{"id":"62240246","note":"","size":"Pepsi 1l","count":1,"label":"Pepsi 1l","posId":"N124","price":5900,"isExtra":false}]</t>
  </si>
  <si>
    <t>2026-06-03T10:36:03.377+02:00</t>
  </si>
  <si>
    <t>2026-06-03T14:31:47.501+02:00</t>
  </si>
  <si>
    <t>[{"id":"7bd52058-f7b0-4320-9d6c-79598e7d9b5f","note":"","count":1,"label":"Hawai 18 cm","posId":"126","price":13900,"isExtra":false},{"id":"007c7303-045c-4866-882d-38e13564ff34","note":"","count":1,"label":"BEZ -ananas","posId":"007c7303-045c-4866-882d-38e13564ff34","price":0,"isExtra":true}]</t>
  </si>
  <si>
    <t>2026-06-03T09:11:03.234+02:00</t>
  </si>
  <si>
    <t>2026-06-03T12:24:44.893+02:00</t>
  </si>
  <si>
    <t>[{"id":"0ea52415-fdb3-497f-b216-7fd5802f2e0f","note":"","count":1,"label":"Quattro Formaggi 32 cm","posId":"123","price":25900,"isExtra":false}]</t>
  </si>
  <si>
    <t>2026-06-03T01:19:35.138+02:00</t>
  </si>
  <si>
    <t>2026-06-03T05:48:24.572+02:00</t>
  </si>
  <si>
    <t>[{"id":"3af5afd5-c65e-46dd-880f-d577aba12185","count":1,"label":"Pilsner Urquell 12","posId":"N20","price":6500,"isExtra":false,"creatorId":"XXea8R2e0hyccHm7pNd-v","isPackging":0,"actualLabel":"Pilsner Urquell 12"}]</t>
  </si>
  <si>
    <t>2026-06-03T00:40:04.323+02:00</t>
  </si>
  <si>
    <t>2026-06-03T00:58:23.368+02:00</t>
  </si>
  <si>
    <t>2026-06-03T01:10:29.344+02:00</t>
  </si>
  <si>
    <t>2026-06-03T00:50:32.805+02:00</t>
  </si>
  <si>
    <t>[{"id":"9461c599-e1f4-4267-8dd8-c1eea66839a3","note":"","count":2,"label":"Choco Rolls, 6 ks","posId":"chr100","price":8900,"isExtra":false},{"id":"166adee9-4926-4f19-8b93-fe6768de4e0e","note":"","count":1,"label":"Dip vanilkový","posId":"vanila","price":2500,"isExtra":false},{"id":"99710cd8-fa1f-4712-84a8-85da37e18dd0","note":"","count":1,"label":"Česnekový chléb","posId":"P104","price":7900,"isExtra":false}]</t>
  </si>
  <si>
    <t>2026-06-03T00:34:48.253+02:00</t>
  </si>
  <si>
    <t>2026-06-03T00:55:18.378+02:00</t>
  </si>
  <si>
    <t>2026-06-03T01:19:17.676+02:00</t>
  </si>
  <si>
    <t>2026-06-03T00:50:39.014+02:00</t>
  </si>
  <si>
    <t>[{"id":"65874352","note":"","size":"Pečené brambory","count":1,"label":"Pečené brambory","posId":"P103","price":6900,"isExtra":false},{"id":"65874393","note":"","count":1,"label":"Balné","posId":"K0000","price":1500,"isExtra":true},{"id":"65874351","note":"","size":"Masové kuličky","count":1,"label":"Masové kuličky","posId":"P102","price":9900,"isExtra":false},{"id":"65874393","note":"","count":1,"label":"Balné","posId":"K0000","price":1500,"isExtra":true},{"id":"65874355","note":"","size":"Česnekový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dip","posId":"P106","price":2000,"isExtra":false},{"id":"65874393","note":"","count":1,"label":"Balné","posId":"K0000","price":1500,"isExtra":true}]</t>
  </si>
  <si>
    <t>2026-06-03T00:25:45.459+02:00</t>
  </si>
  <si>
    <t>2026-06-03T05:48:25.460+02:00</t>
  </si>
  <si>
    <t>[{"id":"3af5afd5-c65e-46dd-880f-d577aba12185","count":1,"label":"Pilsner Urquell 12","posId":"N20","price":6500,"isExtra":false,"creatorId":"cwbrCzzaYkwQO1uAR8Jxq","isPackging":0,"actualLabel":"Pilsner Urquell 12"}]</t>
  </si>
  <si>
    <t>2026-06-03T00:18:23.184+02:00</t>
  </si>
  <si>
    <t>2026-06-03T00:30:03.996+02:00</t>
  </si>
  <si>
    <t>2026-06-03T00:43:14.164+02:00</t>
  </si>
  <si>
    <t>2026-06-03T00:21:41.571+02:00</t>
  </si>
  <si>
    <t>[{"id":"65874335","note":"tel číslo 704 400 386","size":"Quattro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základ","posId":"ZSR32","price":0,"isExtra":true},{"id":"65874365","note":"","size":"Aquilla černý čaj a broskev 0,5l","count":1,"label":"Aquilla černý čaj a broskev 0,5l","posId":"N120","price":4900,"isExtra":false}]</t>
  </si>
  <si>
    <t>2026-06-03T00:13:53.207+02:00</t>
  </si>
  <si>
    <t>[{"id":"65874335","note":"tel číslo 704 400 386","size":"Quattro Formaggi 32cm","count":1,"label":"Quattro Formaggi 32cm","posId":"123","price":25900,"isExtra":false},{"id":"65874393","note":"","count":1,"label":"Balné","posId":"K0000","price":1500,"isExtra":true},{"id":"65874510","note":"","count":1,"label":"Rajčatový základ","posId":"ZSR32","price":0,"isExtra":true}]</t>
  </si>
  <si>
    <t>2026-06-02T23:56:05.139+02:00</t>
  </si>
  <si>
    <t>2026-06-03T00:01:52.351+02:00</t>
  </si>
  <si>
    <t>2026-06-03T00:20:09.121+02:00</t>
  </si>
  <si>
    <t>2026-06-03T00:01:33.862+02:00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</si>
  <si>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česnekový","posId":"P106","price":2500,"isExtra":false}]</t>
  </si>
  <si>
    <t>2026-06-02T23:40:42.521+02:00</t>
  </si>
  <si>
    <t>2026-06-02T23:49:42.554+02:00</t>
  </si>
  <si>
    <t>[{"id":"6893484371e1a7827faa2852","count":1,"label":"Capricciosa 32cm","posId":"113","price":22900,"isExtra":false},{"id":"0cf732abf15d68df108984b2","count":1,"label":"Balné","posId":"K0000","price":1500,"isExtra":true},{"id":"69427160c73b43598f307e66","count":1,"label":"Sweet passion 32 cm","posId":"29","price":18900,"isExtra":false},{"id":"0cf732abf15d68df108984b2","count":1,"label":"Balné","posId":"K0000","price":1500,"isExtra":true},{"id":"8cfd349c9dc7f129d0cfd899","count":1,"label":"Česnekový dip","posId":"P106","price":2000,"isExtra":false},{"id":"0cf732abf15d68df108984b2","count":1,"label":"Balné","posId":"K0000","price":1500,"isExtra":true}]</t>
  </si>
  <si>
    <t>2026-06-02T23:29:26.223+02:00</t>
  </si>
  <si>
    <t>2026-06-02T23:36:32.677+02:00</t>
  </si>
  <si>
    <t>[{"id":"103","note":"","count":1,"label":"Zeleninová 40cm","posId":"103","price":29900,"isExtra":false},{"id":"K0000","note":"","count":1,"label":"Balné","posId":"K0000","price":2000,"isExtra":true}]</t>
  </si>
  <si>
    <t>2026-06-02T23:24:30.767+02:00</t>
  </si>
  <si>
    <t>2026-06-02T23:24:58.623+02:00</t>
  </si>
  <si>
    <t>[{"id":"030bd2a1-d831-40a2-9507-28452ae3069a","count":1,"label":"7 up 0,33l","posId":"N173","price":3900,"isExtra":false,"creatorId":"AQhAr8PbhEd4jdxAFkwTe","isPackging":0,"actualLabel":"7 up 0,33l"}]</t>
  </si>
  <si>
    <t>2026-06-02T23:19:03.844+02:00</t>
  </si>
  <si>
    <t>2026-06-02T23:26:27.140+02:00</t>
  </si>
  <si>
    <t>2026-06-02T23:40:59.192+02:00</t>
  </si>
  <si>
    <t>2026-06-02T23:20:32.618+02:00</t>
  </si>
  <si>
    <t>[{"id":"0b867b16-3995-4b4a-9deb-1c0d8cecf8d6","note":"","count":1,"label":"Pepperoni 32 cm","posId":"120","price":25900,"isExtra":false}]</t>
  </si>
  <si>
    <t>2026-06-02T22:52:03.916+02:00</t>
  </si>
  <si>
    <t>2026-06-02T22:59:40.837+02:00</t>
  </si>
  <si>
    <t>[{"id":"111","note":"","count":1,"label":"Quattro Formaggi 40cm","posId":"111","price":29900,"isExtra":false},{"id":"K0000","note":"","count":1,"label":"Balné","posId":"K0000","price":2000,"isExtra":true},{"id":"P106","note":"","count":1,"label":"Česnekový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</si>
  <si>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2026-06-02T22:44:11.556+02:00</t>
  </si>
  <si>
    <t>2026-06-03T00:01:36.107+02:00</t>
  </si>
  <si>
    <t>[{"id":"0b0f19cf-0e7b-4ef5-abad-53a9439da195","count":1,"label":"Pizza Hot &amp; Spicy 32","posId":"122","price":25900,"isExtra":false,"creatorId":"hl_NTB1KmGqj3JTvc9gKU","isPackging":0,"actualLabel":"Pizza Hot &amp; Spicy 32"}]</t>
  </si>
  <si>
    <t>2026-06-02T22:05:26.279+02:00</t>
  </si>
  <si>
    <t>2026-06-02T22:37:38.235+02:00</t>
  </si>
  <si>
    <t>[{"id":"0b0f19cf-0e7b-4ef5-abad-53a9439da195","count":1,"label":"Pizza Hot &amp; Spicy 32","posId":"122","price":25900,"isExtra":false,"creatorId":"vXk5diGQfkx42Ki1h8Uyq","isPackging":0,"actualLabel":"Pizza Hot &amp; Spicy 32"},{"id":"4d1111b5-8f49-42c9-b451-bc60dc0b84dd","count":1,"label":"Jalapenos Rolls","posId":"jpr200","price":8900,"isExtra":false,"creatorId":"gbgzPD5in_0rx--YiSYIA","isPackging":0,"actualLabel":"Jalapenos Rolls"}]</t>
  </si>
  <si>
    <t>2026-06-02T22:01:04.376+02:00</t>
  </si>
  <si>
    <t>2026-06-02T22:09:38.873+02:00</t>
  </si>
  <si>
    <t>2026-06-02T22:26:21.562+02:00</t>
  </si>
  <si>
    <t>2026-06-02T22:01:19.650+02:00</t>
  </si>
  <si>
    <t>[{"id":"5b1f2843-926a-4dd1-a5f0-4fddc7b45013","note":"","count":1,"label":"Margherita 32 cm","posId":"112","price":21900,"isExtra":false},{"id":"a3d62a5d-2e1d-48db-874e-d64becff7059","note":"","count":1,"label":"změna na BBQ základ","posId":"a3d62a5d-2e1d-48db-874e-d64becff7059","price":0,"isExtra":true}]</t>
  </si>
  <si>
    <t>2026-06-02T21:03:36.436+02:00</t>
  </si>
  <si>
    <t>2026-06-02T21:11:33.952+02:00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</si>
  <si>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🌶️","posId":"121","price":22900,"isExtra":false},{"id":"62240278","note":"","count":1,"label":"Balné","posId":"K0000","price":1500,"isExtra":true},{"id":"62240199","note":"","size":"Margherita 32cm","count":1,"label":"Margherita 32cm","posId":"112","price":18900,"isExtra":false},{"id":"62240278","note":"","count":1,"label":"Balné","posId":"K0000","price":1500,"isExtra":true},{"id":"62240371","note":"","count":1,"label":"Gorgonzola","posId":"B101","price":3000,"KDSTags":["greenhighlight"],"isExtra":true},{"id":"62240379","note":"","count":1,"label":"Grana padano, pecorino, parmazán","posId":"B130","price":3000,"KDSTags":["greenhighlight"],"isExtra":true}]</t>
  </si>
  <si>
    <t>2026-06-02T20:36:03.619+02:00</t>
  </si>
  <si>
    <t>2026-06-02T20:44:11.745+02:00</t>
  </si>
  <si>
    <t>2026-06-02T20:26:30.230+02:00</t>
  </si>
  <si>
    <t>2026-06-02T20:37:56.357+02:00</t>
  </si>
  <si>
    <t>[{"id":"62240205","note":"","size":"BBQ Meteor 32cm","count":1,"label":"BBQ Meteor 32cm","posId":"118","price":22900,"isExtra":false},{"id":"62240278","note":"","count":1,"label":"Balné","posId":"K0000","price":1500,"isExtra":true},{"id":"62240391","note":"","count":1,"label":"Smetanový základ","posId":"ZBS32","price":0,"isExtra":true},{"id":"62240285","note":"","count":1,"label":"Bez slaniny","posId":"X108","price":0,"KDSTags":["redhighlight"],"isExtra":true},{"id":"62240351","note":"","count":1,"label":"Kukuřice","posId":"B115","price":2500,"KDSTags":["greenhighlight"],"isExtra":true}]</t>
  </si>
  <si>
    <t>2026-06-02T20:07:33.088+02:00</t>
  </si>
  <si>
    <t>2026-06-02T20:53:04.099+02:00</t>
  </si>
  <si>
    <t>[{"id":"fcaa1b56-8096-4769-b051-0f9d80e276e7","count":2,"label":"Pizza Pepperoni 40","posId":"108","price":32900,"isExtra":false,"discount":{"type":"percentage","value":50},"creatorId":"8Jq3y7MMKzxL4ufzPn1-z","isPackging":0,"actualLabel":"Pizza Pepperoni 40"},{"id":"extra_20230331101812_3","count":2,"label":"okraj mozzarella, bylinky","posId":"A122","price":6900,"isExtra":true,"discount":{"type":"percentage","value":50},"mainItemId":"fcaa1b56-8096-4769-b051-0f9d80e276e7"}]</t>
  </si>
  <si>
    <t>2026-06-02T20:06:53.060+02:00</t>
  </si>
  <si>
    <t>[{"id":"fcaa1b56-8096-4769-b051-0f9d80e276e7","count":1,"label":"Pizza Pepperoni 40","posId":"108","price":32900,"isExtra":false,"discount":{"type":"percentage","value":50},"creatorId":"DhHhNl2GFc8htmj79GIHR","isPackging":0,"actualLabel":"Pizza Pepperoni 40"},{"id":"extra_20230331101812_3","count":1,"label":"okraj mozzarella, bylinky","posId":"A122","price":6900,"isExtra":true,"mainItemId":"fcaa1b56-8096-4769-b051-0f9d80e276e7"},{"id":"61dc7781-adcf-407b-b896-f6af5b8d381f","count":1,"label":"Pizza Pepperoni 40 0,5","posId":"H108","price":16450,"isExtra":false,"creatorId":"VCHjfppwBeFUf6qJlLOWB","isPackging":0,"actualLabel":"Pizza Pepperoni 40 0,5"},{"id":"ccom0WyaFbB4K2hy9IMpB","count":1,"label":"Okraj mozzarella, bylinky 40 0,5","posId":"HH122","price":3250,"isExtra":true,"mainItemId":"61dc7781-adcf-407b-b896-f6af5b8d381f"}]</t>
  </si>
  <si>
    <t>2026-06-02T19:48:27.692+02:00</t>
  </si>
  <si>
    <t>2026-06-02T20:53:04.869+02:00</t>
  </si>
  <si>
    <t>[{"id":"fcaa1b56-8096-4769-b051-0f9d80e276e7","count":1,"label":"Pizza Pepperoni 40","posId":"108","price":32900,"isExtra":false,"discount":{"type":"percentage","value":20},"creatorId":"jokHZcO82LXHj8TXBdVIT","isPackging":0,"actualLabel":"Pizza Pepperoni 40"}]</t>
  </si>
  <si>
    <t>2026-06-02T19:35:03.146+02:00</t>
  </si>
  <si>
    <t>2026-06-02T19:45:38.450+02:00</t>
  </si>
  <si>
    <t>2026-06-02T19:59:10.677+02:00</t>
  </si>
  <si>
    <t>2026-06-02T19:38:30.081+02:00</t>
  </si>
  <si>
    <t>[{"id":"b23a7ffc-2968-4b23-96c7-647c4d375297","note":"","count":1,"label":"BBQ Meteor 32 cm","posId":"142","price":25900,"isExtra":false},{"id":"bf8dc38b-6c8e-42b6-9da3-3170253a57d4","note":"","count":1,"label":"Hot &amp; Spicy 32 cm","posId":"122","price":25900,"isExtra":false}]</t>
  </si>
  <si>
    <t>2026-06-02T18:54:04.828+02:00</t>
  </si>
  <si>
    <t>2026-06-02T19:24:53.428+02:00</t>
  </si>
  <si>
    <t>2026-06-02T18:50:14.541+02:00</t>
  </si>
  <si>
    <t>2026-06-02T18:59:45.262+02:00</t>
  </si>
  <si>
    <t>[{"id":"62240192","note":"","size":"BBQ Texas 40cm","count":1,"label":"BBQ Texas 40cm","posId":"107","price":29900,"isExtra":false},{"id":"62240274","note":"","count":1,"label":"Balné","posId":"K0000","price":2000,"isExtra":true},{"id":"62240405","note":"","count":1,"label":"Rajčatový základ","posId":"ZBR40","price":0,"isExtra":true}]</t>
  </si>
  <si>
    <t>2026-06-02T18:49:03.201+02:00</t>
  </si>
  <si>
    <t>2026-06-02T18:56:03.036+02:00</t>
  </si>
  <si>
    <t>2026-06-02T19:10:47.583+02:00</t>
  </si>
  <si>
    <t>2026-06-02T18:49:29.045+02:00</t>
  </si>
  <si>
    <t>[{"id":"8c704055-e242-493d-b754-bb711e5a6c0b","note":"","count":1,"label":"Hawai 40 cm","posId":"102","price":32900,"isExtra":false}]</t>
  </si>
  <si>
    <t>2026-06-02T18:39:03.689+02:00</t>
  </si>
  <si>
    <t>2026-06-02T18:48:00.996+02:00</t>
  </si>
  <si>
    <t>[{"id":"03dae282-4cd4-4fa2-9169-2178ea3ed325","note":"","count":1,"label":"Quattro Formaggi 40 cm","posId":"111","price":32900,"isExtra":false},{"id":"f61b7339-3b20-4583-b2b8-12e48de2876d","note":"","count":1,"label":"změna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bylinky","posId":"eb426525-9181-4714-9963-380f5c0ae0e5","price":6900,"isExtra":true},{"id":"e1ef9526-7c68-483b-a8a1-92bb58ce9f1e","note":"","count":1,"label":"Jalapenos Rolls, 6 ks","posId":"jpr200","price":8900,"isExtra":false}]</t>
  </si>
  <si>
    <t>2026-06-02T18:15:03.618+02:00</t>
  </si>
  <si>
    <t>2026-06-02T18:23:00.482+02:00</t>
  </si>
  <si>
    <t>2026-06-02T18:38:13.228+02:00</t>
  </si>
  <si>
    <t>2026-06-02T18:21:49.663+02:00</t>
  </si>
  <si>
    <t>[{"id":"35e045f9-bc36-46e9-8142-6579de78a05b","note":"","count":1,"label":"Comeback 32 cm","posId":"121","price":25900,"isExtra":false},{"id":"57c816b2-3e3f-46c2-b126-b09910d79cb0","note":"","count":1,"label":"změna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bylinky","posId":"21fd0686-e8d1-43f1-84c9-d96f5842a3ca","price":5900,"isExtra":true},{"id":"169906cc-98ac-4101-a361-79ae530758c3","note":"","count":1,"label":"BEZ -cibule","posId":"169906cc-98ac-4101-a361-79ae530758c3","price":0,"isExtra":true},{"id":"3a8b6a85-3b5c-4ee4-be2d-261ab8731d6e","note":"","count":1,"label":"Dip česnekový","posId":"P106","price":2500,"isExtra":false}]</t>
  </si>
  <si>
    <t>2026-06-02T18:11:03.017+02:00</t>
  </si>
  <si>
    <t>2026-06-02T19:24:44.434+02:00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</si>
  <si>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cm","posId":"100","price":28900,"isExtra":false},{"id":"86843148-4e32-4979-bfd6-d7151207f70f","note":"","count":1,"label":"Šunka","posId":"86843148-4e32-4979-bfd6-d7151207f70f","price":4000,"isExtra":true}]</t>
  </si>
  <si>
    <t>2026-06-02T18:08:17.925+02:00</t>
  </si>
  <si>
    <t>2026-06-02T19:46:37.926+02:00</t>
  </si>
  <si>
    <t>[{"id":"e69ac8e4-ea63-41b0-ab11-56a29ce0429d","count":1,"label":"Pizza Margherita 18","posId":"124","price":13900,"isExtra":false,"creatorId":"1UKFBXyD4LoCuXVv6EAvp","isPackging":0,"actualLabel":"Pizza Margherita 18"},{"id":"f2e47a9a-9a83-4636-a9a7-f3b2d38f2cc5","count":1,"label":"Pečené brambory","posId":"P103","price":6900,"isExtra":false,"creatorId":"qiOAsOon2fL6CkJgpYm8S","isPackging":0,"actualLabel":"Pečené brambory"},{"id":"c4b5825a-dcf4-401b-a97f-768a9f88727e","count":1,"label":"Jablečný džus 0,33l","posId":"N176","price":4500,"isExtra":false,"creatorId":"MeHs95oK5XVP9eDUmsUnA","isPackging":0,"actualLabel":"Jablečný džus 0,33l"},{"id":"4696b740-51e2-4c8f-b903-bce803717f15","count":1,"label":"BIRGO grapefruit 0,5l","posId":"N131","price":4900,"isExtra":false,"creatorId":"fQsJgAzsBS13qKN8x8B1I","isPackging":0,"actualLabel":"BIRGO grapefruit 0,5l"},{"id":"f1ffbf63-1674-4152-807d-7191cfbe1c51","count":1,"label":"Pizza Špenát kuře 18 cm","posId":"128","price":13900,"isExtra":false,"creatorId":"jkRlQUs0ZnSu4U6FNL3ga","isPackging":0,"actualLabel":"Pizza Špenát kuře 18 cm"}]</t>
  </si>
  <si>
    <t>2026-06-02T17:59:23.432+02:00</t>
  </si>
  <si>
    <t>2026-06-02T18:13:06.079+02:00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</si>
  <si>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</si>
  <si>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2026-06-02T17:53:03.624+02:00</t>
  </si>
  <si>
    <t>2026-06-02T19:29:44.433+02:00</t>
  </si>
  <si>
    <t>[{"id":"4d0fe7ad-c88a-4a73-8015-c60680489cf8","note":"","count":1,"label":"Baby špenát &amp; kuře 32 cm","posId":"116","price":25900,"isExtra":false},{"id":"5b1f2843-926a-4dd1-a5f0-4fddc7b45013","note":"","count":1,"label":"Margherita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</si>
  <si>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2026-06-02T17:46:05.281+02:00</t>
  </si>
  <si>
    <t>2026-06-02T17:54:19.104+02:00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</si>
  <si>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🌶️🌶️","posId":"110","price":29900,"isExtra":false},{"id":"62240274","note":"","count":1,"label":"Balné","posId":"K0000","price":2000,"isExtra":true},{"id":"62240234","note":"","size":"Jalapenos dip","count":1,"label":"Jalapenos dip","posId":"P107","price":2500,"isExtra":false},{"id":"62240230","note":"","size":"Česnekový dip","count":1,"label":"Česnekový dip","posId":"P106","price":2000,"isExtra":false},{"id":"62240278","note":"","count":1,"label":"Balné","posId":"K0000","price":1500,"isExtra":true}]</t>
  </si>
  <si>
    <t>2026-06-02T17:40:05.841+02:00</t>
  </si>
  <si>
    <t>2026-06-02T17:49:23.953+02:00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</si>
  <si>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🌶️🌶️","posId":"108","price":29900,"isExtra":false},{"id":"62240274","note":"","count":1,"label":"Balné","posId":"K0000","price":2000,"isExtra":true},{"id":"62240187","note":"","size":"Margherita 40cm","count":1,"label":"Margherita 40cm","posId":"100","price":24900,"isExtra":false},{"id":"62240274","note":"","count":1,"label":"Balné","posId":"K0000","price":2000,"isExtra":true}]</t>
  </si>
  <si>
    <t>2026-06-02T16:51:49.662+02:00</t>
  </si>
  <si>
    <t>2026-06-02T16:58:58.913+02:00</t>
  </si>
  <si>
    <t>[{"id":"62240198","note":"","size":"Veggieballs 40cm 🌶️🌶️","count":1,"label":"Veggieballs 40cm 🌶️🌶️","posId":"105","price":29900,"isExtra":false},{"id":"62240274","note":"","count":1,"label":"Balné","posId":"K0000","price":2000,"isExtra":true}]</t>
  </si>
  <si>
    <t>2026-06-02T16:51:04.612+02:00</t>
  </si>
  <si>
    <t>2026-06-02T19:20:48.805+02:00</t>
  </si>
  <si>
    <t>[{"id":"b23a7ffc-2968-4b23-96c7-647c4d375297","note":"","count":1,"label":"BBQ Meteor 32 cm","posId":"142","price":25900,"isExtra":false},{"id":"211d85d0-839e-41d0-89e3-ea177ad7489e","note":"","count":1,"label":"Dip česnekový","posId":"P106","price":2500,"isExtra":false}]</t>
  </si>
  <si>
    <t>Taras</t>
  </si>
  <si>
    <t>2026-06-02T16:37:24.504+02:00</t>
  </si>
  <si>
    <t>2026-06-02T16:44:00.477+02:00</t>
  </si>
  <si>
    <t>[{"id":"109","note":"","count":1,"label":"Comeback 40cm 🌶️","posId":"109","price":29900,"isExtra":false},{"id":"K0000","note":"","count":1,"label":"Balné","posId":"K0000","price":2000,"isExtra":true},{"id":"P106","note":"","count":1,"label":"Česnekový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</si>
  <si>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2026-06-02T16:36:56.129+02:00</t>
  </si>
  <si>
    <t>2026-06-02T16:56:05.900+02:00</t>
  </si>
  <si>
    <t>2026-06-02T17:11:26.588+02:00</t>
  </si>
  <si>
    <t>2026-06-02T16:50:47.570+02:00</t>
  </si>
  <si>
    <t>[{"id":"8e14a535-5628-4959-9da1-d7350a200486","count":1,"label":"Pizza Margherita 32","posId":"112","price":21900,"isExtra":false,"creatorId":"bZtYXFSDtBaN7p5N9fgKv","isPackging":0,"actualLabel":"Pizza Margherita 32"},{"id":"38fbf306-1585-4d67-9b87-6d5b39f05c8f","count":1,"label":"Pizza BBQ Texas 32","posId":"119","price":25900,"isExtra":false,"creatorId":"aHExtrpUX_H_mPp_Gmq8h","isPackging":0,"actualLabel":"Pizza BBQ Texas 32"},{"id":"864ed54f-c99e-45ab-b65e-dc3c6ef3ae72","count":1,"label":"Pizza Quattro Formaggi 32","posId":"123","price":25900,"isExtra":false,"creatorId":"KDyLkbciUtK_lHEIYJkwJ","isPackging":0,"actualLabel":"Pizza Quattro Formaggi 32"},{"id":"666f5d57-c79d-415f-bd66-38dc47ee4585","count":1,"label":"Pizza Pepperoni 32","posId":"120","price":25900,"isExtra":false,"creatorId":"3RYj7SW74TnJmXAkUg9A7","isPackging":0,"actualLabel":"Pizza Pepperoni 32"}]</t>
  </si>
  <si>
    <t>2026-06-02T16:13:57.935+02:00</t>
  </si>
  <si>
    <t>2026-06-02T16:18:48.723+02:00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</si>
  <si>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</si>
  <si>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2026-06-02T15:43:25.488+02:00</t>
  </si>
  <si>
    <t>2026-06-02T15:53:51.509+02:00</t>
  </si>
  <si>
    <t>[{"id":"18c7dc2e-3f8c-4b58-9c90-6a401315d32b","count":1,"label":"Pizza Hawai 32 cm","posId":"114","price":25900,"isExtra":false,"creatorId":"lUZblDyM0LoiZk9bev1tl","isPackging":0,"actualLabel":"Pizza Hawai 32 cm"}]</t>
  </si>
  <si>
    <t>2026-06-02T14:13:06.959+02:00</t>
  </si>
  <si>
    <t>2026-06-02T14:18:05.491+02:00</t>
  </si>
  <si>
    <t>[{"id":"6726ee27-92cb-4e35-a09a-8b4dc3ab014d","count":1,"label":"Donut čokoládový","posId":"Z102","price":3500,"isExtra":false,"creatorId":"1ayHKY8pYEAm9lBg_e3jA","isPackging":0,"actualLabel":"Donut čokoládový"},{"id":"0af11d6a-d80e-47c0-9ccf-fe625c3fa319","count":1,"label":"Horká čokoláda","posId":"N165","price":6500,"isExtra":false,"creatorId":"iZ3G66WKSvtqkmis0wrhl","isPackging":0,"actualLabel":"Horká čokoláda"}]</t>
  </si>
  <si>
    <t>2026-06-02T13:12:22.862+02:00</t>
  </si>
  <si>
    <t>2026-06-02T13:19:03.397+02:00</t>
  </si>
  <si>
    <t>[{"id":"62240204","note":"","size":"BBQ Texas 32cm","count":1,"label":"BBQ Texas 32cm","posId":"119","price":22900,"isExtra":false},{"id":"62240278","note":"","count":1,"label":"Balné","posId":"K0000","price":1500,"isExtra":true}]</t>
  </si>
  <si>
    <t>2026-06-02T12:09:34.241+02:00</t>
  </si>
  <si>
    <t>2026-06-02T12:19:49.401+02:00</t>
  </si>
  <si>
    <t>[{"id":"f2e47a9a-9a83-4636-a9a7-f3b2d38f2cc5","count":1,"label":"Pečené brambory","posId":"P103","price":6900,"isExtra":false,"creatorId":"r8BQxs3-QgT5yf4zqsF8G","isPackging":0,"actualLabel":"Pečené brambory"},{"id":"57d9f91b-11d2-479b-bfd0-7e570ba5d2e6","count":1,"label":"Spicy Wings","posId":"P101","price":12900,"isExtra":false,"creatorId":"AH51ds156cqMS-47UqCPe","isPackging":0,"actualLabel":"Spicy Wings"}]</t>
  </si>
  <si>
    <t>2026-06-02T11:52:04.415+02:00</t>
  </si>
  <si>
    <t>2026-06-02T12:19:50.167+02:00</t>
  </si>
  <si>
    <t>[{"id":"e81d1eac-78b4-4c74-9c7f-c9c1a65dccf2","count":1,"label":"Pizza Capricciosa 32","posId":"113","price":25900,"isExtra":false,"creatorId":"L0dcIvhJbVkJUP18IY1Ar","isPackging":0,"actualLabel":"Pizza Capricciosa 32"},{"id":"38fbf306-1585-4d67-9b87-6d5b39f05c8f","count":1,"label":"Pizza BBQ Texas 32","posId":"119","price":25900,"isExtra":false,"creatorId":"ydLTGKNQHd1So0eRvGb1w","isPackging":0,"actualLabel":"Pizza BBQ Texas 32"},{"id":"864ed54f-c99e-45ab-b65e-dc3c6ef3ae72","count":1,"label":"Pizza Quattro Formaggi 32","posId":"123","price":25900,"isExtra":false,"creatorId":"oQQhFfHnhgIytTP67hw_o","isPackging":0,"actualLabel":"Pizza Quattro Formaggi 32"},{"id":"864ed54f-c99e-45ab-b65e-dc3c6ef3ae72","count":1,"label":"Pizza Quattro Formaggi 32","posId":"123","price":25900,"isExtra":false,"creatorId":"56EsGoOPQelLdZfHuVrkH","isPackging":0,"actualLabel":"Pizza Quattro Formaggi 32"},{"id":"38fbf306-1585-4d67-9b87-6d5b39f05c8f","count":1,"label":"Pizza BBQ Texas 32","posId":"119","price":25900,"isExtra":false,"creatorId":"z5Bedh-wSkOViDP6l3Y_N","isPackging":0,"actualLabel":"Pizza BBQ Texas 32"}]</t>
  </si>
  <si>
    <t>2026-06-02T00:32:05.882+02:00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</si>
  <si>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🌶️🌶️","posId":"110","price":32900,"isExtra":false},{"id":"65874385","note":"","count":1,"label":"Balné","posId":"K0000","price":2000,"isExtra":true},{"id":"65874504","note":"","count":1,"label":"Smetanový základ","posId":"ZRS40","price":0,"isExtra":true},{"id":"65874359","note":"","size":"Dip Jalapeňos","count":1,"label":"Dip Jalapeňos","posId":"P107","price":2500,"isExtra":false}]</t>
  </si>
  <si>
    <t>2026-06-01T23:57:05.673+02:00</t>
  </si>
  <si>
    <t>2026-06-02T00:08:38.117+02:00</t>
  </si>
  <si>
    <t>[{"id":"0b867b16-3995-4b4a-9deb-1c0d8cecf8d6","note":"","count":1,"label":"Pepperoni 32 cm","posId":"120","price":25900,"isExtra":false},{"id":"fcbcf6b6-34c6-4d5f-ac5b-f6ece72e0953","note":"","count":1,"label":"BBQ Meteor 32 cm","posId":"118","price":25900,"isExtra":false}]</t>
  </si>
  <si>
    <t>2026-06-01T23:35:26.525+02:00</t>
  </si>
  <si>
    <t>2026-06-01T23:46:35.153+02:00</t>
  </si>
  <si>
    <t>[{"id":"6893484371e1a7827faa282a","count":1,"label":"Quattro Formaggi 40cm","posId":"111","price":29900,"isExtra":false},{"id":"8492ff01857ad344daba3d10","count":1,"label":"Balné","posId":"K0000","price":2000,"isExtra":true}]</t>
  </si>
  <si>
    <t>2026-06-01T23:33:46.379+02:00</t>
  </si>
  <si>
    <t>2026-06-01T23:45:02.283+02:00</t>
  </si>
  <si>
    <t>[{"id":"N125","note":"","count":1,"label":"Pepsi zero sugar 1l","posId":"N125","price":5900,"isExtra":false},{"id":"110","note":"","count":1,"label":"Hot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</si>
  <si>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Roman</t>
  </si>
  <si>
    <t>2026-06-01T23:18:10.347+02:00</t>
  </si>
  <si>
    <t>2026-06-01T23:26:16.144+02:00</t>
  </si>
  <si>
    <t>2026-06-01T23:07:12.697+02:00</t>
  </si>
  <si>
    <t>2026-06-01T23:17:28.308+02:00</t>
  </si>
  <si>
    <t>[{"id":"50407dc440b990acd4054e0f","count":2,"label":"Pilsner Urquell 12","posId":"N20","price":6500,"isExtra":false},{"id":"6893484371e1a7827faa2844","count":1,"label":"Hot &amp; Spicy 32cm 🌶️🌶️","posId":"122","price":22900,"isExtra":false},{"id":"0cf732abf15d68df108984b2","count":1,"label":"Balné","posId":"K0000","price":1500,"isExtra":true},{"id":"cc6a9570333d25cab14bc37d","count":1,"label":"Kukuřice","posId":"B115","price":2500,"KDSTags":["greenhighlight"],"isExtra":true},{"id":"380ab62bcb0705673955fc74","count":1,"label":"Šunka","posId":"B106","price":3000,"KDSTags":["greenhighlight"],"isExtra":true},{"id":"8cfd349c9dc7f129d0cfd899","count":2,"label":"Česnekový dip","posId":"P106","price":2000,"isExtra":false},{"id":"0cf732abf15d68df108984b2","count":2,"label":"Balné","posId":"K0000","price":1500,"isExtra":true},{"id":"6893484371e1a7827faa285e","count":1,"label":"Masové kuličky","posId":"P102","price":8900,"isExtra":false},{"id":"0cf732abf15d68df108984b2","count":1,"label":"Balné","posId":"K0000","price":1500,"isExtra":true}]</t>
  </si>
  <si>
    <t>2026-06-01T22:08:34.021+02:00</t>
  </si>
  <si>
    <t>2026-06-01T22:17:00.974+02:00</t>
  </si>
  <si>
    <t>2026-06-01T22:08:15.771+02:00</t>
  </si>
  <si>
    <t>2026-06-01T22:19:24.729+02:00</t>
  </si>
  <si>
    <t>2026-06-01T22:36:12.675+02:00</t>
  </si>
  <si>
    <t>2026-06-01T22:08:59.271+02:00</t>
  </si>
  <si>
    <t>[{"id":"65874334","note":"","size":"Margherita 32cm","count":1,"label":"Margherita 32cm","posId":"112","price":21900,"isExtra":false},{"id":"65874393","note":"","count":1,"label":"Balné","posId":"K0000","price":1500,"isExtra":true},{"id":"65874480","note":"","count":1,"label":"Kuře","posId":"B114","price":3000,"KDSTags":["greenhighlight"],"isExtra":true}]</t>
  </si>
  <si>
    <t>2026-06-01T21:49:04.180+02:00</t>
  </si>
  <si>
    <t>2026-06-01T21:57:17.527+02:00</t>
  </si>
  <si>
    <t>2026-06-01T21:23:42.262+02:00</t>
  </si>
  <si>
    <t>2026-06-01T21:31:59.591+02:00</t>
  </si>
  <si>
    <t>2026-06-01T21:09:06.490+02:00</t>
  </si>
  <si>
    <t>2026-06-01T21:20:38.695+02:00</t>
  </si>
  <si>
    <t>2026-06-01T20:26:42.111+02:00</t>
  </si>
  <si>
    <t>2026-06-01T20:35:21.408+02:00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</si>
  <si>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40cm","posId":"111","price":29900,"isExtra":false},{"id":"62240274","note":"","count":1,"label":"Balné","posId":"K0000","price":2000,"isExtra":true},{"id":"62240362","note":"","count":1,"label":"Šunka","posId":"C106","price":4000,"KDSTags":["greenhighlight"],"isExtra":true}]</t>
  </si>
  <si>
    <t>2026-06-01T20:16:59.261+02:00</t>
  </si>
  <si>
    <t>2026-06-01T20:25:46.414+02:00</t>
  </si>
  <si>
    <t>[{"id":"6893484371e1a7827faa2830","count":1,"label":"Pepperoni 40cm 🌶️🌶️","posId":"108","price":29900,"isExtra":false},{"id":"8492ff01857ad344daba3d10","count":1,"label":"Balné","posId":"K0000","price":2000,"isExtra":true},{"id":"0866c7a48369c02d8b79a2fc","count":1,"label":"okraj mozzarella, bylinky","posId":"A122","price":6900,"isExtra":true}]</t>
  </si>
  <si>
    <t>2026-06-01T19:48:07.395+02:00</t>
  </si>
  <si>
    <t>2026-06-01T19:59:04.430+02:00</t>
  </si>
  <si>
    <t>2026-06-01T20:10:44.600+02:00</t>
  </si>
  <si>
    <t>2026-06-01T19:56:51.398+02:00</t>
  </si>
  <si>
    <t>[{"id":"de6753a1-e94f-40c8-bbad-ed722dabae53","count":1,"label":"Pizza Quattro Formaggi 40 0,5","posId":"H111","price":16450,"isExtra":false,"creatorId":"WfcD7uV1_l6Mr3CZAo8GO","actualLabel":"Pizza Quattro Formaggi 40 0,5"},{"id":"2lwz8DLnxAE2XXPjpySDo","count":1,"label":"Bez plněných okrajů","posId":"X1000","price":0,"isExtra":true,"mainItemId":"de6753a1-e94f-40c8-bbad-ed722dabae53"},{"id":"2eddb0dc-c598-4c27-9c40-e1df24127c19","count":1,"label":"Pizza Comeback 40 0,5","posId":"H109","price":16450,"isExtra":false,"creatorId":"HustfT3X5aF3oZ8S1Fmy4","actualLabel":"Pizza Comeback 40 0,5"},{"id":"2lwz8DLnxAE2XXPjpySDo","count":1,"label":"Bez plněných okrajů","posId":"X1000","price":0,"isExtra":true,"mainItemId":"2eddb0dc-c598-4c27-9c40-e1df24127c19"}]</t>
  </si>
  <si>
    <t>2026-06-01T19:34:35.683+02:00</t>
  </si>
  <si>
    <t>2026-06-01T19:50:25.369+02:00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</si>
  <si>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40cm","posId":"104","price":29900,"isExtra":false},{"id":"62240274","note":"","count":1,"label":"Balné","posId":"K0000","price":2000,"isExtra":true},{"id":"62240411","note":"","count":1,"label":"Rajčatový základ","posId":"ZSR40","price":0,"isExtra":true},{"id":"62240197","note":"","size":"Capricciosa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základ","posId":"ZRS40","price":0,"isExtra":true}]</t>
  </si>
  <si>
    <t>2026-06-01T19:32:15.355+02:00</t>
  </si>
  <si>
    <t>2026-06-01T19:41:07.221+02:00</t>
  </si>
  <si>
    <t>2026-06-01T19:30:11.547+02:00</t>
  </si>
  <si>
    <t>2026-06-01T22:05:09.718+02:00</t>
  </si>
  <si>
    <t>2026-06-01T22:05:09.717+02:00</t>
  </si>
  <si>
    <t>[{"id":"e81d1eac-78b4-4c74-9c7f-c9c1a65dccf2","count":1,"label":"Pizza Capricciosa 32","posId":"113","price":25900,"isExtra":false,"creatorId":"knWdmwagu7k83fcDb-O4H","isPackging":0,"actualLabel":"Pizza Capricciosa 32"},{"id":"2cffc280-164c-4c9f-aaee-66502dfa73f2","count":1,"label":"Pizza Špenát kuře 32 cm","posId":"116","price":25900,"isExtra":false,"creatorId":"W_IvJ--zi70_Dy4nA16qP","isPackging":0,"actualLabel":"Pizza Špenát kuře 32 cm"},{"id":"0b0f19cf-0e7b-4ef5-abad-53a9439da195","count":1,"label":"Pizza Hot &amp; Spicy 32","posId":"122","price":25900,"isExtra":false,"creatorId":"IRnPT9S-2gXVyUsl_OX_c","isPackging":0,"actualLabel":"Pizza Hot &amp; Spicy 32"}]</t>
  </si>
  <si>
    <t>2026-06-01T18:56:41.654+02:00</t>
  </si>
  <si>
    <t>2026-06-01T19:06:10.405+02:00</t>
  </si>
  <si>
    <t>2026-06-01T18:49:03.691+02:00</t>
  </si>
  <si>
    <t>2026-06-01T18:57:23.809+02:00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</si>
  <si>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</si>
  <si>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2026-06-01T18:46:19.781+02:00</t>
  </si>
  <si>
    <t>2026-06-01T18:53:41.209+02:00</t>
  </si>
  <si>
    <t>2026-06-01T18:30:03.660+02:00</t>
  </si>
  <si>
    <t>2026-06-01T18:46:44.851+02:00</t>
  </si>
  <si>
    <t>2026-06-01T18:59:48.809+02:00</t>
  </si>
  <si>
    <t>2026-06-01T18:31:19.920+02:00</t>
  </si>
  <si>
    <t>[{"id":"0ea52415-fdb3-497f-b216-7fd5802f2e0f","note":"","count":1,"label":"Quattro Formaggi 32 cm","posId":"123","price":25900,"isExtra":false},{"id":"4cd25cb7-e092-43a0-ab38-89c50a7e6a77","note":"","count":1,"label":"Pepperoni 18 cm","posId":"132","price":13900,"isExtra":false}]</t>
  </si>
  <si>
    <t>2026-06-01T18:19:44.645+02:00</t>
  </si>
  <si>
    <t>2026-06-01T18:54:00.037+02:00</t>
  </si>
  <si>
    <t>[{"id":"e81d1eac-78b4-4c74-9c7f-c9c1a65dccf2","count":1,"label":"Pizza Capricciosa 32","posId":"113","price":25900,"isExtra":false,"creatorId":"lvFAj9lLODHOEuoViAw_c","isPackging":0,"actualLabel":"Pizza Capricciosa 32"}]</t>
  </si>
  <si>
    <t>2026-06-01T18:18:43.215+02:00</t>
  </si>
  <si>
    <t>2026-06-01T18:31:14.986+02:00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</si>
  <si>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🌶️","posId":"121","price":22900,"isExtra":false},{"id":"62240278","note":"","count":1,"label":"Balné","posId":"K0000","price":1500,"isExtra":true},{"id":"62240208","note":"","size":"Capricciosa 32cm","count":1,"label":"Capricciosa 32cm","posId":"113","price":22900,"isExtra":false},{"id":"62240278","note":"","count":1,"label":"Balné","posId":"K0000","price":1500,"isExtra":true}]</t>
  </si>
  <si>
    <t>2026-06-01T18:06:41.717+02:00</t>
  </si>
  <si>
    <t>2026-06-01T18:19:01.527+02:00</t>
  </si>
  <si>
    <t>[{"id":"62240208","note":"","size":"Capricciosa 32cm","count":2,"label":"Capricciosa 32cm","posId":"113","price":22900,"isExtra":false},{"id":"62240278","note":"","count":2,"label":"Balné","posId":"K0000","price":1500,"isExtra":true},{"id":"62240202","note":"","size":"Comeback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</si>
  <si>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2026-06-01T17:54:02.834+02:00</t>
  </si>
  <si>
    <t>2026-06-01T18:01:59.851+02:00</t>
  </si>
  <si>
    <t>[{"id":"6893484371e1a7827faa283a","count":1,"label":"Capricciosa 40cm","posId":"101","price":29900,"isExtra":false},{"id":"8492ff01857ad344daba3d10","count":1,"label":"Balné","posId":"K0000","price":2000,"isExtra":true},{"id":"74f85d724d56daef88fe96a8","count":1,"label":"Smetanový základ","posId":"ZRS40","price":0,"isExtra":true},{"id":"31520cbf5ed975b91e6c5722","count":1,"label":"Bez oliv","posId":"X112","price":0,"KDSTags":["redhighlight"],"isExtra":true}]</t>
  </si>
  <si>
    <t>2026-06-01T17:45:15.149+02:00</t>
  </si>
  <si>
    <t>2026-06-01T17:52:05.953+02:00</t>
  </si>
  <si>
    <t>[{"id":"428e1c0b-4234-4b06-b060-02a3a194dbbd","count":1,"label":"Pizza Quattro Formaggi 18","posId":"135","price":13900,"isExtra":false,"creatorId":"c8ps7koshNw6a8_djy29A","isPackging":0,"actualLabel":"Pizza Quattro Formaggi 18"},{"id":"KHkqvH4nrpVi3rmWB6xsU","count":1,"label":"Bez gorgonzoly","posId":"X101","price":0,"KDSTags":["redhighlight"],"isExtra":true,"mainItemId":"428e1c0b-4234-4b06-b060-02a3a194dbbd"}]</t>
  </si>
  <si>
    <t>2026-06-01T17:44:28.271+02:00</t>
  </si>
  <si>
    <t>2026-06-01T17:59:55.973+02:00</t>
  </si>
  <si>
    <t>2026-06-01T16:08:04.402+02:00</t>
  </si>
  <si>
    <t>2026-06-01T17:08:21.288+02:00</t>
  </si>
  <si>
    <t>[{"id":"aef5aaf8-2acf-4f20-91be-c8829f11cd0c","note":"","count":2,"label":"Capricciosa 40 cm","posId":"101","price":32900,"isExtra":false}]</t>
  </si>
  <si>
    <t>2026-06-01T15:49:55.173+02:00</t>
  </si>
  <si>
    <t>2026-06-01T15:53:11.346+02:00</t>
  </si>
  <si>
    <t>[{"id":"88ea58e5-5aed-4c56-80f0-bcc6b35440d3","count":1,"label":"Espresso Lungo","posId":"N156","price":5500,"isExtra":false,"creatorId":"6Sx98IcfVaumQAEBat12w","isPackging":0,"actualLabel":"Espresso Lungo"}]</t>
  </si>
  <si>
    <t>2026-06-01T15:27:40.885+02:00</t>
  </si>
  <si>
    <t>2026-06-01T15:36:34.241+02:00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</si>
  <si>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</si>
  <si>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2026-06-01T14:54:26.328+02:00</t>
  </si>
  <si>
    <t>2026-06-01T15:10:27.646+02:00</t>
  </si>
  <si>
    <t>[{"id":"103","note":"","count":1,"label":"Zeleninová 40cm","posId":"103","price":29900,"isExtra":false},{"id":"K0000","note":"","count":1,"label":"Balné","posId":"K0000","price":2000,"isExtra":true},{"id":"A118","note":"","count":1,"label":"okraj hotdog, hořčice","posId":"A118","price":6900,"isExtra":true},{"id":"C106","note":"","count":1,"label":"Šunka","posId":"C106","price":4000,"KDSTags":["greenhighlight"],"isExtra":true},{"id":"C108","note":"","count":1,"label":"Slanina","posId":"C108","price":4000,"KDSTags":["greenhighlight"],"isExtra":true},{"id":"P106","note":"","count":2,"label":"Česnekový dip","posId":"P106","price":2000,"isExtra":false},{"id":"K0000","note":"","count":2,"label":"Balné","posId":"K0000","price":1500,"isExtra":true},{"id":"106","note":"","count":1,"label":"BBQ Meteor 40cm","posId":"106","price":29900,"isExtra":false},{"id":"K0000","note":"","count":1,"label":"Balné","posId":"K0000","price":2000,"isExtra":true},{"id":"chr100","note":"","count":1,"label":"Choco Rolls","posId":"chr100","price":7900,"isExtra":false},{"id":"K0000","note":"","count":1,"label":"Balné","posId":"K0000","price":1500,"isExtra":true},{"id":"18","note":"","count":1,"label":"Jablečno-skořicové rolls","posId":"18","price":7900,"isExtra":false},{"id":"K0000","note":"","count":1,"label":"Balné","posId":"K0000","price":1500,"isExtra":true}]</t>
  </si>
  <si>
    <t>2026-06-01T14:41:15.685+02:00</t>
  </si>
  <si>
    <t>2026-06-01T14:51:50.195+02:00</t>
  </si>
  <si>
    <t>[{"id":"6893484371e1a7827faa2848","count":1,"label":"Pepperoni 32cm 🌶️🌶️","posId":"120","price":22900,"isExtra":false},{"id":"0cf732abf15d68df108984b2","count":1,"label":"Balné","posId":"K0000","price":1500,"isExtra":true}]</t>
  </si>
  <si>
    <t>2026-06-01T14:02:21.728+02:00</t>
  </si>
  <si>
    <t>2026-06-01T15:22:50.159+02:00</t>
  </si>
  <si>
    <t>[{"id":"8bba451a-3c5e-4c20-9575-e5341c254b5e","count":1,"label":"Pizza Quattro Formaggi 32 0,5","posId":"H123","price":12950,"isExtra":false,"creatorId":"2zEdIn-c5Q58yAXty6c9j","isPackging":0,"actualLabel":"Pizza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italské","posId":"H32","price":0,"isExtra":true,"mainItemId":"8bba451a-3c5e-4c20-9575-e5341c254b5e"},{"id":"dd64d382-320f-41bf-9f06-cbddc81362f7","count":1,"label":"Pizza Hawai 32 cm 0,5","posId":"H114","price":12950,"isExtra":false,"creatorId":"DWb84lZlCEHR3iSnulBFi","isPackging":0,"actualLabel":"Pizza Hawai 32 cm 0,5"},{"id":"RjnzJvFGQ7bViwxWS8fAW","count":1,"label":"Bez ananasu","posId":"X100","price":0,"KDSTags":["redhighlight"],"isExtra":true,"mainItemId":"dd64d382-320f-41bf-9f06-cbddc81362f7"},{"id":"ZMn0kE3IRVJjsfXstBxZb","count":1,"label":"Bez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italské","posId":"H32","price":0,"isExtra":true,"mainItemId":"dd64d382-320f-41bf-9f06-cbddc81362f7"}]</t>
  </si>
  <si>
    <t>2026-06-01T14:00:41.752+02:00</t>
  </si>
  <si>
    <t>2026-06-01T15:22:51.238+02:00</t>
  </si>
  <si>
    <t>[{"id":"1e8d27fe-5059-4d3c-a717-e6037379688e","count":1,"label":"Pizza Quattro Formaggi 40","posId":"111","price":32900,"isExtra":false,"creatorId":"va9T7O6Ujw6UYVUM66kTe","isPackging":0,"actualLabel":"Pizza Quattro Formaggi 40"}]</t>
  </si>
  <si>
    <t>2026-06-01T13:58:31.144+02:00</t>
  </si>
  <si>
    <t>2026-06-01T14:18:20.347+02:00</t>
  </si>
  <si>
    <t>[{"id":"700d2e35b664c3f71c5dfa78","count":2,"label":"Buchtičky se šodó","posId":"D12","price":8900,"isExtra":false},{"id":"0cf732abf15d68df108984b2","count":2,"label":"Balné","posId":"K0000","price":1500,"isExtra":true}]</t>
  </si>
  <si>
    <t>2026-06-01T13:20:50.305+02:00</t>
  </si>
  <si>
    <t>2026-06-01T13:29:39.389+02:00</t>
  </si>
  <si>
    <t>[{"id":"38fbf306-1585-4d67-9b87-6d5b39f05c8f","count":1,"label":"Pizza BBQ Texas 32","posId":"119","price":25900,"isExtra":false,"creatorId":"U4gJdD4BRgDmSlg40dQV5","isPackging":0,"actualLabel":"Pizza BBQ Texas 32"}]</t>
  </si>
  <si>
    <t>2026-06-01T13:18:24.991+02:00</t>
  </si>
  <si>
    <t>2026-06-01T13:24:38.442+02:00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</si>
  <si>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32cm","posId":"123","price":22900,"isExtra":false},{"id":"62240278","note":"","count":1,"label":"Balné","posId":"K0000","price":1500,"isExtra":true},{"id":"62240418","note":"","count":1,"label":"Rajčatový základ","posId":"ZSR32","price":0,"isExtra":true},{"id":"62240230","note":"","size":"Česnekový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</si>
  <si>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2026-06-01T12:55:21.908+02:00</t>
  </si>
  <si>
    <t>2026-06-01T12:56:11.089+02:00</t>
  </si>
  <si>
    <t>[{"id":"6893484371e1a7827faa28a6","count":2,"label":"Pepsi zero sugar 1l","posId":"N125","price":5900,"isExtra":false}]</t>
  </si>
  <si>
    <t>2026-06-01T12:38:28.087+02:00</t>
  </si>
  <si>
    <t>2026-06-01T12:46:40.791+02:00</t>
  </si>
  <si>
    <t>[{"id":"62240187","note":"Bez dipu prosím 🙏","size":"Margherita 40cm","count":1,"label":"Margherita 40cm","posId":"100","price":24900,"isExtra":false},{"id":"62240274","note":"","count":1,"label":"Balné","posId":"K0000","price":2000,"isExtra":true}]</t>
  </si>
  <si>
    <t>2026-06-01T12:11:03.717+02:00</t>
  </si>
  <si>
    <t>2026-06-01T12:18:36.475+02:00</t>
  </si>
  <si>
    <t>[{"id":"f1315fc0-dfbb-459c-9f31-49d8e60875f4","note":"","count":1,"label":"Pepperoni 40 cm","posId":"108","price":32900,"isExtra":false},{"id":"eb426525-9181-4714-9963-380f5c0ae0e5","note":"","count":1,"label":"Okraj mozzarella, bylinky","posId":"eb426525-9181-4714-9963-380f5c0ae0e5","price":6900,"isExtra":true}]</t>
  </si>
  <si>
    <t>2026-06-01T12:09:39.027+02:00</t>
  </si>
  <si>
    <t>2026-06-01T12:09:49.799+02:00</t>
  </si>
  <si>
    <t>[{"id":"8e14a535-5628-4959-9da1-d7350a200486","count":1,"label":"Pizza Margherita 32","posId":"112","price":21900,"isExtra":false,"discount":{"type":"percentage","value":20},"creatorId":"MVCfbLVatps7GR9K9ODQy","isPackging":0,"actualLabel":"Pizza Margherita 32"}]</t>
  </si>
  <si>
    <t>2026-06-01T11:49:27.615+02:00</t>
  </si>
  <si>
    <t>2026-06-01T11:58:20.777+02:00</t>
  </si>
  <si>
    <t>2026-06-01T10:58:53.808+02:00</t>
  </si>
  <si>
    <t>2026-06-01T11:30:37.251+02:00</t>
  </si>
  <si>
    <t>[{"id":"f2e47a9a-9a83-4636-a9a7-f3b2d38f2cc5","count":1,"label":"Pečené brambory","posId":"P103","price":6900,"isExtra":false,"creatorId":"aIR7IaHXKgZ-trqUJSEN5","isPackging":0,"actualLabel":"Pečené brambory"},{"id":"57d9f91b-11d2-479b-bfd0-7e570ba5d2e6","count":1,"label":"Spicy Wings","posId":"P101","price":12900,"isExtra":false,"creatorId":"UMrhedhkV8rz67nELEOdq","isPackging":0,"actualLabel":"Spicy Wings"}]</t>
  </si>
  <si>
    <t>Zličín</t>
  </si>
  <si>
    <t>990 staff pití + 2.000 výběr dýška</t>
  </si>
  <si>
    <t>Libuš</t>
  </si>
  <si>
    <t>50 máslo + 45 žampiony + 120 paprika</t>
  </si>
  <si>
    <t>707 staff pití + 35 houbička + 1.301 výběr z dýšek</t>
  </si>
  <si>
    <t>Malešice</t>
  </si>
  <si>
    <t>staff pití</t>
  </si>
  <si>
    <t>Prosek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</si>
  <si>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</si>
  <si>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</si>
  <si>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</si>
  <si>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</si>
  <si>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</si>
  <si>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</si>
  <si>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</si>
  <si>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</si>
  <si>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</si>
  <si>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</si>
  <si>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</si>
  <si>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</si>
  <si>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</si>
  <si>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</si>
  <si>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</si>
  <si>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</si>
  <si>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</si>
  <si>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</si>
  <si>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</si>
  <si>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</si>
  <si>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</si>
  <si>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</si>
  <si>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</si>
  <si>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</si>
  <si>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</si>
  <si>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</si>
  <si>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</si>
  <si>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</si>
  <si>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</si>
  <si>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Staff pití</t>
  </si>
  <si>
    <t>79 rukavice + 20 sáčky na led + 212 hadry</t>
  </si>
  <si>
    <t>podsedák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</si>
  <si>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</si>
  <si>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</si>
  <si>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</si>
  <si>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</si>
  <si>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</si>
  <si>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</si>
  <si>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</si>
  <si>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</si>
  <si>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</si>
  <si>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</si>
  <si>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</si>
  <si>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</si>
  <si>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</si>
  <si>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</si>
  <si>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</si>
  <si>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</si>
  <si>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</si>
  <si>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</si>
  <si>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</si>
  <si>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</si>
  <si>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</si>
  <si>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</si>
  <si>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</si>
  <si>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</si>
  <si>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</si>
  <si>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</si>
  <si>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</si>
  <si>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</si>
  <si>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</si>
  <si>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</si>
  <si>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</si>
  <si>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</si>
  <si>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</si>
  <si>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</si>
  <si>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</si>
  <si>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</si>
  <si>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</si>
  <si>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</si>
  <si>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</si>
  <si>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</si>
  <si>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</si>
  <si>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</si>
  <si>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</si>
  <si>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</si>
  <si>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</si>
  <si>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</si>
  <si>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</si>
  <si>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</si>
  <si>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</si>
  <si>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</si>
  <si>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</si>
  <si>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</si>
  <si>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</si>
  <si>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</si>
  <si>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</si>
  <si>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</si>
  <si>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</si>
  <si>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</si>
  <si>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</si>
  <si>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</si>
  <si>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</si>
  <si>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</si>
  <si>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</si>
  <si>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</si>
  <si>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</si>
  <si>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</si>
  <si>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</si>
  <si>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</si>
  <si>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</si>
  <si>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</si>
  <si>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</si>
  <si>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</si>
  <si>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</si>
  <si>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</si>
  <si>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</si>
  <si>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</si>
  <si>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</si>
  <si>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</si>
  <si>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</si>
  <si>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</si>
  <si>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</si>
  <si>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</si>
  <si>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</si>
  <si>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</si>
  <si>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</si>
  <si>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</si>
  <si>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</si>
  <si>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</si>
  <si>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</si>
  <si>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</si>
  <si>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</si>
  <si>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</si>
  <si>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</si>
  <si>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</si>
  <si>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</si>
  <si>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</si>
  <si>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</si>
  <si>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</si>
  <si>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</si>
  <si>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</si>
  <si>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</si>
  <si>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</si>
  <si>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</si>
  <si>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</si>
  <si>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</si>
  <si>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</si>
  <si>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</si>
  <si>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</si>
  <si>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</si>
  <si>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</si>
  <si>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</si>
  <si>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</si>
  <si>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</si>
  <si>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</si>
  <si>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</si>
  <si>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</si>
  <si>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</si>
  <si>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</si>
  <si>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</si>
  <si>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</si>
  <si>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</si>
  <si>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</si>
  <si>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</si>
  <si>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</si>
  <si>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</si>
  <si>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</si>
  <si>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</si>
  <si>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</si>
  <si>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</si>
  <si>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</si>
  <si>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</si>
  <si>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</si>
  <si>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</si>
  <si>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</si>
  <si>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</si>
  <si>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</si>
  <si>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</si>
  <si>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</si>
  <si>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</si>
  <si>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</si>
  <si>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</si>
  <si>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</si>
  <si>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</si>
  <si>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</si>
  <si>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</si>
  <si>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</si>
  <si>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</si>
  <si>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</si>
  <si>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</si>
  <si>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</si>
  <si>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</si>
  <si>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</si>
  <si>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</si>
  <si>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</si>
  <si>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</si>
  <si>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</si>
  <si>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</si>
  <si>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</si>
  <si>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</si>
  <si>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</si>
  <si>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</si>
  <si>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2.000 nafta + 6.002 tankování Hřebík</t>
  </si>
  <si>
    <t xml:space="preserve">1.194 tankování z dýšek + </t>
  </si>
  <si>
    <t>4.349 tankování Hřebík</t>
  </si>
  <si>
    <t>11.194 Bidfood + 151 cibule</t>
  </si>
  <si>
    <t>výběr z dýšek</t>
  </si>
  <si>
    <t>5.000 tankování hřebík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</si>
  <si>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</si>
  <si>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</si>
  <si>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</si>
  <si>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</si>
  <si>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</si>
  <si>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</si>
  <si>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</si>
  <si>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</si>
  <si>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</si>
  <si>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</si>
  <si>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</si>
  <si>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</si>
  <si>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</si>
  <si>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</si>
  <si>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</si>
  <si>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</si>
  <si>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</si>
  <si>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</si>
  <si>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</si>
  <si>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</si>
  <si>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</si>
  <si>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</si>
  <si>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</si>
  <si>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</si>
  <si>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</si>
  <si>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</si>
  <si>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</si>
  <si>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</si>
  <si>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</si>
  <si>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</si>
  <si>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</si>
  <si>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</si>
  <si>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</si>
  <si>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</si>
  <si>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</si>
  <si>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</si>
  <si>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</si>
  <si>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</si>
  <si>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</si>
  <si>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</si>
  <si>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</si>
  <si>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</si>
  <si>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</si>
  <si>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</si>
  <si>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</si>
  <si>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</si>
  <si>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</si>
  <si>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</si>
  <si>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</si>
  <si>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</si>
  <si>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</si>
  <si>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</si>
  <si>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</si>
  <si>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</si>
  <si>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</si>
  <si>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</si>
  <si>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</si>
  <si>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</si>
  <si>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</si>
  <si>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</si>
  <si>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</si>
  <si>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</si>
  <si>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</si>
  <si>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</si>
  <si>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</si>
  <si>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</si>
  <si>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minulý týden 400 přebívalo</t>
  </si>
  <si>
    <t>pytle do koše</t>
  </si>
  <si>
    <t xml:space="preserve">33 cibule + 2.646 koule </t>
  </si>
  <si>
    <t>100 savo +  187 stěrka + kabel</t>
  </si>
  <si>
    <t>špenát</t>
  </si>
  <si>
    <t>55 metla + 988 staff pití</t>
  </si>
  <si>
    <t>200 káva staff + 57 metla + 60 fix</t>
  </si>
  <si>
    <t>kuličky</t>
  </si>
  <si>
    <t>120 obálky + 215 lékárna</t>
  </si>
  <si>
    <t>letní směs</t>
  </si>
  <si>
    <t>Zdenek</t>
  </si>
  <si>
    <t>2026-06-07T23:40:50.753+02:00</t>
  </si>
  <si>
    <t>2026-06-07T23:54:08.324+02:00</t>
  </si>
  <si>
    <t>Pizza Comeback Zličín</t>
  </si>
  <si>
    <t>[{"id":"120","note":"","count":2,"label":"Pepperoni 32cm 🌶️🌶️","posId":"120","price":24900,"isExtra":false},{"id":"K0000","note":"","count":2,"label":"Balné","posId":"K0000","price":1500,"isExtra":true},{"id":"N140","note":"","count":1,"label":"Aquilla neperlivá","posId":"N140","price":3900,"isExtra":false}]</t>
  </si>
  <si>
    <t>2026-06-07T23:16:14.189+02:00</t>
  </si>
  <si>
    <t>2026-06-07T23:34:27.506+02:00</t>
  </si>
  <si>
    <t>Pizza Comeback Zličín new</t>
  </si>
  <si>
    <t>[{"id":"474305c867bd0e9b91413aac","count":1,"label":"Quattro Formaggi 32cm","posId":"123","price":24900,"isExtra":false},{"id":"7cdbdba064a9b12ab9c2a9d4","count":1,"label":"Balné","posId":"K0000","price":1500,"isExtra":true},{"id":"b080b506facafc37744a1e2c","count":1,"label":"Capricciosa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oliv","posId":"X112","price":0,"KDSTags":["redhighlight"],"isExtra":true}]</t>
  </si>
  <si>
    <t>Ripan Chandra</t>
  </si>
  <si>
    <t>2026-06-07T23:13:18.661+02:00</t>
  </si>
  <si>
    <t>2026-06-07T23:33:03.097+02:00</t>
  </si>
  <si>
    <t>[{"id":"110","note":"","count":1,"label":"Hot &amp; Spicy 40cm 🌶️🌶️","posId":"110","price":30900,"isExtra":false},{"id":"K0000","note":"","count":1,"label":"Balné","posId":"K0000","price":2000,"isExtra":true},{"id":"112","note":"","count":1,"label":"Margherita 32cm","posId":"112","price":20900,"isExtra":false},{"id":"K0000","note":"","count":1,"label":"Balné","posId":"K0000","price":1500,"isExtra":true}]</t>
  </si>
  <si>
    <t>2026-06-07T23:04:47.370+02:00</t>
  </si>
  <si>
    <t>2026-06-07T23:10:15.844+02:00</t>
  </si>
  <si>
    <t>[{"id":"59610935","note":"","size":"Quattro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</si>
  <si>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2026-06-07T23:00:07.818+02:00</t>
  </si>
  <si>
    <t>2026-06-07T23:06:17.398+02:00</t>
  </si>
  <si>
    <t>[{"id":"66426891","note":"","size":"Pilsner Urquell 12","count":2,"label":"Pilsner Urquell 12","posId":"N20","price":6500,"isExtra":false},{"id":"59610943","note":"","size":"Capricciosa 32cm","count":1,"label":"Capricciosa 32cm","posId":"113","price":24900,"isExtra":false},{"id":"54414794","note":"","count":1,"label":"Balné","posId":"K0000","price":1500,"isExtra":true},{"id":"57278752","note":"","count":1,"label":"BBQ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</si>
  <si>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2026-06-07T22:53:56.333+02:00</t>
  </si>
  <si>
    <t>2026-06-07T23:04:56.731+02:00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</si>
  <si>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bylinky","posId":"A121","price":5700,"isExtra":true},{"id":"487a5a8b68829775b46d2c1a","count":1,"label":"Mozzarella","posId":"B113","price":3000,"KDSTags":["greenhighlight"],"isExtra":true},{"id":"cde1a44f44daafed4b3bd82a","count":1,"label":"Pepperoni 32cm 🌶️🌶️","posId":"120","price":24900,"isExtra":false},{"id":"7cdbdba064a9b12ab9c2a9d4","count":1,"label":"Balné","posId":"K0000","price":1500,"isExtra":true},{"id":"487a5a8b68829775b46d2c1a","count":1,"label":"Mozzarella","posId":"B113","price":3000,"KDSTags":["greenhighlight"],"isExtra":true}]</t>
  </si>
  <si>
    <t>2026-06-07T22:49:23.389+02:00</t>
  </si>
  <si>
    <t>2026-06-07T22:59:49.089+02:00</t>
  </si>
  <si>
    <t>[{"id":"c4398ff6690198226cf7c771","count":1,"label":"Comeback 32cm 🌶️","posId":"121","price":24900,"isExtra":false},{"id":"7cdbdba064a9b12ab9c2a9d4","count":1,"label":"Balné","posId":"K0000","price":1500,"isExtra":true}]</t>
  </si>
  <si>
    <t>2026-06-07T22:45:51.693+02:00</t>
  </si>
  <si>
    <t>2026-06-07T22:58:18.218+02:00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</si>
  <si>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okrajů","posId":"X1000","price":0,"isExtra":true},{"id":"0e6f48bb57b8891786ed0c2c","count":1,"label":"Jalapeňos","posId":"C102","price":3500,"KDSTags":["greenhighlight"],"isExtra":true},{"id":"c6fdaa8e646145bf8694e433","count":1,"label":"Pepsi zero sugar 1l","posId":"N125","price":5900,"isExtra":false}]</t>
  </si>
  <si>
    <t>2026-06-07T22:35:08.533+02:00</t>
  </si>
  <si>
    <t>2026-06-07T22:44:58.883+02:00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</si>
  <si>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</si>
  <si>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2026-06-07T22:35:07.361+02:00</t>
  </si>
  <si>
    <t>2026-06-07T22:42:59.796+02:00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</si>
  <si>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</si>
  <si>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2026-06-07T22:32:47.265+02:00</t>
  </si>
  <si>
    <t>2026-06-07T22:41:33.736+02:00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</si>
  <si>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57405814","note":"","size":"Pepsi 1l","count":1,"label":"Pepsi 1l","posId":"N124","price":5900,"isExtra":false},{"id":"57464196","note":"","size":"Jalapeňos dip","count":1,"label":"Jalapeňos dip","posId":"P107","price":2000,"isExtra":false},{"id":"54414794","note":"","count":1,"label":"Balné","posId":"K0000","price":1500,"isExtra":true}]</t>
  </si>
  <si>
    <t>2026-06-07T22:27:45.358+02:00</t>
  </si>
  <si>
    <t>2026-06-07T22:38:40.761+02:00</t>
  </si>
  <si>
    <t>[{"id":"d7387df4ba2fc0052110f961","count":1,"label":"Jalapeňos dip","posId":"P107","price":2000,"isExtra":false},{"id":"7cdbdba064a9b12ab9c2a9d4","count":1,"label":"Balné","posId":"K0000","price":1500,"isExtra":true},{"id":"35f7f33e3762d86bd2de4b33","count":1,"label":"BBQ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32cm","posId":"118","price":24900,"isExtra":false},{"id":"7cdbdba064a9b12ab9c2a9d4","count":1,"label":"Balné","posId":"K0000","price":1500,"isExtra":true}]</t>
  </si>
  <si>
    <t>2026-06-07T22:24:25.000+02:00</t>
  </si>
  <si>
    <t>2026-06-07T22:37:02.738+02:00</t>
  </si>
  <si>
    <t>[{"id":"e145a88a-7f09-4d2c-81fe-2079b959f2bb","count":1,"label":"Pizza BBQ Texas 40","posId":"107","price":30900,"isExtra":false,"creatorId":"5CjEGaqfLt51TPkIMC_wO","isPackging":0,"actualLabel":"Pizza BBQ Texas 40"},{"id":"39c3593c-4f4f-4a54-877a-252accc32e74","count":1,"label":"Pizza Pepperoni 40","posId":"108","price":30900,"isExtra":false,"creatorId":"ODlPL5nyWGJszxMpXBYYy","isPackging":0,"actualLabel":"Pizza Pepperoni 40"},{"id":"extra_20230331101812_101","count":1,"label":"Gorgonzola","posId":"C101","price":4000,"KDSTags":["greenhighlight"],"isExtra":true,"mainItemId":"39c3593c-4f4f-4a54-877a-252accc32e74"}]</t>
  </si>
  <si>
    <t>2026-06-07T22:23:45.793+02:00</t>
  </si>
  <si>
    <t>2026-06-07T22:30:54.913+02:00</t>
  </si>
  <si>
    <t>[{"id":"59610942","note":"","size":"Hawai 32cm","count":1,"label":"Hawai 32cm","posId":"114","price":24900,"isExtra":false},{"id":"54414794","note":"","count":1,"label":"Balné","posId":"K0000","price":1500,"isExtra":true},{"id":"57278742","note":"","count":1,"label":"Smetanový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</si>
  <si>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Liubov Kormash</t>
  </si>
  <si>
    <t>2026-06-07T22:21:02.531+02:00</t>
  </si>
  <si>
    <t>2026-06-07T22:34:44.717+02:00</t>
  </si>
  <si>
    <t>2026-06-07T22:45:26.222+02:00</t>
  </si>
  <si>
    <t>2026-06-07T22:21:03.714+02:00</t>
  </si>
  <si>
    <t>Adaptee bridge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</si>
  <si>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dba0d6ed-9e38-4f33-8ec2-cc6e2ff8f1a9","note":"","count":1,"label":"gorgonzola","posId":"B101","price":3000,"KDSTags":["greenhighlight"],"isExtra":true},{"id":"adb25a98-2836-4da5-82f5-82c3fc24d621","note":"","count":1,"label":"grana padano","posId":"B130","price":3000,"KDSTags":["greenhighlight"],"isExtra":true},{"id":"8caf43fd-6a2c-427b-858a-17f37d37c439","note":"","count":1,"label":"Spicy wings","posId":"P101","price":0,"isExtra":true},{"id":"09284538-623e-44fe-a20e-248d39eb68fc","note":"","count":1,"label":"Pepsi 1l","posId":"N124","price":0,"isExtra":true},{"id":"5b1f2843-926a-4dd1-a5f0-4fddc7b45013","note":"","count":1,"label":"Margherita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8b18781f-3bd0-464d-aa33-9f081ecc1a3a","note":"","count":1,"label":"mozzarella","posId":"B113","price":3000,"KDSTags":["greenhighlight"],"isExtra":true},{"id":"dba0d6ed-9e38-4f33-8ec2-cc6e2ff8f1a9","note":"","count":1,"label":"gorgonzola","posId":"B101","price":3000,"KDSTags":["greenhighlight"],"isExtra":true},{"id":"38de8e38-e51e-422d-9a89-960ebc505f1b","note":"","count":1,"label":"šunka","posId":"B106","price":3000,"KDSTags":["greenhighlight"],"isExtra":true},{"id":"adb25a98-2836-4da5-82f5-82c3fc24d621","note":"","count":1,"label":"grana padano","posId":"B130","price":3000,"KDSTags":["greenhighlight"],"isExtra":true}]</t>
  </si>
  <si>
    <t>2026-06-07T22:10:07.358+02:00</t>
  </si>
  <si>
    <t>2026-06-07T22:15:31.907+02:00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</si>
  <si>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32cm","posId":"123","price":24900,"isExtra":false},{"id":"54414794","note":"","count":1,"label":"Balné","posId":"K0000","price":1500,"isExtra":true},{"id":"59555831","note":"","count":1,"label":"BBQ základ","posId":"ZSB32","price":0,"isExtra":true},{"id":"54414783","note":"","count":1,"label":"bez plněných okrajů","posId":"X1000","price":0,"isExtra":true}]</t>
  </si>
  <si>
    <t>2026-06-07T21:57:53.628+02:00</t>
  </si>
  <si>
    <t>2026-06-07T22:02:31.579+02:00</t>
  </si>
  <si>
    <t>[{"id":"bbd3709a-e168-4407-8515-6961f0b006a3","count":1,"label":"Pizza Hawai 32 cm","posId":"114","price":24900,"isExtra":false,"creatorId":"DZjri2HWTHlxL6s9arkiS","isPackging":0,"actualLabel":"Pizza Hawai 32 cm"}]</t>
  </si>
  <si>
    <t>Velimir</t>
  </si>
  <si>
    <t>2026-06-07T21:55:42.472+02:00</t>
  </si>
  <si>
    <t>2026-06-07T22:02:25.062+02:00</t>
  </si>
  <si>
    <t>[{"id":"123","note":"","count":1,"label":"Quattro Formaggi 32cm","posId":"123","price":24900,"isExtra":false},{"id":"K0000","note":"","count":1,"label":"Balné","posId":"K0000","price":1500,"isExtra":true}]</t>
  </si>
  <si>
    <t>2026-06-07T21:54:47.412+02:00</t>
  </si>
  <si>
    <t>2026-06-07T22:00:12.892+02:00</t>
  </si>
  <si>
    <t>[{"id":"cde1a44f44daafed4b3bd82a","count":1,"label":"Pepperoni 32cm 🌶️🌶️","posId":"120","price":24900,"isExtra":false},{"id":"7cdbdba064a9b12ab9c2a9d4","count":1,"label":"Balné","posId":"K0000","price":1500,"isExtra":true},{"id":"8f70c51a720434a06d84f4e5","count":1,"label":"Česnekový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</si>
  <si>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2026-06-07T21:49:39.965+02:00</t>
  </si>
  <si>
    <t>2026-06-07T21:54:43.704+02:00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</si>
  <si>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základ","posId":"ZRB32","price":0,"isExtra":true},{"id":"57405818","note":"","size":"Poděbradská malinovka 0,5l","count":2,"label":"Poděbradská malinovka 0,5l","posId":"N129","price":4900,"isExtra":false}]</t>
  </si>
  <si>
    <t>2026-06-07T21:43:02.740+02:00</t>
  </si>
  <si>
    <t>2026-06-07T21:57:39.611+02:00</t>
  </si>
  <si>
    <t>[{"id":"ee394832-8137-440a-84b7-b9e0df42a9ab","note":"","count":1,"label":"Hawai 32 cm","posId":"114","price":24900,"isExtra":false},{"id":"211d85d0-839e-41d0-89e3-ea177ad7489e","note":"","count":1,"label":"Dip česnekový","posId":"P106","price":2000,"isExtra":false}]</t>
  </si>
  <si>
    <t>2026-06-07T21:39:02.840+02:00</t>
  </si>
  <si>
    <t>2026-06-07T21:53:19.509+02:00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</si>
  <si>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</si>
  <si>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2026-06-07T21:33:02.990+02:00</t>
  </si>
  <si>
    <t>2026-06-07T21:38:59.844+02:00</t>
  </si>
  <si>
    <t>[{"id":"d50b85689ae865c91893d064","count":1,"label":"Hot &amp; Spicy 32cm 🌶️🌶️","posId":"122","price":24900,"isExtra":false},{"id":"7cdbdba064a9b12ab9c2a9d4","count":1,"label":"Balné","posId":"K0000","price":1500,"isExtra":true}]</t>
  </si>
  <si>
    <t>2026-06-07T21:29:02.367+02:00</t>
  </si>
  <si>
    <t>2026-06-07T21:37:09.409+02:00</t>
  </si>
  <si>
    <t>2026-06-07T21:58:50.899+02:00</t>
  </si>
  <si>
    <t>2026-06-07T21:29:02.872+02:00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</si>
  <si>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bylinky","posId":"A122","price":6500,"isExtra":true},{"id":"211d85d0-839e-41d0-89e3-ea177ad7489e","note":"","count":2,"label":"Dip česnekový","posId":"P106","price":2000,"isExtra":false}]</t>
  </si>
  <si>
    <t>2026-06-07T21:27:02.312+02:00</t>
  </si>
  <si>
    <t>2026-06-07T21:34:13.909+02:00</t>
  </si>
  <si>
    <t>2026-06-07T21:44:49.409+02:00</t>
  </si>
  <si>
    <t>2026-06-07T21:27:02.992+02:00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</si>
  <si>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</si>
  <si>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2026-06-07T21:25:02.210+02:00</t>
  </si>
  <si>
    <t>2026-06-07T21:33:35.801+02:00</t>
  </si>
  <si>
    <t>2026-06-07T21:41:42.210+02:00</t>
  </si>
  <si>
    <t>2026-06-07T21:25:03.106+02:00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</si>
  <si>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</si>
  <si>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Tereza</t>
  </si>
  <si>
    <t>2026-06-07T21:19:52.074+02:00</t>
  </si>
  <si>
    <t>2026-06-07T21:25:32.726+02:00</t>
  </si>
  <si>
    <t>[{"id":"113","note":"","count":1,"label":"Capricciosa 32cm","posId":"113","price":24900,"isExtra":false},{"id":"K0000","note":"","count":1,"label":"Balné","posId":"K0000","price":1500,"isExtra":true},{"id":"112","note":"","count":1,"label":"Margherita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</si>
  <si>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2026-06-07T21:17:02.289+02:00</t>
  </si>
  <si>
    <t>2026-06-07T21:30:26.584+02:00</t>
  </si>
  <si>
    <t>2026-06-07T22:06:41.810+02:00</t>
  </si>
  <si>
    <t>2026-06-07T21:28:29.162+02:00</t>
  </si>
  <si>
    <t>[{"id":"117c830b-d7db-490d-a3b9-365f8c4fa2d3","note":"","count":1,"label":"Zeleninová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-žampiony","posId":"X105","price":0,"KDSTags":["redhighlight"],"isExtra":true},{"id":"117c830b-d7db-490d-a3b9-365f8c4fa2d3","note":"","count":1,"label":"Zeleninová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-žampiony","posId":"X105","price":0,"KDSTags":["redhighlight"],"isExtra":true}]</t>
  </si>
  <si>
    <t>2026-06-07T21:11:01.856+02:00</t>
  </si>
  <si>
    <t>2026-06-07T21:29:06.761+02:00</t>
  </si>
  <si>
    <t>2026-06-07T21:51:07.373+02:00</t>
  </si>
  <si>
    <t>2026-06-07T21:11:03.057+02:00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</si>
  <si>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</si>
  <si>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2026-06-07T20:56:02.956+02:00</t>
  </si>
  <si>
    <t>2026-06-07T21:03:54.362+02:00</t>
  </si>
  <si>
    <t>2026-06-07T21:25:41.382+02:00</t>
  </si>
  <si>
    <t>2026-06-07T20:56:04.509+02:00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</si>
  <si>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česnekový","posId":"P106","price":2000,"isExtra":false},{"id":"99710cd8-fa1f-4712-84a8-85da37e18dd0","note":"","count":2,"label":"Česnekový chléb","posId":"P104","price":7900,"isExtra":false}]</t>
  </si>
  <si>
    <t>2026-06-07T20:51:32.851+02:00</t>
  </si>
  <si>
    <t>2026-06-07T21:00:46.001+02:00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</si>
  <si>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</si>
  <si>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2026-06-07T20:51:10.585+02:00</t>
  </si>
  <si>
    <t>2026-06-07T20:59:41.704+02:00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</si>
  <si>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dip","posId":"P106","price":2000,"isExtra":false},{"id":"7cdbdba064a9b12ab9c2a9d4","count":1,"label":"Balné","posId":"K0000","price":1500,"isExtra":true},{"id":"eed895cf1d033383de28ee4e","count":1,"label":"Pepsi 1l","posId":"N124","price":5900,"isExtra":false}]</t>
  </si>
  <si>
    <t>2026-06-07T20:46:33.382+02:00</t>
  </si>
  <si>
    <t>2026-06-07T20:58:08.630+02:00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</si>
  <si>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cibule","posId":"X103","price":0,"KDSTags":["redhighlight"],"isExtra":true},{"id":"54414907","note":"","count":1,"label":"Kuře","posId":"B114","price":3000,"KDSTags":["greenhighlight"],"isExtra":true},{"id":"59610937","note":"","size":"Comeback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</si>
  <si>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2026-06-07T20:37:54.157+02:00</t>
  </si>
  <si>
    <t>2026-06-07T20:50:10.910+02:00</t>
  </si>
  <si>
    <t>[{"id":"54414712","note":"","size":"BBQ Texas 40cm","count":1,"label":"BBQ Texas 40cm","posId":"107","price":30900,"isExtra":false},{"id":"54414789","note":"","count":1,"label":"Balné","posId":"K0000","price":2000,"isExtra":true},{"id":"59555835","note":"","count":1,"label":"Smetanový základ","posId":"ZBS40","price":0,"isExtra":true},{"id":"54414848","note":"","count":1,"label":"Olivy","posId":"C112","price":3500,"KDSTags":["greenhighlight"],"isExtra":true},{"id":"54414882","note":"","count":1,"label":"Kukuřice","posId":"C115","price":3500,"KDSTags":["greenhighlight"],"isExtra":true}]</t>
  </si>
  <si>
    <t>2026-06-07T20:37:52.639+02:00</t>
  </si>
  <si>
    <t>2026-06-07T20:54:00.575+02:00</t>
  </si>
  <si>
    <t>[{"id":"af56a8c5-97bc-46b9-b01e-e295e7dfc7cd","count":1,"label":"Pizza Comeback 32","posId":"121","price":24900,"isExtra":false,"creatorId":"oVO1ukTJHhm5QY-f9xoPx","isPackging":0,"actualLabel":"Pizza Comeback 32"},{"id":"aEhGN0F1eP1ffk52R-6IM","count":1,"label":"okraj mozzarella, bylinky","posId":"A121","price":5700,"isExtra":true,"mainItemId":"af56a8c5-97bc-46b9-b01e-e295e7dfc7cd"},{"id":"bbd3709a-e168-4407-8515-6961f0b006a3","count":1,"label":"Pizza Hawai 32 cm","posId":"114","price":24900,"isExtra":false,"creatorId":"Wnv3y-pKyIJRfn3XfC5br","isPackging":0,"actualLabel":"Pizza Hawai 32 cm"}]</t>
  </si>
  <si>
    <t>2026-06-07T20:33:15.743+02:00</t>
  </si>
  <si>
    <t>2026-06-07T20:52:36.712+02:00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</si>
  <si>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těsto","posId":"17","price":1000,"isExtra":true},{"id":"54414850","note":"","count":1,"label":"okraj hotdog, hořčice","posId":"A117","price":5700,"isExtra":true},{"id":"54414847","note":"","count":1,"label":"Olivy","posId":"B112","price":2500,"KDSTags":["greenhighlight"],"isExtra":true},{"id":"54414886","note":"","count":1,"label":"Špenát s česnekem","posId":"B107","price":2500,"KDSTags":["greenhighlight"],"isExtra":true},{"id":"54414912","note":"","count":1,"label":"Grana padano, pecorino, parmazán","posId":"B130","price":3000,"KDSTags":["greenhighlight"],"isExtra":true},{"id":"59610943","note":"","size":"Capricciosa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bylinky","posId":"A121","price":5700,"isExtra":true},{"id":"54414822","note":"","count":1,"label":"Bez žampionů","posId":"X105","price":0,"KDSTags":["redhighlight"],"isExtra":true},{"id":"54414863","note":"","count":1,"label":"Ananas","posId":"B100","price":2500,"KDSTags":["greenhighlight"],"isExtra":true},{"id":"54414880","note":"","count":1,"label":"Kukuřice","posId":"B115","price":2500,"KDSTags":["greenhighlight"],"isExtra":true}]</t>
  </si>
  <si>
    <t>2026-06-07T20:33:02.697+02:00</t>
  </si>
  <si>
    <t>2026-06-07T20:41:28.792+02:00</t>
  </si>
  <si>
    <t>[{"id":"8f70c51a720434a06d84f4e5","count":1,"label":"Česnekový dip","posId":"P106","price":2000,"isExtra":false},{"id":"7cdbdba064a9b12ab9c2a9d4","count":1,"label":"Balné","posId":"K0000","price":1500,"isExtra":true},{"id":"c347dce78ddca37fc084fb1c","count":1,"label":"Capricciosa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bylinky","posId":"A122","price":6500,"isExtra":true},{"id":"c22d0136bb13cf3a9a73d35a","count":1,"label":"Bez žampionů","posId":"X105","price":0,"KDSTags":["redhighlight"],"isExtra":true}]</t>
  </si>
  <si>
    <t>2026-06-07T20:29:01.553+02:00</t>
  </si>
  <si>
    <t>2026-06-07T20:39:13.502+02:00</t>
  </si>
  <si>
    <t>2026-06-07T20:51:57.681+02:00</t>
  </si>
  <si>
    <t>2026-06-07T20:29:02.583+02:00</t>
  </si>
  <si>
    <t>[{"id":"194f980e-141e-4220-9f1e-0e1e9edc412e","note":"","count":1,"label":"Quattro Formaggi 18 cm","posId":"135","price":11900,"isExtra":false},{"id":"462128cc-c624-4311-afaf-4bd0a1d219e6","note":"","count":1,"label":"Pepperoni salám.","posId":"A109","price":2000,"isExtra":true},{"id":"7bd52058-f7b0-4320-9d6c-79598e7d9b5f","note":"","count":1,"label":"Hawai 18 cm","posId":"126","price":11900,"isExtra":false},{"id":"ac558eb4-a8cc-4599-b29e-fe73c365b2c7","note":"","count":1,"label":"Mozzarella.","posId":"A113","price":2000,"isExtra":true},{"id":"3e2de0bb-95c5-440e-92fe-cedc9322e0ac","note":"","count":1,"label":"Ananas.","posId":"A100","price":1500,"isExtra":true},{"id":"462128cc-c624-4311-afaf-4bd0a1d219e6","note":"","count":1,"label":"Pepperoni salám.","posId":"A109","price":2000,"isExtra":true}]</t>
  </si>
  <si>
    <t>2026-06-07T20:27:00.412+02:00</t>
  </si>
  <si>
    <t>2026-06-07T20:42:44.772+02:00</t>
  </si>
  <si>
    <t>[{"id":"377b80c66a22aaed8ced30db","count":1,"label":"Pepperoni Rolls 🌶️","posId":"P100","price":8900,"isExtra":false},{"id":"7cdbdba064a9b12ab9c2a9d4","count":1,"label":"Balné","posId":"K0000","price":1500,"isExtra":true},{"id":"e555127f7f8c0762e25ad3d8","count":1,"label":"Baby špenát &amp; kuře 40cm","posId":"104","price":30900,"isExtra":false},{"id":"1d39bc6ba96569aaaf3ab974","count":1,"label":"Balné","posId":"K0000","price":2000,"isExtra":true},{"id":"eec4c08ac65dda0e92e267ed","count":1,"label":"Rajčatový základ","posId":"ZSR40","price":0,"isExtra":true},{"id":"fb8c45104be3e2ec287156ec","count":1,"label":"okraj mozzarella, bylinky","posId":"A122","price":6500,"isExtra":true}]</t>
  </si>
  <si>
    <t>2026-06-07T20:26:02.304+02:00</t>
  </si>
  <si>
    <t>2026-06-07T20:33:22.428+02:00</t>
  </si>
  <si>
    <t>[{"id":"1fae666b-4102-4ed0-b317-2a07b21ae279","note":"","count":1,"label":"Hot &amp; Spicy 40 cm","posId":"110","price":30900,"isExtra":false},{"id":"3a8b6a85-3b5c-4ee4-be2d-261ab8731d6e","note":"","count":1,"label":"Dip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cm","posId":"123","price":24900,"isExtra":false}]</t>
  </si>
  <si>
    <t>2026-06-07T20:22:52.561+02:00</t>
  </si>
  <si>
    <t>2026-06-07T20:31:01.210+02:00</t>
  </si>
  <si>
    <t>[{"id":"54414744","note":"","size":"Veggie menu Comeback","count":1,"label":"Veggie menu Comeback","posId":"M200","price":34900,"isExtra":false},{"id":"54414809","note":"","count":1,"label":"BBQ Texas","posId":"Y119","price":0,"isExtra":true},{"id":"54414779","note":"","count":1,"label":"Balné","posId":"K0000","price":3000,"isExtra":true},{"id":"54414799","note":"","count":1,"label":"česnekový chléb","posId":"P104","price":0,"isExtra":true},{"id":"57405826","note":"","count":1,"label":"Pepsi 1l","posId":"N124","price":0,"isExtra":true}]</t>
  </si>
  <si>
    <t>2026-06-07T20:21:02.407+02:00</t>
  </si>
  <si>
    <t>2026-06-07T20:43:37.219+02:00</t>
  </si>
  <si>
    <t>2026-06-07T20:57:43.351+02:00</t>
  </si>
  <si>
    <t>2026-06-07T20:21:04.317+02:00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</si>
  <si>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38de8e38-e51e-422d-9a89-960ebc505f1b","note":"","count":1,"label":"šunka","posId":"B106","price":3000,"KDSTags":["greenhighlight"],"isExtra":true},{"id":"adb25a98-2836-4da5-82f5-82c3fc24d621","note":"","count":1,"label":"grana padano","posId":"B130","price":3000,"KDSTags":["greenhighlight"],"isExtra":true},{"id":"78c73cae-a048-4388-970c-5e14dc6fbf6c","note":"","count":1,"label":"Česká zmrzlina z Opočna čokoládová","posId":"D107","price":12900,"isExtra":false}]</t>
  </si>
  <si>
    <t>Jaroslav</t>
  </si>
  <si>
    <t>2026-06-07T20:19:36.499+02:00</t>
  </si>
  <si>
    <t>2026-06-07T20:24:17.500+02:00</t>
  </si>
  <si>
    <t>[{"id":"100","note":"","count":1,"label":"Margherita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základ","posId":"ZRB40","price":0,"isExtra":true},{"id":"P106","note":"","count":1,"label":"Česnekový dip","posId":"P106","price":2000,"isExtra":false},{"id":"K0000","note":"","count":1,"label":"Balné","posId":"K0000","price":1500,"isExtra":true}]</t>
  </si>
  <si>
    <t>2026-06-07T20:19:02.475+02:00</t>
  </si>
  <si>
    <t>2026-06-07T20:28:45.334+02:00</t>
  </si>
  <si>
    <t>2026-06-07T20:38:01.481+02:00</t>
  </si>
  <si>
    <t>2026-06-07T20:19:03.727+02:00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</si>
  <si>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</si>
  <si>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2026-06-07T20:12:54.267+02:00</t>
  </si>
  <si>
    <t>2026-06-07T20:18:14.355+02:00</t>
  </si>
  <si>
    <t>[{"id":"18e86844d1a1e70247e15c14","count":1,"label":"Margherita 40cm","posId":"100","price":26900,"isExtra":false},{"id":"1d39bc6ba96569aaaf3ab974","count":1,"label":"Balné","posId":"K0000","price":2000,"isExtra":true}]</t>
  </si>
  <si>
    <t>2026-06-07T20:11:02.555+02:00</t>
  </si>
  <si>
    <t>2026-06-07T20:16:57.472+02:00</t>
  </si>
  <si>
    <t>2026-06-07T20:36:15.797+02:00</t>
  </si>
  <si>
    <t>2026-06-07T20:11:03.720+02:00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</si>
  <si>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cm","posId":"120","price":24900,"isExtra":false},{"id":"c8019f80-065c-4f09-9e80-65b85dae2ae1","note":"","count":1,"label":"kukuřice","posId":"B115","price":2500,"KDSTags":["greenhighlight"],"isExtra":true}]</t>
  </si>
  <si>
    <t>2026-06-07T20:08:01.721+02:00</t>
  </si>
  <si>
    <t>2026-06-07T20:15:51.588+02:00</t>
  </si>
  <si>
    <t>[{"id":"36ea3088-07fd-428f-b871-c4a5ee9cef7b","note":"","count":1,"label":"Comeback 40 cm","posId":"109","price":30900,"isExtra":false},{"id":"68c65179-fd67-404b-b997-b040338ce3c5","note":"","count":1,"label":"BEZ -šunka","posId":"X106","price":0,"KDSTags":["redhighlight"],"isExtra":true}]</t>
  </si>
  <si>
    <t>2026-06-07T20:00:02.432+02:00</t>
  </si>
  <si>
    <t>2026-06-07T20:45:10.858+02:00</t>
  </si>
  <si>
    <t>2026-06-07T21:06:19.930+02:00</t>
  </si>
  <si>
    <t>2026-06-07T20:00:03.639+02:00</t>
  </si>
  <si>
    <t>[{"id":"bf8dc38b-6c8e-42b6-9da3-3170253a57d4","note":"","count":1,"label":"Hot &amp; Spicy 32 cm","posId":"122","price":24900,"isExtra":false}]</t>
  </si>
  <si>
    <t>2026-06-07T19:58:02.323+02:00</t>
  </si>
  <si>
    <t>2026-06-07T20:06:10.327+02:00</t>
  </si>
  <si>
    <t>[{"id":"076ed74a-9e28-4a30-9b7c-06e6adbd9e27","note":"","count":1,"label":"Margherita 18 cm","posId":"124","price":11900,"isExtra":false},{"id":"c7ed4c42-db1b-4b2c-b447-dba00d3c1b35","note":"","count":1,"label":"Olivy.","posId":"A112","price":1500,"isExtra":true},{"id":"194f980e-141e-4220-9f1e-0e1e9edc412e","note":"","count":1,"label":"Quattro Formaggi 18 cm","posId":"135","price":11900,"isExtra":false}]</t>
  </si>
  <si>
    <t>2026-06-07T19:58:02.300+02:00</t>
  </si>
  <si>
    <t>2026-06-07T20:09:11.484+02:00</t>
  </si>
  <si>
    <t>[{"id":"b6658da4-b777-42a2-94b6-5ce20ff49587","note":"","count":1,"label":"Pepperoni 32 cm","posId":"144","price":24900,"isExtra":false},{"id":"a4efa812-1470-4ea2-a19d-39843abed3be","note":"","count":1,"label":"Comeback 32 cm","posId":"145","price":24900,"isExtra":false}]</t>
  </si>
  <si>
    <t>2026-06-07T19:54:02.127+02:00</t>
  </si>
  <si>
    <t>2026-06-07T20:01:16.537+02:00</t>
  </si>
  <si>
    <t>2026-06-07T20:11:27.181+02:00</t>
  </si>
  <si>
    <t>2026-06-07T19:54:02.953+02:00</t>
  </si>
  <si>
    <t>[{"id":"f1315fc0-dfbb-459c-9f31-49d8e60875f4","note":"","count":1,"label":"Pepperoni 40 cm","posId":"108","price":30900,"isExtra":fals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salám","posId":"C109","price":4000,"KDSTags":["greenhighlight"],"isExtra":true},{"id":"3a8b6a85-3b5c-4ee4-be2d-261ab8731d6e","note":"","count":3,"label":"Dip česnekový","posId":"P106","price":2000,"isExtra":false},{"id":"b6658da4-b777-42a2-94b6-5ce20ff49587","note":"","count":1,"label":"Pepperoni 32 cm","posId":"144","price":24900,"isExtra":false}]</t>
  </si>
  <si>
    <t>2026-06-07T19:53:03.191+02:00</t>
  </si>
  <si>
    <t>2026-06-07T19:59:20.493+02:00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</si>
  <si>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</si>
  <si>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2026-06-07T19:52:02.365+02:00</t>
  </si>
  <si>
    <t>2026-06-07T19:59:00.263+02:00</t>
  </si>
  <si>
    <t>[{"id":"ee394832-8137-440a-84b7-b9e0df42a9ab","note":"","count":1,"label":"Hawai 32 cm","posId":"114","price":24900,"isExtra":false},{"id":"117c830b-d7db-490d-a3b9-365f8c4fa2d3","note":"","count":1,"label":"Zeleninová 32 cm","posId":"115","price":24900,"isExtra":false}]</t>
  </si>
  <si>
    <t>2026-06-07T19:49:39.443+02:00</t>
  </si>
  <si>
    <t>2026-06-07T19:57:38.422+02:00</t>
  </si>
  <si>
    <t>[{"id":"cde1a44f44daafed4b3bd82a","count":1,"label":"Pepperoni 32cm 🌶️🌶️","posId":"120","price":24900,"isExtra":false},{"id":"7cdbdba064a9b12ab9c2a9d4","count":1,"label":"Balné","posId":"K0000","price":1500,"isExtra":true},{"id":"474305c867bd0e9b91413aac","count":1,"label":"Quattro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</si>
  <si>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2026-06-07T19:48:09.817+02:00</t>
  </si>
  <si>
    <t>2026-06-07T19:54:15.636+02:00</t>
  </si>
  <si>
    <t>[{"id":"ca3163d100534bb8157dd27b","count":1,"label":"Hot &amp; Spicy 40cm 🌶️🌶️","posId":"110","price":30900,"isExtra":false},{"id":"1d39bc6ba96569aaaf3ab974","count":1,"label":"Balné","posId":"K0000","price":2000,"isExtra":true}]</t>
  </si>
  <si>
    <t>2026-06-07T19:47:02.918+02:00</t>
  </si>
  <si>
    <t>2026-06-07T19:56:06.278+02:00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</si>
  <si>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bylinky","posId":"A122","price":6500,"isExtra":true},{"id":"cd609a07-df60-45aa-80ee-74409e6c9fa9","note":"","count":1,"label":"Ananas","posId":"C100","price":3500,"KDSTags":["greenhighlight"],"isExtra":true}]</t>
  </si>
  <si>
    <t>2026-06-07T19:43:02.112+02:00</t>
  </si>
  <si>
    <t>2026-06-07T19:53:18.255+02:00</t>
  </si>
  <si>
    <t>[{"id":"f1315fc0-dfbb-459c-9f31-49d8e60875f4","note":"","count":1,"label":"Pepperoni 40 cm","posId":"108","price":30900,"isExtra":false}]</t>
  </si>
  <si>
    <t>2026-06-07T19:32:02.199+02:00</t>
  </si>
  <si>
    <t>2026-06-07T19:41:21.071+02:00</t>
  </si>
  <si>
    <t>[{"id":"0ea52415-fdb3-497f-b216-7fd5802f2e0f","note":"","count":1,"label":"Quattro Formaggi 32 cm","posId":"123","price":24900,"isExtra":false},{"id":"b3008ec8-24a5-4d30-bf46-9133028be7e4","note":"","count":1,"label":"Margherita 32 cm","posId":"136","price":20900,"isExtra":false},{"id":"7bd52058-f7b0-4320-9d6c-79598e7d9b5f","note":"","count":1,"label":"Hawai 18 cm","posId":"126","price":11900,"isExtra":false}]</t>
  </si>
  <si>
    <t>2026-06-07T19:30:14.312+02:00</t>
  </si>
  <si>
    <t>2026-06-07T19:38:20.139+02:00</t>
  </si>
  <si>
    <t>[{"id":"54414717","note":"mohu poprosit olivy jen na půlku? děkuji","size":"Capricciosa 40cm","count":1,"label":"Capricciosa 40cm","posId":"101","price":30900,"isExtra":false},{"id":"54414789","note":"","count":1,"label":"Balné","posId":"K0000","price":2000,"isExtra":true}]</t>
  </si>
  <si>
    <t>2026-06-07T19:29:32.523+02:00</t>
  </si>
  <si>
    <t>2026-06-07T19:35:09.563+02:00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</si>
  <si>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</si>
  <si>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2026-06-07T19:21:02.293+02:00</t>
  </si>
  <si>
    <t>2026-06-07T19:33:35.337+02:00</t>
  </si>
  <si>
    <t>2026-06-07T19:49:03.106+02:00</t>
  </si>
  <si>
    <t>2026-06-07T19:21:07.530+02:00</t>
  </si>
  <si>
    <t>[{"id":"ee394832-8137-440a-84b7-b9e0df42a9ab","note":"","count":1,"label":"Hawai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,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</si>
  <si>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2026-06-07T19:20:53.646+02:00</t>
  </si>
  <si>
    <t>2026-06-07T19:29:53.338+02:00</t>
  </si>
  <si>
    <t>[{"id":"21b3b8ca0180cbbd4862d1ed","count":1,"label":"Comeback 40cm 🌶️","posId":"109","price":30900,"isExtra":false},{"id":"1d39bc6ba96569aaaf3ab974","count":1,"label":"Balné","posId":"K0000","price":2000,"isExtra":true},{"id":"0e6f48bb57b8891786ed0c2c","count":1,"label":"Jalapeňos","posId":"C102","price":3500,"KDSTags":["greenhighlight"],"isExtra":true}]</t>
  </si>
  <si>
    <t>2026-06-07T19:08:06.158+02:00</t>
  </si>
  <si>
    <t>2026-06-07T19:18:26.939+02:00</t>
  </si>
  <si>
    <t>[{"id":"54414707","note":"","size":"Margherita 40cm","count":1,"label":"Margherita 40cm","posId":"100","price":26900,"isExtra":false},{"id":"54414789","note":"","count":1,"label":"Balné","posId":"K0000","price":2000,"isExtra":true},{"id":"54414711","note":"","size":"Pepperoni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🌶️","posId":"P100","price":8900,"isExtra":false},{"id":"54414794","note":"","count":1,"label":"Balné","posId":"K0000","price":1500,"isExtra":true},{"id":"57405814","note":"","size":"Pepsi 1l","count":1,"label":"Pepsi 1l","posId":"N124","price":5900,"isExtra":false},{"id":"57279389","note":"","size":"Opočno čokoládová","count":2,"label":"Opočno čokoládová","posId":"D107","price":12900,"isExtra":false}]</t>
  </si>
  <si>
    <t>2026-06-07T19:08:01.730+02:00</t>
  </si>
  <si>
    <t>2026-06-07T19:14:56.672+02:00</t>
  </si>
  <si>
    <t>[{"id":"8c704055-e242-493d-b754-bb711e5a6c0b","note":"","count":1,"label":"Hawai 40 cm","posId":"102","price":30900,"isExtra":false}]</t>
  </si>
  <si>
    <t>2026-06-07T19:07:02.675+02:00</t>
  </si>
  <si>
    <t>2026-06-07T19:14:08.512+02:00</t>
  </si>
  <si>
    <t>2026-06-07T19:32:40.366+02:00</t>
  </si>
  <si>
    <t>2026-06-07T19:07:04.061+02:00</t>
  </si>
  <si>
    <t>[{"id":"5b1f2843-926a-4dd1-a5f0-4fddc7b45013","note":"","count":1,"label":"Margherita 32 cm","posId":"112","price":20900,"isExtra":false},{"id":"28b3f739-f42a-4ef9-8499-ad66cad79c40","note":"","count":1,"label":"Hot &amp; Spicy 18 cm","posId":"134","price":11900,"isExtra":false},{"id":"169906cc-98ac-4101-a361-79ae530758c3","note":"","count":1,"label":"BEZ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</si>
  <si>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2026-06-07T19:00:13.279+02:00</t>
  </si>
  <si>
    <t>2026-06-07T19:12:56.864+02:00</t>
  </si>
  <si>
    <t>[{"id":"21b3b8ca0180cbbd4862d1ed","count":1,"label":"Comeback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bylinky","posId":"A122","price":6500,"isExtra":true},{"id":"0e6f48bb57b8891786ed0c2c","count":1,"label":"Jalapeňos","posId":"C102","price":3500,"KDSTags":["greenhighlight"],"isExtra":true},{"id":"377b80c66a22aaed8ced30db","count":1,"label":"Pepperoni Rolls 🌶️","posId":"P100","price":8900,"isExtra":false},{"id":"7cdbdba064a9b12ab9c2a9d4","count":1,"label":"Balné","posId":"K0000","price":1500,"isExtra":true},{"id":"8f70c51a720434a06d84f4e5","count":1,"label":"Česnekový dip","posId":"P106","price":2000,"isExtra":false},{"id":"7cdbdba064a9b12ab9c2a9d4","count":1,"label":"Balné","posId":"K0000","price":1500,"isExtra":true},{"id":"896f15451e2a05b0e7fa0d31","count":1,"label":"BBQ dip","posId":"P105","price":2000,"isExtra":false},{"id":"7cdbdba064a9b12ab9c2a9d4","count":1,"label":"Balné","posId":"K0000","price":1500,"isExtra":true}]</t>
  </si>
  <si>
    <t>2026-06-07T18:59:55.579+02:00</t>
  </si>
  <si>
    <t>2026-06-07T19:03:36.672+02:00</t>
  </si>
  <si>
    <t>[{"id":"272cd130-2932-4537-ac06-674dcc0d9489","count":1,"label":"Pizza Capricciosa 32","posId":"113","price":24900,"isExtra":false,"creatorId":"VLHtKXNRvZgticzfZaISS","isPackging":0,"actualLabel":"Pizza Capricciosa 32"}]</t>
  </si>
  <si>
    <t>2026-06-07T18:58:01.880+02:00</t>
  </si>
  <si>
    <t>2026-06-07T19:07:12.717+02:00</t>
  </si>
  <si>
    <t>2026-06-07T19:26:32.609+02:00</t>
  </si>
  <si>
    <t>2026-06-07T18:58:02.922+02:00</t>
  </si>
  <si>
    <t>[{"id":"0b867b16-3995-4b4a-9deb-1c0d8cecf8d6","note":"","count":1,"label":"Pepperoni 32 cm","posId":"120","price":24900,"isExtra":false}]</t>
  </si>
  <si>
    <t>2026-06-07T18:46:04.037+02:00</t>
  </si>
  <si>
    <t>2026-06-07T18:55:29.700+02:00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</si>
  <si>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cibule","posId":"X103","price":0,"KDSTags":["redhighlight"],"isExtra":true}]</t>
  </si>
  <si>
    <t>2026-06-07T18:45:35.765+02:00</t>
  </si>
  <si>
    <t>2026-06-07T18:56:37.907+02:00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</si>
  <si>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54414800","note":"","count":1,"label":"Jalapeňos","posId":"B102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</si>
  <si>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2026-06-07T18:44:01.982+02:00</t>
  </si>
  <si>
    <t>2026-06-07T18:51:14.671+02:00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</si>
  <si>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</si>
  <si>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2026-06-07T18:44:01.962+02:00</t>
  </si>
  <si>
    <t>2026-06-07T18:57:04.548+02:00</t>
  </si>
  <si>
    <t>[{"id":"36ea3088-07fd-428f-b871-c4a5ee9cef7b","note":"","count":1,"label":"Comeback 40 cm","posId":"109","price":30900,"isExtra":false}]</t>
  </si>
  <si>
    <t>2026-06-07T18:36:02.863+02:00</t>
  </si>
  <si>
    <t>2026-06-07T18:47:33.277+02:00</t>
  </si>
  <si>
    <t>[{"id":"ee394832-8137-440a-84b7-b9e0df42a9ab","note":"","count":1,"label":"Hawai 32 cm","posId":"114","price":24900,"isExtra":false},{"id":"6bbd4662-3c19-4725-919c-71f4c4e91f89","note":"","count":1,"label":"BBQ Meteor 32 cm","posId":"142","price":24900,"isExtra":false}]</t>
  </si>
  <si>
    <t>2026-06-07T18:35:34.434+02:00</t>
  </si>
  <si>
    <t>2026-06-07T18:45:57.256+02:00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</si>
  <si>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54414872","note":"","count":1,"label":"Paprika","posId":"B111","price":2500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</si>
  <si>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2026-06-07T18:35:03.339+02:00</t>
  </si>
  <si>
    <t>2026-06-07T18:42:49.838+02:00</t>
  </si>
  <si>
    <t>2026-06-07T19:03:11.865+02:00</t>
  </si>
  <si>
    <t>2026-06-07T18:35:04.661+02:00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</si>
  <si>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</si>
  <si>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Serhii</t>
  </si>
  <si>
    <t>2026-06-07T18:34:25.161+02:00</t>
  </si>
  <si>
    <t>2026-06-07T18:43:23.472+02:00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</si>
  <si>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</si>
  <si>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2026-06-07T18:33:02.332+02:00</t>
  </si>
  <si>
    <t>2026-06-07T18:50:45.170+02:00</t>
  </si>
  <si>
    <t>[{"id":"0005ff76-02c8-47f3-a86e-87443988197a","note":"","count":1,"label":"BBQ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7bf5fb6e-17f1-4e62-b7d1-e31d7c483eb9","note":"","count":1,"label":"cibule","posId":"B103","price":2500,"KDSTags":["greenhighlight"],"isExtra":true},{"id":"3a8b6a85-3b5c-4ee4-be2d-261ab8731d6e","note":"","count":1,"label":"Dip česnekový","posId":"P106","price":2000,"isExtra":false},{"id":"fcbcf6b6-34c6-4d5f-ac5b-f6ece72e0953","note":"","count":1,"label":"BBQ Meteor 32 cm","posId":"118","price":24900,"isExtra":false},{"id":"2be8bd8d-b8cf-456a-a9f3-1ae18c5726f9","note":"","count":1,"label":"okraj mozzarella, BBQ omáčka","posId":"A123","price":5700,"isExtra":true},{"id":"adb25a98-2836-4da5-82f5-82c3fc24d621","note":"","count":1,"label":"grana padano","posId":"B130","price":3000,"KDSTags":["greenhighlight"],"isExtra":true},{"id":"211d85d0-839e-41d0-89e3-ea177ad7489e","note":"","count":5,"label":"Dip česnekový","posId":"P106","price":2000,"isExtra":false}]</t>
  </si>
  <si>
    <t>2026-06-07T18:24:03.028+02:00</t>
  </si>
  <si>
    <t>2026-06-07T18:40:50.494+02:00</t>
  </si>
  <si>
    <t>2026-06-07T18:58:11.493+02:00</t>
  </si>
  <si>
    <t>2026-06-07T18:24:04.041+02:00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</si>
  <si>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9d44d022-9287-4739-add5-71776d187058","note":"","count":1,"label":"paprika","posId":"B111","price":2500,"KDSTags":["greenhighlight"],"isExtra":true},{"id":"1da47ebe-2592-435a-b854-8cbe80b56263","note":"","count":1,"label":"Hawai 32 cm","posId":"138","price":24900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</si>
  <si>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2026-06-07T18:17:05.174+02:00</t>
  </si>
  <si>
    <t>2026-06-07T18:31:10.796+02:00</t>
  </si>
  <si>
    <t>[{"id":"8f70c51a720434a06d84f4e5","count":1,"label":"Česnekový dip","posId":"P106","price":2000,"isExtra":false},{"id":"7cdbdba064a9b12ab9c2a9d4","count":1,"label":"Balné","posId":"K0000","price":1500,"isExtra":true},{"id":"b080b506facafc37744a1e2c","count":1,"label":"Capricciosa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okrajů","posId":"X1000","price":0,"isExtra":true},{"id":"cde1a44f44daafed4b3bd82a","count":1,"label":"Pepperoni 32cm 🌶️🌶️","posId":"120","price":24900,"isExtra":false},{"id":"7cdbdba064a9b12ab9c2a9d4","count":1,"label":"Balné","posId":"K0000","price":1500,"isExtra":true}]</t>
  </si>
  <si>
    <t>2026-06-07T18:17:02.951+02:00</t>
  </si>
  <si>
    <t>2026-06-07T18:35:10.186+02:00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</si>
  <si>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8c704055-e242-493d-b754-bb711e5a6c0b","note":"","count":1,"label":"Hawai 40 cm","posId":"102","price":30900,"isExtra":false}]</t>
  </si>
  <si>
    <t>2026-06-07T18:16:01.460+02:00</t>
  </si>
  <si>
    <t>2026-06-07T18:27:59.775+02:00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</si>
  <si>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40cm","posId":"102","price":30900,"isExtra":false},{"id":"54414789","note":"","count":1,"label":"Balné","posId":"K0000","price":2000,"isExtra":true}]</t>
  </si>
  <si>
    <t>2026-06-07T18:15:08.769+02:00</t>
  </si>
  <si>
    <t>2026-06-07T18:23:24.604+02:00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</si>
  <si>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okrajů","posId":"X1000","price":0,"isExtra":true},{"id":"59610942","note":"","size":"Hawai 32cm","count":1,"label":"Hawai 32cm","posId":"114","price":24900,"isExtra":false},{"id":"54414794","note":"","count":1,"label":"Balné","posId":"K0000","price":1500,"isExtra":true},{"id":"57405815","note":"","size":"Pepsi zero sugar 1l","count":1,"label":"Pepsi zero sugar 1l","posId":"N125","price":5900,"isExtra":false},{"id":"57405809","note":"","size":"Aquilla černý čaj a broskev 0,5l","count":1,"label":"Aquilla černý čaj a broskev 0,5l","posId":"N120","price":4900,"isExtra":false}]</t>
  </si>
  <si>
    <t>2026-06-07T18:13:02.193+02:00</t>
  </si>
  <si>
    <t>2026-06-07T18:21:45.791+02:00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</si>
  <si>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e2500e14-36a7-442f-9e4c-8df3f05db108","note":"","count":1,"label":"pepperoni salám","posId":"B109","price":3000,"KDSTags":["greenhighlight"],"isExtra":true},{"id":"211d85d0-839e-41d0-89e3-ea177ad7489e","note":"","count":1,"label":"Dip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</si>
  <si>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2026-06-07T18:09:20.867+02:00</t>
  </si>
  <si>
    <t>2026-06-07T18:18:10.814+02:00</t>
  </si>
  <si>
    <t>[{"id":"57405816","note":"","size":"Mirinda 1l","count":2,"label":"Mirinda 1l","posId":"N126","price":5900,"isExtra":false},{"id":"59610938","note":"","size":"Pepperoni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</si>
  <si>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2026-06-07T18:09:20.094+02:00</t>
  </si>
  <si>
    <t>2026-06-07T18:17:09.149+02:00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</si>
  <si>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</si>
  <si>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2026-06-07T18:09:19.857+02:00</t>
  </si>
  <si>
    <t>2026-06-07T18:16:25.832+02:00</t>
  </si>
  <si>
    <t>[{"id":"54414743","note":"","size":"Spicy menu Comeback","count":1,"label":"Spicy menu Comeback","posId":"M100","price":34900,"isExtra":false},{"id":"54414809","note":"","count":1,"label":"BBQ Texas","posId":"Y119","price":0,"isExtra":true},{"id":"54414779","note":"","count":1,"label":"Balné","posId":"K0000","price":3000,"isExtra":true},{"id":"54414782","note":"","count":1,"label":"spicy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1l","posId":"N124","price":0,"isExtra":true},{"id":"57278742","note":"","count":1,"label":"Smetanový základ","posId":"ZRS32","price":0,"isExtra":true},{"id":"54414750","note":"","size":"Česnekový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</si>
  <si>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2026-06-07T18:08:02.967+02:00</t>
  </si>
  <si>
    <t>2026-06-07T18:38:08.932+02:00</t>
  </si>
  <si>
    <t>[{"id":"f9a8b09a-bed1-496c-b9fc-0dd1ce05cc0c","note":"","count":1,"label":"Veggieballs 40 cm","posId":"105","price":30900,"isExtra":false},{"id":"eb426525-9181-4714-9963-380f5c0ae0e5","note":"","count":1,"label":"Okraj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</si>
  <si>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2026-06-07T17:57:02.124+02:00</t>
  </si>
  <si>
    <t>2026-06-07T18:09:51.904+02:00</t>
  </si>
  <si>
    <t>[{"id":"aef5aaf8-2acf-4f20-91be-c8829f11cd0c","note":"","count":1,"label":"Capricciosa 40 cm","posId":"101","price":30900,"isExtra":false}]</t>
  </si>
  <si>
    <t>2026-06-07T17:55:02.197+02:00</t>
  </si>
  <si>
    <t>2026-06-07T18:13:07.966+02:00</t>
  </si>
  <si>
    <t>2026-06-07T18:28:47.324+02:00</t>
  </si>
  <si>
    <t>2026-06-07T17:55:03.060+02:00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</si>
  <si>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bylinky","posId":"A121","price":5700,"isExtra":true},{"id":"0d0283d3-7aff-4b76-8938-87a4f5c742a9","note":"","count":1,"label":"Pepsi zero sugar 1l","posId":"N125","price":5900,"isExtra":false}]</t>
  </si>
  <si>
    <t>2026-06-07T17:53:02.074+02:00</t>
  </si>
  <si>
    <t>2026-06-07T18:08:43.126+02:00</t>
  </si>
  <si>
    <t>[{"id":"1fae666b-4102-4ed0-b317-2a07b21ae279","note":"","count":1,"label":"Hot &amp; Spicy 40 cm","posId":"110","price":30900,"isExtra":false},{"id":"f9a8b09a-bed1-496c-b9fc-0dd1ce05cc0c","note":"","count":1,"label":"Veggieballs 40 cm","posId":"105","price":30900,"isExtra":false}]</t>
  </si>
  <si>
    <t>2026-06-07T17:53:02.060+02:00</t>
  </si>
  <si>
    <t>2026-06-07T18:09:13.447+02:00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</si>
  <si>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cm","posId":"122","price":24900,"isExtra":false}]</t>
  </si>
  <si>
    <t>2026-06-07T17:52:23.366+02:00</t>
  </si>
  <si>
    <t>2026-06-07T18:04:48.672+02:00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</si>
  <si>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okrajů","posId":"X1000","price":0,"isExtra":true},{"id":"35999c816db20808a615a88e","count":1,"label":"Quattro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základ","posId":"ZSR40","price":0,"isExtra":true},{"id":"2552d6840dedc368fe4a8a41","count":2,"label":"BBQ Texas 32cm","posId":"119","price":24900,"isExtra":false},{"id":"7cdbdba064a9b12ab9c2a9d4","count":2,"label":"Balné","posId":"K0000","price":1500,"isExtra":true},{"id":"cde1a44f44daafed4b3bd82a","count":1,"label":"Pepperoni 32cm 🌶️🌶️","posId":"120","price":24900,"isExtra":false},{"id":"7cdbdba064a9b12ab9c2a9d4","count":1,"label":"Balné","posId":"K0000","price":1500,"isExtra":true},{"id":"072ee84005da4e8cba54f990","count":1,"label":"Ananas","posId":"B100","price":2500,"KDSTags":["greenhighlight"],"isExtra":true},{"id":"cde1a44f44daafed4b3bd82a","count":1,"label":"Pepperoni 32cm 🌶️🌶️","posId":"120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</si>
  <si>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2026-06-07T17:49:02.034+02:00</t>
  </si>
  <si>
    <t>2026-06-07T17:55:41.344+02:00</t>
  </si>
  <si>
    <t>[{"id":"fcbcf6b6-34c6-4d5f-ac5b-f6ece72e0953","note":"","count":1,"label":"BBQ Meteor 32 cm","posId":"118","price":24900,"isExtra":false},{"id":"0ea52415-fdb3-497f-b216-7fd5802f2e0f","note":"","count":1,"label":"Quattro Formaggi 32 cm","posId":"123","price":24900,"isExtra":false}]</t>
  </si>
  <si>
    <t>2026-06-07T17:47:02.256+02:00</t>
  </si>
  <si>
    <t>2026-06-07T17:52:37.518+02:00</t>
  </si>
  <si>
    <t>2026-06-07T17:47:02.244+02:00</t>
  </si>
  <si>
    <t>2026-06-07T17:58:08.331+02:00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</si>
  <si>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0b867b16-3995-4b4a-9deb-1c0d8cecf8d6","note":"","count":1,"label":"Pepperoni 32 cm","posId":"120","price":24900,"isExtra":false},{"id":"5b1f2843-926a-4dd1-a5f0-4fddc7b45013","note":"","count":1,"label":"Margherita 32 cm","posId":"112","price":20900,"isExtra":false}]</t>
  </si>
  <si>
    <t>2026-06-07T17:41:56.369+02:00</t>
  </si>
  <si>
    <t>2026-06-07T17:53:36.685+02:00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</si>
  <si>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54414830","note":"","count":1,"label":"Žampiony","posId":"C105","price":3500,"KDSTags":["greenhighlight"],"isExtra":true},{"id":"54414882","note":"","count":1,"label":"Kukuřice","posId":"C115","price":3500,"KDSTags":["greenhighlight"],"isExtra":true},{"id":"54414745","note":"","size":"Spicy Wings 🌶️","count":1,"label":"Spicy Wings 🌶️","posId":"P101","price":11900,"isExtra":false},{"id":"54414794","note":"","count":1,"label":"Balné","posId":"K0000","price":1500,"isExtra":true},{"id":"54414715","note":"","size":"Zeleninová 40cm","count":1,"label":"Zeleninová 40cm","posId":"103","price":30900,"isExtra":false},{"id":"54414789","note":"","count":1,"label":"Balné","posId":"K0000","price":2000,"isExtra":true},{"id":"54414808","note":"","count":1,"label":"Jalapeňos","posId":"C102","price":3500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</si>
  <si>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2026-06-07T17:39:36.334+02:00</t>
  </si>
  <si>
    <t>2026-06-07T17:50:23.533+02:00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</si>
  <si>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32cm","posId":"123","price":24900,"isExtra":false},{"id":"54414794","note":"","count":1,"label":"Balné","posId":"K0000","price":1500,"isExtra":true},{"id":"54414850","note":"","count":1,"label":"okraj hotdog, hořčice","posId":"A117","price":5700,"isExtra":true},{"id":"54414897","note":"","count":1,"label":"Šunka","posId":"B106","price":3000,"KDSTags":["greenhighlight"],"isExtra":true},{"id":"59610937","note":"","size":"Comeback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základ","posId":"ZRS32","price":0,"isExtra":true},{"id":"54414827","note":"","count":1,"label":"okraj mozzarella, bbq omáčka","posId":"A123","price":5700,"isExtra":true}]</t>
  </si>
  <si>
    <t>2026-06-07T17:36:04.154+02:00</t>
  </si>
  <si>
    <t>2026-06-07T17:45:30.514+02:00</t>
  </si>
  <si>
    <t>[{"id":"0b867b16-3995-4b4a-9deb-1c0d8cecf8d6","note":"","count":1,"label":"Pepperoni 32 cm","posId":"120","price":24900,"isExtra":false},{"id":"ee394832-8137-440a-84b7-b9e0df42a9ab","note":"","count":1,"label":"Hawai 32 cm","posId":"114","price":24900,"isExtra":false}]</t>
  </si>
  <si>
    <t>Vladyslav</t>
  </si>
  <si>
    <t>2026-06-07T17:35:00.864+02:00</t>
  </si>
  <si>
    <t>2026-06-07T17:42:24.949+02:00</t>
  </si>
  <si>
    <t>2026-06-07T17:33:02.389+02:00</t>
  </si>
  <si>
    <t>2026-06-07T17:45:57.283+02:00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</si>
  <si>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,{"id":"cf590a42-3894-4cb1-9be7-6da354b8453d","note":"","count":1,"label":"olivy","posId":"B112","price":2500,"KDSTags":["greenhighlight"],"isExtra":true},{"id":"e2500e14-36a7-442f-9e4c-8df3f05db108","note":"","count":1,"label":"pepperoni salám","posId":"B109","price":3000,"KDSTags":["greenhighlight"],"isExtra":true}]</t>
  </si>
  <si>
    <t>2026-06-07T17:32:56.531+02:00</t>
  </si>
  <si>
    <t>2026-06-07T17:40:53.527+02:00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</si>
  <si>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</si>
  <si>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2026-06-07T17:28:02.240+02:00</t>
  </si>
  <si>
    <t>2026-06-07T17:35:13.514+02:00</t>
  </si>
  <si>
    <t>2026-06-07T17:59:12.806+02:00</t>
  </si>
  <si>
    <t>2026-06-07T17:28:04.066+02:00</t>
  </si>
  <si>
    <t>[{"id":"03ade9ce-5d0f-4499-a6a3-340b58ae4468","note":"","count":1,"label":"Capricciosa 32 cm","posId":"113","price":24900,"isExtra":false},{"id":"6bbd4662-3c19-4725-919c-71f4c4e91f89","note":"","count":1,"label":"BBQ Meteor 32 cm","posId":"142","price":24900,"isExtra":false}]</t>
  </si>
  <si>
    <t>2026-06-07T17:23:02.912+02:00</t>
  </si>
  <si>
    <t>2026-06-07T17:32:47.916+02:00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</si>
  <si>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68d93a2c-5ce2-44a5-857b-6d579cd1f445","note":"","count":1,"label":"žampiony","posId":"B105","price":2500,"KDSTags":["greenhighlight"],"isExtra":true},{"id":"19647242-c7ae-4948-97a4-fe55e47b6f96","note":"","count":1,"label":"BEZ -pepperoni salám","posId":"X109","price":0,"KDSTags":["redhighlight"],"isExtra":true},{"id":"1da47ebe-2592-435a-b854-8cbe80b56263","note":"","count":1,"label":"Hawai 32 cm","posId":"138","price":24900,"isExtra":false},{"id":"57c816b2-3e3f-46c2-b126-b09910d79cb0","note":"","count":1,"label":"změna na Smetanový základ","posId":"i129","price":0,"isExtra":true},{"id":"2be8bd8d-b8cf-456a-a9f3-1ae18c5726f9","note":"","count":1,"label":"okraj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</si>
  <si>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2026-06-07T17:19:58.252+02:00</t>
  </si>
  <si>
    <t>2026-06-07T17:28:03.258+02:00</t>
  </si>
  <si>
    <t>[{"id":"18e86844d1a1e70247e15c14","count":1,"label":"Margherita 40cm","posId":"100","price":26900,"isExtra":false},{"id":"1d39bc6ba96569aaaf3ab974","count":1,"label":"Balné","posId":"K0000","price":2000,"isExtra":true},{"id":"d50b85689ae865c91893d064","count":1,"label":"Hot &amp; Spicy 32cm 🌶️🌶️","posId":"122","price":24900,"isExtra":false},{"id":"7cdbdba064a9b12ab9c2a9d4","count":1,"label":"Balné","posId":"K0000","price":1500,"isExtra":true},{"id":"91221793b65e8e71ec6cf2cc","count":1,"label":"Česnekový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18cm","posId":"P104","price":7900,"isExtra":false},{"id":"7cdbdba064a9b12ab9c2a9d4","count":1,"label":"Balné","posId":"K0000","price":1500,"isExtra":true}]</t>
  </si>
  <si>
    <t>Jakub Novák</t>
  </si>
  <si>
    <t>2026-06-07T17:13:02.258+02:00</t>
  </si>
  <si>
    <t>2026-06-07T17:22:51.387+02:00</t>
  </si>
  <si>
    <t>2026-06-07T17:37:47.934+02:00</t>
  </si>
  <si>
    <t>2026-06-07T17:13:03.833+02:00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</si>
  <si>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základ","posId":"i105","price":0,"isExtra":true}]</t>
  </si>
  <si>
    <t>2026-06-07T17:12:40.676+02:00</t>
  </si>
  <si>
    <t>2026-06-07T17:21:01.620+02:00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</si>
  <si>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</si>
  <si>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2026-06-07T17:11:02.230+02:00</t>
  </si>
  <si>
    <t>2026-06-07T17:17:39.196+02:00</t>
  </si>
  <si>
    <t>[{"id":"e8f571e6-dd36-42d7-8826-52c90315986b","note":"","count":1,"label":"Baby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cm","posId":"104","price":30900,"isExtra":false},{"id":"d5c01305-5b81-4931-8ef0-14413da22bab","note":"","count":1,"label":"Kukuřice","posId":"C115","price":3500,"KDSTags":["greenhighlight"],"isExtra":true}]</t>
  </si>
  <si>
    <t>2026-06-07T16:57:02.361+02:00</t>
  </si>
  <si>
    <t>2026-06-07T17:20:40.700+02:00</t>
  </si>
  <si>
    <t>2026-06-07T17:35:19.390+02:00</t>
  </si>
  <si>
    <t>2026-06-07T16:57:03.295+02:00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</si>
  <si>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</si>
  <si>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2026-06-07T16:51:16.562+02:00</t>
  </si>
  <si>
    <t>2026-06-07T16:58:28.457+02:00</t>
  </si>
  <si>
    <t>[{"id":"ccadfe02861049f21e3344d5","count":1,"label":"BBQ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okrajů","posId":"X1000","price":0,"isExtra":true}]</t>
  </si>
  <si>
    <t>2026-06-07T16:51:01.967+02:00</t>
  </si>
  <si>
    <t>2026-06-07T16:56:29.963+02:00</t>
  </si>
  <si>
    <t>2026-06-07T17:05:42.153+02:00</t>
  </si>
  <si>
    <t>2026-06-07T16:51:03.311+02:00</t>
  </si>
  <si>
    <t>[{"id":"d63e9120-8ffe-444c-ba51-6c942a13f4fc","note":"","count":1,"label":"Margherita 40 cm","posId":"100","price":26900,"isExtra":false}]</t>
  </si>
  <si>
    <t>2026-06-07T16:45:28.487+02:00</t>
  </si>
  <si>
    <t>2026-06-07T16:53:04.271+02:00</t>
  </si>
  <si>
    <t>[{"id":"64093372","note":"","size":"Sweet passion 32 cm","count":1,"label":"Sweet passion 32 cm","posId":"29","price":20900,"isExtra":false},{"id":"54414794","note":"","count":1,"label":"Balné","posId":"K0000","price":1500,"isExtra":true},{"id":"59610935","note":"","size":"Quattro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</si>
  <si>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2026-06-07T16:40:09.951+02:00</t>
  </si>
  <si>
    <t>2026-06-07T16:48:31.492+02:00</t>
  </si>
  <si>
    <t>[{"id":"88378c03c1f4c715f7d83b1b","count":1,"label":"Hawai 32cm","posId":"114","price":24900,"isExtra":false},{"id":"7cdbdba064a9b12ab9c2a9d4","count":1,"label":"Balné","posId":"K0000","price":1500,"isExtra":true},{"id":"c53963ce28e9a8bf387aa757","count":1,"label":"okraj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b9ae076dc1aa10e137c00e4a","count":1,"label":"Kukuřice","posId":"B115","price":2500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</si>
  <si>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2026-06-07T16:17:03.742+02:00</t>
  </si>
  <si>
    <t>2026-06-07T16:23:38.418+02:00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</si>
  <si>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</si>
  <si>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2026-06-07T16:16:22.061+02:00</t>
  </si>
  <si>
    <t>2026-06-07T16:26:32.121+02:00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</si>
  <si>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okrajů","posId":"X1000","price":0,"isExtra":true},{"id":"54414839","note":"","count":1,"label":"Bez jalapenos","posId":"X102","price":0,"KDSTags":["redhighlight"]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bylinky","posId":"A121","price":5700,"isExtra":true},{"id":"54414839","note":"","count":1,"label":"Bez jalapenos","posId":"X102","price":0,"KDSTags":["redhighlight"],"isExtra":true},{"id":"54414829","note":"","count":1,"label":"Žampiony","posId":"B105","price":2500,"KDSTags":["greenhighlight"],"isExtra":true},{"id":"57405815","note":"","size":"Pepsi zero sugar 1l","count":1,"label":"Pepsi zero sugar 1l","posId":"N125","price":5900,"isExtra":false}]</t>
  </si>
  <si>
    <t>2026-06-07T16:10:02.212+02:00</t>
  </si>
  <si>
    <t>2026-06-07T16:16:17.960+02:00</t>
  </si>
  <si>
    <t>2026-06-07T16:26:13.024+02:00</t>
  </si>
  <si>
    <t>2026-06-07T16:10:03.423+02:00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</si>
  <si>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základ","posId":"i128","price":0,"isExtra":true}]</t>
  </si>
  <si>
    <t>2026-06-07T16:07:24.743+02:00</t>
  </si>
  <si>
    <t>2026-06-07T16:15:10.148+02:00</t>
  </si>
  <si>
    <t>[{"id":"54414750","note":"","size":"Česnekový dip","count":1,"label":"Česnekový dip","posId":"P106","price":2000,"isExtra":false},{"id":"54414794","note":"","count":1,"label":"Balné","posId":"K0000","price":1500,"isExtra":true},{"id":"59610937","note":"","size":"Comeback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okrajů","posId":"X1000","price":0,"isExtra":true},{"id":"54414823","note":"","count":1,"label":"Bez slaniny","posId":"X108","price":0,"KDSTags":["redhighlight"],"isExtra":true},{"id":"54414880","note":"","count":1,"label":"Kukuřice","posId":"B115","price":2500,"KDSTags":["greenhighlight"],"isExtra":true}]</t>
  </si>
  <si>
    <t>2026-06-07T16:06:04.515+02:00</t>
  </si>
  <si>
    <t>2026-06-07T16:14:27.313+02:00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</si>
  <si>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</si>
  <si>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2026-06-07T16:04:02.779+02:00</t>
  </si>
  <si>
    <t>2026-06-07T16:31:04.261+02:00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</si>
  <si>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bylinky","posId":"A122","price":6500,"isExtra":true}]</t>
  </si>
  <si>
    <t>2026-06-07T15:59:17.573+02:00</t>
  </si>
  <si>
    <t>2026-06-07T16:07:34.836+02:00</t>
  </si>
  <si>
    <t>[{"id":"c347dce78ddca37fc084fb1c","count":1,"label":"Capricciosa 40cm","posId":"101","price":30900,"isExtra":false},{"id":"1d39bc6ba96569aaaf3ab974","count":1,"label":"Balné","posId":"K0000","price":2000,"isExtra":true}]</t>
  </si>
  <si>
    <t>Daviti</t>
  </si>
  <si>
    <t>2026-06-07T15:50:45.974+02:00</t>
  </si>
  <si>
    <t>2026-06-07T15:59:52.158+02:00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</si>
  <si>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🌶️","posId":"P101","price":0,"isExtra":true},{"id":"N124","note":"","count":1,"label":"Pepsi 1l","posId":"N124","price":0,"isExtra":true}]</t>
  </si>
  <si>
    <t>2026-06-07T15:30:49.542+02:00</t>
  </si>
  <si>
    <t>2026-06-07T15:41:31.103+02:00</t>
  </si>
  <si>
    <t>[{"id":"c4398ff6690198226cf7c771","count":1,"label":"Comeback 32cm 🌶️","posId":"121","price":24900,"isExtra":false},{"id":"7cdbdba064a9b12ab9c2a9d4","count":1,"label":"Balné","posId":"K0000","price":1500,"isExtra":true},{"id":"330e5bd554d905fd6d54cf01","count":1,"label":"bez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</si>
  <si>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2026-06-07T15:25:51.203+02:00</t>
  </si>
  <si>
    <t>2026-06-07T15:44:59.233+02:00</t>
  </si>
  <si>
    <t>[{"id":"54414716","note":"","size":"Hawai 40cm","count":1,"label":"Hawai 40cm","posId":"102","price":30900,"isExtra":false},{"id":"54414789","note":"","count":1,"label":"Balné","posId":"K0000","price":2000,"isExtra":true},{"id":"59610943","note":"","size":"Capricciosa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</si>
  <si>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2026-06-07T15:23:02.469+02:00</t>
  </si>
  <si>
    <t>2026-06-07T15:41:09.720+02:00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</si>
  <si>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cm","posId":"121","price":24900,"isExtra":false},{"id":"2be8bd8d-b8cf-456a-a9f3-1ae18c5726f9","note":"","count":1,"label":"okraj mozzarella, BBQ omáčka","posId":"A123","price":5700,"isExtra":true}]</t>
  </si>
  <si>
    <t>2026-06-07T15:14:25.936+02:00</t>
  </si>
  <si>
    <t>2026-06-07T15:34:57.061+02:00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</si>
  <si>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40cm","posId":"111","price":30900,"isExtra":false},{"id":"54414789","note":"","count":1,"label":"Balné","posId":"K0000","price":2000,"isExtra":true},{"id":"59610934","note":"","size":"Margherita 32cm","count":1,"label":"Margherita 32cm","posId":"112","price":20900,"isExtra":false},{"id":"54414794","note":"","count":1,"label":"Balné","posId":"K0000","price":1500,"isExtra":true},{"id":"54414716","note":"","size":"Hawai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</si>
  <si>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2026-06-07T15:13:02.082+02:00</t>
  </si>
  <si>
    <t>2026-06-07T15:25:48.874+02:00</t>
  </si>
  <si>
    <t>2026-06-07T15:37:14.623+02:00</t>
  </si>
  <si>
    <t>2026-06-07T15:18:03.084+02:00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</si>
  <si>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,{"id":"95f3b6f0-9bb8-444a-b595-e945cadd4e80","note":"","count":1,"label":"Sweet passion 18 cm","posId":"30","price":11900,"isExtra":false},{"id":"0d0283d3-7aff-4b76-8938-87a4f5c742a9","note":"","count":1,"label":"Pepsi zero sugar 1l","posId":"N125","price":5900,"isExtra":false}]</t>
  </si>
  <si>
    <t>2026-06-07T15:12:34.920+02:00</t>
  </si>
  <si>
    <t>2026-06-07T15:31:16.149+02:00</t>
  </si>
  <si>
    <t>[{"id":"b080b506facafc37744a1e2c","count":1,"label":"Capricciosa 32cm","posId":"113","price":24900,"isExtra":false},{"id":"7cdbdba064a9b12ab9c2a9d4","count":1,"label":"Balné","posId":"K0000","price":1500,"isExtra":true},{"id":"e7b2d28c80de715c466ac5e1","count":1,"label":"Baby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32cm","posId":"116","price":24900,"isExtra":false},{"id":"7cdbdba064a9b12ab9c2a9d4","count":1,"label":"Balné","posId":"K0000","price":1500,"isExtra":true},{"id":"44a52dba6f56e6ebd7218e23","count":1,"label":"Zeleninová 32cm","posId":"115","price":24900,"isExtra":false},{"id":"7cdbdba064a9b12ab9c2a9d4","count":1,"label":"Balné","posId":"K0000","price":1500,"isExtra":true},{"id":"2552d6840dedc368fe4a8a41","count":1,"label":"BBQ Texas 32cm","posId":"119","price":24900,"isExtra":false},{"id":"7cdbdba064a9b12ab9c2a9d4","count":1,"label":"Balné","posId":"K0000","price":1500,"isExtra":true}]</t>
  </si>
  <si>
    <t>2026-06-07T15:08:21.273+02:00</t>
  </si>
  <si>
    <t>2026-06-07T15:20:13.710+02:00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</si>
  <si>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</si>
  <si>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2026-06-07T15:00:00.621+02:00</t>
  </si>
  <si>
    <t>2026-06-07T15:10:50.686+02:00</t>
  </si>
  <si>
    <t>[{"id":"ba8e263a-8f3c-406a-a3a5-81a8428fbf97","count":1,"label":"Pizza Margherita 40","posId":"100","price":26900,"isExtra":false,"creatorId":"6Wpm3719h2EAzjTFoAizl","isPackging":0,"actualLabel":"Pizza Margherita 40"}]</t>
  </si>
  <si>
    <t>2026-06-07T14:57:02.100+02:00</t>
  </si>
  <si>
    <t>2026-06-07T15:09:38.979+02:00</t>
  </si>
  <si>
    <t>2026-06-07T15:23:17.765+02:00</t>
  </si>
  <si>
    <t>2026-06-07T14:57:03.000+02:00</t>
  </si>
  <si>
    <t>[{"id":"f1315fc0-dfbb-459c-9f31-49d8e60875f4","note":"","count":1,"label":"Pepperoni 40 cm","posId":"108","price":30900,"isExtra":fals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]</t>
  </si>
  <si>
    <t>2026-06-07T14:55:02.250+02:00</t>
  </si>
  <si>
    <t>2026-06-07T15:08:17.073+02:00</t>
  </si>
  <si>
    <t>2026-06-07T15:30:01.347+02:00</t>
  </si>
  <si>
    <t>2026-06-07T14:55:03.072+02:00</t>
  </si>
  <si>
    <t>[{"id":"f1315fc0-dfbb-459c-9f31-49d8e60875f4","note":"","count":1,"label":"Pepperoni 40 cm","posId":"108","price":30900,"isExtra":false},{"id":"622835b8-8ccd-4776-9f66-ccee484725e6","note":"","count":1,"label":"Okraj Hotdog, hořčice","posId":"A118","price":6500,"isExtra":true},{"id":"3a8b6a85-3b5c-4ee4-be2d-261ab8731d6e","note":"","count":1,"label":"Dip česnekový","posId":"P106","price":2000,"isExtra":false},{"id":"e1ef9526-7c68-483b-a8a1-92bb58ce9f1e","note":"","count":1,"label":"Jalapenos Rolls, 6 ks","posId":"jpr200","price":8900,"isExtra":false}]</t>
  </si>
  <si>
    <t>2026-06-07T14:53:14.678+02:00</t>
  </si>
  <si>
    <t>2026-06-07T14:53:54.035+02:00</t>
  </si>
  <si>
    <t>[{"id":"796e4e5e8330f942572a11f7","count":1,"label":"Pilsner Urquell 12","posId":"N20","price":6500,"isExtra":false}]</t>
  </si>
  <si>
    <t>2026-06-07T14:44:01.940+02:00</t>
  </si>
  <si>
    <t>2026-06-07T15:11:31.740+02:00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</si>
  <si>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</si>
  <si>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2026-06-07T14:36:19.908+02:00</t>
  </si>
  <si>
    <t>2026-06-07T14:47:51.665+02:00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</si>
  <si>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</si>
  <si>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2026-06-07T14:32:44.783+02:00</t>
  </si>
  <si>
    <t>2026-06-07T14:43:19.134+02:00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</si>
  <si>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těsto","posId":"17","price":1000,"isExtra":true}]</t>
  </si>
  <si>
    <t>2026-06-07T14:16:39.240+02:00</t>
  </si>
  <si>
    <t>2026-06-07T14:23:16.646+02:00</t>
  </si>
  <si>
    <t>[{"id":"59610943","note":"","size":"Capricciosa 32cm","count":1,"label":"Capricciosa 32cm","posId":"113","price":24900,"isExtra":false},{"id":"54414794","note":"","count":1,"label":"Balné","posId":"K0000","price":1500,"isExtra":true}]</t>
  </si>
  <si>
    <t>2026-06-07T14:15:40.150+02:00</t>
  </si>
  <si>
    <t>2026-06-07T14:19:50.709+02:00</t>
  </si>
  <si>
    <t>[{"id":"1bb50bf1-c6f5-4829-a56b-b21cb24355bb","count":1,"label":"Pizza Špenát kuře 32 cm","posId":"116","price":24900,"isExtra":false,"creatorId":"bwft0mvfUtTxfD4XRRYqq","isPackging":0,"actualLabel":"Pizza Špenát kuře 32 cm"}]</t>
  </si>
  <si>
    <t>2026-06-07T14:02:55.828+02:00</t>
  </si>
  <si>
    <t>2026-06-07T14:19:01.847+02:00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</si>
  <si>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okrajů","posId":"X1000","price":0,"isExtra":true},{"id":"66691117","note":"","size":"Buchtičky se šodó","count":1,"label":"Buchtičky se šodó","posId":"D12","price":7900,"isExtra":false},{"id":"54414794","note":"","count":1,"label":"Balné","posId":"K0000","price":1500,"isExtra":true},{"id":"57405814","note":"","size":"Pepsi 1l","count":1,"label":"Pepsi 1l","posId":"N124","price":5900,"isExtra":false}]</t>
  </si>
  <si>
    <t>2026-06-07T13:29:02.356+02:00</t>
  </si>
  <si>
    <t>2026-06-07T13:35:49.187+02:00</t>
  </si>
  <si>
    <t>2026-06-07T14:04:42.794+02:00</t>
  </si>
  <si>
    <t>2026-06-07T13:29:03.308+02:00</t>
  </si>
  <si>
    <t>[{"id":"1fae666b-4102-4ed0-b317-2a07b21ae279","note":"","count":1,"label":"Hot &amp; Spicy 40 cm","posId":"110","price":30900,"isExtra":false}]</t>
  </si>
  <si>
    <t>2026-06-07T13:16:33.492+02:00</t>
  </si>
  <si>
    <t>2026-06-07T13:22:36.860+02:00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</si>
  <si>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okrajů","posId":"X1000","price":0,"isExtra":true},{"id":"54414817","note":"","count":1,"label":"Bez gorgonzoly","posId":"X101","price":0,"KDSTags":["redhighlight"],"isExtra":true},{"id":"54414711","note":"","size":"Pepperoni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</si>
  <si>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2026-06-07T12:59:14.621+02:00</t>
  </si>
  <si>
    <t>2026-06-07T13:07:51.316+02:00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</si>
  <si>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🌶️🌶️","posId":"120","price":24900,"isExtra":false},{"id":"54414794","note":"","count":1,"label":"Balné","posId":"K0000","price":1500,"isExtra":true},{"id":"57405814","note":"","size":"Pepsi 1l","count":1,"label":"Pepsi 1l","posId":"N124","price":5900,"isExtra":false},{"id":"57464196","note":"","size":"Jalapeňos dip","count":1,"label":"Jalapeňos dip","posId":"P107","price":2000,"isExtra":false},{"id":"54414794","note":"","count":1,"label":"Balné","posId":"K0000","price":1500,"isExtra":true}]</t>
  </si>
  <si>
    <t>2026-06-07T12:44:01.500+02:00</t>
  </si>
  <si>
    <t>2026-06-07T12:54:21.810+02:00</t>
  </si>
  <si>
    <t>2026-06-07T13:30:15.323+02:00</t>
  </si>
  <si>
    <t>2026-06-07T12:44:03.290+02:00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</si>
  <si>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cm","posId":"144","price":24900,"isExtra":false}]</t>
  </si>
  <si>
    <t>2026-06-07T12:38:57.427+02:00</t>
  </si>
  <si>
    <t>2026-06-07T12:50:33.032+02:00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</si>
  <si>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</si>
  <si>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2026-06-07T12:38:34.816+02:00</t>
  </si>
  <si>
    <t>2026-06-07T12:51:15.025+02:00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</si>
  <si>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</si>
  <si>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2026-06-07T12:38:02.743+02:00</t>
  </si>
  <si>
    <t>2026-06-07T12:45:40.877+02:00</t>
  </si>
  <si>
    <t>2026-06-07T13:08:58.365+02:00</t>
  </si>
  <si>
    <t>2026-06-07T12:38:04.134+02:00</t>
  </si>
  <si>
    <t>[{"id":"fcbcf6b6-34c6-4d5f-ac5b-f6ece72e0953","note":"","count":1,"label":"BBQ Meteor 32 cm","posId":"118","price":24900,"isExtra":false},{"id":"f2ca88ba-7288-4f05-a925-149da2e2137e","note":"","count":1,"label":"okraj Hotdog, BBQ","posId":"A119","price":5700,"isExtra":true},{"id":"ee394832-8137-440a-84b7-b9e0df42a9ab","note":"","count":1,"label":"Hawai 32 cm","posId":"114","price":24900,"isExtra":false}]</t>
  </si>
  <si>
    <t>2026-06-07T12:36:01.764+02:00</t>
  </si>
  <si>
    <t>2026-06-07T12:43:25.935+02:00</t>
  </si>
  <si>
    <t>2026-06-07T13:08:58.283+02:00</t>
  </si>
  <si>
    <t>2026-06-07T12:36:02.450+02:00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</si>
  <si>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česnekový","posId":"P106","price":2000,"isExtra":false},{"id":"8c704055-e242-493d-b754-bb711e5a6c0b","note":"","count":1,"label":"Hawai 40 cm","posId":"102","price":30900,"isExtra":false}]</t>
  </si>
  <si>
    <t>2026-06-07T12:35:01.696+02:00</t>
  </si>
  <si>
    <t>2026-06-07T12:41:16.005+02:00</t>
  </si>
  <si>
    <t>[{"id":"e8f571e6-dd36-42d7-8826-52c90315986b","note":"","count":1,"label":"Baby špenát &amp; kuře 40 cm","posId":"104","price":30900,"isExtra":false}]</t>
  </si>
  <si>
    <t>2026-06-07T12:21:44.367+02:00</t>
  </si>
  <si>
    <t>2026-06-07T12:29:35.198+02:00</t>
  </si>
  <si>
    <t>[{"id":"8f70c51a720434a06d84f4e5","count":2,"label":"Česnekový dip","posId":"P106","price":2000,"isExtra":false},{"id":"7cdbdba064a9b12ab9c2a9d4","count":2,"label":"Balné","posId":"K0000","price":1500,"isExtra":true},{"id":"9c95e20af01b393f0a286028","count":1,"label":"Hawai 40cm","posId":"102","price":30900,"isExtra":false},{"id":"1d39bc6ba96569aaaf3ab974","count":1,"label":"Balné","posId":"K0000","price":2000,"isExtra":true}]</t>
  </si>
  <si>
    <t>2026-06-07T12:14:44.603+02:00</t>
  </si>
  <si>
    <t>2026-06-07T12:27:56.130+02:00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</si>
  <si>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okrajů","posId":"X1000","price":0,"isExtra":true},{"id":"705b4eb8f8752a2831188637","count":1,"label":"Spicy menu Comeback","posId":"M100","price":34900,"isExtra":false},{"id":"ed8ecf45e3efabaa2915f39c","count":1,"label":"Balné","posId":"K0000","price":3000,"isExtra":true},{"id":"ca4b2e200a679c81b9cfe494","count":1,"label":"Pepperoni","posId":"Y120","price":0,"isExtra":true},{"id":"8241669eecc1399a2e3e1c17","count":1,"label":"BBQ základ","posId":"ZRB32","price":0,"isExtra":true},{"id":"330e5bd554d905fd6d54cf01","count":1,"label":"bez plněných okrajů","posId":"X1000","price":0,"isExtra":true},{"id":"e4135f5aeb1860546a727279","count":1,"label":"spicy wings 🌶️","posId":"P101","price":0,"isExtra":true},{"id":"3bf23c10fba52a68bb6e5ab1","count":1,"label":"Poděbradská malinovka 0,5l","posId":"N129","price":0,"isExtra":true}]</t>
  </si>
  <si>
    <t>2026-06-07T12:14:01.576+02:00</t>
  </si>
  <si>
    <t>2026-06-07T12:25:19.030+02:00</t>
  </si>
  <si>
    <t>2026-06-07T12:46:30.100+02:00</t>
  </si>
  <si>
    <t>2026-06-07T12:14:02.164+02:00</t>
  </si>
  <si>
    <t>[{"id":"ff8bc446-e047-44f1-bae5-423b565e0123","note":"","count":1,"label":"Capricciosa 32 cm","posId":"137","price":24900,"isExtra":false},{"id":"4d0fe7ad-c88a-4a73-8015-c60680489cf8","note":"","count":1,"label":"Baby špenát &amp; kuře 32 cm","posId":"116","price":24900,"isExtra":false}]</t>
  </si>
  <si>
    <t>2026-06-07T12:13:16.035+02:00</t>
  </si>
  <si>
    <t>2026-06-07T12:24:48.162+02:00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</si>
  <si>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základ","posId":"ZRB40","price":0,"isExtra":true},{"id":"54414856","note":"","count":1,"label":"okraj hotdog, bbq omáčka","posId":"A120","price":6500,"isExtra":true},{"id":"54414890","note":"","count":1,"label":"Mozzarella","posId":"C113","price":4000,"KDSTags":["greenhighlight"],"isExtra":true},{"id":"54414747","note":"","size":"Pečené brambory","count":1,"label":"Pečené brambory","posId":"P103","price":6900,"isExtra":false},{"id":"54414794","note":"","count":1,"label":"Balné","posId":"K0000","price":1500,"isExtra":true},{"id":"54414750","note":"","size":"Česnekový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</si>
  <si>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2026-06-07T12:07:54.580+02:00</t>
  </si>
  <si>
    <t>2026-06-07T12:15:24.650+02:00</t>
  </si>
  <si>
    <t>[{"id":"59610937","note":"","size":"Comeback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</si>
  <si>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2026-06-07T12:06:01.542+02:00</t>
  </si>
  <si>
    <t>2026-06-07T12:16:33.802+02:00</t>
  </si>
  <si>
    <t>2026-06-07T12:37:01.054+02:00</t>
  </si>
  <si>
    <t>2026-06-07T12:06:02.158+02:00</t>
  </si>
  <si>
    <t>[{"id":"ee394832-8137-440a-84b7-b9e0df42a9ab","note":"","count":1,"label":"Hawai 32 cm","posId":"114","price":24900,"isExtra":false},{"id":"c8b95e20-a7d9-4b96-8200-784ce0418910","note":"","count":2,"label":"Pilsner Urquell 0,5l","posId":"N20","price":6500,"isExtra":false}]</t>
  </si>
  <si>
    <t>2026-06-07T12:05:31.054+02:00</t>
  </si>
  <si>
    <t>2026-06-07T12:12:33.760+02:00</t>
  </si>
  <si>
    <t>[{"id":"59610934","note":"","size":"Margherita 32cm","count":1,"label":"Margherita 32cm","posId":"112","price":20900,"isExtra":false},{"id":"54414794","note":"","count":1,"label":"Balné","posId":"K0000","price":1500,"isExtra":true},{"id":"54414750","note":"","size":"Česnekový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</si>
  <si>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2026-06-07T11:52:54.289+02:00</t>
  </si>
  <si>
    <t>2026-06-07T12:10:36.522+02:00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</si>
  <si>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</si>
  <si>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2026-06-07T11:51:01.712+02:00</t>
  </si>
  <si>
    <t>2026-06-07T12:04:58.607+02:00</t>
  </si>
  <si>
    <t>2026-06-07T12:19:08.204+02:00</t>
  </si>
  <si>
    <t>2026-06-07T12:02:07.267+02:00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</si>
  <si>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cm","posId":"123","price":24900,"isExtra":false}]</t>
  </si>
  <si>
    <t>2026-06-07T11:48:02.712+02:00</t>
  </si>
  <si>
    <t>2026-06-07T12:00:54.536+02:00</t>
  </si>
  <si>
    <t>2026-06-07T12:21:20.819+02:00</t>
  </si>
  <si>
    <t>2026-06-07T11:48:03.737+02:00</t>
  </si>
  <si>
    <t>[{"id":"0b867b16-3995-4b4a-9deb-1c0d8cecf8d6","note":"","count":1,"label":"Pepperoni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</si>
  <si>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2026-06-07T11:45:28.489+02:00</t>
  </si>
  <si>
    <t>2026-06-07T11:55:37.330+02:00</t>
  </si>
  <si>
    <t>[{"id":"59610935","note":"","size":"Quattro Formaggi 32cm","count":2,"label":"Quattro Formaggi 32cm","posId":"123","price":24900,"isExtra":false},{"id":"54414794","note":"","count":2,"label":"Balné","posId":"K0000","price":1500,"isExtra":true},{"id":"59809293","note":"","size":"Jablečno-skořicové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</si>
  <si>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2026-06-07T11:44:24.457+02:00</t>
  </si>
  <si>
    <t>2026-06-07T11:52:18.998+02:00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</si>
  <si>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1l","posId":"N125","price":5900,"isExtra":false}]</t>
  </si>
  <si>
    <t>2026-06-07T11:29:28.631+02:00</t>
  </si>
  <si>
    <t>2026-06-07T11:37:09.851+02:00</t>
  </si>
  <si>
    <t>[{"id":"100","note":"","count":1,"label":"Margherita 40cm","posId":"100","price":26900,"isExtra":false},{"id":"K0000","note":"","count":1,"label":"Balné","posId":"K0000","price":2000,"isExtra":true},{"id":"113","note":"","count":1,"label":"Capricciosa 32cm","posId":"113","price":24900,"isExtra":false},{"id":"K0000","note":"","count":1,"label":"Balné","posId":"K0000","price":1500,"isExtra":true}]</t>
  </si>
  <si>
    <t>2026-06-07T11:26:05.987+02:00</t>
  </si>
  <si>
    <t>2026-06-07T11:34:12.964+02:00</t>
  </si>
  <si>
    <t>[{"id":"c4398ff6690198226cf7c771","count":1,"label":"Comeback 32cm 🌶️","posId":"121","price":24900,"isExtra":false},{"id":"7cdbdba064a9b12ab9c2a9d4","count":1,"label":"Balné","posId":"K0000","price":1500,"isExtra":true},{"id":"448b5763eafb3bcf4559708b","count":1,"label":"Pečené brambory","posId":"P103","price":6900,"isExtra":false},{"id":"7cdbdba064a9b12ab9c2a9d4","count":1,"label":"Balné","posId":"K0000","price":1500,"isExtra":true}]</t>
  </si>
  <si>
    <t>2026-06-07T11:22:03.103+02:00</t>
  </si>
  <si>
    <t>2026-06-07T11:38:20.908+02:00</t>
  </si>
  <si>
    <t>2026-06-07T12:12:50.972+02:00</t>
  </si>
  <si>
    <t>2026-06-07T11:22:04.075+02:00</t>
  </si>
  <si>
    <t>[{"id":"ff8bc446-e047-44f1-bae5-423b565e0123","note":"","count":1,"label":"Capricciosa 32 cm","posId":"137","price":24900,"isExtra":false},{"id":"3a8b6a85-3b5c-4ee4-be2d-261ab8731d6e","note":"","count":1,"label":"Dip česnekový","posId":"P106","price":2000,"isExtra":false}]</t>
  </si>
  <si>
    <t>2026-06-07T11:20:39.115+02:00</t>
  </si>
  <si>
    <t>2026-06-07T11:57:41.195+02:00</t>
  </si>
  <si>
    <t>[{"id":"35999c816db20808a615a88e","count":1,"label":"Quattro Formaggi 40cm","posId":"111","price":30900,"isExtra":false},{"id":"1d39bc6ba96569aaaf3ab974","count":1,"label":"Balné","posId":"K0000","price":2000,"isExtra":true},{"id":"f356e0ec647d5a45e36ca34b","count":1,"label":"Zeleninová 40cm","posId":"103","price":30900,"isExtra":false},{"id":"1d39bc6ba96569aaaf3ab974","count":1,"label":"Balné","posId":"K0000","price":2000,"isExtra":true}]</t>
  </si>
  <si>
    <t>2026-06-07T11:19:45.502+02:00</t>
  </si>
  <si>
    <t>2026-06-07T11:29:44.619+02:00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</si>
  <si>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</si>
  <si>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2026-06-07T11:16:04.084+02:00</t>
  </si>
  <si>
    <t>2026-06-07T11:24:14.747+02:00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</si>
  <si>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základ","posId":"ZRS32","price":0,"isExtra":true},{"id":"54414850","note":"","count":1,"label":"okraj hotdog, hořčice","posId":"A117","price":5700,"isExtra":true},{"id":"54414921","note":"","count":1,"label":"Masové kuličky","posId":"B116","price":5900,"KDSTags":["greenhighlight"],"isExtra":true}]</t>
  </si>
  <si>
    <t>2026-06-07T11:13:43.305+02:00</t>
  </si>
  <si>
    <t>2026-06-07T11:18:13.574+02:00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</si>
  <si>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</si>
  <si>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2026-06-07T11:04:02.374+02:00</t>
  </si>
  <si>
    <t>2026-06-07T11:34:17.504+02:00</t>
  </si>
  <si>
    <t>2026-06-07T11:02:01.873+02:00</t>
  </si>
  <si>
    <t>2026-06-07T11:18:08.173+02:00</t>
  </si>
  <si>
    <t>2026-06-07T11:44:49.323+02:00</t>
  </si>
  <si>
    <t>2026-06-07T11:02:02.961+02:00</t>
  </si>
  <si>
    <t>[{"id":"03ade9ce-5d0f-4499-a6a3-340b58ae4468","note":"","count":1,"label":"Capricciosa 32 cm","posId":"113","price":24900,"isExtra":false},{"id":"a3d62a5d-2e1d-48db-874e-d64becff7059","note":"","count":1,"label":"změna na BBQ základ","posId":"i128","price":0,"isExtra":true}]</t>
  </si>
  <si>
    <t>2026-06-07T11:00:02.430+02:00</t>
  </si>
  <si>
    <t>2026-06-07T11:15:49.306+02:00</t>
  </si>
  <si>
    <t>2026-06-07T11:27:53.447+02:00</t>
  </si>
  <si>
    <t>2026-06-07T11:00:03.604+02:00</t>
  </si>
  <si>
    <t>[{"id":"0ea52415-fdb3-497f-b216-7fd5802f2e0f","note":"","count":1,"label":"Quattro Formaggi 32 cm","posId":"123","price":24900,"isExtra":false},{"id":"5b1f2843-926a-4dd1-a5f0-4fddc7b45013","note":"","count":1,"label":"Margherita 32 cm","posId":"112","price":20900,"isExtra":false},{"id":"e8f571e6-dd36-42d7-8826-52c90315986b","note":"","count":1,"label":"Baby špenát &amp; kuře 40 cm","posId":"104","price":30900,"isExtra":false}]</t>
  </si>
  <si>
    <t>2026-06-07T10:53:20.347+02:00</t>
  </si>
  <si>
    <t>2026-06-07T11:05:48.611+02:00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</si>
  <si>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</si>
  <si>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2026-06-07T10:51:01.876+02:00</t>
  </si>
  <si>
    <t>2026-06-07T11:12:14.328+02:00</t>
  </si>
  <si>
    <t>2026-06-07T11:35:32.298+02:00</t>
  </si>
  <si>
    <t>2026-06-07T11:03:47.420+02:00</t>
  </si>
  <si>
    <t>[{"id":"aef5aaf8-2acf-4f20-91be-c8829f11cd0c","note":"","count":1,"label":"Capricciosa 40 cm","posId":"101","price":30900,"isExtra":false},{"id":"5b1f2843-926a-4dd1-a5f0-4fddc7b45013","note":"","count":3,"label":"Margherita 32 cm","posId":"112","price":20900,"isExtra":false}]</t>
  </si>
  <si>
    <t>2026-06-07T00:33:41.153+02:00</t>
  </si>
  <si>
    <t>2026-06-07T00:44:01.825+02:00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</si>
  <si>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okrajů","posId":"X1000","price":0,"isExtra":true}]</t>
  </si>
  <si>
    <t>2026-06-07T00:15:59.791+02:00</t>
  </si>
  <si>
    <t>2026-06-07T00:23:03.280+02:00</t>
  </si>
  <si>
    <t>2026-06-07T00:14:42.648+02:00</t>
  </si>
  <si>
    <t>2026-06-07T00:22:54.118+02:00</t>
  </si>
  <si>
    <t>2026-06-07T00:08:37.251+02:00</t>
  </si>
  <si>
    <t>2026-06-07T00:16:13.757+02:00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</si>
  <si>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613c639ca9f700844db312cd","count":1,"label":"Olivy","posId":"B112","price":2500,"KDSTags":["greenhighlight"],"isExtra":true},{"id":"b080b506facafc37744a1e2c","count":1,"label":"Capricciosa 32cm","posId":"113","price":24900,"isExtra":false},{"id":"7cdbdba064a9b12ab9c2a9d4","count":1,"label":"Balné","posId":"K0000","price":1500,"isExtra":true},{"id":"613c639ca9f700844db312cd","count":1,"label":"Olivy","posId":"B112","price":2500,"KDSTags":["greenhighlight"],"isExtra":true},{"id":"d04e19e6c56090dca54920e4","count":1,"label":"Cibule","posId":"B103","price":2500,"KDSTags":["greenhighlight"],"isExtra":true}]</t>
  </si>
  <si>
    <t>2026-06-07T00:02:36.142+02:00</t>
  </si>
  <si>
    <t>2026-06-07T00:09:12.831+02:00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</si>
  <si>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základ","posId":"ZRB40","price":0,"isExtra":true}]</t>
  </si>
  <si>
    <t>2026-06-06T23:58:59.900+02:00</t>
  </si>
  <si>
    <t>2026-06-07T00:08:19.427+02:00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</si>
  <si>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bylinky","posId":"A122","price":6500,"isExtra":true},{"id":"54414882","note":"","count":1,"label":"Kukuřice","posId":"C115","price":3500,"KDSTags":["greenhighlight"],"isExtra":true},{"id":"54414884","note":"","count":1,"label":"Špenát s česnekem","posId":"C107","price":3500,"KDSTags":["greenhighlight"],"isExtra":true},{"id":"54414894","note":"","count":1,"label":"Šunka","posId":"C106","price":4000,"KDSTags":["greenhighlight"],"isExtra":true},{"id":"54414905","note":"","count":1,"label":"Gorgonzola","posId":"C101","price":4000,"KDSTags":["greenhighlight"],"isExtra":true},{"id":"54414908","note":"","count":1,"label":"Kuře","posId":"C114","price":4000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</si>
  <si>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2026-06-06T23:56:04.545+02:00</t>
  </si>
  <si>
    <t>2026-06-07T00:02:34.444+02:00</t>
  </si>
  <si>
    <t>[{"id":"35f7f33e3762d86bd2de4b33","count":1,"label":"BBQ Meteor 32cm","posId":"118","price":24900,"isExtra":false},{"id":"7cdbdba064a9b12ab9c2a9d4","count":1,"label":"Balné","posId":"K0000","price":1500,"isExtra":true},{"id":"6a62c37fcc3049759d225124","count":1,"label":"USA těsto","posId":"17","price":1000,"isExtra":true},{"id":"a5a072dbeee3cc772aeea7df","count":1,"label":"Rajčatový základ","posId":"ZBR32","price":0,"isExtra":true},{"id":"330e5bd554d905fd6d54cf01","count":1,"label":"bez plněných okrajů","posId":"X1000","price":0,"isExtra":true}]</t>
  </si>
  <si>
    <t>2026-06-06T23:51:33.509+02:00</t>
  </si>
  <si>
    <t>2026-06-07T00:05:17.838+02:00</t>
  </si>
  <si>
    <t>[{"id":"796e4e5e8330f942572a11f7","count":4,"label":"Pilsner Urquell 12","posId":"N20","price":6500,"isExtra":false},{"id":"8f70c51a720434a06d84f4e5","count":1,"label":"Česnekový dip","posId":"P106","price":2000,"isExtra":false},{"id":"7cdbdba064a9b12ab9c2a9d4","count":1,"label":"Balné","posId":"K0000","price":1500,"isExtra":true},{"id":"ef7ddf1be3580f55c4d22b43","count":1,"label":"Veggie menu Comeback","posId":"M200","price":34900,"isExtra":false},{"id":"ed8ecf45e3efabaa2915f39c","count":1,"label":"Balné","posId":"K0000","price":3000,"isExtra":true},{"id":"d4a34c7a63511dd4ca734f16","count":1,"label":"BBQ Meteor","posId":"Y118","price":0,"isExtra":true},{"id":"6a62c37fcc3049759d225124","count":1,"label":"USA těsto","posId":"17","price":1000,"isExtra":true},{"id":"0172555aa3b6fbb53ca44f49","count":1,"label":"Smetanový základ","posId":"ZRS32","price":0,"isExtra":true},{"id":"c53963ce28e9a8bf387aa757","count":1,"label":"okraj mozzarella, bylinky","posId":"A121","price":5700,"isExtra":true},{"id":"f4835e6fa8e2cb71fd6bd8f7","count":1,"label":"pečené brambory","posId":"P103","price":0,"isExtra":true},{"id":"2f5c8dda77c8332f5913bab8","count":1,"label":"Pepsi 1l","posId":"N124","price":0,"isExtra":true}]</t>
  </si>
  <si>
    <t>2026-06-06T23:47:57.469+02:00</t>
  </si>
  <si>
    <t>2026-06-06T23:59:09.562+02:00</t>
  </si>
  <si>
    <t>[{"id":"54414713","note":"","size":"BBQ Meteor 40cm","count":1,"label":"BBQ Meteor 40cm","posId":"106","price":30900,"isExtra":false},{"id":"54414789","note":"","count":1,"label":"Balné","posId":"K0000","price":2000,"isExtra":true},{"id":"57279386","note":"","size":"Opočno karamel","count":1,"label":"Opočno karamel","posId":"D112","price":12900,"isExtra":false},{"id":"57405816","note":"","size":"Mirinda 1l","count":1,"label":"Mirinda 1l","posId":"N126","price":5900,"isExtra":false}]</t>
  </si>
  <si>
    <t>2026-06-06T23:46:01.342+02:00</t>
  </si>
  <si>
    <t>2026-06-06T23:56:48.492+02:00</t>
  </si>
  <si>
    <t>[{"id":"796e4e5e8330f942572a11f7","count":4,"label":"Pilsner Urquell 12","posId":"N20","price":6500,"isExtra":false},{"id":"ef7ddf1be3580f55c4d22b43","count":1,"label":"Veggie menu Comeback","posId":"M200","price":34900,"isExtra":false},{"id":"ed8ecf45e3efabaa2915f39c","count":1,"label":"Balné","posId":"K0000","price":3000,"isExtra":true},{"id":"d4a34c7a63511dd4ca734f16","count":1,"label":"BBQ Meteor","posId":"Y118","price":0,"isExtra":true},{"id":"6a62c37fcc3049759d225124","count":1,"label":"USA těsto","posId":"17","price":1000,"isExtra":true},{"id":"0172555aa3b6fbb53ca44f49","count":1,"label":"Smetanový základ","posId":"ZRS32","price":0,"isExtra":true},{"id":"c53963ce28e9a8bf387aa757","count":1,"label":"okraj mozzarella, bylinky","posId":"A121","price":5700,"isExtra":true},{"id":"f4835e6fa8e2cb71fd6bd8f7","count":1,"label":"pečené brambory","posId":"P103","price":0,"isExtra":true},{"id":"2f5c8dda77c8332f5913bab8","count":1,"label":"Pepsi 1l","posId":"N124","price":0,"isExtra":true}]</t>
  </si>
  <si>
    <t>2026-06-06T23:38:02.398+02:00</t>
  </si>
  <si>
    <t>2026-06-06T23:56:35.207+02:00</t>
  </si>
  <si>
    <t>2026-06-07T00:03:31.179+02:00</t>
  </si>
  <si>
    <t>2026-06-06T23:38:03.461+02:00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</si>
  <si>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základ","posId":"i129","price":0,"isExtra":true},{"id":"211d85d0-839e-41d0-89e3-ea177ad7489e","note":"","count":1,"label":"Dip česnekový","posId":"P106","price":2000,"isExtra":false},{"id":"d6cf1c2d-03e6-4803-9b7a-32756da6118d","note":"","count":1,"label":"Česká zmrzlina z Opočna pistáciová","posId":"D109","price":12900,"isExtra":false}]</t>
  </si>
  <si>
    <t>2026-06-06T23:23:16.369+02:00</t>
  </si>
  <si>
    <t>2026-06-06T23:27:55.678+02:00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</si>
  <si>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okrajů","posId":"X1000","price":0,"isExtra":true},{"id":"54414829","note":"","count":1,"label":"Žampiony","posId":"B105","price":2500,"KDSTags":["greenhighlight"],"isExtra":true}]</t>
  </si>
  <si>
    <t>2026-06-06T23:14:57.005+02:00</t>
  </si>
  <si>
    <t>2026-06-06T23:23:59.494+02:00</t>
  </si>
  <si>
    <t>Bardi</t>
  </si>
  <si>
    <t>2026-06-06T23:14:08.030+02:00</t>
  </si>
  <si>
    <t>2026-06-06T23:22:23.504+02:00</t>
  </si>
  <si>
    <t>[{"id":"117","note":"","count":1,"label":"Veggieballs 32cm 🌶️🌶️","posId":"117","price":24900,"isExtra":false},{"id":"K0000","note":"","count":1,"label":"Balné","posId":"K0000","price":1500,"isExtra":true}]</t>
  </si>
  <si>
    <t>2026-06-06T23:10:03.028+02:00</t>
  </si>
  <si>
    <t>2026-06-06T23:20:05.278+02:00</t>
  </si>
  <si>
    <t>2026-06-07T05:59:59.999+02:00</t>
  </si>
  <si>
    <t>[{"id":"4d0fe7ad-c88a-4a73-8015-c60680489cf8","note":"","count":1,"label":"Baby špenát &amp; kuře 32 cm","posId":"116","price":24900,"isExtra":false}]</t>
  </si>
  <si>
    <t>2026-06-06T23:09:01.988+02:00</t>
  </si>
  <si>
    <t>2026-06-06T23:18:36.456+02:00</t>
  </si>
  <si>
    <t>2026-06-06T23:06:00.606+02:00</t>
  </si>
  <si>
    <t>2026-06-06T23:18:11.473+02:00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</si>
  <si>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</si>
  <si>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2026-06-06T23:05:22.318+02:00</t>
  </si>
  <si>
    <t>2026-06-06T23:14:24.425+02:00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</si>
  <si>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okrajů","posId":"X1000","price":0,"isExtra":true},{"id":"54414824","note":"","count":1,"label":"Bez ananasu","posId":"X100","price":0,"KDSTags":["redhighlight"],"isExtra":true},{"id":"54414750","note":"","size":"Česnekový dip","count":2,"label":"Česnekový dip","posId":"P106","price":2000,"isExtra":false},{"id":"54414794","note":"","count":2,"label":"Balné","posId":"K0000","price":1500,"isExtra":true},{"id":"54414746","note":"","size":"Masové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</si>
  <si>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2026-06-06T22:57:01.895+02:00</t>
  </si>
  <si>
    <t>2026-06-06T23:02:17.777+02:00</t>
  </si>
  <si>
    <t>[{"id":"6bbd4662-3c19-4725-919c-71f4c4e91f89","note":"","count":1,"label":"BBQ Meteor 32 cm","posId":"142","price":24900,"isExtra":false},{"id":"3a8b6a85-3b5c-4ee4-be2d-261ab8731d6e","note":"","count":1,"label":"Dip česnekový","posId":"P106","price":2000,"isExtra":false}]</t>
  </si>
  <si>
    <t>2026-06-06T22:54:03.079+02:00</t>
  </si>
  <si>
    <t>2026-06-06T23:00:18.537+02:00</t>
  </si>
  <si>
    <t>2026-06-06T22:52:17.957+02:00</t>
  </si>
  <si>
    <t>2026-06-06T22:57:56.435+02:00</t>
  </si>
  <si>
    <t>2026-06-06T22:46:39.106+02:00</t>
  </si>
  <si>
    <t>2026-06-06T22:55:15.713+02:00</t>
  </si>
  <si>
    <t>[{"id":"88378c03c1f4c715f7d83b1b","count":1,"label":"Hawai 32cm","posId":"114","price":24900,"isExtra":false},{"id":"7cdbdba064a9b12ab9c2a9d4","count":1,"label":"Balné","posId":"K0000","price":1500,"isExtra":true},{"id":"b080b506facafc37744a1e2c","count":1,"label":"Capricciosa 32cm","posId":"113","price":24900,"isExtra":false},{"id":"7cdbdba064a9b12ab9c2a9d4","count":1,"label":"Balné","posId":"K0000","price":1500,"isExtra":true},{"id":"c6fdaa8e646145bf8694e433","count":1,"label":"Pepsi zero sugar 1l","posId":"N125","price":5900,"isExtra":false}]</t>
  </si>
  <si>
    <t>2026-06-06T22:43:02.151+02:00</t>
  </si>
  <si>
    <t>2026-06-06T22:52:16.345+02:00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</si>
  <si>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</si>
  <si>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2026-06-06T22:35:13.578+02:00</t>
  </si>
  <si>
    <t>2026-06-06T22:51:17.046+02:00</t>
  </si>
  <si>
    <t>[{"id":"59610943","note":"","size":"Capricciosa 32cm","count":2,"label":"Capricciosa 32cm","posId":"113","price":24900,"isExtra":false},{"id":"54414794","note":"","count":2,"label":"Balné","posId":"K0000","price":1500,"isExtra":true},{"id":"59610937","note":"","size":"Comeback 32cm 🌶️","count":2,"label":"Comeback 32cm 🌶️","posId":"121","price":24900,"isExtra":false},{"id":"54414794","note":"","count":2,"label":"Balné","posId":"K0000","price":1500,"isExtra":true},{"id":"59610938","note":"","size":"Pepperoni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</si>
  <si>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2026-06-06T22:32:52.097+02:00</t>
  </si>
  <si>
    <t>2026-06-06T22:41:50.438+02:00</t>
  </si>
  <si>
    <t>[{"id":"54414713","note":"","size":"BBQ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základ","posId":"ZBR40","price":0,"isExtra":true},{"id":"54414820","note":"","count":1,"label":"okraj mozzarella, bbq omáčka","posId":"A124","price":6500,"isExtra":true},{"id":"59610935","note":"","size":"Quattro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</si>
  <si>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2026-06-06T22:26:55.064+02:00</t>
  </si>
  <si>
    <t>2026-06-06T22:34:33.740+02:00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</si>
  <si>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🌶️","posId":"P101","price":11900,"isExtra":false},{"id":"54414794","note":"","count":1,"label":"Balné","posId":"K0000","price":1500,"isExtra":true},{"id":"61817983","note":"","size":"Guarana classic","count":1,"label":"Guarana classic","posId":"N142","price":5500,"isExtra":false},{"id":"57405815","note":"","size":"Pepsi zero sugar 1l","count":2,"label":"Pepsi zero sugar 1l","posId":"N125","price":5900,"isExtra":false},{"id":"59610938","note":"","size":"Pepperoni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těsto","posId":"17","price":1000,"isExtra":true},{"id":"54414850","note":"","count":1,"label":"okraj hotdog, hořčice","posId":"A117","price":5700,"isExtra":true},{"id":"54414911","note":"","count":1,"label":"Pepperoni salám","posId":"B109","price":3000,"KDSTags":["greenhighlight"],"isExtra":true}]</t>
  </si>
  <si>
    <t>2026-06-06T22:20:01.765+02:00</t>
  </si>
  <si>
    <t>2026-06-06T22:31:39.268+02:00</t>
  </si>
  <si>
    <t>2026-06-06T22:46:00.285+02:00</t>
  </si>
  <si>
    <t>2026-06-06T22:20:02.711+02:00</t>
  </si>
  <si>
    <t>[{"id":"278158da-a7ef-451c-b94b-60f9c422b35d","note":"","count":1,"label":"Sweet passion 32 cm","posId":"29","price":20900,"isExtra":false},{"id":"1da47ebe-2592-435a-b854-8cbe80b56263","note":"","count":1,"label":"Hawai 32 cm","posId":"138","price":24900,"isExtra":false}]</t>
  </si>
  <si>
    <t>2026-06-06T22:18:10.346+02:00</t>
  </si>
  <si>
    <t>2026-06-06T22:30:13.413+02:00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</si>
  <si>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těsto","posId":"17","price":1000,"isExtra":true},{"id":"54414854","note":"","count":1,"label":"okraj hotdog, bbq omáčka","posId":"A119","price":5700,"isExtra":true},{"id":"54414829","note":"","count":1,"label":"Žampiony","posId":"B105","price":2500,"KDSTags":["greenhighlight"],"isExtra":true},{"id":"57405814","note":"","size":"Pepsi 1l","count":1,"label":"Pepsi 1l","posId":"N124","price":5900,"isExtra":false}]</t>
  </si>
  <si>
    <t>2026-06-06T22:09:25.184+02:00</t>
  </si>
  <si>
    <t>2026-06-06T22:13:27.023+02:00</t>
  </si>
  <si>
    <t>[{"id":"cc478287-8bd4-498c-8ecc-8b2110557823","count":1,"label":"Pilsner Urquell 12","posId":"N20","price":6500,"isExtra":false,"creatorId":"ZtymImDr2mkUHg3tNtZRl","isPackging":0,"actualLabel":"Pilsner Urquell 12"},{"id":"cc478287-8bd4-498c-8ecc-8b2110557823","count":1,"label":"Pilsner Urquell 12","posId":"N20","price":6500,"isExtra":false,"creatorId":"gwnqafEumhNbMclbWZPXI","isPackging":0,"actualLabel":"Pilsner Urquell 12"},{"id":"cc478287-8bd4-498c-8ecc-8b2110557823","count":1,"label":"Pilsner Urquell 12","posId":"N20","price":6500,"isExtra":false,"creatorId":"Bk2nBcWLyMoUgyWNgrNr-","isPackging":0,"actualLabel":"Pilsner Urquell 12"}]</t>
  </si>
  <si>
    <t>2026-06-06T22:05:02.297+02:00</t>
  </si>
  <si>
    <t>2026-06-06T22:12:49.393+02:00</t>
  </si>
  <si>
    <t>2026-06-06T22:23:47.952+02:00</t>
  </si>
  <si>
    <t>2026-06-06T22:05:03.267+02:00</t>
  </si>
  <si>
    <t>[{"id":"aef5aaf8-2acf-4f20-91be-c8829f11cd0c","note":"","count":1,"label":"Capricciosa 40 cm","posId":"101","price":30900,"isExtra":false},{"id":"3a8b6a85-3b5c-4ee4-be2d-261ab8731d6e","note":"","count":4,"label":"Dip česnekový","posId":"P106","price":2000,"isExtra":false}]</t>
  </si>
  <si>
    <t>2026-06-06T22:04:48.047+02:00</t>
  </si>
  <si>
    <t>2026-06-06T22:14:44.412+02:00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</si>
  <si>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Texas","posId":"Y119","price":0,"isExtra":true},{"id":"6a62c37fcc3049759d225124","count":1,"label":"USA těsto","posId":"17","price":1000,"isExtra":true},{"id":"8241669eecc1399a2e3e1c17","count":1,"label":"BBQ základ","posId":"ZRB32","price":0,"isExtra":true},{"id":"c53963ce28e9a8bf387aa757","count":1,"label":"okraj mozzarella, bylinky","posId":"A121","price":5700,"isExtra":true},{"id":"e4135f5aeb1860546a727279","count":1,"label":"spicy wings 🌶️","posId":"P101","price":0,"isExtra":true},{"id":"5c2e639a14a8a9fd7cc02ad8","count":1,"label":"Pepsi zero sugar 1l","posId":"N125","price":0,"isExtra":true}]</t>
  </si>
  <si>
    <t>2026-06-06T22:00:06.296+02:00</t>
  </si>
  <si>
    <t>2026-06-06T22:07:50.467+02:00</t>
  </si>
  <si>
    <t>[{"id":"54414716","note":"","size":"Hawai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bylinky","posId":"A122","price":6500,"isExtra":true},{"id":"54414824","note":"","count":1,"label":"Bez ananasu","posId":"X100","price":0,"KDSTags":["redhighlight"],"isExtra":true}]</t>
  </si>
  <si>
    <t>2026-06-06T21:56:26.760+02:00</t>
  </si>
  <si>
    <t>2026-06-06T22:07:04.305+02:00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</si>
  <si>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</si>
  <si>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2026-06-06T21:49:48.301+02:00</t>
  </si>
  <si>
    <t>2026-06-06T21:57:07.404+02:00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</si>
  <si>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</si>
  <si>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2026-06-06T21:45:01.734+02:00</t>
  </si>
  <si>
    <t>2026-06-06T21:51:34.558+02:00</t>
  </si>
  <si>
    <t>[{"id":"P101","note":"","count":1,"label":"Spicy Wings 🌶️","posId":"P101","price":11900,"isExtra":false},{"id":"K0000","note":"","count":1,"label":"Balné","posId":"K0000","price":1500,"isExtra":true},{"id":"P101","note":"","count":1,"label":"Spicy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</si>
  <si>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2026-06-06T21:39:34.035+02:00</t>
  </si>
  <si>
    <t>2026-06-06T21:46:54.020+02:00</t>
  </si>
  <si>
    <t>[{"id":"8f70c51a720434a06d84f4e5","count":1,"label":"Česnekový dip","posId":"P106","price":2000,"isExtra":false},{"id":"7cdbdba064a9b12ab9c2a9d4","count":1,"label":"Balné","posId":"K0000","price":1500,"isExtra":true},{"id":"e7b2d28c80de715c466ac5e1","count":1,"label":"Baby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32cm","posId":"116","price":24900,"isExtra":false},{"id":"7cdbdba064a9b12ab9c2a9d4","count":1,"label":"Balné","posId":"K0000","price":1500,"isExtra":true}]</t>
  </si>
  <si>
    <t>2026-06-06T21:35:29.277+02:00</t>
  </si>
  <si>
    <t>2026-06-06T21:50:39.488+02:00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</si>
  <si>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bylinky","posId":"A122","price":6500,"isExtra":true},{"id":"5510bb5725d42643e0879d00","count":1,"label":"Cibule","posId":"C103","price":3500,"KDSTags":["greenhighlight"],"isExtra":true},{"id":"86121c7e1f699615ac17c325","count":1,"label":"Mirinda 1l","posId":"N126","price":5900,"isExtra":false},{"id":"8f70c51a720434a06d84f4e5","count":1,"label":"Česnekový dip","posId":"P106","price":2000,"isExtra":false},{"id":"7cdbdba064a9b12ab9c2a9d4","count":1,"label":"Balné","posId":"K0000","price":1500,"isExtra":true}]</t>
  </si>
  <si>
    <t>2026-06-06T21:35:01.640+02:00</t>
  </si>
  <si>
    <t>2026-06-06T21:45:42.078+02:00</t>
  </si>
  <si>
    <t>2026-06-06T21:45:42.077+02:00</t>
  </si>
  <si>
    <t>[{"id":"474305c867bd0e9b91413aac","count":1,"label":"Quattro Formaggi 32cm","posId":"123","price":24900,"isExtra":false},{"id":"7cdbdba064a9b12ab9c2a9d4","count":1,"label":"Balné","posId":"K0000","price":1500,"isExtra":true},{"id":"093a8bf06de7cc29cf98e502","count":1,"label":"Bez gorgonzoly","posId":"X101","price":0,"KDSTags":["redhighlight"],"isExtra":true},{"id":"35d587305c9131d5b70ebea8","count":1,"label":"Bez  grana padano/pecorino/parmazán","posId":"X130","price":0,"KDSTags":["redhighlight"],"isExtra":true}]</t>
  </si>
  <si>
    <t>2026-06-06T21:32:02.369+02:00</t>
  </si>
  <si>
    <t>2026-06-06T21:41:32.146+02:00</t>
  </si>
  <si>
    <t>[{"id":"e8f571e6-dd36-42d7-8826-52c90315986b","note":"","count":1,"label":"Baby špenát &amp; kuře 40 cm","posId":"104","price":30900,"isExtra":false},{"id":"03dae282-4cd4-4fa2-9169-2178ea3ed325","note":"","count":1,"label":"Quattro Formaggi 40 cm","posId":"111","price":30900,"isExtra":false}]</t>
  </si>
  <si>
    <t>2026-06-06T21:31:29.538+02:00</t>
  </si>
  <si>
    <t>2026-06-06T21:44:15.577+02:00</t>
  </si>
  <si>
    <t>[{"id":"35f7f33e3762d86bd2de4b33","count":1,"label":"BBQ Meteor 32cm","posId":"118","price":24900,"isExtra":false},{"id":"7cdbdba064a9b12ab9c2a9d4","count":1,"label":"Balné","posId":"K0000","price":1500,"isExtra":true},{"id":"8f70c51a720434a06d84f4e5","count":1,"label":"Česnekový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</si>
  <si>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2026-06-06T21:28:24.844+02:00</t>
  </si>
  <si>
    <t>2026-06-06T21:34:27.144+02:00</t>
  </si>
  <si>
    <t>[{"id":"cde1a44f44daafed4b3bd82a","count":1,"label":"Pepperoni 32cm 🌶️🌶️","posId":"120","price":24900,"isExtra":false},{"id":"7cdbdba064a9b12ab9c2a9d4","count":1,"label":"Balné","posId":"K0000","price":1500,"isExtra":true}]</t>
  </si>
  <si>
    <t>2026-06-06T21:20:02.863+02:00</t>
  </si>
  <si>
    <t>2026-06-06T21:28:03.785+02:00</t>
  </si>
  <si>
    <t>[{"id":"e8f571e6-dd36-42d7-8826-52c90315986b","note":"","count":2,"label":"Baby špenát &amp; kuře 40 cm","posId":"104","price":30900,"isExtra":false}]</t>
  </si>
  <si>
    <t>2026-06-06T21:17:45.600+02:00</t>
  </si>
  <si>
    <t>2026-06-06T21:28:35.165+02:00</t>
  </si>
  <si>
    <t>2026-06-06T21:15:17.281+02:00</t>
  </si>
  <si>
    <t>2026-06-06T21:26:03.864+02:00</t>
  </si>
  <si>
    <t>[{"id":"cc156dc9-e0f8-4747-a43c-aabfdf952563","count":1,"label":"Pizza Comeback 40","posId":"109","price":30900,"isExtra":false,"creatorId":"JLPGjp5pM4c7luxU5aVAJ","isPackging":0,"actualLabel":"Pizza Comeback 40"}]</t>
  </si>
  <si>
    <t>2026-06-06T21:12:03.245+02:00</t>
  </si>
  <si>
    <t>2026-06-06T21:23:18.326+02:00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</si>
  <si>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</si>
  <si>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2026-06-06T21:11:38.663+02:00</t>
  </si>
  <si>
    <t>2026-06-06T21:24:59.205+02:00</t>
  </si>
  <si>
    <t>[{"id":"59610937","note":"","size":"Comeback 32cm 🌶️","count":2,"label":"Comeback 32cm 🌶️","posId":"121","price":24900,"isExtra":false},{"id":"54414794","note":"","count":2,"label":"Balné","posId":"K0000","price":1500,"isExtra":true},{"id":"54414750","note":"","size":"Česnekový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</si>
  <si>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2026-06-06T21:07:48.676+02:00</t>
  </si>
  <si>
    <t>2026-06-06T21:18:14.367+02:00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</si>
  <si>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základ","posId":"ZSR32","price":0,"isExtra":true},{"id":"54414827","note":"","count":1,"label":"okraj mozzarella, bbq omáčka","posId":"A123","price":5700,"isExtra":true},{"id":"54414863","note":"","count":1,"label":"Ananas","posId":"B100","price":2500,"KDSTags":["greenhighlight"],"isExtra":true},{"id":"54414907","note":"","count":1,"label":"Kuře","posId":"B114","price":3000,"KDSTags":["greenhighlight"],"isExtra":true}]</t>
  </si>
  <si>
    <t>2026-06-06T21:06:43.506+02:00</t>
  </si>
  <si>
    <t>2026-06-06T21:21:44.000+02:00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</si>
  <si>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</si>
  <si>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2026-06-06T21:05:59.100+02:00</t>
  </si>
  <si>
    <t>2026-06-06T21:16:19.489+02:00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</si>
  <si>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</si>
  <si>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2026-06-06T21:05:02.347+02:00</t>
  </si>
  <si>
    <t>2026-06-06T21:20:01.858+02:00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</si>
  <si>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salám","posId":"C109","price":4000,"KDSTags":["greenhighlight"],"isExtra":true},{"id":"131c6239-e041-4ab5-9f75-400951ef95f4","note":"","count":1,"label":"Dip jalapenos","posId":"P107","price":2000,"isExtra":false}]</t>
  </si>
  <si>
    <t>2026-06-06T21:04:21.280+02:00</t>
  </si>
  <si>
    <t>2026-06-06T21:12:39.402+02:00</t>
  </si>
  <si>
    <t>[{"id":"54414711","note":"","size":"Pepperoni 40cm 🌶️🌶️","count":2,"label":"Pepperoni 40cm 🌶️🌶️","posId":"108","price":30900,"isExtra":false},{"id":"54414789","note":"","count":2,"label":"Balné","posId":"K0000","price":2000,"isExtra":true},{"id":"54414750","note":"","size":"Česnekový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</si>
  <si>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2026-06-06T20:58:13.836+02:00</t>
  </si>
  <si>
    <t>2026-06-06T21:06:29.171+02:00</t>
  </si>
  <si>
    <t>[{"id":"9c95e20af01b393f0a286028","count":1,"label":"Hawai 40cm","posId":"102","price":30900,"isExtra":false},{"id":"1d39bc6ba96569aaaf3ab974","count":1,"label":"Balné","posId":"K0000","price":2000,"isExtra":true},{"id":"02b3742f94da9f259a89e61f","count":1,"label":"Kukuřice","posId":"C115","price":3500,"KDSTags":["greenhighlight"],"isExtra":true},{"id":"ccadfe02861049f21e3344d5","count":1,"label":"BBQ Meteor 40cm","posId":"106","price":30900,"isExtra":false},{"id":"1d39bc6ba96569aaaf3ab974","count":1,"label":"Balné","posId":"K0000","price":2000,"isExtra":true}]</t>
  </si>
  <si>
    <t>2026-06-06T20:54:37.681+02:00</t>
  </si>
  <si>
    <t>2026-06-06T21:03:14.121+02:00</t>
  </si>
  <si>
    <t>[{"id":"e405608123829c668b8933be","count":1,"label":"Pepperoni 40cm 🌶️🌶️","posId":"108","price":30900,"isExtra":false},{"id":"1d39bc6ba96569aaaf3ab974","count":1,"label":"Balné","posId":"K0000","price":2000,"isExtra":true}]</t>
  </si>
  <si>
    <t>Ivalyo</t>
  </si>
  <si>
    <t>2026-06-06T20:49:41.578+02:00</t>
  </si>
  <si>
    <t>2026-06-06T21:01:51.123+02:00</t>
  </si>
  <si>
    <t>2026-06-06T20:44:02.561+02:00</t>
  </si>
  <si>
    <t>2026-06-06T21:00:45.678+02:00</t>
  </si>
  <si>
    <t>2026-06-06T20:34:29.167+02:00</t>
  </si>
  <si>
    <t>2026-06-06T20:41:03.019+02:00</t>
  </si>
  <si>
    <t>[{"id":"30870ad1f009b0aeec73f13e","count":1,"label":"Jablečno-skořicové rolls","posId":"18","price":8900,"isExtra":false},{"id":"7cdbdba064a9b12ab9c2a9d4","count":1,"label":"Balné","posId":"K0000","price":1500,"isExtra":true},{"id":"b080b506facafc37744a1e2c","count":1,"label":"Capricciosa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okrajů","posId":"X1000","price":0,"isExtra":true},{"id":"e5cbaf1a248c787cf25ca22a","count":1,"label":"Slanina","posId":"B108","price":3000,"KDSTags":["greenhighlight"],"isExtra":true}]</t>
  </si>
  <si>
    <t>2026-06-06T20:26:43.690+02:00</t>
  </si>
  <si>
    <t>2026-06-06T20:32:21.783+02:00</t>
  </si>
  <si>
    <t>2026-06-06T20:24:25.425+02:00</t>
  </si>
  <si>
    <t>2026-06-06T20:31:02.789+02:00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</si>
  <si>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</si>
  <si>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2026-06-06T20:24:02.320+02:00</t>
  </si>
  <si>
    <t>2026-06-06T20:36:15.868+02:00</t>
  </si>
  <si>
    <t>2026-06-06T21:02:27.906+02:00</t>
  </si>
  <si>
    <t>2026-06-06T20:24:02.898+02:00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</si>
  <si>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česnekem","posId":"B107","price":2500,"KDSTags":["greenhighlight"],"isExtra":true},{"id":"169906cc-98ac-4101-a361-79ae530758c3","note":"","count":1,"label":"BEZ -cibule","posId":"X103","price":0,"KDSTags":["redhighlight"],"isExtra":true},{"id":"9c8406f1-6a20-45d1-8b5d-cb871c6343c9","note":"","count":1,"label":"Aquilla tea černý čaj/broskev 0,5l","posId":"N120","price":4900,"isExtra":false}]</t>
  </si>
  <si>
    <t>2026-06-06T20:13:47.208+02:00</t>
  </si>
  <si>
    <t>2026-06-06T20:22:00.869+02:00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</si>
  <si>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54414783","note":"","count":1,"label":"bez plněných okrajů","posId":"X1000","price":0,"isExtra":true},{"id":"54414782","note":"","count":1,"label":"spicy wings 🌶️","posId":"P101","price":0,"isExtra":true},{"id":"57405826","note":"","count":1,"label":"Pepsi 1l","posId":"N124","price":0,"isExtra":true}]</t>
  </si>
  <si>
    <t>2026-06-06T20:10:51.159+02:00</t>
  </si>
  <si>
    <t>2026-06-06T20:19:43.741+02:00</t>
  </si>
  <si>
    <t>2026-06-06T20:09:17.921+02:00</t>
  </si>
  <si>
    <t>2026-06-06T20:16:15.234+02:00</t>
  </si>
  <si>
    <t>2026-06-06T20:08:02.351+02:00</t>
  </si>
  <si>
    <t>2026-06-06T20:21:42.414+02:00</t>
  </si>
  <si>
    <t>2026-06-06T20:35:52.723+02:00</t>
  </si>
  <si>
    <t>2026-06-06T20:08:03.430+02:00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</si>
  <si>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</si>
  <si>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2026-06-06T20:07:46.613+02:00</t>
  </si>
  <si>
    <t>2026-06-06T20:25:53.143+02:00</t>
  </si>
  <si>
    <t>[{"id":"e405608123829c668b8933be","count":1,"label":"Pepperoni 40cm 🌶️🌶️","posId":"108","price":30900,"isExtra":false},{"id":"1d39bc6ba96569aaaf3ab974","count":1,"label":"Balné","posId":"K0000","price":2000,"isExtra":true},{"id":"18e86844d1a1e70247e15c14","count":1,"label":"Margherita 40cm","posId":"100","price":26900,"isExtra":false},{"id":"1d39bc6ba96569aaaf3ab974","count":1,"label":"Balné","posId":"K0000","price":2000,"isExtra":true},{"id":"474305c867bd0e9b91413aac","count":1,"label":"Quattro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základ","posId":"ZSR32","price":0,"isExtra":true},{"id":"c53963ce28e9a8bf387aa757","count":1,"label":"okraj mozzarella, bylinky","posId":"A121","price":5700,"isExtra":true},{"id":"d50b85689ae865c91893d064","count":1,"label":"Hot &amp; Spicy 32cm 🌶️🌶️","posId":"122","price":24900,"isExtra":false},{"id":"7cdbdba064a9b12ab9c2a9d4","count":1,"label":"Balné","posId":"K0000","price":1500,"isExtra":true},{"id":"e24d8921de7c8ceca4e17286","count":1,"label":"Bez cibule","posId":"X103","price":0,"KDSTags":["redhighlight"],"isExtra":true}]</t>
  </si>
  <si>
    <t>2026-06-06T19:58:56.274+02:00</t>
  </si>
  <si>
    <t>2026-06-06T20:11:44.001+02:00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</si>
  <si>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</si>
  <si>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2026-06-06T19:57:25.493+02:00</t>
  </si>
  <si>
    <t>2026-06-06T20:09:15.856+02:00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</si>
  <si>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okrajů","posId":"X1000","price":0,"isExtra":true},{"id":"54414876","note":"","count":1,"label":"Cibule","posId":"B103","price":2500,"KDSTags":["greenhighlight"],"isExtra":true}]</t>
  </si>
  <si>
    <t>2026-06-06T19:55:02.145+02:00</t>
  </si>
  <si>
    <t>2026-06-06T20:10:45.432+02:00</t>
  </si>
  <si>
    <t>[{"id":"ad7c292a-48c9-48db-b64c-0f7f8ebced7f","note":"","count":1,"label":"BBQ Meteor 40 cm","posId":"106","price":30900,"isExtra":false}]</t>
  </si>
  <si>
    <t>Pankaj</t>
  </si>
  <si>
    <t>2026-06-06T19:52:51.672+02:00</t>
  </si>
  <si>
    <t>2026-06-06T20:05:34.054+02:00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</si>
  <si>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základ","posId":"ZRS32","price":0,"isExtra":true}]</t>
  </si>
  <si>
    <t>2026-06-06T19:46:02.038+02:00</t>
  </si>
  <si>
    <t>2026-06-06T19:56:31.880+02:00</t>
  </si>
  <si>
    <t>2026-06-06T20:14:27.138+02:00</t>
  </si>
  <si>
    <t>2026-06-06T19:46:06.845+02:00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</si>
  <si>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</si>
  <si>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2026-06-06T19:46:02.023+02:00</t>
  </si>
  <si>
    <t>2026-06-06T19:59:04.657+02:00</t>
  </si>
  <si>
    <t>2026-06-06T20:22:40.710+02:00</t>
  </si>
  <si>
    <t>2026-06-06T19:46:07.217+02:00</t>
  </si>
  <si>
    <t>2026-06-06T19:43:13.295+02:00</t>
  </si>
  <si>
    <t>2026-06-06T20:00:26.205+02:00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</si>
  <si>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okrajů","posId":"X1000","price":0,"isExtra":true},{"id":"114","note":"","count":1,"label":"Hawai 32cm","posId":"114","price":24900,"isExtra":false},{"id":"K0000","note":"","count":1,"label":"Balné","posId":"K0000","price":1500,"isExtra":true},{"id":"D12","note":"","count":1,"label":"Buchtičky se šodó","posId":"D12","price":7900,"isExtra":false},{"id":"K0000","note":"","count":1,"label":"Balné","posId":"K0000","price":1500,"isExtra":true}]</t>
  </si>
  <si>
    <t>2026-06-06T19:41:02.204+02:00</t>
  </si>
  <si>
    <t>2026-06-06T20:39:08.521+02:00</t>
  </si>
  <si>
    <t>2026-06-06T20:53:23.819+02:00</t>
  </si>
  <si>
    <t>2026-06-06T19:41:02.845+02:00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</si>
  <si>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-olivy","posId":"X112","price":0,"KDSTags":["redhighlight"],"isExtra":true},{"id":"3a8b6a85-3b5c-4ee4-be2d-261ab8731d6e","note":"","count":2,"label":"Dip česnekový","posId":"P106","price":2000,"isExtra":false},{"id":"0b867b16-3995-4b4a-9deb-1c0d8cecf8d6","note":"","count":1,"label":"Pepperoni 32 cm","posId":"120","price":24900,"isExtra":false}]</t>
  </si>
  <si>
    <t>2026-06-06T19:38:14.470+02:00</t>
  </si>
  <si>
    <t>2026-06-06T19:52:20.486+02:00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</si>
  <si>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54414779","note":"","count":1,"label":"Balné","posId":"K0000","price":3000,"isExtra":true},{"id":"54414782","note":"","count":1,"label":"spicy wings 🌶️","posId":"P101","price":0,"isExtra":true},{"id":"57405821","note":"","count":1,"label":"Aquilla černý čaj a broskev","posId":"N120","price":0,"isExtra":true},{"id":"54414783","note":"","count":1,"label":"bez plněných okrajů","posId":"X1000","price":0,"isExtra":true}]</t>
  </si>
  <si>
    <t>Sathishkumar</t>
  </si>
  <si>
    <t>2026-06-06T19:33:11.231+02:00</t>
  </si>
  <si>
    <t>2026-06-06T19:48:07.001+02:00</t>
  </si>
  <si>
    <t>[{"id":"111","note":"","count":1,"label":"Quattro Formaggi 40cm","posId":"111","price":30900,"isExtra":false},{"id":"K0000","note":"","count":1,"label":"Balné","posId":"K0000","price":2000,"isExtra":true},{"id":"C114","note":"","count":1,"label":"Kuře","posId":"C114","price":4000,"KDSTags":["greenhighlight"],"isExtra":true}]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</si>
  <si>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2026-06-06T19:31:29.706+02:00</t>
  </si>
  <si>
    <t>2026-06-06T19:51:33.965+02:00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</si>
  <si>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32cm","posId":"123","price":24900,"isExtra":false},{"id":"54414794","note":"","count":1,"label":"Balné","posId":"K0000","price":1500,"isExtra":true},{"id":"54414827","note":"","count":1,"label":"okraj mozzarella, bbq omáčka","posId":"A123","price":5700,"isExtra":true},{"id":"59610938","note":"","size":"Pepperoni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</si>
  <si>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2026-06-06T19:30:51.002+02:00</t>
  </si>
  <si>
    <t>2026-06-06T19:53:00.125+02:00</t>
  </si>
  <si>
    <t>[{"id":"54414745","note":"","size":"Spicy Wings 🌶️","count":2,"label":"Spicy Wings 🌶️","posId":"P101","price":11900,"isExtra":false},{"id":"54414794","note":"","count":2,"label":"Balné","posId":"K0000","price":1500,"isExtra":true},{"id":"54414716","note":"","size":"Hawai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54414862","note":"","count":1,"label":"Ananas","posId":"C100","price":3500,"KDSTags":["greenhighlight"],"isExtra":true},{"id":"54414708","note":"","size":"Quattro Formaggi 40cm","count":1,"label":"Quattro Formaggi 40cm","posId":"111","price":30900,"isExtra":false},{"id":"54414789","note":"","count":1,"label":"Balné","posId":"K0000","price":2000,"isExtra":true},{"id":"54414882","note":"","count":1,"label":"Kukuřice","posId":"C115","price":3500,"KDSTags":["greenhighlight"],"isExtra":true}]</t>
  </si>
  <si>
    <t>2026-06-06T19:30:02.934+02:00</t>
  </si>
  <si>
    <t>2026-06-06T20:03:30.932+02:00</t>
  </si>
  <si>
    <t>2026-06-06T20:10:58.772+02:00</t>
  </si>
  <si>
    <t>2026-06-06T19:30:03.987+02:00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</si>
  <si>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cm","posId":"101","price":30900,"isExtra":false},{"id":"03dae282-4cd4-4fa2-9169-2178ea3ed325","note":"","count":1,"label":"Quattro Formaggi 40 cm","posId":"111","price":30900,"isExtra":false},{"id":"36ea3088-07fd-428f-b871-c4a5ee9cef7b","note":"","count":1,"label":"Comeback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</si>
  <si>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2026-06-06T19:26:37.240+02:00</t>
  </si>
  <si>
    <t>2026-06-06T19:47:33.499+02:00</t>
  </si>
  <si>
    <t>[{"id":"59610941","note":"","size":"Zeleninová 32cm","count":1,"label":"Zeleninová 32cm","posId":"115","price":24900,"isExtra":false},{"id":"54414794","note":"","count":1,"label":"Balné","posId":"K0000","price":1500,"isExtra":true},{"id":"59610944","note":"","size":"Baby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</si>
  <si>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2026-06-06T19:25:28.331+02:00</t>
  </si>
  <si>
    <t>2026-06-06T19:45:28.441+02:00</t>
  </si>
  <si>
    <t>[{"id":"c4398ff6690198226cf7c771","count":1,"label":"Comeback 32cm 🌶️","posId":"121","price":24900,"isExtra":false},{"id":"7cdbdba064a9b12ab9c2a9d4","count":1,"label":"Balné","posId":"K0000","price":1500,"isExtra":true},{"id":"c53963ce28e9a8bf387aa757","count":1,"label":"okraj mozzarella, bylinky","posId":"A121","price":5700,"isExtra":true},{"id":"1dfb2e52d581e594a14c99e4","count":1,"label":"Spicy Wings 🌶️","posId":"P101","price":11900,"isExtra":false},{"id":"7cdbdba064a9b12ab9c2a9d4","count":1,"label":"Balné","posId":"K0000","price":1500,"isExtra":true},{"id":"33e2757ecf4fc286465485ce","count":1,"label":"Jalapenos Rolls","posId":"jpr200","price":8900,"isExtra":false},{"id":"7cdbdba064a9b12ab9c2a9d4","count":1,"label":"Balné","posId":"K0000","price":1500,"isExtra":true}]</t>
  </si>
  <si>
    <t>2026-06-06T19:21:28.697+02:00</t>
  </si>
  <si>
    <t>2026-06-06T19:43:28.726+02:00</t>
  </si>
  <si>
    <t>[{"id":"8f33a84a8ac91a91cc37bff3","count":1,"label":"Margherita 32cm","posId":"112","price":20900,"isExtra":false},{"id":"7cdbdba064a9b12ab9c2a9d4","count":1,"label":"Balné","posId":"K0000","price":1500,"isExtra":true},{"id":"d50b85689ae865c91893d064","count":1,"label":"Hot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🌶️🌶️","posId":"122","price":24900,"isExtra":false},{"id":"7cdbdba064a9b12ab9c2a9d4","count":1,"label":"Balné","posId":"K0000","price":1500,"isExtra":true},{"id":"88378c03c1f4c715f7d83b1b","count":2,"label":"Hawai 32cm","posId":"114","price":24900,"isExtra":false},{"id":"7cdbdba064a9b12ab9c2a9d4","count":2,"label":"Balné","posId":"K0000","price":1500,"isExtra":true},{"id":"b080b506facafc37744a1e2c","count":4,"label":"Capricciosa 32cm","posId":"113","price":24900,"isExtra":false},{"id":"7cdbdba064a9b12ab9c2a9d4","count":4,"label":"Balné","posId":"K0000","price":1500,"isExtra":true},{"id":"44a52dba6f56e6ebd7218e23","count":1,"label":"Zeleninová 32cm","posId":"115","price":24900,"isExtra":false},{"id":"7cdbdba064a9b12ab9c2a9d4","count":1,"label":"Balné","posId":"K0000","price":1500,"isExtra":true}]</t>
  </si>
  <si>
    <t>2026-06-06T19:21:16.269+02:00</t>
  </si>
  <si>
    <t>2026-06-06T19:36:00.772+02:00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</si>
  <si>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</si>
  <si>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2026-06-06T19:20:58.632+02:00</t>
  </si>
  <si>
    <t>2026-06-06T19:36:04.562+02:00</t>
  </si>
  <si>
    <t>[{"id":"e405608123829c668b8933be","count":1,"label":"Pepperoni 40cm 🌶️🌶️","posId":"108","price":30900,"isExtra":false},{"id":"1d39bc6ba96569aaaf3ab974","count":1,"label":"Balné","posId":"K0000","price":2000,"isExtra":true},{"id":"f3201593dd33cec06ca49f61","count":1,"label":"Slanina","posId":"C108","price":4000,"KDSTags":["greenhighlight"],"isExtra":true},{"id":"e405608123829c668b8933be","count":2,"label":"Pepperoni 40cm 🌶️🌶️","posId":"108","price":30900,"isExtra":false},{"id":"1d39bc6ba96569aaaf3ab974","count":2,"label":"Balné","posId":"K0000","price":2000,"isExtra":true},{"id":"18e86844d1a1e70247e15c14","count":1,"label":"Margherita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</si>
  <si>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2026-06-06T19:19:26.829+02:00</t>
  </si>
  <si>
    <t>2026-06-06T19:32:52.715+02:00</t>
  </si>
  <si>
    <t>[{"id":"1dfb2e52d581e594a14c99e4","count":2,"label":"Spicy Wings 🌶️","posId":"P101","price":11900,"isExtra":false},{"id":"7cdbdba064a9b12ab9c2a9d4","count":2,"label":"Balné","posId":"K0000","price":1500,"isExtra":true},{"id":"448b5763eafb3bcf4559708b","count":1,"label":"Pečené brambory","posId":"P103","price":6900,"isExtra":false},{"id":"7cdbdba064a9b12ab9c2a9d4","count":1,"label":"Balné","posId":"K0000","price":1500,"isExtra":true},{"id":"88378c03c1f4c715f7d83b1b","count":1,"label":"Hawai 32cm","posId":"114","price":24900,"isExtra":false},{"id":"7cdbdba064a9b12ab9c2a9d4","count":1,"label":"Balné","posId":"K0000","price":1500,"isExtra":true},{"id":"0172555aa3b6fbb53ca44f49","count":1,"label":"Smetanový základ","posId":"ZRS32","price":0,"isExtra":true},{"id":"67ee8ea824979e19c050c126","count":1,"label":"Bez ananasu","posId":"X100","price":0,"KDSTags":["redhighlight"],"isExtra":true},{"id":"f141e24c9f17c3296888fd0f","count":1,"label":"Šunka","posId":"B106","price":3000,"KDSTags":["greenhighlight"],"isExtra":true},{"id":"8f70c51a720434a06d84f4e5","count":2,"label":"Česnekový dip","posId":"P106","price":2000,"isExtra":false},{"id":"7cdbdba064a9b12ab9c2a9d4","count":2,"label":"Balné","posId":"K0000","price":1500,"isExtra":true},{"id":"c4398ff6690198226cf7c771","count":1,"label":"Comeback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🌶️","posId":"121","price":24900,"isExtra":false},{"id":"7cdbdba064a9b12ab9c2a9d4","count":1,"label":"Balné","posId":"K0000","price":1500,"isExtra":true},{"id":"c9c20b2e35a68eac70b36490","count":1,"label":"Masové kuličky","posId":"P102","price":9900,"isExtra":false},{"id":"7cdbdba064a9b12ab9c2a9d4","count":1,"label":"Balné","posId":"K0000","price":1500,"isExtra":true}]</t>
  </si>
  <si>
    <t>2026-06-06T19:18:28.695+02:00</t>
  </si>
  <si>
    <t>2026-06-06T19:29:38.211+02:00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</si>
  <si>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</si>
  <si>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2026-06-06T19:09:21.984+02:00</t>
  </si>
  <si>
    <t>2026-06-06T19:18:33.040+02:00</t>
  </si>
  <si>
    <t>[{"id":"33e2757ecf4fc286465485ce","count":1,"label":"Jalapenos Rolls","posId":"jpr200","price":8900,"isExtra":false},{"id":"7cdbdba064a9b12ab9c2a9d4","count":1,"label":"Balné","posId":"K0000","price":1500,"isExtra":true},{"id":"448b5763eafb3bcf4559708b","count":1,"label":"Pečené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,{"id":"ee71f6714becbd8248bd3de8","count":1,"label":"Žampiony","posId":"B105","price":2500,"KDSTags":["greenhighlight"],"isExtra":true},{"id":"a4a6c1230cf00bbe522a65fe","count":1,"label":"Špenát s česnekem","posId":"B107","price":2500,"KDSTags":["greenhighlight"],"isExtra":true},{"id":"d7387df4ba2fc0052110f961","count":1,"label":"Jalapeňos dip","posId":"P107","price":2000,"isExtra":false},{"id":"7cdbdba064a9b12ab9c2a9d4","count":1,"label":"Balné","posId":"K0000","price":1500,"isExtra":true}]</t>
  </si>
  <si>
    <t>2026-06-06T19:08:50.755+02:00</t>
  </si>
  <si>
    <t>2026-06-06T19:17:59.623+02:00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</si>
  <si>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</si>
  <si>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2026-06-06T19:06:02.951+02:00</t>
  </si>
  <si>
    <t>2026-06-06T19:19:42.217+02:00</t>
  </si>
  <si>
    <t>[{"id":"a4efa812-1470-4ea2-a19d-39843abed3be","note":"","count":1,"label":"Comeback 32 cm","posId":"145","price":24900,"isExtra":false},{"id":"0005ff76-02c8-47f3-a86e-87443988197a","note":"","count":1,"label":"BBQ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</si>
  <si>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2026-06-06T19:05:51.791+02:00</t>
  </si>
  <si>
    <t>2026-06-06T19:15:51.183+02:00</t>
  </si>
  <si>
    <t>[{"id":"54414750","note":"","size":"Česnekový dip","count":2,"label":"Česnekový dip","posId":"P106","price":2000,"isExtra":false},{"id":"54414794","note":"","count":2,"label":"Balné","posId":"K0000","price":1500,"isExtra":true},{"id":"54414710","note":"","size":"Comeback 40cm 🌶️","count":2,"label":"Comeback 40cm 🌶️","posId":"109","price":30900,"isExtra":false},{"id":"54414789","note":"","count":2,"label":"Balné","posId":"K0000","price":2000,"isExtra":true},{"id":"54414813","note":"","count":2,"label":"okraj mozzarella, bylinky","posId":"A122","price":6500,"isExtra":true},{"id":"59610934","note":"","size":"Margherita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okrajů","posId":"X1000","price":0,"isExtra":true},{"id":"54414897","note":"","count":1,"label":"Šunka","posId":"B106","price":3000,"KDSTags":["greenhighlight"],"isExtra":true}]</t>
  </si>
  <si>
    <t>2026-06-06T19:02:22.168+02:00</t>
  </si>
  <si>
    <t>2026-06-06T19:09:28.056+02:00</t>
  </si>
  <si>
    <t>[{"id":"cde1a44f44daafed4b3bd82a","count":1,"label":"Pepperoni 32cm 🌶️🌶️","posId":"120","price":24900,"isExtra":false},{"id":"7cdbdba064a9b12ab9c2a9d4","count":1,"label":"Balné","posId":"K0000","price":1500,"isExtra":true},{"id":"c4398ff6690198226cf7c771","count":1,"label":"Comeback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🌶️","posId":"121","price":24900,"isExtra":false},{"id":"7cdbdba064a9b12ab9c2a9d4","count":1,"label":"Balné","posId":"K0000","price":1500,"isExtra":true}]</t>
  </si>
  <si>
    <t>2026-06-06T18:57:04.802+02:00</t>
  </si>
  <si>
    <t>2026-06-06T19:08:00.435+02:00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</si>
  <si>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32cm","posId":"123","price":24900,"isExtra":false},{"id":"54414794","note":"","count":1,"label":"Balné","posId":"K0000","price":1500,"isExtra":true},{"id":"54414854","note":"","count":1,"label":"okraj hotdog, bbq omáčka","posId":"A119","price":5700,"isExtra":true},{"id":"57405815","note":"","size":"Pepsi zero sugar 1l","count":1,"label":"Pepsi zero sugar 1l","posId":"N125","price":5900,"isExtra":false}]</t>
  </si>
  <si>
    <t>2026-06-06T18:56:49.948+02:00</t>
  </si>
  <si>
    <t>2026-06-06T19:06:21.183+02:00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</si>
  <si>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</si>
  <si>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2026-06-06T18:55:48.283+02:00</t>
  </si>
  <si>
    <t>2026-06-06T19:06:24.651+02:00</t>
  </si>
  <si>
    <t>[{"id":"c6fdaa8e646145bf8694e433","count":1,"label":"Pepsi zero sugar 1l","posId":"N125","price":5900,"isExtra":false},{"id":"21b3b8ca0180cbbd4862d1ed","count":1,"label":"Comeback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</si>
  <si>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2026-06-06T18:54:27.333+02:00</t>
  </si>
  <si>
    <t>2026-06-06T19:03:55.287+02:00</t>
  </si>
  <si>
    <t>[{"id":"59610939","note":"","size":"BBQ Texas 32cm","count":2,"label":"BBQ Texas 32cm","posId":"119","price":24900,"isExtra":false},{"id":"54414794","note":"","count":2,"label":"Balné","posId":"K0000","price":1500,"isExtra":true},{"id":"54414880","note":"","count":2,"label":"Kukuřice","posId":"B115","price":2500,"KDSTags":["greenhighlight"],"isExtra":true},{"id":"57405814","note":"","size":"Pepsi 1l","count":2,"label":"Pepsi 1l","posId":"N124","price":5900,"isExtra":false}]</t>
  </si>
  <si>
    <t>2026-06-06T18:50:44.512+02:00</t>
  </si>
  <si>
    <t>2026-06-06T19:02:37.103+02:00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</si>
  <si>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d02faa7e140e0d42e89607a4","count":2,"label":"Žampiony","posId":"C105","price":3500,"KDSTags":["greenhighlight"],"isExtra":true},{"id":"24eda2c97f7117857a8cfc30","count":1,"label":"Mozzarella","posId":"C113","price":4000,"KDSTags":["greenhighlight"],"isExtra":true},{"id":"dc833b410dea4083722d4bc2","count":1,"label":"Gorgonzola","posId":"C101","price":4000,"KDSTags":["greenhighlight"],"isExtra":true},{"id":"8f70c51a720434a06d84f4e5","count":1,"label":"Česnekový dip","posId":"P106","price":2000,"isExtra":false},{"id":"7cdbdba064a9b12ab9c2a9d4","count":1,"label":"Balné","posId":"K0000","price":1500,"isExtra":true},{"id":"30870ad1f009b0aeec73f13e","count":1,"label":"Jablečno-skořicové rolls","posId":"18","price":8900,"isExtra":false},{"id":"7cdbdba064a9b12ab9c2a9d4","count":1,"label":"Balné","posId":"K0000","price":1500,"isExtra":true}]</t>
  </si>
  <si>
    <t>2026-06-06T18:48:05.695+02:00</t>
  </si>
  <si>
    <t>2026-06-06T18:53:41.684+02:00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</si>
  <si>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základ","posId":"ZSR40","price":0,"isExtra":true}]</t>
  </si>
  <si>
    <t>2026-06-06T18:43:27.603+02:00</t>
  </si>
  <si>
    <t>2026-06-06T18:52:42.443+02:00</t>
  </si>
  <si>
    <t>[{"id":"59610934","note":"","size":"Margherita 32cm","count":2,"label":"Margherita 32cm","posId":"112","price":20900,"isExtra":false},{"id":"54414794","note":"","count":2,"label":"Balné","posId":"K0000","price":1500,"isExtra":true},{"id":"54414783","note":"","count":2,"label":"bez plněných okrajů","posId":"X1000","price":0,"isExtra":true},{"id":"54414897","note":"","count":2,"label":"Šunka","posId":"B106","price":3000,"KDSTags":["greenhighlight"],"isExtra":true},{"id":"59610935","note":"","size":"Quattro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okrajů","posId":"X1000","price":0,"isExtra":true}]</t>
  </si>
  <si>
    <t>2026-06-06T18:42:02.148+02:00</t>
  </si>
  <si>
    <t>2026-06-06T18:49:48.739+02:00</t>
  </si>
  <si>
    <t>2026-06-06T19:00:48.277+02:00</t>
  </si>
  <si>
    <t>2026-06-06T18:42:03.490+02:00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</si>
  <si>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cm","posId":"123","price":24900,"isExtra":false},{"id":"7bd52058-f7b0-4320-9d6c-79598e7d9b5f","note":"","count":1,"label":"Hawai 18 cm","posId":"126","price":11900,"isExtra":false}]</t>
  </si>
  <si>
    <t>2026-06-06T18:39:38.938+02:00</t>
  </si>
  <si>
    <t>2026-06-06T18:47:22.143+02:00</t>
  </si>
  <si>
    <t>[{"id":"86121c7e1f699615ac17c325","count":1,"label":"Mirinda 1l","posId":"N126","price":5900,"isExtra":false},{"id":"c9c20b2e35a68eac70b36490","count":1,"label":"Masové kuličky","posId":"P102","price":9900,"isExtra":false},{"id":"7cdbdba064a9b12ab9c2a9d4","count":1,"label":"Balné","posId":"K0000","price":1500,"isExtra":true},{"id":"e405608123829c668b8933be","count":1,"label":"Pepperoni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okrajů","posId":"X1000","price":0,"isExtra":true},{"id":"dc833b410dea4083722d4bc2","count":1,"label":"Gorgonzola","posId":"C101","price":4000,"KDSTags":["greenhighlight"],"isExtra":true}]</t>
  </si>
  <si>
    <t>2026-06-06T18:32:04.208+02:00</t>
  </si>
  <si>
    <t>2026-06-06T18:41:37.003+02:00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</si>
  <si>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54414779","note":"","count":1,"label":"Balné","posId":"K0000","price":3000,"isExtra":true},{"id":"54414818","note":"","count":1,"label":"okraj mozzarella, bylinky","posId":"A121","price":5700,"isExtra":true},{"id":"54414782","note":"","count":1,"label":"spicy wings 🌶️","posId":"P101","price":0,"isExtra":true},{"id":"57405828","note":"","count":1,"label":"Mirinda 1l","posId":"N126","price":0,"isExtra":true},{"id":"54414713","note":"","size":"BBQ Meteor 40cm","count":1,"label":"BBQ Meteor 40cm","posId":"106","price":30900,"isExtra":false},{"id":"54414789","note":"","count":1,"label":"Balné","posId":"K0000","price":2000,"isExtra":true},{"id":"59555835","note":"","count":1,"label":"Smetanový základ","posId":"ZBS40","price":0,"isExtra":true},{"id":"54414813","note":"","count":1,"label":"okraj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</si>
  <si>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2026-06-06T18:16:34.687+02:00</t>
  </si>
  <si>
    <t>2026-06-06T18:25:38.058+02:00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</si>
  <si>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bylinky","posId":"A121","price":5700,"isExtra":true},{"id":"54414807","note":"","count":1,"label":"Bez salámu","posId":"X109","price":0,"KDSTags":["redhighlight"],"isExtra":true},{"id":"54414880","note":"","count":1,"label":"Kukuřice","posId":"B115","price":2500,"KDSTags":["greenhighlight"],"isExtra":true}]</t>
  </si>
  <si>
    <t>2026-06-06T18:16:30.959+02:00</t>
  </si>
  <si>
    <t>2026-06-06T18:28:45.305+02:00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</si>
  <si>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bylinky","posId":"A122","price":6500,"isExtra":true},{"id":"54414708","note":"","size":"Quattro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</si>
  <si>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Ihor</t>
  </si>
  <si>
    <t>2026-06-06T18:15:18.909+02:00</t>
  </si>
  <si>
    <t>2026-06-06T18:24:48.122+02:00</t>
  </si>
  <si>
    <t>[{"id":"121","note":"","count":1,"label":"Comeback 32cm 🌶️","posId":"121","price":24900,"isExtra":false},{"id":"K0000","note":"","count":1,"label":"Balné","posId":"K0000","price":1500,"isExtra":true},{"id":"100","note":"","count":1,"label":"Margherita 40cm","posId":"100","price":26900,"isExtra":false},{"id":"K0000","note":"","count":1,"label":"Balné","posId":"K0000","price":2000,"isExtra":true}]</t>
  </si>
  <si>
    <t>2026-06-06T18:08:01.637+02:00</t>
  </si>
  <si>
    <t>2026-06-06T18:14:08.806+02:00</t>
  </si>
  <si>
    <t>2026-06-06T18:22:31.608+02:00</t>
  </si>
  <si>
    <t>2026-06-06T18:08:02.727+02:00</t>
  </si>
  <si>
    <t>2026-06-06T18:07:22.089+02:00</t>
  </si>
  <si>
    <t>2026-06-06T18:16:19.191+02:00</t>
  </si>
  <si>
    <t>[{"id":"474305c867bd0e9b91413aac","count":1,"label":"Quattro Formaggi 32cm","posId":"123","price":24900,"isExtra":false},{"id":"7cdbdba064a9b12ab9c2a9d4","count":1,"label":"Balné","posId":"K0000","price":1500,"isExtra":true},{"id":"8f33a84a8ac91a91cc37bff3","count":1,"label":"Margherita 32cm","posId":"112","price":20900,"isExtra":false},{"id":"7cdbdba064a9b12ab9c2a9d4","count":1,"label":"Balné","posId":"K0000","price":1500,"isExtra":true}]</t>
  </si>
  <si>
    <t>2026-06-06T17:58:36.542+02:00</t>
  </si>
  <si>
    <t>2026-06-06T18:04:04.947+02:00</t>
  </si>
  <si>
    <t>[{"id":"d2ea4a39-cd3c-4085-b5be-32be689adb17","count":1,"label":"Pizza BBQ Meteor 40","posId":"106","price":30900,"isExtra":false,"creatorId":"tzBKO2KBJ2DFjI8bz4bK2","isPackging":0,"actualLabel":"Pizza BBQ Meteor 40"}]</t>
  </si>
  <si>
    <t>Sunil</t>
  </si>
  <si>
    <t>2026-06-06T17:52:48.897+02:00</t>
  </si>
  <si>
    <t>2026-06-06T18:05:40.324+02:00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</si>
  <si>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</si>
  <si>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2026-06-06T17:50:14.908+02:00</t>
  </si>
  <si>
    <t>2026-06-06T17:59:54.068+02:00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</si>
  <si>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32cm","posId":"112","price":20900,"isExtra":false},{"id":"54414794","note":"","count":1,"label":"Balné","posId":"K0000","price":1500,"isExtra":true},{"id":"59610937","note":"bez cibule","size":"Comeback 32cm 🌶️","count":2,"label":"Comeback 32cm 🌶️","posId":"121","price":24900,"isExtra":false},{"id":"54414794","note":"","count":2,"label":"Balné","posId":"K0000","price":1500,"isExtra":true}]</t>
  </si>
  <si>
    <t>2026-06-06T17:46:43.467+02:00</t>
  </si>
  <si>
    <t>2026-06-06T17:57:49.030+02:00</t>
  </si>
  <si>
    <t>[{"id":"cde1a44f44daafed4b3bd82a","count":1,"label":"Pepperoni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bylinky","posId":"A121","price":5700,"isExtra":true},{"id":"a318c7626e6bbe840bdd5543","count":2,"label":"Gorgonzola","posId":"B101","price":3000,"KDSTags":["greenhighlight"],"isExtra":true},{"id":"06b715b8c9c49e5ec4f3e60b","count":2,"label":"Grana padano, pecorino, parmazán","posId":"B130","price":3000,"KDSTags":["greenhighlight"],"isExtra":true}]</t>
  </si>
  <si>
    <t>2026-06-06T17:45:01.715+02:00</t>
  </si>
  <si>
    <t>2026-06-06T17:56:49.209+02:00</t>
  </si>
  <si>
    <t>[{"id":"0ea52415-fdb3-497f-b216-7fd5802f2e0f","note":"","count":1,"label":"Quattro Formaggi 32 cm","posId":"123","price":24900,"isExtra":false},{"id":"aef5aaf8-2acf-4f20-91be-c8829f11cd0c","note":"","count":1,"label":"Capricciosa 40 cm","posId":"101","price":30900,"isExtra":false},{"id":"36ea3088-07fd-428f-b871-c4a5ee9cef7b","note":"","count":1,"label":"Comeback 40 cm","posId":"109","price":30900,"isExtra":false}]</t>
  </si>
  <si>
    <t>2026-06-06T17:40:01.751+02:00</t>
  </si>
  <si>
    <t>2026-06-06T17:48:47.528+02:00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</si>
  <si>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-cibule","posId":"X103","price":0,"KDSTags":["redhighlight"],"isExtra":true},{"id":"19647242-c7ae-4948-97a4-fe55e47b6f96","note":"","count":1,"label":"BEZ -pepperoni salám","posId":"X109","price":0,"KDSTags":["redhighlight"],"isExtra":true}]</t>
  </si>
  <si>
    <t>2026-06-06T17:34:02.116+02:00</t>
  </si>
  <si>
    <t>2026-06-06T17:40:07.665+02:00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</si>
  <si>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</si>
  <si>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2026-06-06T17:32:03.240+02:00</t>
  </si>
  <si>
    <t>2026-06-06T17:41:24.708+02:00</t>
  </si>
  <si>
    <t>[{"id":"0c78aba765fec38ab550bdf8","count":1,"label":"BBQ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základ","posId":"ZBR40","price":0,"isExtra":true},{"id":"9ef70a3393d37383c3573af5","count":1,"label":"okraj hotdog, hořčice","posId":"A118","price":6500,"isExtra":true},{"id":"0e6f48bb57b8891786ed0c2c","count":1,"label":"Jalapeňos","posId":"C102","price":3500,"KDSTags":["greenhighlight"],"isExtra":true}]</t>
  </si>
  <si>
    <t>2026-06-06T17:26:52.725+02:00</t>
  </si>
  <si>
    <t>2026-06-06T17:32:27.098+02:00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</si>
  <si>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okrajů","posId":"X1000","price":0,"isExtra":true},{"id":"54414847","note":"","count":1,"label":"Olivy","posId":"B112","price":2500,"KDSTags":["greenhighlight"],"isExtra":true}]</t>
  </si>
  <si>
    <t>Michal Čerešňák</t>
  </si>
  <si>
    <t>2026-06-06T17:22:01.685+02:00</t>
  </si>
  <si>
    <t>2026-06-06T17:29:17.664+02:00</t>
  </si>
  <si>
    <t>2026-06-06T17:46:26.746+02:00</t>
  </si>
  <si>
    <t>2026-06-06T17:22:02.954+02:00</t>
  </si>
  <si>
    <t>[{"id":"0ea52415-fdb3-497f-b216-7fd5802f2e0f","note":"","count":1,"label":"Quattro Formaggi 32 cm","posId":"123","price":24900,"isExtra":false},{"id":"4d17a249-2cb2-45af-b8bb-30f6adefd5de","note":"","count":1,"label":"BEZ -gorgonzola","posId":"X101","price":0,"KDSTags":["redhighlight"],"isExtra":true},{"id":"0b867b16-3995-4b4a-9deb-1c0d8cecf8d6","note":"","count":1,"label":"Pepperoni 32 cm","posId":"120","price":24900,"isExtra":false},{"id":"35e045f9-bc36-46e9-8142-6579de78a05b","note":"","count":1,"label":"Comeback 32 cm","posId":"121","price":24900,"isExtra":false}]</t>
  </si>
  <si>
    <t>2026-06-06T17:11:02.261+02:00</t>
  </si>
  <si>
    <t>2026-06-06T17:26:57.997+02:00</t>
  </si>
  <si>
    <t>[{"id":"f4d7b9ad-ce62-498d-a90b-8016ab1e3604","note":"","count":1,"label":"Quattro Formaggi 32 cm","posId":"147","price":24900,"isExtra":false}]</t>
  </si>
  <si>
    <t>2026-06-06T16:27:02.807+02:00</t>
  </si>
  <si>
    <t>2026-06-06T16:33:40.548+02:00</t>
  </si>
  <si>
    <t>2026-06-06T16:51:29.108+02:00</t>
  </si>
  <si>
    <t>2026-06-06T16:27:03.640+02:00</t>
  </si>
  <si>
    <t>2026-06-06T16:23:17.717+02:00</t>
  </si>
  <si>
    <t>2026-06-06T16:29:54.496+02:00</t>
  </si>
  <si>
    <t>[{"id":"57405815","note":"","size":"Pepsi zero sugar 1l","count":1,"label":"Pepsi zero sugar 1l","posId":"N125","price":5900,"isExtra":false},{"id":"59610943","note":"","size":"Capricciosa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</si>
  <si>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2026-06-06T16:22:01.970+02:00</t>
  </si>
  <si>
    <t>2026-06-06T16:28:21.263+02:00</t>
  </si>
  <si>
    <t>2026-06-06T17:05:41.936+02:00</t>
  </si>
  <si>
    <t>2026-06-06T16:22:02.492+02:00</t>
  </si>
  <si>
    <t>2026-06-06T16:20:01.784+02:00</t>
  </si>
  <si>
    <t>2026-06-06T16:26:44.286+02:00</t>
  </si>
  <si>
    <t>[{"id":"a4efa812-1470-4ea2-a19d-39843abed3be","note":"","count":1,"label":"Comeback 32 cm","posId":"145","price":24900,"isExtra":false},{"id":"b6658da4-b777-42a2-94b6-5ce20ff49587","note":"","count":1,"label":"Pepperoni 32 cm","posId":"144","price":24900,"isExtra":false}]</t>
  </si>
  <si>
    <t>2026-06-06T15:49:01.056+02:00</t>
  </si>
  <si>
    <t>2026-06-06T15:56:35.449+02:00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</si>
  <si>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40cm","posId":"103","price":30900,"isExtra":false},{"id":"54414789","note":"","count":1,"label":"Balné","posId":"K0000","price":2000,"isExtra":true},{"id":"54414777","note":"","count":1,"label":"bez plněných okrajů","posId":"X1000","price":0,"isExtra":true},{"id":"54414862","note":"","count":1,"label":"Ananas","posId":"C100","price":3500,"KDSTags":["greenhighlight"],"isExtra":true},{"id":"54414908","note":"","count":1,"label":"Kuře","posId":"C114","price":4000,"KDSTags":["greenhighlight"],"isExtra":true}]</t>
  </si>
  <si>
    <t>2026-06-06T15:36:32.718+02:00</t>
  </si>
  <si>
    <t>2026-06-06T15:44:14.607+02:00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</si>
  <si>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</si>
  <si>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2026-06-06T15:35:08.260+02:00</t>
  </si>
  <si>
    <t>2026-06-06T15:42:54.267+02:00</t>
  </si>
  <si>
    <t>[{"id":"c4398ff6690198226cf7c771","count":1,"label":"Comeback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základ","posId":"ZRS32","price":0,"isExtra":true},{"id":"8144edf7e863bc0a882b7c49","count":1,"label":"okraj hotdog, bbq omáčka","posId":"A119","price":5700,"isExtra":true},{"id":"8c4681070419cd3583589cac","count":1,"label":"Bez cibule","posId":"X103","price":0,"KDSTags":["redhighlight"],"isExtra":true},{"id":"88378c03c1f4c715f7d83b1b","count":1,"label":"Hawai 32cm","posId":"114","price":24900,"isExtra":false},{"id":"7cdbdba064a9b12ab9c2a9d4","count":1,"label":"Balné","posId":"K0000","price":1500,"isExtra":true},{"id":"6a62c37fcc3049759d225124","count":1,"label":"USA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</si>
  <si>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2026-06-06T15:16:02.443+02:00</t>
  </si>
  <si>
    <t>2026-06-06T15:22:23.238+02:00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</si>
  <si>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</si>
  <si>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2026-06-06T15:09:47.255+02:00</t>
  </si>
  <si>
    <t>2026-06-06T15:19:33.069+02:00</t>
  </si>
  <si>
    <t>[{"id":"c4398ff6690198226cf7c771","count":1,"label":"Comeback 32cm 🌶️","posId":"121","price":24900,"isExtra":false},{"id":"7cdbdba064a9b12ab9c2a9d4","count":1,"label":"Balné","posId":"K0000","price":1500,"isExtra":true},{"id":"474305c867bd0e9b91413aac","count":1,"label":"Quattro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</si>
  <si>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2026-06-06T14:31:02.504+02:00</t>
  </si>
  <si>
    <t>2026-06-06T14:40:37.041+02:00</t>
  </si>
  <si>
    <t>[{"id":"ee394832-8137-440a-84b7-b9e0df42a9ab","note":"","count":1,"label":"Hawai 32 cm","posId":"114","price":24900,"isExtra":false},{"id":"03ade9ce-5d0f-4499-a6a3-340b58ae4468","note":"","count":1,"label":"Capricciosa 32 cm","posId":"113","price":24900,"isExtra":false}]</t>
  </si>
  <si>
    <t>2026-06-06T14:19:00.857+02:00</t>
  </si>
  <si>
    <t>2026-06-06T14:25:32.120+02:00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</si>
  <si>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oliv","posId":"X112","price":0,"KDSTags":["redhighlight"],"isExtra":true},{"id":"54414882","note":"","count":1,"label":"Kukuřice","posId":"C115","price":3500,"KDSTags":["greenhighlight"],"isExtra":true}]</t>
  </si>
  <si>
    <t>2026-06-06T14:16:54.202+02:00</t>
  </si>
  <si>
    <t>2026-06-06T14:31:15.315+02:00</t>
  </si>
  <si>
    <t>[{"id":"c4398ff6690198226cf7c771","count":2,"label":"Comeback 32cm 🌶️","posId":"121","price":24900,"isExtra":false},{"id":"7cdbdba064a9b12ab9c2a9d4","count":2,"label":"Balné","posId":"K0000","price":1500,"isExtra":true},{"id":"ee71f6714becbd8248bd3de8","count":2,"label":"Žampiony","posId":"B105","price":2500,"KDSTags":["greenhighlight"],"isExtra":true}]</t>
  </si>
  <si>
    <t>2026-06-06T14:16:30.730+02:00</t>
  </si>
  <si>
    <t>2026-06-06T14:22:55.278+02:00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</si>
  <si>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54414872","note":"","count":1,"label":"Paprika","posId":"B111","price":2500,"KDSTags":["greenhighlight"],"isExtra":true}]</t>
  </si>
  <si>
    <t>2026-06-06T13:55:01.595+02:00</t>
  </si>
  <si>
    <t>2026-06-06T14:05:14.838+02:00</t>
  </si>
  <si>
    <t>2026-06-06T14:21:34.970+02:00</t>
  </si>
  <si>
    <t>2026-06-06T13:55:02.324+02:00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</si>
  <si>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česnekový","posId":"P106","price":2000,"isExtra":false}]</t>
  </si>
  <si>
    <t>2026-06-06T13:47:14.540+02:00</t>
  </si>
  <si>
    <t>2026-06-06T13:54:10.900+02:00</t>
  </si>
  <si>
    <t>[{"id":"54414716","note":"","size":"Hawai 40cm","count":1,"label":"Hawai 40cm","posId":"102","price":30900,"isExtra":false},{"id":"54414789","note":"","count":1,"label":"Balné","posId":"K0000","price":2000,"isExtra":true}]</t>
  </si>
  <si>
    <t>2026-06-06T13:43:34.642+02:00</t>
  </si>
  <si>
    <t>2026-06-06T13:52:31.188+02:00</t>
  </si>
  <si>
    <t>[{"id":"88378c03c1f4c715f7d83b1b","count":1,"label":"Hawai 32cm","posId":"114","price":24900,"isExtra":false},{"id":"7cdbdba064a9b12ab9c2a9d4","count":1,"label":"Balné","posId":"K0000","price":1500,"isExtra":true}]</t>
  </si>
  <si>
    <t>2026-06-06T13:41:08.914+02:00</t>
  </si>
  <si>
    <t>2026-06-06T13:52:19.104+02:00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</si>
  <si>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</si>
  <si>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2026-06-06T13:31:01.835+02:00</t>
  </si>
  <si>
    <t>2026-06-06T14:09:41.803+02:00</t>
  </si>
  <si>
    <t>2026-06-06T14:27:46.848+02:00</t>
  </si>
  <si>
    <t>2026-06-06T13:31:02.810+02:00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</si>
  <si>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cm","posId":"104","price":30900,"isExtra":false}]</t>
  </si>
  <si>
    <t>2026-06-06T13:28:02.930+02:00</t>
  </si>
  <si>
    <t>2026-06-06T13:36:30.235+02:00</t>
  </si>
  <si>
    <t>2026-06-06T14:04:30.803+02:00</t>
  </si>
  <si>
    <t>2026-06-06T13:28:03.645+02:00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</si>
  <si>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základ","posId":"i128","price":0,"isExtra":true}]</t>
  </si>
  <si>
    <t>2026-06-06T13:20:02.208+02:00</t>
  </si>
  <si>
    <t>2026-06-06T13:34:43.070+02:00</t>
  </si>
  <si>
    <t>[{"id":"aef5aaf8-2acf-4f20-91be-c8829f11cd0c","note":"","count":1,"label":"Capricciosa 40 cm","posId":"101","price":30900,"isExtra":false},{"id":"f61b7339-3b20-4583-b2b8-12e48de2876d","note":"","count":1,"label":"změna na Rajčatový základ","posId":"i105","price":0,"isExtra":true},{"id":"3f15a32f-4d5b-4afb-ae1b-12f68224d029","note":"","count":1,"label":"BEZ Olivy","posId":"C112","price":0,"KDSTags":["greenhighlight"],"isExtra":true},{"id":"1fae666b-4102-4ed0-b317-2a07b21ae279","note":"","count":1,"label":"Hot &amp; Spicy 40 cm","posId":"110","price":30900,"isExtra":false}]</t>
  </si>
  <si>
    <t>2026-06-06T13:18:05.037+02:00</t>
  </si>
  <si>
    <t>2026-06-06T13:30:27.848+02:00</t>
  </si>
  <si>
    <t>2026-06-06T13:18:04.695+02:00</t>
  </si>
  <si>
    <t>2026-06-06T13:25:42.938+02:00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</si>
  <si>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</si>
  <si>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2026-06-06T13:12:56.192+02:00</t>
  </si>
  <si>
    <t>2026-06-06T13:28:24.846+02:00</t>
  </si>
  <si>
    <t>[{"id":"59610937","note":"","size":"Comeback 32cm 🌶️","count":2,"label":"Comeback 32cm 🌶️","posId":"121","price":24900,"isExtra":false},{"id":"54414794","note":"","count":2,"label":"Balné","posId":"K0000","price":1500,"isExtra":true},{"id":"59610935","note":"","size":"Quattro Formaggi 32cm","count":2,"label":"Quattro Formaggi 32cm","posId":"123","price":24900,"isExtra":false},{"id":"54414794","note":"","count":2,"label":"Balné","posId":"K0000","price":1500,"isExtra":true}]</t>
  </si>
  <si>
    <t>2026-06-06T13:12:09.391+02:00</t>
  </si>
  <si>
    <t>2026-06-06T13:19:23.211+02:00</t>
  </si>
  <si>
    <t>[{"id":"54414710","note":"Mez salamu a cibule","size":"Comeback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okrajů","posId":"X1000","price":0,"isExtra":true},{"id":"54414844","note":"","count":1,"label":"Bez salámu","posId":"X109","price":0,"KDSTags":["redhighlight"],"isExtra":true},{"id":"54414864","note":"","count":1,"label":"Bez cibule","posId":"X103","price":0,"KDSTags":["redhighlight"],"isExtra":true},{"id":"54414707","note":"","size":"Margherita 40cm","count":1,"label":"Margherita 40cm","posId":"100","price":26900,"isExtra":false},{"id":"54414789","note":"","count":1,"label":"Balné","posId":"K0000","price":2000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</si>
  <si>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2026-06-06T13:08:02.116+02:00</t>
  </si>
  <si>
    <t>2026-06-06T13:17:21.783+02:00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</si>
  <si>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</si>
  <si>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2026-06-06T13:08:01.754+02:00</t>
  </si>
  <si>
    <t>2026-06-06T13:16:37.373+02:00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</si>
  <si>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</si>
  <si>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2026-06-06T12:55:02.423+02:00</t>
  </si>
  <si>
    <t>2026-06-06T13:05:34.766+02:00</t>
  </si>
  <si>
    <t>2026-06-06T13:44:56.642+02:00</t>
  </si>
  <si>
    <t>2026-06-06T12:55:04.866+02:00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</si>
  <si>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-žampiony","posId":"X105","price":0,"KDSTags":["redhighlight"],"isExtra":true},{"id":"3a8b6a85-3b5c-4ee4-be2d-261ab8731d6e","note":"","count":2,"label":"Dip česnekový","posId":"P106","price":2000,"isExtra":false},{"id":"0005ff76-02c8-47f3-a86e-87443988197a","note":"","count":1,"label":"BBQ Texas 32 cm","posId":"119","price":24900,"isExtra":false},{"id":"36ea3088-07fd-428f-b871-c4a5ee9cef7b","note":"","count":1,"label":"Comeback 40 cm","posId":"109","price":30900,"isExtra":false},{"id":"211d85d0-839e-41d0-89e3-ea177ad7489e","note":"","count":1,"label":"Dip česnekový","posId":"P106","price":2000,"isExtra":false}]</t>
  </si>
  <si>
    <t>2026-06-06T12:55:00.801+02:00</t>
  </si>
  <si>
    <t>2026-06-06T13:02:01.247+02:00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</si>
  <si>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</si>
  <si>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2026-06-06T12:44:02.327+02:00</t>
  </si>
  <si>
    <t>2026-06-06T12:53:07.540+02:00</t>
  </si>
  <si>
    <t>2026-06-06T13:02:45.386+02:00</t>
  </si>
  <si>
    <t>2026-06-06T12:44:03.468+02:00</t>
  </si>
  <si>
    <t>Jana Lowe</t>
  </si>
  <si>
    <t>2026-06-06T12:41:02.259+02:00</t>
  </si>
  <si>
    <t>2026-06-06T12:52:07.758+02:00</t>
  </si>
  <si>
    <t>2026-06-06T13:06:43.934+02:00</t>
  </si>
  <si>
    <t>2026-06-06T12:41:03.768+02:00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</si>
  <si>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</si>
  <si>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2026-06-06T12:35:23.931+02:00</t>
  </si>
  <si>
    <t>2026-06-06T12:41:49.597+02:00</t>
  </si>
  <si>
    <t>[{"id":"18e86844d1a1e70247e15c14","count":1,"label":"Margherita 40cm","posId":"100","price":26900,"isExtra":false},{"id":"1d39bc6ba96569aaaf3ab974","count":1,"label":"Balné","posId":"K0000","price":2000,"isExtra":true},{"id":"bf481bf2b9288bda12d15c0f","count":1,"label":"Olivy","posId":"C112","price":3500,"KDSTags":["greenhighlight"],"isExtra":true}]</t>
  </si>
  <si>
    <t>2026-06-06T12:22:02.430+02:00</t>
  </si>
  <si>
    <t>2026-06-06T12:47:18.667+02:00</t>
  </si>
  <si>
    <t>2026-06-06T13:17:37.662+02:00</t>
  </si>
  <si>
    <t>2026-06-06T12:22:03.015+02:00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</si>
  <si>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česnekový","posId":"P106","price":2000,"isExtra":false},{"id":"ee394832-8137-440a-84b7-b9e0df42a9ab","note":"","count":1,"label":"Hawai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cm","posId":"114","price":24900,"isExtra":false},{"id":"d1e9623b-89c9-4caa-a2ba-cbaafad1a883","note":"","count":1,"label":"slanina","posId":"B108","price":3000,"KDSTags":["greenhighlight"],"isExtra":true}]</t>
  </si>
  <si>
    <t>2026-06-06T12:15:02.377+02:00</t>
  </si>
  <si>
    <t>2026-06-06T12:27:09.392+02:00</t>
  </si>
  <si>
    <t>2026-06-06T12:33:07.732+02:00</t>
  </si>
  <si>
    <t>2026-06-06T12:15:04.837+02:00</t>
  </si>
  <si>
    <t>[{"id":"e525f614-2c06-459a-8d22-623546aa83fc","note":"","count":1,"label":"BBQ Texas 40 cm","posId":"107","price":30900,"isExtra":false},{"id":"9299f155-5a92-429b-84f6-d394d16b07d0","note":"","count":1,"label":"Párek","posId":"C110","price":4000,"KDSTags":["greenhighlight"],"isExtra":true},{"id":"e50ff4de-a31a-4748-b60e-66140c46f568","note":"","count":1,"label":"BEZ -paprika","posId":"X111","price":0,"KDSTags":["redhighlight"],"isExtra":true}]</t>
  </si>
  <si>
    <t>Rudolf</t>
  </si>
  <si>
    <t>2026-06-06T12:08:01.740+02:00</t>
  </si>
  <si>
    <t>2026-06-06T12:13:09.249+02:00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</si>
  <si>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</si>
  <si>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2026-06-06T12:02:56.179+02:00</t>
  </si>
  <si>
    <t>2026-06-06T12:09:58.709+02:00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</si>
  <si>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32cm","posId":"113","price":24900,"isExtra":false},{"id":"54414794","note":"","count":1,"label":"Balné","posId":"K0000","price":1500,"isExtra":true},{"id":"54414850","note":"","count":1,"label":"okraj hotdog, hořčice","posId":"A117","price":5700,"isExtra":true}]</t>
  </si>
  <si>
    <t>2026-06-06T11:55:41.534+02:00</t>
  </si>
  <si>
    <t>2026-06-06T12:02:55.311+02:00</t>
  </si>
  <si>
    <t>[{"id":"f18a3b7f-dd15-4ab8-8eb9-a097164b8360","count":1,"label":"Pizza BBQ Texas 32","posId":"119","price":24900,"isExtra":false,"creatorId":"K_wEu5n7usyqQnQIQW_xp","isPackging":0,"actualLabel":"Pizza BBQ Texas 32"},{"id":"61f8ff26-31c1-4e19-9cc4-8302f07a74fb","count":1,"label":"Pizza BBQ Meteor 32","posId":"118","price":24900,"isExtra":false,"creatorId":"bR55ORZZXeZxIFuAMrUPm","isPackging":0,"actualLabel":"Pizza BBQ Meteor 32"}]</t>
  </si>
  <si>
    <t>2026-06-06T11:47:44.001+02:00</t>
  </si>
  <si>
    <t>2026-06-06T11:56:44.611+02:00</t>
  </si>
  <si>
    <t>[{"id":"59610939","note":"","size":"BBQ Texas 32cm","count":1,"label":"BBQ Texas 32cm","posId":"119","price":24900,"isExtra":false},{"id":"54414794","note":"","count":1,"label":"Balné","posId":"K0000","price":1500,"isExtra":true},{"id":"57278741","note":"","count":1,"label":"Smetanový základ","posId":"ZBS32","price":0,"isExtra":true},{"id":"54414783","note":"","count":1,"label":"bez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okrajů","posId":"X1000","price":0,"isExtra":true},{"id":"54414876","note":"","count":1,"label":"Cibule","posId":"B103","price":2500,"KDSTags":["greenhighlight"],"isExtra":true}]</t>
  </si>
  <si>
    <t>2026-06-06T11:45:32.591+02:00</t>
  </si>
  <si>
    <t>2026-06-06T11:52:32.503+02:00</t>
  </si>
  <si>
    <t>[{"id":"9a540762-1e40-43f4-867c-412cc6f22ca0","count":1,"label":"Guarana kiwi a jablko","posId":"N144","price":5500,"isExtra":false,"creatorId":"mZEuvvdBgZs9ec1GW2287","isPackging":0,"actualLabel":"Guarana kiwi a jablko"}]</t>
  </si>
  <si>
    <t>2026-06-06T11:36:02.380+02:00</t>
  </si>
  <si>
    <t>2026-06-06T11:48:14.471+02:00</t>
  </si>
  <si>
    <t>2026-06-06T12:05:00.150+02:00</t>
  </si>
  <si>
    <t>2026-06-06T11:36:03.432+02:00</t>
  </si>
  <si>
    <t>2026-06-06T11:27:35.042+02:00</t>
  </si>
  <si>
    <t>2026-06-06T11:33:26.262+02:00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</si>
  <si>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</si>
  <si>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2026-06-06T11:24:15.837+02:00</t>
  </si>
  <si>
    <t>2026-06-06T11:31:30.557+02:00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</si>
  <si>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</si>
  <si>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2026-06-06T11:04:01.596+02:00</t>
  </si>
  <si>
    <t>2026-06-06T11:21:09.078+02:00</t>
  </si>
  <si>
    <t>2026-06-06T11:33:29.787+02:00</t>
  </si>
  <si>
    <t>2026-06-06T11:04:02.469+02:00</t>
  </si>
  <si>
    <t>[{"id":"aef5aaf8-2acf-4f20-91be-c8829f11cd0c","note":"","count":2,"label":"Capricciosa 40 cm","posId":"101","price":30900,"isExtra":false},{"id":"e8f571e6-dd36-42d7-8826-52c90315986b","note":"","count":2,"label":"Baby špenát &amp; kuře 40 cm","posId":"104","price":30900,"isExtra":false},{"id":"ad7c292a-48c9-48db-b64c-0f7f8ebced7f","note":"","count":2,"label":"BBQ Meteor 40 cm","posId":"106","price":30900,"isExtra":false},{"id":"03dae282-4cd4-4fa2-9169-2178ea3ed325","note":"","count":2,"label":"Quattro Formaggi 40 cm","posId":"111","price":30900,"isExtra":false}]</t>
  </si>
  <si>
    <t>2026-06-06T08:26:02.043+02:00</t>
  </si>
  <si>
    <t>2026-06-06T11:11:19.235+02:00</t>
  </si>
  <si>
    <t>2026-06-06T11:29:54.863+02:00</t>
  </si>
  <si>
    <t>2026-06-06T09:45:00.849+02:00</t>
  </si>
  <si>
    <t>[{"id":"5b1f2843-926a-4dd1-a5f0-4fddc7b45013","note":"","count":2,"label":"Margherita 32 cm","posId":"112","price":20900,"isExtra":false},{"id":"38de8e38-e51e-422d-9a89-960ebc505f1b","note":"","count":2,"label":"šunka","posId":"B106","price":3000,"KDSTags":["greenhighlight"],"isExtra":true},{"id":"0b867b16-3995-4b4a-9deb-1c0d8cecf8d6","note":"","count":1,"label":"Pepperoni 32 cm","posId":"120","price":24900,"isExtra":false}]</t>
  </si>
  <si>
    <t>2026-06-06T00:33:43.023+02:00</t>
  </si>
  <si>
    <t>2026-06-06T00:44:18.406+02:00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</si>
  <si>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32cm","posId":"123","price":24900,"isExtra":false},{"id":"54414794","note":"","count":1,"label":"Balné","posId":"K0000","price":1500,"isExtra":true},{"id":"54414850","note":"","count":1,"label":"okraj hotdog, hořčice","posId":"A117","price":5700,"isExtra":true},{"id":"54414891","note":"","count":1,"label":"Mozzarella","posId":"B113","price":3000,"KDSTags":["greenhighlight"],"isExtra":true},{"id":"57405814","note":"","size":"Pepsi 1l","count":1,"label":"Pepsi 1l","posId":"N124","price":5900,"isExtra":false},{"id":"54414752","note":"","size":"Jalapenos Rolls","count":1,"label":"Jalapenos Rolls","posId":"jpr200","price":8900,"isExtra":false},{"id":"54414794","note":"","count":1,"label":"Balné","posId":"K0000","price":1500,"isExtra":true}]</t>
  </si>
  <si>
    <t>2026-06-06T00:32:09.229+02:00</t>
  </si>
  <si>
    <t>2026-06-06T00:41:43.036+02:00</t>
  </si>
  <si>
    <t>[{"id":"21b3b8ca0180cbbd4862d1ed","count":1,"label":"Comeback 40cm 🌶️","posId":"109","price":30900,"isExtra":false},{"id":"1d39bc6ba96569aaaf3ab974","count":1,"label":"Balné","posId":"K0000","price":2000,"isExtra":true},{"id":"377b80c66a22aaed8ced30db","count":1,"label":"Pepperoni Rolls 🌶️","posId":"P100","price":8900,"isExtra":false},{"id":"7cdbdba064a9b12ab9c2a9d4","count":1,"label":"Balné","posId":"K0000","price":1500,"isExtra":true},{"id":"8f70c51a720434a06d84f4e5","count":1,"label":"Česnekový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</si>
  <si>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2026-06-06T00:32:04.428+02:00</t>
  </si>
  <si>
    <t>2026-06-06T00:41:22.918+02:00</t>
  </si>
  <si>
    <t>2026-06-06T00:26:06.399+02:00</t>
  </si>
  <si>
    <t>2026-06-06T00:37:06.895+02:00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</si>
  <si>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základ","posId":"ZSR32","price":0,"isExtra":true}]</t>
  </si>
  <si>
    <t>2026-06-06T00:26:02.572+02:00</t>
  </si>
  <si>
    <t>2026-06-06T00:38:29.566+02:00</t>
  </si>
  <si>
    <t>2026-06-06T05:59:59.999+02:00</t>
  </si>
  <si>
    <t>[{"id":"b6658da4-b777-42a2-94b6-5ce20ff49587","note":"","count":1,"label":"Pepperoni 32 cm","posId":"144","price":24900,"isExtra":false}]</t>
  </si>
  <si>
    <t>2026-06-06T00:16:25.524+02:00</t>
  </si>
  <si>
    <t>2026-06-06T00:24:08.365+02:00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</si>
  <si>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okrajů","posId":"X1000","price":0,"isExtra":true}]</t>
  </si>
  <si>
    <t>Svetozar</t>
  </si>
  <si>
    <t>2026-06-06T00:08:03.157+02:00</t>
  </si>
  <si>
    <t>2026-06-06T00:19:48.607+02:00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</si>
  <si>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</si>
  <si>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2026-06-05T23:58:00.301+02:00</t>
  </si>
  <si>
    <t>2026-06-06T00:05:09.970+02:00</t>
  </si>
  <si>
    <t>[{"id":"59610940","note":"","size":"BBQ Meteor 32cm","count":1,"label":"BBQ Meteor 32cm","posId":"118","price":24900,"isExtra":false},{"id":"54414794","note":"","count":1,"label":"Balné","posId":"K0000","price":1500,"isExtra":true},{"id":"54414827","note":"","count":1,"label":"okraj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</si>
  <si>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2026-06-05T23:43:19.528+02:00</t>
  </si>
  <si>
    <t>2026-06-05T23:51:02.375+02:00</t>
  </si>
  <si>
    <t>[{"id":"54414750","note":"","size":"Česnekový dip","count":1,"label":"Česnekový dip","posId":"P106","price":2000,"isExtra":false},{"id":"54414794","note":"","count":1,"label":"Balné","posId":"K0000","price":1500,"isExtra":true},{"id":"54414716","note":"","size":"Hawai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</si>
  <si>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2026-06-05T23:42:01.780+02:00</t>
  </si>
  <si>
    <t>2026-06-05T23:48:55.381+02:00</t>
  </si>
  <si>
    <t>[{"id":"0005ff76-02c8-47f3-a86e-87443988197a","note":"","count":1,"label":"BBQ Texas 32 cm","posId":"119","price":24900,"isExtra":false},{"id":"36ea3088-07fd-428f-b871-c4a5ee9cef7b","note":"","count":1,"label":"Comeback 40 cm","posId":"109","price":30900,"isExtra":false}]</t>
  </si>
  <si>
    <t>2026-06-05T23:38:11.373+02:00</t>
  </si>
  <si>
    <t>2026-06-05T23:45:04.172+02:00</t>
  </si>
  <si>
    <t>[{"id":"c347dce78ddca37fc084fb1c","count":1,"label":"Capricciosa 40cm","posId":"101","price":30900,"isExtra":false},{"id":"1d39bc6ba96569aaaf3ab974","count":1,"label":"Balné","posId":"K0000","price":2000,"isExtra":true},{"id":"8f70c51a720434a06d84f4e5","count":1,"label":"Česnekový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</si>
  <si>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2026-06-05T23:37:41.029+02:00</t>
  </si>
  <si>
    <t>2026-06-05T23:43:21.556+02:00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</si>
  <si>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</si>
  <si>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2026-06-05T23:35:02.986+02:00</t>
  </si>
  <si>
    <t>2026-06-05T23:41:07.044+02:00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</si>
  <si>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-cibule","posId":"X103","price":0,"KDSTags":["redhighlight"],"isExtra":true}]</t>
  </si>
  <si>
    <t>2026-06-05T23:31:02.153+02:00</t>
  </si>
  <si>
    <t>2026-06-05T23:37:59.937+02:00</t>
  </si>
  <si>
    <t>[{"id":"8c704055-e242-493d-b754-bb711e5a6c0b","note":"","count":1,"label":"Hawai 40 cm","posId":"102","price":30900,"isExtra":false},{"id":"26378531-c5c0-43f4-9535-09f267896a62","note":"","count":1,"label":"Spicy Wings, 7 ks","posId":"P101","price":11900,"isExtra":false}]</t>
  </si>
  <si>
    <t>2026-06-05T23:26:58.920+02:00</t>
  </si>
  <si>
    <t>2026-06-05T23:32:46.407+02:00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</si>
  <si>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parmazán","posId":"B130","price":3000,"KDSTags":["greenhighlight"],"isExtra":true},{"id":"N124","note":"","count":1,"label":"Pepsi 1l","posId":"N124","price":5900,"isExtra":false}]</t>
  </si>
  <si>
    <t>Adhamjon</t>
  </si>
  <si>
    <t>2026-06-05T23:22:34.977+02:00</t>
  </si>
  <si>
    <t>2026-06-05T23:29:22.116+02:00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</si>
  <si>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bylinky","posId":"A121","price":5700,"isExtra":true}]</t>
  </si>
  <si>
    <t>2026-06-05T23:17:01.694+02:00</t>
  </si>
  <si>
    <t>2026-06-05T23:25:34.236+02:00</t>
  </si>
  <si>
    <t>2026-06-05T23:34:45.972+02:00</t>
  </si>
  <si>
    <t>2026-06-05T23:17:03.305+02:00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</si>
  <si>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</si>
  <si>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2026-06-05T22:56:40.023+02:00</t>
  </si>
  <si>
    <t>2026-06-05T23:05:28.407+02:00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</si>
  <si>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okrajů","posId":"X1000","price":0,"isExtra":true},{"id":"54414911","note":"","count":1,"label":"Pepperoni salám","posId":"B109","price":3000,"KDSTags":["greenhighlight"],"isExtra":true}]</t>
  </si>
  <si>
    <t>2026-06-05T22:47:02.276+02:00</t>
  </si>
  <si>
    <t>2026-06-05T22:55:11.271+02:00</t>
  </si>
  <si>
    <t>2026-06-05T23:08:02.227+02:00</t>
  </si>
  <si>
    <t>2026-06-05T22:47:03.854+02:00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</si>
  <si>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bylinky","posId":"A121","price":5700,"isExtra":true}]</t>
  </si>
  <si>
    <t>2026-06-05T22:45:32.388+02:00</t>
  </si>
  <si>
    <t>2026-06-05T22:53:38.943+02:00</t>
  </si>
  <si>
    <t>[{"id":"cc156dc9-e0f8-4747-a43c-aabfdf952563","count":1,"label":"Pizza Comeback 40","posId":"109","price":30900,"isExtra":false,"creatorId":"oXBqQ2Jr1RUHlU6Wu1i9i","isPackging":0,"actualLabel":"Pizza Comeback 40"}]</t>
  </si>
  <si>
    <t>2026-06-05T22:43:39.016+02:00</t>
  </si>
  <si>
    <t>2026-06-05T22:51:44.463+02:00</t>
  </si>
  <si>
    <t>[{"id":"35999c816db20808a615a88e","count":1,"label":"Quattro Formaggi 40cm","posId":"111","price":30900,"isExtra":false},{"id":"1d39bc6ba96569aaaf3ab974","count":1,"label":"Balné","posId":"K0000","price":2000,"isExtra":true},{"id":"ccadfe02861049f21e3344d5","count":1,"label":"BBQ Meteor 40cm","posId":"106","price":30900,"isExtra":false},{"id":"1d39bc6ba96569aaaf3ab974","count":1,"label":"Balné","posId":"K0000","price":2000,"isExtra":true},{"id":"bf481bf2b9288bda12d15c0f","count":1,"label":"Olivy","posId":"C112","price":3500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</si>
  <si>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2026-06-05T22:37:36.682+02:00</t>
  </si>
  <si>
    <t>2026-06-05T22:42:38.165+02:00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</si>
  <si>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</si>
  <si>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2026-06-05T22:34:41.585+02:00</t>
  </si>
  <si>
    <t>2026-06-05T22:35:19.261+02:00</t>
  </si>
  <si>
    <t>[{"id":"073b139c-2b4b-4660-bac4-44c384e58f57","count":1,"label":"Pepsi 1l","posId":"N124","price":5900,"isExtra":false,"creatorId":"syV1iFXR6bXjdOXfamTse","isPackging":0,"actualLabel":"Pepsi 1l"},{"id":"1c99aa20-d693-4b8a-96f1-680d4f9a41bf","count":1,"label":"Mirinda 1l","posId":"N126","price":5900,"isExtra":false,"creatorId":"amYuX1EQ9mJY2oWXi8CzM","isPackging":0,"actualLabel":"Mirinda 1l"}]</t>
  </si>
  <si>
    <t>2026-06-05T22:33:48.555+02:00</t>
  </si>
  <si>
    <t>2026-06-05T22:40:33.754+02:00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</si>
  <si>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bylinky","posId":"A122","price":6500,"isExtra":true}]</t>
  </si>
  <si>
    <t>2026-06-05T22:32:04.615+02:00</t>
  </si>
  <si>
    <t>2026-06-05T22:37:48.388+02:00</t>
  </si>
  <si>
    <t>[{"id":"e405608123829c668b8933be","count":1,"label":"Pepperoni 40cm 🌶️🌶️","posId":"108","price":30900,"isExtra":false},{"id":"1d39bc6ba96569aaaf3ab974","count":1,"label":"Balné","posId":"K0000","price":2000,"isExtra":true},{"id":"8f70c51a720434a06d84f4e5","count":1,"label":"Česnekový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</si>
  <si>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2026-06-05T22:29:59.382+02:00</t>
  </si>
  <si>
    <t>2026-06-05T22:30:44.863+02:00</t>
  </si>
  <si>
    <t>[{"id":"073b139c-2b4b-4660-bac4-44c384e58f57","count":1,"label":"Pepsi 1l","posId":"N124","price":5900,"isExtra":false,"creatorId":"pb55IgieOf94GvZWwVpcQ","isPackging":0,"actualLabel":"Pepsi 1l"}]</t>
  </si>
  <si>
    <t>2026-06-05T22:18:35.744+02:00</t>
  </si>
  <si>
    <t>2026-06-05T22:26:20.095+02:00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</si>
  <si>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🌶️","posId":"P101","price":11900,"isExtra":false},{"id":"54414794","note":"","count":1,"label":"Balné","posId":"K0000","price":1500,"isExtra":true},{"id":"57405814","note":"","size":"Pepsi 1l","count":1,"label":"Pepsi 1l","posId":"N124","price":5900,"isExtra":false}]</t>
  </si>
  <si>
    <t>2026-06-05T22:15:44.567+02:00</t>
  </si>
  <si>
    <t>2026-06-05T22:22:24.823+02:00</t>
  </si>
  <si>
    <t>[{"id":"cc156dc9-e0f8-4747-a43c-aabfdf952563","count":1,"label":"Pizza Comeback 40","posId":"109","price":30900,"isExtra":false,"creatorId":"eu8WDkzBYInQcnySQzjty","isPackging":0,"actualLabel":"Pizza Comeback 40"},{"id":"extra_20230331101812_92","count":1,"label":"Olivy","posId":"C112","price":3500,"KDSTags":["greenhighlight"],"isExtra":true,"mainItemId":"cc156dc9-e0f8-4747-a43c-aabfdf952563"}]</t>
  </si>
  <si>
    <t>2026-06-05T22:14:15.407+02:00</t>
  </si>
  <si>
    <t>2026-06-05T22:22:18.160+02:00</t>
  </si>
  <si>
    <t>[{"id":"61817983","note":"","size":"Guarana classic","count":1,"label":"Guarana classic","posId":"N142","price":5500,"isExtra":false},{"id":"59610938","note":"","size":"Pepperoni 32cm 🌶️🌶️","count":2,"label":"Pepperoni 32cm 🌶️🌶️","posId":"120","price":24900,"isExtra":false},{"id":"54414794","note":"","count":2,"label":"Balné","posId":"K0000","price":1500,"isExtra":true},{"id":"54414783","note":"","count":2,"label":"bez plněných okrajů","posId":"X1000","price":0,"isExtra":true}]</t>
  </si>
  <si>
    <t>2026-06-05T22:14:03.076+02:00</t>
  </si>
  <si>
    <t>2026-06-05T22:25:14.972+02:00</t>
  </si>
  <si>
    <t>2026-06-05T22:10:02.524+02:00</t>
  </si>
  <si>
    <t>2026-06-05T22:18:25.193+02:00</t>
  </si>
  <si>
    <t>[{"id":"a4efa812-1470-4ea2-a19d-39843abed3be","note":"","count":1,"label":"Comeback 32 cm","posId":"145","price":24900,"isExtra":false},{"id":"211d85d0-839e-41d0-89e3-ea177ad7489e","note":"","count":1,"label":"Dip česnekový","posId":"P106","price":2000,"isExtra":false}]</t>
  </si>
  <si>
    <t>2026-06-05T22:07:03.794+02:00</t>
  </si>
  <si>
    <t>2026-06-05T22:15:54.086+02:00</t>
  </si>
  <si>
    <t>[{"id":"40d9cbbb-8f1e-4bb1-8779-b8a901a5b016","count":1,"label":"Pizza Quattro Formaggi 32","posId":"123","price":24900,"isExtra":false,"creatorId":"z2IRdVtf6stx2raz04qV4","isPackging":0,"actualLabel":"Pizza Quattro Formaggi 32"},{"id":"cc478287-8bd4-498c-8ecc-8b2110557823","count":1,"label":"Pilsner Urquell 12","posId":"N20","price":6500,"isExtra":false,"creatorId":"jGY6yoPDgE9lRNBkWiG_z","isPackging":0,"actualLabel":"Pilsner Urquell 12"},{"id":"cc478287-8bd4-498c-8ecc-8b2110557823","count":1,"label":"Pilsner Urquell 12","posId":"N20","price":6500,"isExtra":false,"creatorId":"sYixTAF6EukpW2vRbhHvE","isPackging":0,"actualLabel":"Pilsner Urquell 12"},{"id":"cc478287-8bd4-498c-8ecc-8b2110557823","count":1,"label":"Pilsner Urquell 12","posId":"N20","price":6500,"isExtra":false,"creatorId":"qxDoCRz4d86PKNVDIqdui","isPackging":0,"actualLabel":"Pilsner Urquell 12"}]</t>
  </si>
  <si>
    <t>2026-06-05T22:06:23.663+02:00</t>
  </si>
  <si>
    <t>2026-06-05T22:18:42.590+02:00</t>
  </si>
  <si>
    <t>[{"id":"f356e0ec647d5a45e36ca34b","count":1,"label":"Zeleninová 40cm","posId":"103","price":30900,"isExtra":false},{"id":"1d39bc6ba96569aaaf3ab974","count":1,"label":"Balné","posId":"K0000","price":2000,"isExtra":true},{"id":"e97c473331e663ddc690894a","count":1,"label":"BBQ základ","posId":"ZRB40","price":0,"isExtra":true},{"id":"d89d779ad4079eb126fff378","count":1,"label":"Kuře","posId":"C114","price":4000,"KDSTags":["greenhighlight"],"isExtra":true},{"id":"3a8a5f390c85702c5b451316","count":1,"label":"Grana padano, pecorino, parmazán","posId":"C130","price":4000,"KDSTags":["greenhighlight"],"isExtra":true},{"id":"8f70c51a720434a06d84f4e5","count":2,"label":"Česnekový dip","posId":"P106","price":2000,"isExtra":false},{"id":"7cdbdba064a9b12ab9c2a9d4","count":2,"label":"Balné","posId":"K0000","price":1500,"isExtra":true},{"id":"d7387df4ba2fc0052110f961","count":1,"label":"Jalapeňos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</si>
  <si>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2026-06-05T22:03:15.417+02:00</t>
  </si>
  <si>
    <t>2026-06-05T22:15:39.995+02:00</t>
  </si>
  <si>
    <t>[{"id":"54414752","note":"","size":"Jalapenos Rolls","count":1,"label":"Jalapenos Rolls","posId":"jpr200","price":8900,"isExtra":false},{"id":"54414794","note":"","count":1,"label":"Balné","posId":"K0000","price":1500,"isExtra":true},{"id":"59610939","note":"","size":"BBQ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32cm","posId":"119","price":24900,"isExtra":false},{"id":"54414794","note":"","count":1,"label":"Balné","posId":"K0000","price":1500,"isExtra":true},{"id":"54414714","note":"","size":"Baby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</si>
  <si>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2026-06-05T22:00:16.910+02:00</t>
  </si>
  <si>
    <t>2026-06-05T22:07:57.997+02:00</t>
  </si>
  <si>
    <t>2026-06-05T21:56:53.432+02:00</t>
  </si>
  <si>
    <t>2026-06-05T22:03:25.381+02:00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</si>
  <si>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</si>
  <si>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2026-06-05T21:55:17.025+02:00</t>
  </si>
  <si>
    <t>2026-06-05T22:01:32.658+02:00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</si>
  <si>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54414800","note":"","count":1,"label":"Jalapeňos","posId":"B102","price":2500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</si>
  <si>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2026-06-05T21:55:02.301+02:00</t>
  </si>
  <si>
    <t>2026-06-05T22:01:39.632+02:00</t>
  </si>
  <si>
    <t>2026-06-05T21:51:10.432+02:00</t>
  </si>
  <si>
    <t>2026-06-05T21:57:47.262+02:00</t>
  </si>
  <si>
    <t>[{"id":"D112","note":"","count":1,"label":"Opočno karamel","posId":"D112","price":12900,"isExtra":false},{"id":"121","note":"","count":1,"label":"Comeback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bylinky","posId":"A121","price":5700,"isExtra":true},{"id":"P102","note":"","count":1,"label":"Masové kuličky","posId":"P102","price":9900,"isExtra":false},{"id":"K0000","note":"","count":1,"label":"Balné","posId":"K0000","price":1500,"isExtra":true}]</t>
  </si>
  <si>
    <t>2026-06-05T21:49:38.489+02:00</t>
  </si>
  <si>
    <t>2026-06-05T21:54:05.961+02:00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</si>
  <si>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základ","posId":"ZRS40","price":0,"isExtra":true}]</t>
  </si>
  <si>
    <t>2026-06-05T21:46:35.485+02:00</t>
  </si>
  <si>
    <t>2026-06-05T21:53:48.900+02:00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</si>
  <si>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</si>
  <si>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2026-06-05T21:11:46.329+02:00</t>
  </si>
  <si>
    <t>2026-06-05T21:20:16.312+02:00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</si>
  <si>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,{"id":"N124","note":"","count":1,"label":"Pepsi 1l","posId":"N124","price":5900,"isExtra":false},{"id":"113","note":"","count":1,"label":"Capricciosa 32cm","posId":"113","price":24900,"isExtra":false},{"id":"K0000","note":"","count":1,"label":"Balné","posId":"K0000","price":1500,"isExtra":true}]</t>
  </si>
  <si>
    <t>2026-06-05T21:07:02.199+02:00</t>
  </si>
  <si>
    <t>2026-06-05T21:14:36.659+02:00</t>
  </si>
  <si>
    <t>2026-06-05T21:31:01.916+02:00</t>
  </si>
  <si>
    <t>2026-06-05T21:07:03.135+02:00</t>
  </si>
  <si>
    <t>Karan</t>
  </si>
  <si>
    <t>2026-06-05T20:48:10.330+02:00</t>
  </si>
  <si>
    <t>2026-06-05T21:00:03.025+02:00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</si>
  <si>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</si>
  <si>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2026-06-05T20:45:15.832+02:00</t>
  </si>
  <si>
    <t>2026-06-05T20:54:43.916+02:00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</si>
  <si>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okrajů","posId":"X1000","price":0,"isExtra":true},{"id":"54414849","note":"","count":1,"label":"Bez papriky","posId":"X111","price":0,"KDSTags":["redhighlight"],"isExtra":true},{"id":"54414830","note":"","count":1,"label":"Žampiony","posId":"C105","price":3500,"KDSTags":["greenhighlight"],"isExtra":true},{"id":"54414884","note":"","count":1,"label":"Špenát s česnekem","posId":"C107","price":3500,"KDSTags":["greenhighlight"],"isExtra":true}]</t>
  </si>
  <si>
    <t>2026-06-05T20:42:38.705+02:00</t>
  </si>
  <si>
    <t>2026-06-05T20:57:35.806+02:00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</si>
  <si>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okrajů","posId":"X1000","price":0,"isExtra":true},{"id":"c4398ff6690198226cf7c771","count":1,"label":"Comeback 32cm 🌶️","posId":"121","price":24900,"isExtra":false},{"id":"7cdbdba064a9b12ab9c2a9d4","count":1,"label":"Balné","posId":"K0000","price":1500,"isExtra":true},{"id":"6a62c37fcc3049759d225124","count":1,"label":"USA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okrajů","posId":"X1000","price":0,"isExtra":true}]</t>
  </si>
  <si>
    <t>2026-06-05T20:41:01.817+02:00</t>
  </si>
  <si>
    <t>2026-06-05T20:55:38.687+02:00</t>
  </si>
  <si>
    <t>[{"id":"7bd52058-f7b0-4320-9d6c-79598e7d9b5f","note":"","count":1,"label":"Hawai 18 cm","posId":"126","price":11900,"isExtra":false},{"id":"bf8dc38b-6c8e-42b6-9da3-3170253a57d4","note":"","count":1,"label":"Hot &amp; Spicy 32 cm","posId":"122","price":24900,"isExtra":false}]</t>
  </si>
  <si>
    <t>2026-06-05T20:38:51.734+02:00</t>
  </si>
  <si>
    <t>2026-06-05T20:47:52.711+02:00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</si>
  <si>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🌶️","posId":"109","price":30900,"isExtra":false},{"id":"54414789","note":"","count":1,"label":"Balné","posId":"K0000","price":2000,"isExtra":true},{"id":"54414864","note":"","count":1,"label":"Bez cibule","posId":"X103","price":0,"KDSTags":["redhighlight"],"isExtra":true}]</t>
  </si>
  <si>
    <t>2026-06-05T20:37:30.129+02:00</t>
  </si>
  <si>
    <t>2026-06-05T20:47:43.130+02:00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</si>
  <si>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</si>
  <si>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2026-06-05T20:36:52.446+02:00</t>
  </si>
  <si>
    <t>2026-06-05T20:45:09.257+02:00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</si>
  <si>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54414848","note":"","count":1,"label":"Olivy","posId":"C112","price":3500,"KDSTags":["greenhighlight"]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</si>
  <si>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2026-06-05T20:36:02.884+02:00</t>
  </si>
  <si>
    <t>2026-06-05T20:52:33.773+02:00</t>
  </si>
  <si>
    <t>[{"id":"f9a8b09a-bed1-496c-b9fc-0dd1ce05cc0c","note":"","count":1,"label":"Veggieballs 40 cm","posId":"105","price":30900,"isExtra":false},{"id":"36ea3088-07fd-428f-b871-c4a5ee9cef7b","note":"","count":1,"label":"Comeback 40 cm","posId":"109","price":30900,"isExtra":false}]</t>
  </si>
  <si>
    <t>2026-06-05T20:34:53.786+02:00</t>
  </si>
  <si>
    <t>2026-06-05T20:43:11.023+02:00</t>
  </si>
  <si>
    <t>[{"id":"c4398ff6690198226cf7c771","count":1,"label":"Comeback 32cm 🌶️","posId":"121","price":24900,"isExtra":false},{"id":"7cdbdba064a9b12ab9c2a9d4","count":1,"label":"Balné","posId":"K0000","price":1500,"isExtra":true},{"id":"8c4681070419cd3583589cac","count":1,"label":"Bez cibule","posId":"X103","price":0,"KDSTags":["redhighlight"],"isExtra":true},{"id":"8f33a84a8ac91a91cc37bff3","count":1,"label":"Margherita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,{"id":"474305c867bd0e9b91413aac","count":1,"label":"Quattro Formaggi 32cm","posId":"123","price":24900,"isExtra":false},{"id":"7cdbdba064a9b12ab9c2a9d4","count":1,"label":"Balné","posId":"K0000","price":1500,"isExtra":true}]</t>
  </si>
  <si>
    <t>2026-06-05T20:30:24.594+02:00</t>
  </si>
  <si>
    <t>2026-06-05T20:37:51.801+02:00</t>
  </si>
  <si>
    <t>[{"id":"21b3b8ca0180cbbd4862d1ed","count":1,"label":"Comeback 40cm 🌶️","posId":"109","price":30900,"isExtra":false},{"id":"1d39bc6ba96569aaaf3ab974","count":1,"label":"Balné","posId":"K0000","price":2000,"isExtra":true},{"id":"35999c816db20808a615a88e","count":1,"label":"Quattro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</si>
  <si>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2026-06-05T20:27:02.374+02:00</t>
  </si>
  <si>
    <t>2026-06-05T20:33:29.205+02:00</t>
  </si>
  <si>
    <t>[{"id":"a4efa812-1470-4ea2-a19d-39843abed3be","note":"","count":1,"label":"Comeback 32 cm","posId":"145","price":24900,"isExtra":false}]</t>
  </si>
  <si>
    <t>2026-06-05T20:22:53.050+02:00</t>
  </si>
  <si>
    <t>2026-06-05T20:30:33.611+02:00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</si>
  <si>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základ","posId":"ZRS40","price":0,"isExtra":true},{"id":"54414824","note":"","count":1,"label":"Bez ananasu","posId":"X100","price":0,"KDSTags":["redhighlight"],"isExtra":true},{"id":"54414882","note":"","count":1,"label":"Kukuřice","posId":"C115","price":3500,"KDSTags":["greenhighlight"],"isExtra":true},{"id":"54414890","note":"","count":1,"label":"Mozzarella","posId":"C113","price":4000,"KDSTags":["greenhighlight"]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</si>
  <si>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2026-06-05T20:16:43.726+02:00</t>
  </si>
  <si>
    <t>2026-06-05T20:23:22.572+02:00</t>
  </si>
  <si>
    <t>[{"id":"c4398ff6690198226cf7c771","count":1,"label":"Comeback 32cm 🌶️","posId":"121","price":24900,"isExtra":false},{"id":"7cdbdba064a9b12ab9c2a9d4","count":1,"label":"Balné","posId":"K0000","price":1500,"isExtra":true},{"id":"8f33a84a8ac91a91cc37bff3","count":1,"label":"Margherita 32cm","posId":"112","price":20900,"isExtra":false},{"id":"7cdbdba064a9b12ab9c2a9d4","count":1,"label":"Balné","posId":"K0000","price":1500,"isExtra":true}]</t>
  </si>
  <si>
    <t>2026-06-05T20:12:37.360+02:00</t>
  </si>
  <si>
    <t>2026-06-05T20:23:49.147+02:00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</si>
  <si>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</si>
  <si>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2026-06-05T20:12:08.735+02:00</t>
  </si>
  <si>
    <t>2026-06-05T20:21:15.609+02:00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</si>
  <si>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🌶️🌶️","posId":"122","price":24900,"isExtra":false},{"id":"7cdbdba064a9b12ab9c2a9d4","count":1,"label":"Balné","posId":"K0000","price":1500,"isExtra":true},{"id":"cd63a7ae5c08b08cdbb73ac1","count":1,"label":"BIRGO grapefruit 0,5l","posId":"N131","price":4900,"isExtra":false},{"id":"30870ad1f009b0aeec73f13e","count":1,"label":"Jablečno-skořicové rolls","posId":"18","price":8900,"isExtra":false},{"id":"7cdbdba064a9b12ab9c2a9d4","count":1,"label":"Balné","posId":"K0000","price":1500,"isExtra":true}]</t>
  </si>
  <si>
    <t>2026-06-05T20:01:02.990+02:00</t>
  </si>
  <si>
    <t>2026-06-05T20:07:50.560+02:00</t>
  </si>
  <si>
    <t>2026-06-05T20:19:55.814+02:00</t>
  </si>
  <si>
    <t>2026-06-05T20:01:04.043+02:00</t>
  </si>
  <si>
    <t>2026-06-05T19:59:38.382+02:00</t>
  </si>
  <si>
    <t>2026-06-05T20:06:37.115+02:00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</si>
  <si>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</si>
  <si>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2026-06-05T19:47:56.119+02:00</t>
  </si>
  <si>
    <t>2026-06-05T20:01:35.553+02:00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</si>
  <si>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🌶️","posId":"109","price":30900,"isExtra":false},{"id":"54414789","note":"","count":1,"label":"Balné","posId":"K0000","price":2000,"isExtra":true},{"id":"59610934","note":"","size":"Margherita 32cm","count":1,"label":"Margherita 32cm","posId":"112","price":20900,"isExtra":false},{"id":"54414794","note":"","count":1,"label":"Balné","posId":"K0000","price":1500,"isExtra":true},{"id":"59610936","note":"","size":"Hot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🌶️🌶️","posId":"122","price":24900,"isExtra":false},{"id":"54414794","note":"","count":1,"label":"Balné","posId":"K0000","price":1500,"isExtra":true},{"id":"54414707","note":"","size":"Margherita 40cm","count":1,"label":"Margherita 40cm","posId":"100","price":26900,"isExtra":false},{"id":"54414789","note":"","count":1,"label":"Balné","posId":"K0000","price":2000,"isExtra":true},{"id":"54414894","note":"","count":1,"label":"Šunka","posId":"C106","price":4000,"KDSTags":["greenhighlight"],"isExtra":true}]</t>
  </si>
  <si>
    <t>2026-06-05T19:41:02.229+02:00</t>
  </si>
  <si>
    <t>2026-06-05T19:47:40.676+02:00</t>
  </si>
  <si>
    <t>[{"id":"28b3f739-f42a-4ef9-8499-ad66cad79c40","note":"","count":1,"label":"Hot &amp; Spicy 18 cm","posId":"134","price":11900,"isExtra":false},{"id":"03dae282-4cd4-4fa2-9169-2178ea3ed325","note":"","count":1,"label":"Quattro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</si>
  <si>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IVAN</t>
  </si>
  <si>
    <t>2026-06-05T19:37:46.022+02:00</t>
  </si>
  <si>
    <t>2026-06-05T19:46:14.075+02:00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</si>
  <si>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základ","posId":"ZRS40","price":0,"isExtra":true},{"id":"C114","note":"","count":1,"label":"Kuře","posId":"C114","price":4000,"KDSTags":["greenhighlight"],"isExtra":true},{"id":"C109","note":"","count":1,"label":"Pepperoni salám","posId":"C109","price":4000,"KDSTags":["greenhighlight"],"isExtra":true},{"id":"P106","note":"","count":1,"label":"Česnekový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</si>
  <si>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2026-06-05T19:31:01.759+02:00</t>
  </si>
  <si>
    <t>2026-06-05T19:38:46.997+02:00</t>
  </si>
  <si>
    <t>2026-06-05T19:53:10.213+02:00</t>
  </si>
  <si>
    <t>2026-06-05T19:31:03.768+02:00</t>
  </si>
  <si>
    <t>2026-06-05T19:29:34.780+02:00</t>
  </si>
  <si>
    <t>2026-06-05T19:43:13.319+02:00</t>
  </si>
  <si>
    <t>[{"id":"59610937","note":"","size":"Comeback 32cm 🌶️","count":2,"label":"Comeback 32cm 🌶️","posId":"121","price":24900,"isExtra":false},{"id":"54414794","note":"","count":2,"label":"Balné","posId":"K0000","price":1500,"isExtra":true},{"id":"54414783","note":"","count":2,"label":"bez plněných okrajů","posId":"X1000","price":0,"isExtra":true}]</t>
  </si>
  <si>
    <t>2026-06-05T19:28:49.662+02:00</t>
  </si>
  <si>
    <t>2026-06-05T19:38:20.685+02:00</t>
  </si>
  <si>
    <t>2026-06-05T19:28:43.380+02:00</t>
  </si>
  <si>
    <t>2026-06-05T19:37:18.902+02:00</t>
  </si>
  <si>
    <t>[{"id":"54414750","note":"","size":"Česnekový dip","count":1,"label":"Česnekový dip","posId":"P106","price":2000,"isExtra":false},{"id":"54414794","note":"","count":1,"label":"Balné","posId":"K0000","price":1500,"isExtra":true},{"id":"59610943","note":"","size":"Capricciosa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</si>
  <si>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2026-06-05T19:28:06.610+02:00</t>
  </si>
  <si>
    <t>2026-06-05T19:36:42.249+02:00</t>
  </si>
  <si>
    <t>2026-06-05T19:28:00.992+02:00</t>
  </si>
  <si>
    <t>2026-06-05T19:42:28.955+02:00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</si>
  <si>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🌶️","posId":"109","price":30900,"isExtra":false},{"id":"54414789","note":"","count":1,"label":"Balné","posId":"K0000","price":2000,"isExtra":true},{"id":"59610939","note":"","size":"BBQ Texas 32cm","count":1,"label":"BBQ Texas 32cm","posId":"119","price":24900,"isExtra":false},{"id":"54414794","note":"","count":1,"label":"Balné","posId":"K0000","price":1500,"isExtra":true},{"id":"54414749","note":"","size":"Pepperoni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</si>
  <si>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2026-06-05T19:26:35.246+02:00</t>
  </si>
  <si>
    <t>2026-06-05T19:36:13.370+02:00</t>
  </si>
  <si>
    <t>[{"id":"896f15451e2a05b0e7fa0d31","count":1,"label":"BBQ dip","posId":"P105","price":2000,"isExtra":false},{"id":"7cdbdba064a9b12ab9c2a9d4","count":1,"label":"Balné","posId":"K0000","price":1500,"isExtra":true},{"id":"9c95e20af01b393f0a286028","count":1,"label":"Hawai 40cm","posId":"102","price":30900,"isExtra":false},{"id":"1d39bc6ba96569aaaf3ab974","count":1,"label":"Balné","posId":"K0000","price":2000,"isExtra":true}]</t>
  </si>
  <si>
    <t>2026-06-05T19:25:48.326+02:00</t>
  </si>
  <si>
    <t>2026-06-05T20:06:07.398+02:00</t>
  </si>
  <si>
    <t>[{"id":"101","note":"","count":2,"label":"Capricciosa 40cm","posId":"101","price":30900,"isExtra":false},{"id":"K0000","note":"","count":2,"label":"Balné","posId":"K0000","price":2000,"isExtra":true},{"id":"X1000","note":"","count":2,"label":"bez plněných okrajů","posId":"X1000","price":0,"isExtra":true},{"id":"X112","note":"","count":2,"label":"Bez oliv","posId":"X112","price":0,"KDSTags":["redhighlight"],"isExtra":true},{"id":"111","note":"","count":2,"label":"Quattro Formaggi 40cm","posId":"111","price":30900,"isExtra":false},{"id":"K0000","note":"","count":2,"label":"Balné","posId":"K0000","price":2000,"isExtra":true},{"id":"X1000","note":"","count":2,"label":"bez plněných okrajů","posId":"X1000","price":0,"isExtra":true},{"id":"102","note":"","count":2,"label":"Hawai 40cm","posId":"102","price":30900,"isExtra":false},{"id":"K0000","note":"","count":2,"label":"Balné","posId":"K0000","price":2000,"isExtra":true},{"id":"X1000","note":"","count":2,"label":"bez plněných okrajů","posId":"X1000","price":0,"isExtra":true},{"id":"N124","note":"","count":5,"label":"Pepsi 1l","posId":"N124","price":5900,"isExtra":false}]</t>
  </si>
  <si>
    <t>2026-06-05T19:25:12.565+02:00</t>
  </si>
  <si>
    <t>2026-06-05T19:32:10.582+02:00</t>
  </si>
  <si>
    <t>[{"id":"54414707","note":"","size":"Margherita 40cm","count":1,"label":"Margherita 40cm","posId":"100","price":26900,"isExtra":false},{"id":"54414789","note":"","count":1,"label":"Balné","posId":"K0000","price":2000,"isExtra":true},{"id":"54414711","note":"","size":"Pepperoni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</si>
  <si>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2026-06-05T19:20:57.797+02:00</t>
  </si>
  <si>
    <t>2026-06-05T19:29:55.798+02:00</t>
  </si>
  <si>
    <t>[{"id":"9c95e20af01b393f0a286028","count":1,"label":"Hawai 40cm","posId":"102","price":30900,"isExtra":false},{"id":"1d39bc6ba96569aaaf3ab974","count":1,"label":"Balné","posId":"K0000","price":2000,"isExtra":true}]</t>
  </si>
  <si>
    <t>2026-06-05T19:16:31.094+02:00</t>
  </si>
  <si>
    <t>2026-06-05T19:29:35.772+02:00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</si>
  <si>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oliv","posId":"X112","price":0,"KDSTags":["redhighlight"],"isExtra":true},{"id":"54414829","note":"","count":1,"label":"Žampiony","posId":"B105","price":2500,"KDSTags":["greenhighlight"],"isExtra":true}]</t>
  </si>
  <si>
    <t>2026-06-05T19:05:01.838+02:00</t>
  </si>
  <si>
    <t>2026-06-05T19:14:01.911+02:00</t>
  </si>
  <si>
    <t>2026-06-05T19:24:48.565+02:00</t>
  </si>
  <si>
    <t>2026-06-05T19:05:03.005+02:00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</si>
  <si>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těsto","posId":"14","price":0,"isExtra":true},{"id":"a0a20d0c-4422-439d-8c33-27905ee0699b","note":"","count":1,"label":"Smetanový základ","posId":"A129","price":0,"isExtra":true},{"id":"21fd0686-e8d1-43f1-84c9-d96f5842a3ca","note":"","count":1,"label":"okraj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1l","posId":"N125","price":0,"isExtra":true},{"id":"3a8b6a85-3b5c-4ee4-be2d-261ab8731d6e","note":"","count":1,"label":"Dip česnekový","posId":"P106","price":2000,"isExtra":false}]</t>
  </si>
  <si>
    <t>2026-06-05T19:02:02.891+02:00</t>
  </si>
  <si>
    <t>2026-06-05T19:11:11.982+02:00</t>
  </si>
  <si>
    <t>[{"id":"944ada84-4b76-4cec-9248-ebcd083131da","note":"","count":1,"label":"Baby špenát &amp; kuře 32 cm","posId":"140","price":24900,"isExtra":false},{"id":"6bbd4662-3c19-4725-919c-71f4c4e91f89","note":"","count":1,"label":"BBQ Meteor 32 cm","posId":"142","price":24900,"isExtra":false},{"id":"3a8b6a85-3b5c-4ee4-be2d-261ab8731d6e","note":"","count":2,"label":"Dip česnekový","posId":"P106","price":2000,"isExtra":false}]</t>
  </si>
  <si>
    <t>2026-06-05T19:00:13.811+02:00</t>
  </si>
  <si>
    <t>2026-06-05T19:09:09.489+02:00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</si>
  <si>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bylinky","posId":"A121","price":5700,"isExtra":true},{"id":"B102","note":"","count":1,"label":"Jalapeňos","posId":"B102","price":2500,"KDSTags":["greenhighlight"],"isExtra":true},{"id":"B107","note":"","count":1,"label":"Špenát s česnekem","posId":"B107","price":2500,"KDSTags":["greenhighlight"],"isExtra":true}]</t>
  </si>
  <si>
    <t>2026-06-05T19:00:07.894+02:00</t>
  </si>
  <si>
    <t>2026-06-05T19:08:07.892+02:00</t>
  </si>
  <si>
    <t>[{"id":"114","note":"","count":1,"label":"Hawai 32cm","posId":"114","price":24900,"isExtra":false},{"id":"K0000","note":"","count":1,"label":"Balné","posId":"K0000","price":1500,"isExtra":true},{"id":"A119","note":"","count":1,"label":"okraj hotdog, bbq omáčka","posId":"A119","price":5700,"isExtra":true}]</t>
  </si>
  <si>
    <t>2026-06-05T18:58:02.444+02:00</t>
  </si>
  <si>
    <t>2026-06-05T19:05:40.806+02:00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</si>
  <si>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</si>
  <si>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2026-06-05T18:56:47.177+02:00</t>
  </si>
  <si>
    <t>2026-06-05T18:59:35.796+02:00</t>
  </si>
  <si>
    <t>[{"id":"9a540762-1e40-43f4-867c-412cc6f22ca0","count":1,"label":"Guarana kiwi a jablko","posId":"N144","price":5500,"isExtra":false,"creatorId":"T3sGj5YqwwW1psT4gHnZJ","isPackging":0,"actualLabel":"Guarana kiwi a jablko"}]</t>
  </si>
  <si>
    <t>2026-06-05T18:53:45.248+02:00</t>
  </si>
  <si>
    <t>2026-06-05T18:59:40.974+02:00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</si>
  <si>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okrajů","posId":"X1000","price":0,"isExtra":true}]</t>
  </si>
  <si>
    <t>2026-06-05T18:53:41.323+02:00</t>
  </si>
  <si>
    <t>2026-06-05T19:07:06.705+02:00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</si>
  <si>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omáčka","posId":"A124","price":6500,"isExtra":true},{"id":"d02faa7e140e0d42e89607a4","count":1,"label":"Žampiony","posId":"C105","price":3500,"KDSTags":["greenhighlight"],"isExtra":true},{"id":"8f70c51a720434a06d84f4e5","count":2,"label":"Česnekový dip","posId":"P106","price":2000,"isExtra":false},{"id":"7cdbdba064a9b12ab9c2a9d4","count":2,"label":"Balné","posId":"K0000","price":1500,"isExtra":true},{"id":"c6fdaa8e646145bf8694e433","count":1,"label":"Pepsi zero sugar 1l","posId":"N125","price":5900,"isExtra":false}]</t>
  </si>
  <si>
    <t>2026-06-05T18:50:02.470+02:00</t>
  </si>
  <si>
    <t>2026-06-05T19:05:16.815+02:00</t>
  </si>
  <si>
    <t>2026-06-05T19:30:31.268+02:00</t>
  </si>
  <si>
    <t>2026-06-05T18:50:03.828+02:00</t>
  </si>
  <si>
    <t>[{"id":"0d0283d3-7aff-4b76-8938-87a4f5c742a9","note":"","count":1,"label":"Pepsi zero sugar 1l","posId":"N125","price":5900,"isExtra":false},{"id":"f1315fc0-dfbb-459c-9f31-49d8e60875f4","note":"","count":1,"label":"Pepperoni 40 cm","posId":"108","price":30900,"isExtra":false},{"id":"932d1eab-8f45-4992-b460-cc5099f91e14","note":"","count":1,"label":"Okraj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česnekový","posId":"P106","price":2000,"isExtra":false}]</t>
  </si>
  <si>
    <t>2026-06-05T18:47:01.885+02:00</t>
  </si>
  <si>
    <t>2026-06-05T19:03:33.403+02:00</t>
  </si>
  <si>
    <t>2026-06-05T19:24:04.002+02:00</t>
  </si>
  <si>
    <t>2026-06-05T18:47:04.044+02:00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</si>
  <si>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základ","posId":"i128","price":0,"isExtra":true},{"id":"f2ca88ba-7288-4f05-a925-149da2e2137e","note":"","count":1,"label":"okraj Hotdog, BBQ","posId":"A119","price":5700,"isExtra":true},{"id":"8b18781f-3bd0-464d-aa33-9f081ecc1a3a","note":"","count":1,"label":"mozzarella","posId":"B113","price":3000,"KDSTags":["greenhighlight"],"isExtra":true},{"id":"6e9ef16b-b5cb-40a1-ad72-f28a9276a0f7","note":"","count":1,"label":"kuře","posId":"B114","price":3000,"KDSTags":["greenhighlight"],"isExtra":true},{"id":"c9bf2e69-6fc6-4d64-86d6-ef55db64361f","note":"","count":1,"label":"párek","posId":"B110","price":3000,"KDSTags":["greenhighlight"],"isExtra":true},{"id":"7bf5fb6e-17f1-4e62-b7d1-e31d7c483eb9","note":"","count":1,"label":"cibule","posId":"B103","price":2500,"KDSTags":["greenhighlight"]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česnekový","posId":"P106","price":2000,"isExtra":false},{"id":"e12521cc-9391-4513-be27-f090014536cf","note":"","count":1,"label":"BBQ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</si>
  <si>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2026-06-05T18:47:01.853+02:00</t>
  </si>
  <si>
    <t>2026-06-05T18:57:21.429+02:00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</si>
  <si>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</si>
  <si>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2026-06-05T18:46:02.016+02:00</t>
  </si>
  <si>
    <t>2026-06-05T18:54:20.527+02:00</t>
  </si>
  <si>
    <t>[{"id":"0ea52415-fdb3-497f-b216-7fd5802f2e0f","note":"","count":1,"label":"Quattro Formaggi 32 cm","posId":"123","price":24900,"isExtra":false},{"id":"35e045f9-bc36-46e9-8142-6579de78a05b","note":"","count":1,"label":"Comeback 32 cm","posId":"121","price":24900,"isExtra":false}]</t>
  </si>
  <si>
    <t>2026-06-05T18:45:55.964+02:00</t>
  </si>
  <si>
    <t>2026-06-05T18:58:27.781+02:00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</si>
  <si>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okrajů","posId":"X1000","price":0,"isExtra":true}]</t>
  </si>
  <si>
    <t>Darshit Manish</t>
  </si>
  <si>
    <t>2026-06-05T18:45:49.921+02:00</t>
  </si>
  <si>
    <t>2026-06-05T18:56:56.952+02:00</t>
  </si>
  <si>
    <t>2026-06-05T18:45:20.146+02:00</t>
  </si>
  <si>
    <t>2026-06-05T18:52:37.421+02:00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</si>
  <si>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</si>
  <si>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2026-06-05T18:43:46.089+02:00</t>
  </si>
  <si>
    <t>2026-06-05T18:49:38.999+02:00</t>
  </si>
  <si>
    <t>[{"id":"101","note":"","count":1,"label":"Capricciosa 40cm","posId":"101","price":30900,"isExtra":false},{"id":"K0000","note":"","count":1,"label":"Balné","posId":"K0000","price":2000,"isExtra":true},{"id":"P106","note":"","count":1,"label":"Česnekový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</si>
  <si>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2026-06-05T18:42:04.630+02:00</t>
  </si>
  <si>
    <t>2026-06-05T18:51:49.687+02:00</t>
  </si>
  <si>
    <t>[{"id":"8f33a84a8ac91a91cc37bff3","count":1,"label":"Margherita 32cm","posId":"112","price":20900,"isExtra":false},{"id":"7cdbdba064a9b12ab9c2a9d4","count":1,"label":"Balné","posId":"K0000","price":1500,"isExtra":true},{"id":"ee71f6714becbd8248bd3de8","count":1,"label":"Žampiony","posId":"B105","price":2500,"KDSTags":["greenhighlight"],"isExtra":true},{"id":"35999c816db20808a615a88e","count":1,"label":"Quattro Formaggi 40cm","posId":"111","price":30900,"isExtra":false},{"id":"1d39bc6ba96569aaaf3ab974","count":1,"label":"Balné","posId":"K0000","price":2000,"isExtra":true},{"id":"b080b506facafc37744a1e2c","count":1,"label":"Capricciosa 32cm","posId":"113","price":24900,"isExtra":false},{"id":"7cdbdba064a9b12ab9c2a9d4","count":1,"label":"Balné","posId":"K0000","price":1500,"isExtra":true},{"id":"487a5a8b68829775b46d2c1a","count":1,"label":"Mozzarella","posId":"B113","price":3000,"KDSTags":["greenhighlight"],"isExtra":true}]</t>
  </si>
  <si>
    <t>2026-06-05T18:40:47.362+02:00</t>
  </si>
  <si>
    <t>2026-06-05T18:47:12.989+02:00</t>
  </si>
  <si>
    <t>[{"id":"57405815","note":"","size":"Pepsi zero sugar 1l","count":1,"label":"Pepsi zero sugar 1l","posId":"N125","price":5900,"isExtra":false},{"id":"59610934","note":"","size":"Margherita 32cm","count":1,"label":"Margherita 32cm","posId":"112","price":20900,"isExtra":false},{"id":"54414794","note":"","count":1,"label":"Balné","posId":"K0000","price":1500,"isExtra":true},{"id":"54414800","note":"","count":1,"label":"Jalapeňos","posId":"B102","price":2500,"KDSTags":["greenhighlight"],"isExtra":true},{"id":"54414872","note":"","count":1,"label":"Paprika","posId":"B111","price":2500,"KDSTags":["greenhighlight"],"isExtra":true},{"id":"54414886","note":"","count":1,"label":"Špenát s česnekem","posId":"B107","price":2500,"KDSTags":["greenhighlight"],"isExtra":true},{"id":"54414748","note":"","size":"Česnekový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</si>
  <si>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2026-06-05T18:35:32.089+02:00</t>
  </si>
  <si>
    <t>2026-06-05T18:41:56.754+02:00</t>
  </si>
  <si>
    <t>[{"id":"21b3b8ca0180cbbd4862d1ed","count":1,"label":"Comeback 40cm 🌶️","posId":"109","price":30900,"isExtra":false},{"id":"1d39bc6ba96569aaaf3ab974","count":1,"label":"Balné","posId":"K0000","price":2000,"isExtra":true}]</t>
  </si>
  <si>
    <t>2026-06-05T18:35:02.247+02:00</t>
  </si>
  <si>
    <t>2026-06-05T19:12:26.623+02:00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</si>
  <si>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-cibule","posId":"X103","price":0,"KDSTags":["redhighlight"],"isExtra":true},{"id":"0b867b16-3995-4b4a-9deb-1c0d8cecf8d6","note":"","count":1,"label":"Pepperoni 32 cm","posId":"120","price":24900,"isExtra":false},{"id":"8b18781f-3bd0-464d-aa33-9f081ecc1a3a","note":"","count":1,"label":"mozzarella","posId":"B113","price":3000,"KDSTags":["greenhighlight"],"isExtra":true}]</t>
  </si>
  <si>
    <t>2026-06-05T18:34:02.161+02:00</t>
  </si>
  <si>
    <t>2026-06-05T18:42:11.400+02:00</t>
  </si>
  <si>
    <t>[{"id":"ee394832-8137-440a-84b7-b9e0df42a9ab","note":"","count":1,"label":"Hawai 32 cm","posId":"114","price":24900,"isExtra":false}]</t>
  </si>
  <si>
    <t>2026-06-05T18:32:36.606+02:00</t>
  </si>
  <si>
    <t>2026-06-05T18:37:55.783+02:00</t>
  </si>
  <si>
    <t>[{"id":"35999c816db20808a615a88e","count":1,"label":"Quattro Formaggi 40cm","posId":"111","price":30900,"isExtra":false},{"id":"1d39bc6ba96569aaaf3ab974","count":1,"label":"Balné","posId":"K0000","price":2000,"isExtra":true}]</t>
  </si>
  <si>
    <t>2026-06-05T18:26:02.438+02:00</t>
  </si>
  <si>
    <t>2026-06-05T18:35:59.794+02:00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</si>
  <si>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</si>
  <si>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2026-06-05T18:24:57.049+02:00</t>
  </si>
  <si>
    <t>2026-06-05T18:29:25.762+02:00</t>
  </si>
  <si>
    <t>2026-06-05T18:21:02.798+02:00</t>
  </si>
  <si>
    <t>2026-06-05T18:25:58.520+02:00</t>
  </si>
  <si>
    <t>2026-06-05T18:43:43.071+02:00</t>
  </si>
  <si>
    <t>2026-06-05T18:21:05.507+02:00</t>
  </si>
  <si>
    <t>2026-06-05T18:11:19.352+02:00</t>
  </si>
  <si>
    <t>2026-06-05T18:17:08.571+02:00</t>
  </si>
  <si>
    <t>[{"id":"54414708","note":"","size":"Quattro Formaggi 40cm","count":1,"label":"Quattro Formaggi 40cm","posId":"111","price":30900,"isExtra":false},{"id":"54414789","note":"","count":1,"label":"Balné","posId":"K0000","price":2000,"isExtra":true}]</t>
  </si>
  <si>
    <t>2026-06-05T18:09:01.994+02:00</t>
  </si>
  <si>
    <t>2026-06-05T18:15:29.828+02:00</t>
  </si>
  <si>
    <t>2026-06-05T18:06:01.690+02:00</t>
  </si>
  <si>
    <t>2026-06-05T18:11:49.918+02:00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</si>
  <si>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🌶️","posId":"121","price":24900,"isExtra":false},{"id":"54414794","note":"","count":1,"label":"Balné","posId":"K0000","price":1500,"isExtra":true},{"id":"54414864","note":"","count":1,"label":"Bez cibule","posId":"X103","price":0,"KDSTags":["redhighlight"],"isExtra":true},{"id":"57405815","note":"","size":"Pepsi zero sugar 1l","count":1,"label":"Pepsi zero sugar 1l","posId":"N125","price":5900,"isExtra":false},{"id":"54414751","note":"","size":"BBQ dip","count":1,"label":"BBQ dip","posId":"P105","price":2000,"isExtra":false},{"id":"54414794","note":"","count":1,"label":"Balné","posId":"K0000","price":1500,"isExtra":true}]</t>
  </si>
  <si>
    <t>2026-06-05T18:04:02.202+02:00</t>
  </si>
  <si>
    <t>2026-06-05T18:13:17.442+02:00</t>
  </si>
  <si>
    <t>2026-06-05T18:40:31.316+02:00</t>
  </si>
  <si>
    <t>2026-06-05T18:04:03.422+02:00</t>
  </si>
  <si>
    <t>[{"id":"bf8dc38b-6c8e-42b6-9da3-3170253a57d4","note":"","count":1,"label":"Hot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-cibule","posId":"X103","price":0,"KDSTags":["redhighlight"],"isExtra":true},{"id":"5b1f2843-926a-4dd1-a5f0-4fddc7b45013","note":"","count":1,"label":"Margherita 32 cm","posId":"112","price":20900,"isExtra":false}]</t>
  </si>
  <si>
    <t>2026-06-05T18:02:02.527+02:00</t>
  </si>
  <si>
    <t>2026-06-05T18:09:44.393+02:00</t>
  </si>
  <si>
    <t>2026-06-05T18:27:10.859+02:00</t>
  </si>
  <si>
    <t>2026-06-05T18:02:03.468+02:00</t>
  </si>
  <si>
    <t>[{"id":"7bd52058-f7b0-4320-9d6c-79598e7d9b5f","note":"","count":1,"label":"Hawai 18 cm","posId":"126","price":11900,"isExtra":false},{"id":"db11aa72-90cd-42fe-98b0-daadd8451aea","note":"","count":1,"label":"Grana padano","posId":"A130","price":2000,"isExtra":true},{"id":"194f980e-141e-4220-9f1e-0e1e9edc412e","note":"","count":1,"label":"Quattro Formaggi 18 cm","posId":"135","price":11900,"isExtra":false},{"id":"4d17a249-2cb2-45af-b8bb-30f6adefd5de","note":"","count":1,"label":"BEZ -gorgonzola","posId":"X101","price":0,"KDSTags":["redhighlight"],"isExtra":true},{"id":"3a8b6a85-3b5c-4ee4-be2d-261ab8731d6e","note":"","count":1,"label":"Dip česnekový","posId":"P106","price":2000,"isExtra":false},{"id":"da695499-0d17-4c58-9da8-946326e8bf83","note":"","count":1,"label":"Buchtičky se šodó","posId":"D12","price":7900,"isExtra":false}]</t>
  </si>
  <si>
    <t>2026-06-05T18:01:02.218+02:00</t>
  </si>
  <si>
    <t>2026-06-05T18:45:15.806+02:00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</si>
  <si>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c704055-e242-493d-b754-bb711e5a6c0b","note":"","count":1,"label":"Hawai 40 cm","posId":"102","price":30900,"isExtra":false},{"id":"a3d62a5d-2e1d-48db-874e-d64becff7059","note":"","count":1,"label":"změna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</si>
  <si>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2026-06-05T17:58:34.256+02:00</t>
  </si>
  <si>
    <t>2026-06-05T18:05:30.132+02:00</t>
  </si>
  <si>
    <t>[{"id":"59610942","note":"","size":"Hawai 32cm","count":1,"label":"Hawai 32cm","posId":"114","price":24900,"isExtra":false},{"id":"54414794","note":"","count":1,"label":"Balné","posId":"K0000","price":1500,"isExtra":true},{"id":"59610943","note":"","size":"Capricciosa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</si>
  <si>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2026-06-05T17:50:01.805+02:00</t>
  </si>
  <si>
    <t>2026-06-05T17:59:01.829+02:00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</si>
  <si>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</si>
  <si>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2026-06-05T17:47:02.407+02:00</t>
  </si>
  <si>
    <t>2026-06-05T17:52:57.726+02:00</t>
  </si>
  <si>
    <t>2026-06-05T18:12:27.431+02:00</t>
  </si>
  <si>
    <t>2026-06-05T17:47:03.727+02:00</t>
  </si>
  <si>
    <t>[{"id":"85dc195f-7d7b-4fb5-b41d-eb1c9c76b3a3","note":"","count":1,"label":"Hot &amp; Spicy 32 cm","posId":"146","price":24900,"isExtra":false},{"id":"824198b2-b88a-4fb6-92af-3365de773ad1","note":"","count":1,"label":"Pepsi 1l","posId":"N124","price":5900,"isExtra":false},{"id":"086fcce3-7fb4-4d92-a248-f28db47a4c99","note":"","count":1,"label":"Česká zmrzlina z Opočna vanilková","posId":"D108","price":12900,"isExtra":false}]</t>
  </si>
  <si>
    <t>2026-06-05T17:46:28.718+02:00</t>
  </si>
  <si>
    <t>2026-06-05T17:54:33.388+02:00</t>
  </si>
  <si>
    <t>[{"id":"705b4eb8f8752a2831188637","count":1,"label":"Spicy menu Comeback","posId":"M100","price":34900,"isExtra":false},{"id":"ed8ecf45e3efabaa2915f39c","count":1,"label":"Balné","posId":"K0000","price":3000,"isExtra":true},{"id":"d4a34c7a63511dd4ca734f16","count":1,"label":"BBQ Meteor","posId":"Y118","price":0,"isExtra":true},{"id":"6a62c37fcc3049759d225124","count":1,"label":"USA těsto","posId":"17","price":1000,"isExtra":true},{"id":"8241669eecc1399a2e3e1c17","count":1,"label":"BBQ základ","posId":"ZRB32","price":0,"isExtra":true},{"id":"5db00dedc1613fb488c177f8","count":1,"label":"okraj hotdog, bez omáčky","posId":"A125","price":5700,"isExtra":true},{"id":"e4135f5aeb1860546a727279","count":1,"label":"spicy wings 🌶️","posId":"P101","price":0,"isExtra":true},{"id":"7455a0e1e5bb02161b52b8a4","count":1,"label":"BIRGO grapefruit 0,5l","posId":"N131","price":0,"isExtra":true},{"id":"8f70c51a720434a06d84f4e5","count":1,"label":"Česnekový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</si>
  <si>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2026-06-05T17:41:23.717+02:00</t>
  </si>
  <si>
    <t>2026-06-05T17:48:26.791+02:00</t>
  </si>
  <si>
    <t>2026-06-05T17:33:16.145+02:00</t>
  </si>
  <si>
    <t>2026-06-05T17:43:59.657+02:00</t>
  </si>
  <si>
    <t>[{"id":"cde1a44f44daafed4b3bd82a","count":1,"label":"Pepperoni 32cm 🌶️🌶️","posId":"120","price":24900,"isExtra":false},{"id":"7cdbdba064a9b12ab9c2a9d4","count":1,"label":"Balné","posId":"K0000","price":1500,"isExtra":true},{"id":"68ff0d33e9eb6928db99f06f","count":1,"label":"Bez mozzarelly","posId":"X113","price":0,"KDSTags":["redhighlight"],"isExtra":true}]</t>
  </si>
  <si>
    <t>2026-06-05T17:32:01.920+02:00</t>
  </si>
  <si>
    <t>2026-06-05T17:45:24.551+02:00</t>
  </si>
  <si>
    <t>2026-06-05T18:05:03.957+02:00</t>
  </si>
  <si>
    <t>2026-06-05T17:32:02.758+02:00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</si>
  <si>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</si>
  <si>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2026-06-05T17:30:47.671+02:00</t>
  </si>
  <si>
    <t>2026-06-05T17:38:09.528+02:00</t>
  </si>
  <si>
    <t>[{"id":"ccadfe02861049f21e3344d5","count":1,"label":"BBQ Meteor 40cm","posId":"106","price":30900,"isExtra":false},{"id":"1d39bc6ba96569aaaf3ab974","count":1,"label":"Balné","posId":"K0000","price":2000,"isExtra":true},{"id":"8f70c51a720434a06d84f4e5","count":1,"label":"Česnekový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</si>
  <si>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2026-06-05T17:30:47.528+02:00</t>
  </si>
  <si>
    <t>2026-06-05T17:38:27.537+02:00</t>
  </si>
  <si>
    <t>[{"id":"474305c867bd0e9b91413aac","count":1,"label":"Quattro Formaggi 32cm","posId":"123","price":24900,"isExtra":false},{"id":"7cdbdba064a9b12ab9c2a9d4","count":1,"label":"Balné","posId":"K0000","price":1500,"isExtra":true},{"id":"812a5723adbe7d9399c88294","count":1,"label":"Pepperoni salám","posId":"B109","price":3000,"KDSTags":["greenhighlight"],"isExtra":true},{"id":"c6fdaa8e646145bf8694e433","count":1,"label":"Pepsi zero sugar 1l","posId":"N125","price":5900,"isExtra":false},{"id":"d7387df4ba2fc0052110f961","count":1,"label":"Jalapeňos dip","posId":"P107","price":2000,"isExtra":false},{"id":"7cdbdba064a9b12ab9c2a9d4","count":1,"label":"Balné","posId":"K0000","price":1500,"isExtra":true}]</t>
  </si>
  <si>
    <t>2026-06-05T17:25:49.017+02:00</t>
  </si>
  <si>
    <t>2026-06-05T17:41:16.621+02:00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</si>
  <si>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40cm","posId":"101","price":30900,"isExtra":false},{"id":"54414789","note":"","count":1,"label":"Balné","posId":"K0000","price":2000,"isExtra":true},{"id":"54414713","note":"","size":"BBQ Meteor 40cm","count":1,"label":"BBQ Meteor 40cm","posId":"106","price":30900,"isExtra":false},{"id":"54414789","note":"","count":1,"label":"Balné","posId":"K0000","price":2000,"isExtra":true}]</t>
  </si>
  <si>
    <t>2026-06-05T17:21:42.116+02:00</t>
  </si>
  <si>
    <t>2026-06-05T17:32:50.270+02:00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</si>
  <si>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</si>
  <si>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2026-06-05T17:13:32.940+02:00</t>
  </si>
  <si>
    <t>2026-06-05T17:20:31.215+02:00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</si>
  <si>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🌶️🌶️","posId":"120","price":24900,"isExtra":false},{"id":"54414794","note":"","count":1,"label":"Balné","posId":"K0000","price":1500,"isExtra":true},{"id":"57405809","note":"","size":"Aquilla černý čaj a broskev 0,5l","count":1,"label":"Aquilla černý čaj a broskev 0,5l","posId":"N120","price":4900,"isExtra":false},{"id":"59610936","note":"","size":"Hot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</si>
  <si>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2026-06-05T17:13:01.668+02:00</t>
  </si>
  <si>
    <t>2026-06-05T17:21:21.992+02:00</t>
  </si>
  <si>
    <t>2026-06-05T17:31:27.073+02:00</t>
  </si>
  <si>
    <t>2026-06-05T17:13:03.128+02:00</t>
  </si>
  <si>
    <t>[{"id":"bf8dc38b-6c8e-42b6-9da3-3170253a57d4","note":"","count":1,"label":"Hot &amp; Spicy 32 cm","posId":"122","price":24900,"isExtra":false},{"id":"7bf5fb6e-17f1-4e62-b7d1-e31d7c483eb9","note":"","count":1,"label":"cibule","posId":"B103","price":2500,"KDSTags":["greenhighlight"],"isExtra":true},{"id":"3a8b6a85-3b5c-4ee4-be2d-261ab8731d6e","note":"","count":2,"label":"Dip česnekový","posId":"P106","price":2000,"isExtra":false}]</t>
  </si>
  <si>
    <t>2026-06-05T17:02:08.687+02:00</t>
  </si>
  <si>
    <t>2026-06-05T17:14:37.451+02:00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</si>
  <si>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okrajů","posId":"X1000","price":0,"isExtra":true},{"id":"54414904","note":"","count":1,"label":"Gorgonzola","posId":"B101","price":3000,"KDSTags":["greenhighlight"],"isExtra":true},{"id":"54414710","note":"","size":"Comeback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</si>
  <si>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2026-06-05T17:02:04.614+02:00</t>
  </si>
  <si>
    <t>2026-06-05T17:11:01.438+02:00</t>
  </si>
  <si>
    <t>[{"id":"eed895cf1d033383de28ee4e","count":1,"label":"Pepsi 1l","posId":"N124","price":5900,"isExtra":false},{"id":"c347dce78ddca37fc084fb1c","count":1,"label":"Capricciosa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bylinky","posId":"A122","price":6500,"isExtra":true},{"id":"0e6f48bb57b8891786ed0c2c","count":1,"label":"Jalapeňos","posId":"C102","price":3500,"KDSTags":["greenhighlight"],"isExtra":true}]</t>
  </si>
  <si>
    <t>2026-06-05T16:54:15.452+02:00</t>
  </si>
  <si>
    <t>2026-06-05T17:03:16.366+02:00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</si>
  <si>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omáčka","posId":"A123","price":5700,"isExtra":true},{"id":"B109","note":"","count":1,"label":"Pepperoni salám","posId":"B109","price":3000,"KDSTags":["greenhighlight"],"isExtra":true},{"id":"P106","note":"","count":1,"label":"Česnekový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</si>
  <si>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2026-06-05T16:51:48.180+02:00</t>
  </si>
  <si>
    <t>2026-06-05T17:02:12.736+02:00</t>
  </si>
  <si>
    <t>2026-06-05T16:35:01.986+02:00</t>
  </si>
  <si>
    <t>2026-06-05T16:39:48.392+02:00</t>
  </si>
  <si>
    <t>2026-06-05T16:30:01.608+02:00</t>
  </si>
  <si>
    <t>2026-06-05T16:37:50.970+02:00</t>
  </si>
  <si>
    <t>[{"id":"4cd25cb7-e092-43a0-ab38-89c50a7e6a77","note":"","count":1,"label":"Pepperoni 18 cm","posId":"132","price":11900,"isExtra":false},{"id":"987fa0f9-906b-4c8f-b658-123a02363de3","note":"","count":1,"label":"BBQ Texas 18 cm","posId":"131","price":11900,"isExtra":false}]</t>
  </si>
  <si>
    <t>Mukhiddinjon</t>
  </si>
  <si>
    <t>2026-06-05T16:23:45.403+02:00</t>
  </si>
  <si>
    <t>2026-06-05T16:32:27.282+02:00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</si>
  <si>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okrajů","posId":"X1000","price":0,"isExtra":true}]</t>
  </si>
  <si>
    <t>2026-06-05T16:15:49.824+02:00</t>
  </si>
  <si>
    <t>2026-06-05T16:31:00.067+02:00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</si>
  <si>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základ","posId":"ZSR32","price":0,"isExtra":true},{"id":"59610941","note":"Prosim vice kukurice na jednu pulku a oliv na druhou. Dekuji.","size":"Zeleninová 32cm","count":1,"label":"Zeleninová 32cm","posId":"115","price":24900,"isExtra":false},{"id":"54414794","note":"","count":1,"label":"Balné","posId":"K0000","price":1500,"isExtra":true},{"id":"54414750","note":"","size":"Česnekový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</si>
  <si>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2026-06-05T16:15:27.126+02:00</t>
  </si>
  <si>
    <t>2026-06-05T16:26:20.289+02:00</t>
  </si>
  <si>
    <t>2026-06-05T16:15:27.080+02:00</t>
  </si>
  <si>
    <t>2026-06-05T16:23:11.404+02:00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</si>
  <si>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</si>
  <si>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2026-06-05T16:10:02.307+02:00</t>
  </si>
  <si>
    <t>2026-06-05T16:21:06.960+02:00</t>
  </si>
  <si>
    <t>[{"id":"35e045f9-bc36-46e9-8142-6579de78a05b","note":"","count":1,"label":"Comeback 32 cm","posId":"121","price":24900,"isExtra":false}]</t>
  </si>
  <si>
    <t>2026-06-05T15:48:51.085+02:00</t>
  </si>
  <si>
    <t>2026-06-05T15:56:05.008+02:00</t>
  </si>
  <si>
    <t>[{"id":"8f33a84a8ac91a91cc37bff3","count":1,"label":"Margherita 32cm","posId":"112","price":20900,"isExtra":false},{"id":"7cdbdba064a9b12ab9c2a9d4","count":1,"label":"Balné","posId":"K0000","price":1500,"isExtra":true}]</t>
  </si>
  <si>
    <t>2026-06-05T15:47:02.121+02:00</t>
  </si>
  <si>
    <t>2026-06-05T16:00:01.595+02:00</t>
  </si>
  <si>
    <t>2026-06-05T16:10:19.365+02:00</t>
  </si>
  <si>
    <t>2026-06-05T15:47:03.474+02:00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</si>
  <si>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</si>
  <si>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2026-06-05T15:34:05.207+02:00</t>
  </si>
  <si>
    <t>2026-06-05T15:42:10.597+02:00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</si>
  <si>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</si>
  <si>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2026-06-05T15:21:49.111+02:00</t>
  </si>
  <si>
    <t>2026-06-05T15:34:20.241+02:00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</si>
  <si>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54414894","note":"","count":1,"label":"Šunka","posId":"C106","price":4000,"KDSTags":["greenhighlight"],"isExtra":true}]</t>
  </si>
  <si>
    <t>2026-06-05T15:21:24.698+02:00</t>
  </si>
  <si>
    <t>2026-06-05T15:27:12.284+02:00</t>
  </si>
  <si>
    <t>[{"id":"59610942","note":"","size":"Hawai 32cm","count":1,"label":"Hawai 32cm","posId":"114","price":24900,"isExtra":false},{"id":"54414794","note":"","count":1,"label":"Balné","posId":"K0000","price":1500,"isExtra":true}]</t>
  </si>
  <si>
    <t>2026-06-05T15:19:10.590+02:00</t>
  </si>
  <si>
    <t>2026-06-05T15:38:07.975+02:00</t>
  </si>
  <si>
    <t>2026-06-05T15:17:02.096+02:00</t>
  </si>
  <si>
    <t>2026-06-05T15:29:12.394+02:00</t>
  </si>
  <si>
    <t>2026-06-05T15:44:28.660+02:00</t>
  </si>
  <si>
    <t>2026-06-05T15:17:03.529+02:00</t>
  </si>
  <si>
    <t>[{"id":"0ea52415-fdb3-497f-b216-7fd5802f2e0f","note":"","count":1,"label":"Quattro Formaggi 32 cm","posId":"123","price":24900,"isExtra":false}]</t>
  </si>
  <si>
    <t>2026-06-05T15:11:02.344+02:00</t>
  </si>
  <si>
    <t>2026-06-05T15:19:41.689+02:00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</si>
  <si>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wings","posId":"P101","price":0,"isExtra":true},{"id":"09284538-623e-44fe-a20e-248d39eb68fc","note":"","count":1,"label":"Pepsi 1l","posId":"N124","price":0,"isExtra":true},{"id":"131c6239-e041-4ab5-9f75-400951ef95f4","note":"","count":1,"label":"Dip jalapenos","posId":"P107","price":2000,"isExtra":false}]</t>
  </si>
  <si>
    <t>2026-06-05T15:02:01.730+02:00</t>
  </si>
  <si>
    <t>2026-06-05T15:14:35.836+02:00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</si>
  <si>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</si>
  <si>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2026-06-05T14:48:02.157+02:00</t>
  </si>
  <si>
    <t>2026-06-05T15:02:26.619+02:00</t>
  </si>
  <si>
    <t>2026-06-05T15:16:23.380+02:00</t>
  </si>
  <si>
    <t>2026-06-05T14:53:59.341+02:00</t>
  </si>
  <si>
    <t>[{"id":"5b1f2843-926a-4dd1-a5f0-4fddc7b45013","note":"","count":1,"label":"Margherita 32 cm","posId":"112","price":20900,"isExtra":false},{"id":"2585f58b-88a9-4cf3-bee9-d0f178b1877c","note":"","count":1,"label":"okraj Hotdog bez omáčky","posId":"A125","price":5700,"isExtra":true},{"id":"38de8e38-e51e-422d-9a89-960ebc505f1b","note":"","count":1,"label":"šunka","posId":"B106","price":3000,"KDSTags":["greenhighlight"],"isExtra":true},{"id":"0ea52415-fdb3-497f-b216-7fd5802f2e0f","note":"","count":1,"label":"Quattro Formaggi 32 cm","posId":"123","price":24900,"isExtra":false},{"id":"2585f58b-88a9-4cf3-bee9-d0f178b1877c","note":"","count":1,"label":"okraj Hotdog bez omáčky","posId":"A125","price":5700,"isExtra":true},{"id":"3a8b6a85-3b5c-4ee4-be2d-261ab8731d6e","note":"","count":3,"label":"Dip česnekový","posId":"P106","price":2000,"isExtra":false},{"id":"194f980e-141e-4220-9f1e-0e1e9edc412e","note":"","count":1,"label":"Quattro Formaggi 18 cm","posId":"135","price":11900,"isExtra":false}]</t>
  </si>
  <si>
    <t>Alexandr</t>
  </si>
  <si>
    <t>2026-06-05T14:43:18.908+02:00</t>
  </si>
  <si>
    <t>2026-06-05T14:50:03.252+02:00</t>
  </si>
  <si>
    <t>2026-06-05T14:33:30.926+02:00</t>
  </si>
  <si>
    <t>2026-06-05T14:46:08.114+02:00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</si>
  <si>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32cm","posId":"116","price":24900,"isExtra":false},{"id":"54414794","note":"","count":1,"label":"Balné","posId":"K0000","price":1500,"isExtra":true},{"id":"54414827","note":"","count":1,"label":"okraj mozzarella, bbq omáčka","posId":"A123","price":5700,"isExtra":true},{"id":"59610942","note":"","size":"Hawai 32cm","count":1,"label":"Hawai 32cm","posId":"114","price":24900,"isExtra":false},{"id":"54414794","note":"","count":1,"label":"Balné","posId":"K0000","price":1500,"isExtra":true},{"id":"54414827","note":"","count":1,"label":"okraj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</si>
  <si>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2026-06-05T14:24:01.967+02:00</t>
  </si>
  <si>
    <t>2026-06-05T14:25:01.238+02:00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</si>
  <si>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</si>
  <si>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2026-06-05T14:22:46.362+02:00</t>
  </si>
  <si>
    <t>2026-06-05T14:23:15.858+02:00</t>
  </si>
  <si>
    <t>[{"id":"cc156dc9-e0f8-4747-a43c-aabfdf952563","count":1,"label":"Pizza Comeback 40","posId":"109","price":30900,"isExtra":false,"creatorId":"LeSF10wOaqmimP38q4tH0","isPackging":0,"actualLabel":"Pizza Comeback 40"}]</t>
  </si>
  <si>
    <t>2026-06-05T14:02:49.418+02:00</t>
  </si>
  <si>
    <t>2026-06-05T14:11:22.438+02:00</t>
  </si>
  <si>
    <t>[{"id":"cf05c4d3-5206-479a-94ab-2270ec0ff8e6","count":1,"label":"Pizza Pepperoni 32","posId":"120","price":24900,"isExtra":false,"creatorId":"KNsFrCH8GncvJbAMABDW4","isPackging":0,"actualLabel":"Pizza Pepperoni 32"},{"id":"40d9cbbb-8f1e-4bb1-8779-b8a901a5b016","count":1,"label":"Pizza Quattro Formaggi 32","posId":"123","price":24900,"isExtra":false,"creatorId":"LkzaK4hJ8p6hQJNijVaB1","isPackging":0,"actualLabel":"Pizza Quattro Formaggi 32"}]</t>
  </si>
  <si>
    <t>2026-06-05T13:49:16.630+02:00</t>
  </si>
  <si>
    <t>2026-06-05T13:57:19.886+02:00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</si>
  <si>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</si>
  <si>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2026-06-05T13:48:02.369+02:00</t>
  </si>
  <si>
    <t>2026-06-05T13:59:27.627+02:00</t>
  </si>
  <si>
    <t>2026-06-05T13:46:01.946+02:00</t>
  </si>
  <si>
    <t>2026-06-05T13:56:28.685+02:00</t>
  </si>
  <si>
    <t>2026-06-05T14:21:39.884+02:00</t>
  </si>
  <si>
    <t>2026-06-05T13:46:03.742+02:00</t>
  </si>
  <si>
    <t>2026-06-05T13:41:00.768+02:00</t>
  </si>
  <si>
    <t>2026-06-05T13:55:25.104+02:00</t>
  </si>
  <si>
    <t>[{"id":"N124","note":"","count":1,"label":"Pepsi 1l","posId":"N124","price":5900,"isExtra":false},{"id":"108","note":"","count":1,"label":"Pepperoni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omáčka","posId":"A124","price":6500,"isExtra":true},{"id":"C115","note":"","count":1,"label":"Kukuřice","posId":"C115","price":3500,"KDSTags":["greenhighlight"],"isExtra":true},{"id":"101","note":"","count":1,"label":"Capricciosa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</si>
  <si>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2026-06-05T13:39:02.134+02:00</t>
  </si>
  <si>
    <t>2026-06-05T13:48:23.387+02:00</t>
  </si>
  <si>
    <t>2026-06-05T13:57:20.455+02:00</t>
  </si>
  <si>
    <t>2026-06-05T13:39:04.328+02:00</t>
  </si>
  <si>
    <t>2026-06-05T13:39:02.111+02:00</t>
  </si>
  <si>
    <t>2026-06-05T13:48:19.610+02:00</t>
  </si>
  <si>
    <t>[{"id":"987fa0f9-906b-4c8f-b658-123a02363de3","note":"","count":1,"label":"BBQ Texas 18 cm","posId":"131","price":11900,"isExtra":false},{"id":"f61b7339-3b20-4583-b2b8-12e48de2876d","note":"","count":1,"label":"změna na Rajčatový základ","posId":"i105","price":0,"isExtra":true}]</t>
  </si>
  <si>
    <t>2026-06-05T13:34:21.947+02:00</t>
  </si>
  <si>
    <t>2026-06-05T13:40:16.615+02:00</t>
  </si>
  <si>
    <t>[{"id":"474305c867bd0e9b91413aac","count":1,"label":"Quattro Formaggi 32cm","posId":"123","price":24900,"isExtra":false},{"id":"7cdbdba064a9b12ab9c2a9d4","count":1,"label":"Balné","posId":"K0000","price":1500,"isExtra":true},{"id":"b9ae076dc1aa10e137c00e4a","count":2,"label":"Kukuřice","posId":"B115","price":2500,"KDSTags":["greenhighlight"],"isExtra":true}]</t>
  </si>
  <si>
    <t>2026-06-05T13:31:18.820+02:00</t>
  </si>
  <si>
    <t>2026-06-05T13:38:57.811+02:00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</si>
  <si>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</si>
  <si>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2026-06-05T13:19:02.311+02:00</t>
  </si>
  <si>
    <t>2026-06-05T13:26:54.429+02:00</t>
  </si>
  <si>
    <t>2026-06-05T13:34:11.091+02:00</t>
  </si>
  <si>
    <t>2026-06-05T13:19:04.084+02:00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</si>
  <si>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cm","posId":"123","price":24900,"isExtra":false}]</t>
  </si>
  <si>
    <t>2026-06-05T13:04:07.286+02:00</t>
  </si>
  <si>
    <t>2026-06-05T13:11:48.936+02:00</t>
  </si>
  <si>
    <t>2026-06-05T12:56:28.418+02:00</t>
  </si>
  <si>
    <t>2026-06-05T13:04:32.991+02:00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</si>
  <si>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</si>
  <si>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2026-06-05T12:55:45.371+02:00</t>
  </si>
  <si>
    <t>2026-06-05T13:09:25.533+02:00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</si>
  <si>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</si>
  <si>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2026-06-05T12:51:41.965+02:00</t>
  </si>
  <si>
    <t>2026-06-05T13:00:38.595+02:00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</si>
  <si>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57278752","note":"","count":1,"label":"BBQ základ","posId":"ZRB32","price":0,"isExtra":true},{"id":"54414783","note":"","count":1,"label":"bez plněných okrajů","posId":"X1000","price":0,"isExtra":true},{"id":"54414810","note":"","count":1,"label":"masové kuličky","posId":"P102","price":0,"isExtra":true},{"id":"57405827","note":"","count":1,"label":"Pepsi zero sugar 1l","posId":"N125","price":0,"isExtra":true}]</t>
  </si>
  <si>
    <t>2026-06-05T12:32:02.853+02:00</t>
  </si>
  <si>
    <t>2026-06-05T12:38:38.894+02:00</t>
  </si>
  <si>
    <t>2026-06-05T12:44:04.081+02:00</t>
  </si>
  <si>
    <t>2026-06-05T12:32:03.846+02:00</t>
  </si>
  <si>
    <t>2026-06-05T12:32:02.834+02:00</t>
  </si>
  <si>
    <t>2026-06-05T12:46:22.154+02:00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</si>
  <si>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cm","posId":"121","price":24900,"isExtra":false}]</t>
  </si>
  <si>
    <t>2026-06-05T12:31:31.002+02:00</t>
  </si>
  <si>
    <t>2026-06-05T12:45:53.879+02:00</t>
  </si>
  <si>
    <t>[{"id":"084e9043-2952-47d3-b499-bf0f4a83afa0","count":1,"label":"Pizza BBQ Texas 18","posId":"131","price":11900,"isExtra":false,"creatorId":"2bZcGiW_i8v-W4tTuNOU7","isPackging":0,"actualLabel":"Pizza BBQ Texas 18"},{"id":"5c77ff08-0e99-490f-b214-776c42de0e72","count":1,"label":"Pizza Capricciosa 18","posId":"125","price":11900,"isExtra":false,"creatorId":"e0DpQaC0FkrXg5LL00A0R","isPackging":0,"actualLabel":"Pizza Capricciosa 18"}]</t>
  </si>
  <si>
    <t>2026-06-05T12:27:55.086+02:00</t>
  </si>
  <si>
    <t>2026-06-05T12:42:19.850+02:00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</si>
  <si>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</si>
  <si>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2026-06-05T12:27:54.895+02:00</t>
  </si>
  <si>
    <t>2026-06-05T12:37:46.485+02:00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</si>
  <si>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těsto","posId":"17","price":1000,"isExtra":true},{"id":"54414841","note":"","count":1,"label":"Bez oliv","posId":"X112","price":0,"KDSTags":["redhighlight"],"isExtra":true},{"id":"59610943","note":"","size":"Capricciosa 32cm","count":2,"label":"Capricciosa 32cm","posId":"113","price":24900,"isExtra":false},{"id":"54414794","note":"","count":2,"label":"Balné","posId":"K0000","price":1500,"isExtra":true}]</t>
  </si>
  <si>
    <t>2026-06-05T12:23:02.450+02:00</t>
  </si>
  <si>
    <t>2026-06-05T12:32:50.478+02:00</t>
  </si>
  <si>
    <t>[{"id":"35e045f9-bc36-46e9-8142-6579de78a05b","note":"","count":1,"label":"Comeback 32 cm","posId":"121","price":24900,"isExtra":false},{"id":"03ade9ce-5d0f-4499-a6a3-340b58ae4468","note":"","count":1,"label":"Capricciosa 32 cm","posId":"113","price":24900,"isExtra":false}]</t>
  </si>
  <si>
    <t>2026-06-05T12:07:16.833+02:00</t>
  </si>
  <si>
    <t>2026-06-05T12:19:10.599+02:00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</si>
  <si>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40cm","posId":"100","price":26900,"isExtra":false},{"id":"54414789","note":"","count":1,"label":"Balné","posId":"K0000","price":2000,"isExtra":true},{"id":"57405818","note":"","size":"Poděbradská malinovka 0,5l","count":1,"label":"Poděbradská malinovka 0,5l","posId":"N129","price":4900,"isExtra":false},{"id":"57405814","note":"","size":"Pepsi 1l","count":1,"label":"Pepsi 1l","posId":"N124","price":5900,"isExtra":false},{"id":"57405816","note":"","size":"Mirinda 1l","count":1,"label":"Mirinda 1l","posId":"N126","price":5900,"isExtra":false}]</t>
  </si>
  <si>
    <t>2026-06-05T12:01:10.053+02:00</t>
  </si>
  <si>
    <t>2026-06-05T12:07:57.176+02:00</t>
  </si>
  <si>
    <t>2026-06-05T11:59:26.071+02:00</t>
  </si>
  <si>
    <t>2026-06-05T12:11:03.928+02:00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</si>
  <si>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</si>
  <si>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2026-06-05T11:54:02.887+02:00</t>
  </si>
  <si>
    <t>2026-06-05T12:05:41.433+02:00</t>
  </si>
  <si>
    <t>2026-06-05T12:30:19.978+02:00</t>
  </si>
  <si>
    <t>2026-06-05T11:59:17.416+02:00</t>
  </si>
  <si>
    <t>[{"id":"03ade9ce-5d0f-4499-a6a3-340b58ae4468","note":"","count":1,"label":"Capricciosa 32 cm","posId":"113","price":24900,"isExtra":false}]</t>
  </si>
  <si>
    <t>2026-06-05T11:41:01.513+02:00</t>
  </si>
  <si>
    <t>2026-06-05T11:54:49.963+02:00</t>
  </si>
  <si>
    <t>2026-06-05T12:18:38.614+02:00</t>
  </si>
  <si>
    <t>2026-06-05T11:48:40.194+02:00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</si>
  <si>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</si>
  <si>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2026-06-05T11:38:23.589+02:00</t>
  </si>
  <si>
    <t>2026-06-05T11:52:26.164+02:00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</si>
  <si>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omáčka","posId":"A123","price":5700,"isExtra":true},{"id":"54414864","note":"","count":1,"label":"Bez cibule","posId":"X103","price":0,"KDSTags":["redhighlight"],"isExtra":true},{"id":"54414912","note":"","count":1,"label":"Grana padano, pecorino, parmazán","posId":"B130","price":3000,"KDSTags":["greenhighlight"],"isExtra":true},{"id":"54414917","note":"","count":1,"label":"Párek","posId":"B110","price":3000,"KDSTags":["greenhighlight"],"isExtra":true}]</t>
  </si>
  <si>
    <t>2026-06-05T11:38:02.652+02:00</t>
  </si>
  <si>
    <t>2026-06-05T12:01:38.192+02:00</t>
  </si>
  <si>
    <t>2026-06-05T12:14:28.704+02:00</t>
  </si>
  <si>
    <t>2026-06-05T11:38:03.585+02:00</t>
  </si>
  <si>
    <t>[{"id":"0ea52415-fdb3-497f-b216-7fd5802f2e0f","note":"","count":1,"label":"Quattro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2f5e6647-81e9-4b87-979a-d1df9153229a","note":"","count":1,"label":"jalapeños","posId":"B102","price":2500,"KDSTags":["greenhighlight"]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0ea52415-fdb3-497f-b216-7fd5802f2e0f","note":"","count":1,"label":"Quattro Formaggi 32 cm","posId":"123","price":24900,"isExtra":false},{"id":"3a8b6a85-3b5c-4ee4-be2d-261ab8731d6e","note":"","count":5,"label":"Dip česnekový","posId":"P106","price":2000,"isExtra":false},{"id":"7bd52058-f7b0-4320-9d6c-79598e7d9b5f","note":"","count":1,"label":"Hawai 18 cm","posId":"126","price":11900,"isExtra":false},{"id":"57c816b2-3e3f-46c2-b126-b09910d79cb0","note":"","count":1,"label":"změna na Smetanový základ","posId":"i129","price":0,"isExtra":true},{"id":"87921099-bed4-48c5-bad1-e757f3b3e052","note":"","count":1,"label":"Paprika.","posId":"A111","price":1500,"isExtra":true},{"id":"c140cca5-f089-41f7-bf7d-f4a7a6787661","note":"","count":1,"label":"Jalapeños.","posId":"A102","price":1500,"isExtra":true},{"id":"db11aa72-90cd-42fe-98b0-daadd8451aea","note":"","count":1,"label":"Grana padano","posId":"A130","price":2000,"isExtra":true},{"id":"4cd25cb7-e092-43a0-ab38-89c50a7e6a77","note":"","count":1,"label":"Pepperoni 18 cm","posId":"132","price":11900,"isExtra":false},{"id":"57c816b2-3e3f-46c2-b126-b09910d79cb0","note":"","count":1,"label":"změna na Smetanový základ","posId":"i129","price":0,"isExtra":true},{"id":"0b867b16-3995-4b4a-9deb-1c0d8cecf8d6","note":"","count":1,"label":"Pepperoni 32 cm","posId":"120","price":24900,"isExtra":false},{"id":"8b18781f-3bd0-464d-aa33-9f081ecc1a3a","note":"","count":1,"label":"mozzarella","posId":"B113","price":3000,"KDSTags":["greenhighlight"],"isExtra":true}]</t>
  </si>
  <si>
    <t>2026-06-05T11:37:46.525+02:00</t>
  </si>
  <si>
    <t>2026-06-05T11:49:05.465+02:00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</si>
  <si>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základ","posId":"ZRB32","price":0,"isExtra":true},{"id":"5de9dfc2a429f52ac2bc0e61","count":1,"label":"okraj hotdog, hořčice","posId":"A117","price":5700,"isExtra":true}]</t>
  </si>
  <si>
    <t>2026-06-05T11:35:01.861+02:00</t>
  </si>
  <si>
    <t>2026-06-05T11:47:01.883+02:00</t>
  </si>
  <si>
    <t>2026-06-05T11:57:32.191+02:00</t>
  </si>
  <si>
    <t>2026-06-05T11:35:05.742+02:00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</si>
  <si>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131c6239-e041-4ab5-9f75-400951ef95f4","note":"","count":1,"label":"Dip jalapenos","posId":"P107","price":2000,"isExtra":false}]</t>
  </si>
  <si>
    <t>2026-06-05T11:20:02.725+02:00</t>
  </si>
  <si>
    <t>2026-06-05T11:46:38.099+02:00</t>
  </si>
  <si>
    <t>[{"id":"03ade9ce-5d0f-4499-a6a3-340b58ae4468","note":"","count":2,"label":"Capricciosa 32 cm","posId":"113","price":24900,"isExtra":false},{"id":"0005ff76-02c8-47f3-a86e-87443988197a","note":"","count":1,"label":"BBQ Texas 32 cm","posId":"119","price":24900,"isExtra":false},{"id":"ff8bc446-e047-44f1-bae5-423b565e0123","note":"","count":1,"label":"Capricciosa 32 cm","posId":"137","price":24900,"isExtra":false}]</t>
  </si>
  <si>
    <t>2026-06-05T11:19:02.701+02:00</t>
  </si>
  <si>
    <t>2026-06-05T11:40:23.892+02:00</t>
  </si>
  <si>
    <t>2026-06-05T12:01:33.201+02:00</t>
  </si>
  <si>
    <t>2026-06-05T11:38:46.089+02:00</t>
  </si>
  <si>
    <t>2026-06-05T11:14:01.999+02:00</t>
  </si>
  <si>
    <t>2026-06-05T11:36:52.905+02:00</t>
  </si>
  <si>
    <t>2026-06-05T11:58:35.125+02:00</t>
  </si>
  <si>
    <t>2026-06-05T11:21:26.949+02:00</t>
  </si>
  <si>
    <t>[{"id":"ff8bc446-e047-44f1-bae5-423b565e0123","note":"","count":1,"label":"Capricciosa 32 cm","posId":"137","price":24900,"isExtra":false},{"id":"a3d62a5d-2e1d-48db-874e-d64becff7059","note":"","count":1,"label":"změna na BBQ základ","posId":"i128","price":0,"isExtra":true}]</t>
  </si>
  <si>
    <t>2026-06-05T11:11:52.781+02:00</t>
  </si>
  <si>
    <t>2026-06-05T11:19:59.952+02:00</t>
  </si>
  <si>
    <t>[{"id":"1bb50bf1-c6f5-4829-a56b-b21cb24355bb","count":1,"label":"Pizza Špenát kuře 32 cm","posId":"116","price":24900,"isExtra":false,"creatorId":"O9YVSZ9sNw6VCSrtD4eYK","isPackging":0,"actualLabel":"Pizza Špenát kuře 32 cm"}]</t>
  </si>
  <si>
    <t>2026-06-05T11:06:01.742+02:00</t>
  </si>
  <si>
    <t>2026-06-05T11:23:40.893+02:00</t>
  </si>
  <si>
    <t>[{"id":"4d0fe7ad-c88a-4a73-8015-c60680489cf8","note":"","count":1,"label":"Baby špenát &amp; kuře 32 cm","posId":"116","price":24900,"isExtra":false},{"id":"e12521cc-9391-4513-be27-f090014536cf","note":"","count":1,"label":"BBQ Texas 32 cm","posId":"143","price":24900,"isExtra":false},{"id":"03ade9ce-5d0f-4499-a6a3-340b58ae4468","note":"","count":1,"label":"Capricciosa 32 cm","posId":"113","price":24900,"isExtra":false}]</t>
  </si>
  <si>
    <t>2026-06-05T11:04:02.128+02:00</t>
  </si>
  <si>
    <t>2026-06-05T11:19:14.960+02:00</t>
  </si>
  <si>
    <t>[{"id":"35e045f9-bc36-46e9-8142-6579de78a05b","note":"","count":1,"label":"Comeback 32 cm","posId":"121","price":24900,"isExtra":false},{"id":"2585f58b-88a9-4cf3-bee9-d0f178b1877c","note":"","count":1,"label":"okraj Hotdog bez omáčky","posId":"A125","price":5700,"isExtra":true},{"id":"bf8dc38b-6c8e-42b6-9da3-3170253a57d4","note":"","count":1,"label":"Hot &amp; Spicy 32 cm","posId":"122","price":24900,"isExtra":false},{"id":"35e045f9-bc36-46e9-8142-6579de78a05b","note":"","count":1,"label":"Comeback 32 cm","posId":"121","price":24900,"isExtra":false}]</t>
  </si>
  <si>
    <t>2026-06-05T10:58:01.969+02:00</t>
  </si>
  <si>
    <t>2026-06-05T11:12:12.057+02:00</t>
  </si>
  <si>
    <t>2026-06-05T11:40:54.386+02:00</t>
  </si>
  <si>
    <t>2026-06-05T10:58:02.446+02:00</t>
  </si>
  <si>
    <t>[{"id":"6bbd4662-3c19-4725-919c-71f4c4e91f89","note":"","count":1,"label":"BBQ Meteor 32 cm","posId":"142","price":24900,"isExtra":false}]</t>
  </si>
  <si>
    <t>2026-06-05T10:53:30.611+02:00</t>
  </si>
  <si>
    <t>2026-06-05T10:54:28.319+02:00</t>
  </si>
  <si>
    <t>[{"id":"9a540762-1e40-43f4-867c-412cc6f22ca0","count":1,"label":"Guarana kiwi a jablko","posId":"N144","price":5500,"isExtra":false,"creatorId":"FxKmgN0gcKHu0UYgd0Sg0","isPackging":0,"actualLabel":"Guarana kiwi a jablko"}]</t>
  </si>
  <si>
    <t>2026-06-05T10:47:02.360+02:00</t>
  </si>
  <si>
    <t>2026-06-05T11:11:21.904+02:00</t>
  </si>
  <si>
    <t>2026-06-05T11:28:40.751+02:00</t>
  </si>
  <si>
    <t>2026-06-05T10:47:03.371+02:00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</si>
  <si>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chléb","posId":"P104","price":7900,"isExtra":false}]</t>
  </si>
  <si>
    <t>2026-06-05T03:20:02.303+02:00</t>
  </si>
  <si>
    <t>2026-06-05T17:44:50.398+02:00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</si>
  <si>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</si>
  <si>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2026-06-04T23:30:19.265+02:00</t>
  </si>
  <si>
    <t>2026-06-04T23:39:42.365+02:00</t>
  </si>
  <si>
    <t>2026-06-04T23:18:17.875+02:00</t>
  </si>
  <si>
    <t>2026-06-04T23:24:19.632+02:00</t>
  </si>
  <si>
    <t>2026-06-04T23:11:58.688+02:00</t>
  </si>
  <si>
    <t>2026-06-04T23:18:11.587+02:00</t>
  </si>
  <si>
    <t>[{"id":"54414743","note":"","size":"Spicy menu Comeback","count":1,"label":"Spicy menu Comeback","posId":"M100","price":34900,"isExtra":false},{"id":"54414871","note":"","count":1,"label":"BBQ Meteor","posId":"Y118","price":0,"isExtra":true},{"id":"54414779","note":"","count":1,"label":"Balné","posId":"K0000","price":3000,"isExtra":true},{"id":"57278742","note":"","count":1,"label":"Smetanový základ","posId":"ZRS32","price":0,"isExtra":true},{"id":"54414818","note":"","count":1,"label":"okraj mozzarella, bylinky","posId":"A121","price":5700,"isExtra":true},{"id":"54414782","note":"","count":1,"label":"spicy wings 🌶️","posId":"P101","price":0,"isExtra":true},{"id":"57405830","note":"","count":1,"label":"Poděbradská malinovka 0,5l","posId":"N129","price":0,"isExtra":true}]</t>
  </si>
  <si>
    <t>2026-06-04T23:05:22.594+02:00</t>
  </si>
  <si>
    <t>2026-06-04T23:12:20.587+02:00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</si>
  <si>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omáčka","posId":"A119","price":5700,"isExtra":true}]</t>
  </si>
  <si>
    <t>2026-06-04T23:02:56.605+02:00</t>
  </si>
  <si>
    <t>2026-06-04T23:11:40.553+02:00</t>
  </si>
  <si>
    <t>[{"id":"122","note":"","count":1,"label":"Hot &amp; Spicy 32cm 🌶️🌶️","posId":"122","price":24900,"isExtra":false},{"id":"K0000","note":"","count":1,"label":"Balné","posId":"K0000","price":1500,"isExtra":true},{"id":"B102","note":"","count":1,"label":"Jalapeňos","posId":"B102","price":2500,"KDSTags":["greenhighlight"],"isExtra":true},{"id":"B105","note":"","count":1,"label":"Žampiony","posId":"B105","price":2500,"KDSTags":["greenhighlight"],"isExtra":true},{"id":"N20","note":"","count":2,"label":"Pilsner Urquell 12","posId":"N20","price":6500,"isExtra":false}]</t>
  </si>
  <si>
    <t>2026-06-04T23:02:54.559+02:00</t>
  </si>
  <si>
    <t>2026-06-04T23:10:50.193+02:00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</si>
  <si>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okrajů","posId":"X1000","price":0,"isExtra":true},{"id":"C105","note":"","count":1,"label":"Žampiony","posId":"C105","price":3500,"KDSTags":["greenhighlight"],"isExtra":true},{"id":"C109","note":"","count":1,"label":"Pepperoni salám","posId":"C109","price":4000,"KDSTags":["greenhighlight"],"isExtra":true}]</t>
  </si>
  <si>
    <t>2026-06-04T22:46:02.078+02:00</t>
  </si>
  <si>
    <t>2026-06-04T22:59:33.088+02:00</t>
  </si>
  <si>
    <t>2026-06-04T22:36:35.970+02:00</t>
  </si>
  <si>
    <t>2026-06-04T22:42:05.420+02:00</t>
  </si>
  <si>
    <t>[{"id":"b080b506facafc37744a1e2c","count":1,"label":"Capricciosa 32cm","posId":"113","price":24900,"isExtra":false},{"id":"7cdbdba064a9b12ab9c2a9d4","count":1,"label":"Balné","posId":"K0000","price":1500,"isExtra":true}]</t>
  </si>
  <si>
    <t>2026-06-04T22:34:39.384+02:00</t>
  </si>
  <si>
    <t>2026-06-04T22:39:56.743+02:00</t>
  </si>
  <si>
    <t>[{"id":"54414717","note":"","size":"Capricciosa 40cm","count":1,"label":"Capricciosa 40cm","posId":"101","price":30900,"isExtra":false},{"id":"54414789","note":"","count":1,"label":"Balné","posId":"K0000","price":2000,"isExtra":true}]</t>
  </si>
  <si>
    <t>2026-06-04T22:32:02.491+02:00</t>
  </si>
  <si>
    <t>2026-06-04T22:37:54.794+02:00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</si>
  <si>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Texas","posId":"Y119","price":0,"isExtra":true},{"id":"e4135f5aeb1860546a727279","count":1,"label":"spicy wings 🌶️","posId":"P101","price":0,"isExtra":true},{"id":"2f5c8dda77c8332f5913bab8","count":1,"label":"Pepsi 1l","posId":"N124","price":0,"isExtra":true}]</t>
  </si>
  <si>
    <t>2026-06-04T22:25:16.353+02:00</t>
  </si>
  <si>
    <t>2026-06-04T22:32:06.135+02:00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</si>
  <si>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</si>
  <si>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2026-06-04T22:22:15.129+02:00</t>
  </si>
  <si>
    <t>2026-06-04T22:28:21.135+02:00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</si>
  <si>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</si>
  <si>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2026-06-04T22:12:15.559+02:00</t>
  </si>
  <si>
    <t>2026-06-04T22:17:44.474+02:00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</si>
  <si>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🌶️🌶️","posId":"122","price":24900,"isExtra":false},{"id":"54414794","note":"","count":1,"label":"Balné","posId":"K0000","price":1500,"isExtra":true},{"id":"57405816","note":"","size":"Mirinda 1l","count":1,"label":"Mirinda 1l","posId":"N126","price":5900,"isExtra":false}]</t>
  </si>
  <si>
    <t>2026-06-04T22:10:02.426+02:00</t>
  </si>
  <si>
    <t>2026-06-04T22:22:31.058+02:00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</si>
  <si>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bylinky","posId":"A122","price":6500,"isExtra":true},{"id":"8c704055-e242-493d-b754-bb711e5a6c0b","note":"","count":1,"label":"Hawai 40 cm","posId":"102","price":30900,"isExtra":false}]</t>
  </si>
  <si>
    <t>2026-06-04T22:09:02.290+02:00</t>
  </si>
  <si>
    <t>2026-06-04T22:19:30.777+02:00</t>
  </si>
  <si>
    <t>2026-06-04T21:52:14.000+02:00</t>
  </si>
  <si>
    <t>2026-06-04T22:00:59.396+02:00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</si>
  <si>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</si>
  <si>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2026-06-04T21:48:14.017+02:00</t>
  </si>
  <si>
    <t>2026-06-04T21:59:36.086+02:00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</si>
  <si>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okrajů","posId":"X1000","price":0,"isExtra":true},{"id":"54414864","note":"","count":1,"label":"Bez cibule","posId":"X103","price":0,"KDSTags":["red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54414907","note":"","count":1,"label":"Kuře","posId":"B114","price":3000,"KDSTags":["greenhighlight"],"isExtra":true}]</t>
  </si>
  <si>
    <t>2026-06-04T21:44:02.632+02:00</t>
  </si>
  <si>
    <t>2026-06-04T22:03:04.884+02:00</t>
  </si>
  <si>
    <t>[{"id":"8c704055-e242-493d-b754-bb711e5a6c0b","note":"","count":1,"label":"Hawai 40 cm","posId":"102","price":30900,"isExtra":false},{"id":"a3d62a5d-2e1d-48db-874e-d64becff7059","note":"","count":1,"label":"změna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bylinky","posId":"A122","price":6500,"isExtra":true}]</t>
  </si>
  <si>
    <t>2026-06-04T21:34:56.582+02:00</t>
  </si>
  <si>
    <t>2026-06-04T21:42:07.837+02:00</t>
  </si>
  <si>
    <t>2026-06-04T21:34:32.519+02:00</t>
  </si>
  <si>
    <t>2026-06-04T21:45:32.134+02:00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</si>
  <si>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</si>
  <si>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2026-06-04T21:30:55.415+02:00</t>
  </si>
  <si>
    <t>2026-06-04T21:41:28.075+02:00</t>
  </si>
  <si>
    <t>[{"id":"e405608123829c668b8933be","count":1,"label":"Pepperoni 40cm 🌶️🌶️","posId":"108","price":30900,"isExtra":false},{"id":"1d39bc6ba96569aaaf3ab974","count":1,"label":"Balné","posId":"K0000","price":2000,"isExtra":true},{"id":"ff3cf1236dec1adecad0155d","count":1,"label":"Smetanový základ","posId":"ZRS40","price":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,{"id":"02b3742f94da9f259a89e61f","count":1,"label":"Kukuřice","posId":"C115","price":3500,"KDSTags":["greenhighlight"],"isExtra":true}]</t>
  </si>
  <si>
    <t>2026-06-04T21:30:34.393+02:00</t>
  </si>
  <si>
    <t>2026-06-04T21:39:30.573+02:00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</si>
  <si>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</si>
  <si>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Mirosla</t>
  </si>
  <si>
    <t>2026-06-04T21:28:05.829+02:00</t>
  </si>
  <si>
    <t>2026-06-04T21:39:56.755+02:00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</si>
  <si>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1l","posId":"N124","price":5900,"isExtra":false}]</t>
  </si>
  <si>
    <t>2026-06-04T21:25:55.806+02:00</t>
  </si>
  <si>
    <t>2026-06-04T21:35:14.981+02:00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</si>
  <si>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základ","posId":"ZRS32","price":0,"isExtra":true},{"id":"A123","note":"","count":1,"label":"okraj mozzarella, bbq omáčka","posId":"A123","price":5700,"isExtra":true}]</t>
  </si>
  <si>
    <t>2026-06-04T21:18:02.033+02:00</t>
  </si>
  <si>
    <t>2026-06-04T21:35:30.697+02:00</t>
  </si>
  <si>
    <t>2026-06-04T21:52:34.728+02:00</t>
  </si>
  <si>
    <t>2026-06-04T21:18:03.356+02:00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</si>
  <si>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česnekem","posId":"B107","price":2500,"KDSTags":["greenhighlight"],"isExtra":true}]</t>
  </si>
  <si>
    <t>2026-06-04T20:58:02.000+02:00</t>
  </si>
  <si>
    <t>2026-06-04T21:03:01.033+02:00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</si>
  <si>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</si>
  <si>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2026-06-04T20:53:09.769+02:00</t>
  </si>
  <si>
    <t>2026-06-04T21:00:21.234+02:00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</si>
  <si>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</si>
  <si>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2026-06-04T20:51:28.585+02:00</t>
  </si>
  <si>
    <t>2026-06-04T20:59:49.880+02:00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</si>
  <si>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40cm","posId":"111","price":30900,"isExtra":false},{"id":"54414789","note":"","count":1,"label":"Balné","posId":"K0000","price":2000,"isExtra":true},{"id":"57405818","note":"","size":"Poděbradská malinovka 0,5l","count":1,"label":"Poděbradská malinovka 0,5l","posId":"N129","price":4900,"isExtra":false},{"id":"54414749","note":"","size":"Pepperoni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</si>
  <si>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2026-06-04T20:48:37.514+02:00</t>
  </si>
  <si>
    <t>2026-06-04T20:56:55.597+02:00</t>
  </si>
  <si>
    <t>2026-06-04T21:15:17.086+02:00</t>
  </si>
  <si>
    <t>2026-06-04T20:48:51.166+02:00</t>
  </si>
  <si>
    <t>[{"id":"8476da6f-50c7-4af3-bf0c-e5c37b94fd0c","count":1,"label":"Pizza Sweet Passion 18","posId":"30","price":11900,"isExtra":false,"creatorId":"yULOXVK6g5SvhAgeXRVXx","isPackging":0,"actualLabel":"Pizza Sweet Passion 18"},{"id":"cc156dc9-e0f8-4747-a43c-aabfdf952563","count":1,"label":"Pizza Comeback 40","posId":"109","price":30900,"isExtra":false,"creatorId":"P3oE_GPvdkFMNLDY6CtZ_","isPackging":0,"actualLabel":"Pizza Comeback 40"}]</t>
  </si>
  <si>
    <t>2026-06-04T20:40:52.100+02:00</t>
  </si>
  <si>
    <t>2026-06-04T20:47:03.144+02:00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</si>
  <si>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🌶️🌶️","posId":"108","price":30900,"isExtra":false},{"id":"54414789","note":"","count":1,"label":"Balné","posId":"K0000","price":2000,"isExtra":true},{"id":"59555830","note":"","count":1,"label":"Smetanový základ","posId":"ZRS40","price":0,"isExtra":true},{"id":"57405816","note":"","size":"Mirinda 1l","count":2,"label":"Mirinda 1l","posId":"N126","price":5900,"isExtra":false},{"id":"54414752","note":"","size":"Jalapenos Rolls","count":1,"label":"Jalapenos Rolls","posId":"jpr200","price":8900,"isExtra":false},{"id":"54414794","note":"","count":1,"label":"Balné","posId":"K0000","price":1500,"isExtra":true},{"id":"54414750","note":"","size":"Česnekový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</si>
  <si>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2026-06-04T20:37:49.999+02:00</t>
  </si>
  <si>
    <t>2026-06-04T20:45:02.120+02:00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</si>
  <si>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</si>
  <si>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2026-06-04T20:33:49.265+02:00</t>
  </si>
  <si>
    <t>2026-06-04T20:39:38.892+02:00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</si>
  <si>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</si>
  <si>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2026-06-04T20:31:36.689+02:00</t>
  </si>
  <si>
    <t>2026-06-04T20:38:53.479+02:00</t>
  </si>
  <si>
    <t>[{"id":"9c95e20af01b393f0a286028","count":1,"label":"Hawai 40cm","posId":"102","price":30900,"isExtra":false},{"id":"1d39bc6ba96569aaaf3ab974","count":1,"label":"Balné","posId":"K0000","price":2000,"isExtra":true},{"id":"e97c473331e663ddc690894a","count":1,"label":"BBQ základ","posId":"ZRB40","price":0,"isExtra":true},{"id":"fb8c45104be3e2ec287156ec","count":1,"label":"okraj mozzarella, bylinky","posId":"A122","price":6500,"isExtra":true}]</t>
  </si>
  <si>
    <t>2026-06-04T20:26:30.046+02:00</t>
  </si>
  <si>
    <t>2026-06-04T20:35:17.329+02:00</t>
  </si>
  <si>
    <t>[{"id":"18e86844d1a1e70247e15c14","count":1,"label":"Margherita 40cm","posId":"100","price":26900,"isExtra":false},{"id":"1d39bc6ba96569aaaf3ab974","count":1,"label":"Balné","posId":"K0000","price":2000,"isExtra":true},{"id":"24eda2c97f7117857a8cfc30","count":1,"label":"Mozzarella","posId":"C113","price":4000,"KDSTags":["greenhighlight"],"isExtra":true},{"id":"d3eae92aff06253b39599690","count":1,"label":"Šunka","posId":"C106","price":4000,"KDSTags":["greenhighlight"],"isExtra":true}]</t>
  </si>
  <si>
    <t>2026-06-04T20:20:02.124+02:00</t>
  </si>
  <si>
    <t>2026-06-04T20:26:36.531+02:00</t>
  </si>
  <si>
    <t>2026-06-04T21:06:06.564+02:00</t>
  </si>
  <si>
    <t>2026-06-04T20:20:03.655+02:00</t>
  </si>
  <si>
    <t>[{"id":"1fae666b-4102-4ed0-b317-2a07b21ae279","note":"","count":1,"label":"Hot &amp; Spicy 40 cm","posId":"110","price":30900,"isExtra":false},{"id":"211d85d0-839e-41d0-89e3-ea177ad7489e","note":"","count":1,"label":"Dip česnekový","posId":"P106","price":2000,"isExtra":false},{"id":"131c6239-e041-4ab5-9f75-400951ef95f4","note":"","count":1,"label":"Dip jalapenos","posId":"P107","price":2000,"isExtra":false}]</t>
  </si>
  <si>
    <t>2026-06-04T20:19:58.048+02:00</t>
  </si>
  <si>
    <t>2026-06-04T20:28:37.039+02:00</t>
  </si>
  <si>
    <t>2026-06-04T20:15:02.442+02:00</t>
  </si>
  <si>
    <t>2026-06-04T20:23:28.467+02:00</t>
  </si>
  <si>
    <t>2026-06-04T21:01:41.406+02:00</t>
  </si>
  <si>
    <t>2026-06-04T20:15:04.798+02:00</t>
  </si>
  <si>
    <t>[{"id":"d63e9120-8ffe-444c-ba51-6c942a13f4fc","note":"","count":1,"label":"Margherita 40 cm","posId":"100","price":26900,"isExtra":false},{"id":"3a8b6a85-3b5c-4ee4-be2d-261ab8731d6e","note":"","count":2,"label":"Dip česnekový","posId":"P106","price":2000,"isExtra":false},{"id":"da695499-0d17-4c58-9da8-946326e8bf83","note":"","count":1,"label":"Buchtičky se šodó","posId":"D12","price":7900,"isExtra":false}]</t>
  </si>
  <si>
    <t>2026-06-04T20:14:33.476+02:00</t>
  </si>
  <si>
    <t>2026-06-04T20:27:53.043+02:00</t>
  </si>
  <si>
    <t>[{"id":"120","note":"","count":2,"label":"Pepperoni 32cm 🌶️🌶️","posId":"120","price":24900,"isExtra":false},{"id":"K0000","note":"","count":2,"label":"Balné","posId":"K0000","price":1500,"isExtra":true},{"id":"17","note":"","count":2,"label":"USA těsto","posId":"17","price":1000,"isExtra":true}]</t>
  </si>
  <si>
    <t>2026-06-04T20:14:02.182+02:00</t>
  </si>
  <si>
    <t>2026-06-04T20:25:27.068+02:00</t>
  </si>
  <si>
    <t>2026-06-04T20:46:07.492+02:00</t>
  </si>
  <si>
    <t>2026-06-04T20:14:03.405+02:00</t>
  </si>
  <si>
    <t>[{"id":"a4efa812-1470-4ea2-a19d-39843abed3be","note":"","count":2,"label":"Comeback 32 cm","posId":"145","price":24900,"isExtra":false}]</t>
  </si>
  <si>
    <t>2026-06-04T20:10:26.881+02:00</t>
  </si>
  <si>
    <t>2026-06-04T20:17:16.748+02:00</t>
  </si>
  <si>
    <t>2026-06-04T20:09:02.753+02:00</t>
  </si>
  <si>
    <t>2026-06-04T20:18:56.493+02:00</t>
  </si>
  <si>
    <t>[{"id":"03dae282-4cd4-4fa2-9169-2178ea3ed325","note":"","count":1,"label":"Quattro Formaggi 40 cm","posId":"111","price":30900,"isExtra":false}]</t>
  </si>
  <si>
    <t>2026-06-04T20:05:25.838+02:00</t>
  </si>
  <si>
    <t>2026-06-04T20:11:20.110+02:00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</si>
  <si>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okrajů","posId":"X1000","price":0,"isExtra":true},{"id":"N20","note":"","count":1,"label":"Pilsner Urquell 12","posId":"N20","price":6500,"isExtra":false}]</t>
  </si>
  <si>
    <t>2026-06-04T20:04:13.989+02:00</t>
  </si>
  <si>
    <t>2026-06-04T20:09:53.911+02:00</t>
  </si>
  <si>
    <t>2026-06-04T20:04:11.187+02:00</t>
  </si>
  <si>
    <t>2026-06-04T20:14:35.457+02:00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</si>
  <si>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32cm","posId":"123","price":24900,"isExtra":false},{"id":"54414794","note":"","count":1,"label":"Balné","posId":"K0000","price":1500,"isExtra":true},{"id":"54414900","note":"","count":1,"label":"Slanina","posId":"B108","price":3000,"KDSTags":["greenhighlight"],"isExtra":true}]</t>
  </si>
  <si>
    <t>2026-06-04T19:55:39.493+02:00</t>
  </si>
  <si>
    <t>2026-06-04T20:07:24.028+02:00</t>
  </si>
  <si>
    <t>[{"id":"833bac0ee0c2ca184b6000b3","count":1,"label":"Buchtičky se šodó","posId":"D12","price":7900,"isExtra":false},{"id":"7cdbdba064a9b12ab9c2a9d4","count":1,"label":"Balné","posId":"K0000","price":1500,"isExtra":true},{"id":"9c95e20af01b393f0a286028","count":1,"label":"Hawai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bylinky","posId":"A122","price":6500,"isExtra":true},{"id":"02b3742f94da9f259a89e61f","count":1,"label":"Kukuřice","posId":"C115","price":3500,"KDSTags":["greenhighlight"],"isExtra":true},{"id":"896f15451e2a05b0e7fa0d31","count":1,"label":"BBQ dip","posId":"P105","price":2000,"isExtra":false},{"id":"7cdbdba064a9b12ab9c2a9d4","count":1,"label":"Balné","posId":"K0000","price":1500,"isExtra":true}]</t>
  </si>
  <si>
    <t>2026-06-04T19:55:23.928+02:00</t>
  </si>
  <si>
    <t>2026-06-04T20:02:40.972+02:00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</si>
  <si>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</si>
  <si>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2026-06-04T19:49:02.115+02:00</t>
  </si>
  <si>
    <t>2026-06-04T19:55:29.409+02:00</t>
  </si>
  <si>
    <t>2026-06-04T20:07:29.983+02:00</t>
  </si>
  <si>
    <t>2026-06-04T19:49:03.382+02:00</t>
  </si>
  <si>
    <t>[{"id":"0b867b16-3995-4b4a-9deb-1c0d8cecf8d6","note":"","count":1,"label":"Pepperoni 32 cm","posId":"120","price":24900,"isExtra":false},{"id":"d6efc8a4-e5eb-489b-8f70-86ce2da0ef2d","note":"","count":2,"label":"BIRGO grapefruit 0,5l","posId":"N131","price":4900,"isExtra":false}]</t>
  </si>
  <si>
    <t>2026-06-04T19:48:28.671+02:00</t>
  </si>
  <si>
    <t>2026-06-04T19:54:12.996+02:00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</si>
  <si>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</si>
  <si>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2026-06-04T19:44:27.495+02:00</t>
  </si>
  <si>
    <t>2026-06-04T19:53:18.710+02:00</t>
  </si>
  <si>
    <t>[{"id":"e405608123829c668b8933be","count":1,"label":"Pepperoni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</si>
  <si>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2026-06-04T19:43:02.753+02:00</t>
  </si>
  <si>
    <t>2026-06-04T19:51:11.491+02:00</t>
  </si>
  <si>
    <t>[{"id":"1fae666b-4102-4ed0-b317-2a07b21ae279","note":"","count":1,"label":"Hot &amp; Spicy 40 cm","posId":"110","price":30900,"isExtra":false},{"id":"ed9751e1-1886-4b0f-b8dd-d3c6488dfd29","note":"","count":1,"label":"Mozzarella","posId":"C113","price":4000,"KDSTags":["greenhighlight"],"isExtra":true},{"id":"7fdd6df3-b4af-470d-955c-d1de47ab00a5","note":"","count":1,"label":"Žampiony","posId":"C105","price":3500,"KDSTags":["greenhighlight"],"isExtra":true},{"id":"8c704055-e242-493d-b754-bb711e5a6c0b","note":"","count":1,"label":"Hawai 40 cm","posId":"102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]</t>
  </si>
  <si>
    <t>2026-06-04T19:33:49.636+02:00</t>
  </si>
  <si>
    <t>2026-06-04T19:41:09.214+02:00</t>
  </si>
  <si>
    <t>[{"id":"59610935","note":"","size":"Quattro Formaggi 32cm","count":2,"label":"Quattro Formaggi 32cm","posId":"123","price":24900,"isExtra":false},{"id":"54414794","note":"","count":2,"label":"Balné","posId":"K0000","price":1500,"isExtra":true}]</t>
  </si>
  <si>
    <t>2026-06-04T19:29:02.156+02:00</t>
  </si>
  <si>
    <t>2026-06-04T19:36:38.646+02:00</t>
  </si>
  <si>
    <t>2026-06-04T19:56:56.417+02:00</t>
  </si>
  <si>
    <t>2026-06-04T19:30:11.291+02:00</t>
  </si>
  <si>
    <t>[{"id":"85dc195f-7d7b-4fb5-b41d-eb1c9c76b3a3","note":"","count":1,"label":"Hot &amp; Spicy 32 cm","posId":"146","price":24900,"isExtra":false},{"id":"ee394832-8137-440a-84b7-b9e0df42a9ab","note":"","count":1,"label":"Hawai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</si>
  <si>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2026-06-04T19:22:03.227+02:00</t>
  </si>
  <si>
    <t>2026-06-04T19:31:17.487+02:00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</si>
  <si>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okrajů","posId":"X1000","price":0,"isExtra":true},{"id":"54414894","note":"","count":1,"label":"Šunka","posId":"C106","price":4000,"KDSTags":["greenhighlight"],"isExtra":true}]</t>
  </si>
  <si>
    <t>2026-06-04T19:22:02.180+02:00</t>
  </si>
  <si>
    <t>2026-06-04T19:29:23.381+02:00</t>
  </si>
  <si>
    <t>[{"id":"10a95fda-50ac-4e8b-a092-eba50264ce8d","note":"","count":1,"label":"Comeback 18 cm","posId":"133","price":11900,"isExtra":false},{"id":"076ed74a-9e28-4a30-9b7c-06e6adbd9e27","note":"","count":1,"label":"Margherita 18 cm","posId":"124","price":11900,"isExtra":false},{"id":"c5b474e6-18c7-4e68-bfba-30417cf8de0f","note":"","count":1,"label":"Kukuřice.","posId":"A115","price":1500,"isExtra":true}]</t>
  </si>
  <si>
    <t>2026-06-04T19:14:22.989+02:00</t>
  </si>
  <si>
    <t>2026-06-04T19:25:15.771+02:00</t>
  </si>
  <si>
    <t>[{"id":"54414713","note":"","size":"BBQ Meteor 40cm","count":1,"label":"BBQ Meteor 40cm","posId":"106","price":30900,"isExtra":false},{"id":"54414789","note":"","count":1,"label":"Balné","posId":"K0000","price":2000,"isExtra":true}]</t>
  </si>
  <si>
    <t>2026-06-04T19:11:02.526+02:00</t>
  </si>
  <si>
    <t>2026-06-04T19:27:48.982+02:00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</si>
  <si>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základ","posId":"i128","price":0,"isExtra":true},{"id":"aef5aaf8-2acf-4f20-91be-c8829f11cd0c","note":"","count":1,"label":"Capricciosa 40 cm","posId":"101","price":30900,"isExtra":false}]</t>
  </si>
  <si>
    <t>2026-06-04T19:11:02.504+02:00</t>
  </si>
  <si>
    <t>2026-06-04T19:49:18.999+02:00</t>
  </si>
  <si>
    <t>[{"id":"e8f571e6-dd36-42d7-8826-52c90315986b","note":"","count":1,"label":"Baby špenát &amp; kuře 40 cm","posId":"104","price":30900,"isExtra":false},{"id":"03dae282-4cd4-4fa2-9169-2178ea3ed325","note":"","count":2,"label":"Quattro Formaggi 40 cm","posId":"111","price":30900,"isExtra":false},{"id":"eb426525-9181-4714-9963-380f5c0ae0e5","note":"","count":2,"label":"Okraj mozzarella, bylinky","posId":"A122","price":6500,"isExtra":true}]</t>
  </si>
  <si>
    <t>2026-06-04T19:01:33.629+02:00</t>
  </si>
  <si>
    <t>2026-06-04T19:08:38.045+02:00</t>
  </si>
  <si>
    <t>[{"id":"2552d6840dedc368fe4a8a41","count":1,"label":"BBQ Texas 32cm","posId":"119","price":24900,"isExtra":false},{"id":"7cdbdba064a9b12ab9c2a9d4","count":1,"label":"Balné","posId":"K0000","price":1500,"isExtra":true}]</t>
  </si>
  <si>
    <t>2026-06-04T19:00:01.724+02:00</t>
  </si>
  <si>
    <t>2026-06-04T19:09:25.367+02:00</t>
  </si>
  <si>
    <t>2026-06-04T18:58:33.231+02:00</t>
  </si>
  <si>
    <t>2026-06-04T19:04:28.567+02:00</t>
  </si>
  <si>
    <t>[{"id":"59610941","note":"","size":"Zeleninová 32cm","count":1,"label":"Zeleninová 32cm","posId":"115","price":24900,"isExtra":false},{"id":"54414794","note":"","count":1,"label":"Balné","posId":"K0000","price":1500,"isExtra":true},{"id":"54414783","note":"","count":1,"label":"bez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</si>
  <si>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2026-06-04T18:58:02.689+02:00</t>
  </si>
  <si>
    <t>2026-06-04T19:07:02.734+02:00</t>
  </si>
  <si>
    <t>2026-06-04T18:53:02.391+02:00</t>
  </si>
  <si>
    <t>2026-06-04T19:06:28.451+02:00</t>
  </si>
  <si>
    <t>2026-06-04T19:48:34.605+02:00</t>
  </si>
  <si>
    <t>2026-06-04T18:53:03.671+02:00</t>
  </si>
  <si>
    <t>2026-06-04T18:52:02.173+02:00</t>
  </si>
  <si>
    <t>2026-06-04T19:01:06.782+02:00</t>
  </si>
  <si>
    <t>2026-06-04T19:22:56.278+02:00</t>
  </si>
  <si>
    <t>2026-06-04T18:52:03.796+02:00</t>
  </si>
  <si>
    <t>[{"id":"4cd25cb7-e092-43a0-ab38-89c50a7e6a77","note":"","count":1,"label":"Pepperoni 18 cm","posId":"132","price":11900,"isExtra":false},{"id":"117c830b-d7db-490d-a3b9-365f8c4fa2d3","note":"","count":1,"label":"Zeleninová 32 cm","posId":"115","price":24900,"isExtra":false},{"id":"bd8e2f82-3d11-4ada-88ad-67191c012d18","note":"","count":1,"label":"BEZ -olivy","posId":"X112","price":0,"KDSTags":["redhighlight"],"isExtra":true},{"id":"bf8dc38b-6c8e-42b6-9da3-3170253a57d4","note":"","count":1,"label":"Hot &amp; Spicy 32 cm","posId":"122","price":24900,"isExtra":false}]</t>
  </si>
  <si>
    <t>2026-06-04T18:51:41.375+02:00</t>
  </si>
  <si>
    <t>2026-06-04T18:52:32.436+02:00</t>
  </si>
  <si>
    <t>[{"id":"9a540762-1e40-43f4-867c-412cc6f22ca0","count":1,"label":"Guarana kiwi a jablko","posId":"N144","price":5500,"isExtra":false,"creatorId":"kMFQLfv1DBkSjbB5Mqs7Q","isPackging":0,"actualLabel":"Guarana kiwi a jablko"}]</t>
  </si>
  <si>
    <t>2026-06-04T18:47:02.469+02:00</t>
  </si>
  <si>
    <t>2026-06-04T18:54:35.404+02:00</t>
  </si>
  <si>
    <t>2026-06-04T19:18:26.337+02:00</t>
  </si>
  <si>
    <t>2026-06-04T18:47:04.834+02:00</t>
  </si>
  <si>
    <t>2026-06-04T18:47:02.438+02:00</t>
  </si>
  <si>
    <t>2026-06-04T19:02:19.738+02:00</t>
  </si>
  <si>
    <t>2026-06-04T18:42:48.017+02:00</t>
  </si>
  <si>
    <t>2026-06-04T18:50:34.601+02:00</t>
  </si>
  <si>
    <t>[{"id":"86121c7e1f699615ac17c325","count":1,"label":"Mirinda 1l","posId":"N126","price":5900,"isExtra":false},{"id":"e405608123829c668b8933be","count":1,"label":"Pepperoni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okrajů","posId":"X1000","price":0,"isExtra":true},{"id":"dc833b410dea4083722d4bc2","count":1,"label":"Gorgonzola","posId":"C101","price":4000,"KDSTags":["greenhighlight"],"isExtra":true}]</t>
  </si>
  <si>
    <t>2026-06-04T18:42:03.351+02:00</t>
  </si>
  <si>
    <t>2026-06-04T18:57:35.388+02:00</t>
  </si>
  <si>
    <t>2026-06-04T19:31:51.977+02:00</t>
  </si>
  <si>
    <t>2026-06-04T18:42:05.699+02:00</t>
  </si>
  <si>
    <t>[{"id":"ff8bc446-e047-44f1-bae5-423b565e0123","note":"","count":1,"label":"Capricciosa 32 cm","posId":"137","price":24900,"isExtra":false},{"id":"adb25a98-2836-4da5-82f5-82c3fc24d621","note":"","count":1,"label":"grana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-olivy","posId":"X112","price":0,"KDSTags":["redhighlight"],"isExtra":true},{"id":"b6658da4-b777-42a2-94b6-5ce20ff49587","note":"","count":1,"label":"Pepperoni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salám","posId":"B109","price":3000,"KDSTags":["greenhighlight"],"isExtra":true}]</t>
  </si>
  <si>
    <t>2026-06-04T18:40:19.413+02:00</t>
  </si>
  <si>
    <t>2026-06-04T18:53:49.976+02:00</t>
  </si>
  <si>
    <t>[{"id":"474305c867bd0e9b91413aac","count":1,"label":"Quattro Formaggi 32cm","posId":"123","price":24900,"isExtra":false},{"id":"7cdbdba064a9b12ab9c2a9d4","count":1,"label":"Balné","posId":"K0000","price":1500,"isExtra":true},{"id":"d50b85689ae865c91893d064","count":1,"label":"Hot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🌶️🌶️","posId":"122","price":24900,"isExtra":false},{"id":"7cdbdba064a9b12ab9c2a9d4","count":1,"label":"Balné","posId":"K0000","price":1500,"isExtra":true},{"id":"377b80c66a22aaed8ced30db","count":1,"label":"Pepperoni Rolls 🌶️","posId":"P100","price":8900,"isExtra":false},{"id":"7cdbdba064a9b12ab9c2a9d4","count":1,"label":"Balné","posId":"K0000","price":1500,"isExtra":true}]</t>
  </si>
  <si>
    <t>2026-06-04T18:29:01.980+02:00</t>
  </si>
  <si>
    <t>2026-06-04T18:36:37.505+02:00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</si>
  <si>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]</t>
  </si>
  <si>
    <t>2026-06-04T18:21:01.825+02:00</t>
  </si>
  <si>
    <t>2026-06-04T18:32:51.165+02:00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</si>
  <si>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,{"id":"7fdd6df3-b4af-470d-955c-d1de47ab00a5","note":"","count":1,"label":"Žampiony","posId":"C105","price":3500,"KDSTags":["greenhighlight"],"isExtra":true}]</t>
  </si>
  <si>
    <t>2026-06-04T18:20:04.350+02:00</t>
  </si>
  <si>
    <t>2026-06-04T18:30:13.611+02:00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</si>
  <si>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</si>
  <si>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2026-06-04T18:16:34.351+02:00</t>
  </si>
  <si>
    <t>2026-06-04T18:25:51.573+02:00</t>
  </si>
  <si>
    <t>2026-06-04T18:16:04.089+02:00</t>
  </si>
  <si>
    <t>2026-06-04T18:25:01.331+02:00</t>
  </si>
  <si>
    <t>2026-06-04T18:15:02.318+02:00</t>
  </si>
  <si>
    <t>2026-06-04T18:20:58.954+02:00</t>
  </si>
  <si>
    <t>2026-06-04T18:34:32.798+02:00</t>
  </si>
  <si>
    <t>2026-06-04T18:15:03.432+02:00</t>
  </si>
  <si>
    <t>[{"id":"a4efa812-1470-4ea2-a19d-39843abed3be","note":"","count":1,"label":"Comeback 32 cm","posId":"145","price":24900,"isExtra":false},{"id":"cf590a42-3894-4cb1-9be7-6da354b8453d","note":"","count":1,"label":"olivy","posId":"B112","price":2500,"KDSTags":["greenhighlight"],"isExtra":true}]</t>
  </si>
  <si>
    <t>2026-06-04T18:13:30.736+02:00</t>
  </si>
  <si>
    <t>2026-06-04T18:29:53.943+02:00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</si>
  <si>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oliv","posId":"X112","price":0,"KDSTags":["redhighlight"],"isExtra":true}]</t>
  </si>
  <si>
    <t>2026-06-04T18:11:02.338+02:00</t>
  </si>
  <si>
    <t>2026-06-04T18:23:59.304+02:00</t>
  </si>
  <si>
    <t>2026-06-04T18:45:57.555+02:00</t>
  </si>
  <si>
    <t>2026-06-04T18:11:03.559+02:00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</si>
  <si>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základ","posId":"i129","price":0,"isExtra":true},{"id":"35e045f9-bc36-46e9-8142-6579de78a05b","note":"","count":1,"label":"Comeback 32 cm","posId":"121","price":24900,"isExtra":false}]</t>
  </si>
  <si>
    <t>2026-06-04T18:10:02.248+02:00</t>
  </si>
  <si>
    <t>2026-06-04T18:19:36.419+02:00</t>
  </si>
  <si>
    <t>2026-06-04T18:38:34.627+02:00</t>
  </si>
  <si>
    <t>2026-06-04T18:10:03.112+02:00</t>
  </si>
  <si>
    <t>2026-06-04T18:08:59.161+02:00</t>
  </si>
  <si>
    <t>2026-06-04T18:18:08.588+02:00</t>
  </si>
  <si>
    <t>[{"id":"2552d6840dedc368fe4a8a41","count":1,"label":"BBQ Texas 32cm","posId":"119","price":24900,"isExtra":false},{"id":"7cdbdba064a9b12ab9c2a9d4","count":1,"label":"Balné","posId":"K0000","price":1500,"isExtra":true},{"id":"6a62c37fcc3049759d225124","count":1,"label":"USA těsto","posId":"17","price":1000,"isExtra":true},{"id":"a5a072dbeee3cc772aeea7df","count":1,"label":"Rajčatový základ","posId":"ZBR32","price":0,"isExtra":true},{"id":"5de9dfc2a429f52ac2bc0e61","count":1,"label":"okraj hotdog, hořčice","posId":"A117","price":5700,"isExtra":true},{"id":"705b4eb8f8752a2831188637","count":1,"label":"Spicy menu Comeback","posId":"M100","price":34900,"isExtra":false},{"id":"ed8ecf45e3efabaa2915f39c","count":1,"label":"Balné","posId":"K0000","price":3000,"isExtra":true},{"id":"ca4b2e200a679c81b9cfe494","count":1,"label":"Pepperoni","posId":"Y120","price":0,"isExtra":true},{"id":"330e5bd554d905fd6d54cf01","count":1,"label":"bez plněných okrajů","posId":"X1000","price":0,"isExtra":true},{"id":"92f27869862d9ad17597a53e","count":1,"label":"masové kuličky","posId":"P102","price":0,"isExtra":true},{"id":"808305dadac80a4c6a4d00a3","count":1,"label":"Guarana classic zero","posId":"N143","price":0,"isExtra":true},{"id":"8f70c51a720434a06d84f4e5","count":1,"label":"Česnekový dip","posId":"P106","price":2000,"isExtra":false},{"id":"7cdbdba064a9b12ab9c2a9d4","count":1,"label":"Balné","posId":"K0000","price":1500,"isExtra":true},{"id":"d7387df4ba2fc0052110f961","count":1,"label":"Jalapeňos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</si>
  <si>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Anatoli</t>
  </si>
  <si>
    <t>2026-06-04T18:07:47.117+02:00</t>
  </si>
  <si>
    <t>2026-06-04T18:16:07.199+02:00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</si>
  <si>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</si>
  <si>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2026-06-04T18:01:59.839+02:00</t>
  </si>
  <si>
    <t>2026-06-04T18:10:43.479+02:00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</si>
  <si>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</si>
  <si>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2026-06-04T17:59:21.098+02:00</t>
  </si>
  <si>
    <t>2026-06-04T18:09:13.320+02:00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</si>
  <si>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32cm","posId":"113","price":24900,"isExtra":false},{"id":"54414794","note":"","count":1,"label":"Balné","posId":"K0000","price":1500,"isExtra":true},{"id":"59610935","note":"","size":"Quattro Formaggi 32cm","count":2,"label":"Quattro Formaggi 32cm","posId":"123","price":24900,"isExtra":false},{"id":"54414794","note":"","count":2,"label":"Balné","posId":"K0000","price":1500,"isExtra":true},{"id":"59610934","note":"","size":"Margherita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</si>
  <si>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2026-06-04T17:54:19.146+02:00</t>
  </si>
  <si>
    <t>2026-06-04T18:02:34.904+02:00</t>
  </si>
  <si>
    <t>[{"id":"57405814","note":"","size":"Pepsi 1l","count":1,"label":"Pepsi 1l","posId":"N124","price":5900,"isExtra":false},{"id":"59610934","note":"","size":"Margherita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54414847","note":"","count":1,"label":"Olivy","posId":"B112","price":2500,"KDSTags":["greenhighlight"],"isExtra":true},{"id":"54414880","note":"","count":1,"label":"Kukuřice","posId":"B115","price":2500,"KDSTags":["greenhighlight"],"isExtra":true}]</t>
  </si>
  <si>
    <t>2026-06-04T17:51:58.243+02:00</t>
  </si>
  <si>
    <t>2026-06-04T17:57:59.543+02:00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</si>
  <si>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</si>
  <si>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2026-06-04T17:49:38.859+02:00</t>
  </si>
  <si>
    <t>2026-06-04T17:56:07.475+02:00</t>
  </si>
  <si>
    <t>[{"id":"59610942","note":"","size":"Hawai 32cm","count":1,"label":"Hawai 32cm","posId":"114","price":24900,"isExtra":false},{"id":"54414794","note":"","count":1,"label":"Balné","posId":"K0000","price":1500,"isExtra":true},{"id":"59610938","note":"","size":"Pepperoni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54414904","note":"","count":1,"label":"Gorgonzola","posId":"B101","price":3000,"KDSTags":["greenhighlight"],"isExtra":true}]</t>
  </si>
  <si>
    <t>2026-06-04T17:43:28.927+02:00</t>
  </si>
  <si>
    <t>2026-06-04T17:53:12.888+02:00</t>
  </si>
  <si>
    <t>[{"id":"106","note":"","count":1,"label":"BBQ Meteor 40cm","posId":"106","price":30900,"isExtra":false},{"id":"K0000","note":"","count":1,"label":"Balné","posId":"K0000","price":2000,"isExtra":true},{"id":"116","note":"","count":1,"label":"Baby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32cm","posId":"116","price":24900,"isExtra":false},{"id":"K0000","note":"","count":1,"label":"Balné","posId":"K0000","price":1500,"isExtra":true}]</t>
  </si>
  <si>
    <t>2026-06-04T17:34:02.401+02:00</t>
  </si>
  <si>
    <t>2026-06-04T17:41:57.130+02:00</t>
  </si>
  <si>
    <t>[{"id":"d63e9120-8ffe-444c-ba51-6c942a13f4fc","note":"","count":2,"label":"Margherita 40 cm","posId":"100","price":26900,"isExtra":false},{"id":"86843148-4e32-4979-bfd6-d7151207f70f","note":"","count":2,"label":"Šunka","posId":"C106","price":4000,"KDSTags":["greenhighlight"],"isExtra":true},{"id":"d63e9120-8ffe-444c-ba51-6c942a13f4fc","note":"","count":1,"label":"Margherita 40 cm","posId":"100","price":26900,"isExtra":false}]</t>
  </si>
  <si>
    <t>2026-06-04T17:28:01.732+02:00</t>
  </si>
  <si>
    <t>2026-06-04T17:49:32.495+02:00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</si>
  <si>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</si>
  <si>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2026-06-04T17:27:02.112+02:00</t>
  </si>
  <si>
    <t>2026-06-04T17:46:50.061+02:00</t>
  </si>
  <si>
    <t>[{"id":"1fae666b-4102-4ed0-b317-2a07b21ae279","note":"","count":1,"label":"Hot &amp; Spicy 40 cm","posId":"110","price":30900,"isExtra":false},{"id":"8c704055-e242-493d-b754-bb711e5a6c0b","note":"","count":1,"label":"Hawai 40 cm","posId":"102","price":30900,"isExtra":false},{"id":"278158da-a7ef-451c-b94b-60f9c422b35d","note":"","count":1,"label":"Sweet passion 32 cm","posId":"29","price":20900,"isExtra":false}]</t>
  </si>
  <si>
    <t>2026-06-04T17:23:46.698+02:00</t>
  </si>
  <si>
    <t>2026-06-04T17:28:34.358+02:00</t>
  </si>
  <si>
    <t>2026-06-04T17:19:26.497+02:00</t>
  </si>
  <si>
    <t>2026-06-04T17:26:49.246+02:00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</si>
  <si>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</si>
  <si>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2026-06-04T17:15:06.591+02:00</t>
  </si>
  <si>
    <t>2026-06-04T17:22:08.324+02:00</t>
  </si>
  <si>
    <t>[{"id":"54414716","note":"","size":"Hawai 40cm","count":1,"label":"Hawai 40cm","posId":"102","price":30900,"isExtra":false},{"id":"54414789","note":"","count":1,"label":"Balné","posId":"K0000","price":2000,"isExtra":true},{"id":"59555837","note":"","count":1,"label":"BBQ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</si>
  <si>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2026-06-04T17:15:02.115+02:00</t>
  </si>
  <si>
    <t>2026-06-04T17:24:45.910+02:00</t>
  </si>
  <si>
    <t>2026-06-04T17:35:31.500+02:00</t>
  </si>
  <si>
    <t>2026-06-04T17:15:03.029+02:00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</si>
  <si>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,{"id":"194f980e-141e-4220-9f1e-0e1e9edc412e","note":"","count":1,"label":"Quattro Formaggi 18 cm","posId":"135","price":11900,"isExtra":false}]</t>
  </si>
  <si>
    <t>2026-06-04T17:07:02.458+02:00</t>
  </si>
  <si>
    <t>2026-06-04T19:39:32.202+02:00</t>
  </si>
  <si>
    <t>2026-06-04T20:02:08.196+02:00</t>
  </si>
  <si>
    <t>2026-06-04T19:30:16.840+02:00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</si>
  <si>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</si>
  <si>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2026-06-04T17:02:41.653+02:00</t>
  </si>
  <si>
    <t>2026-06-04T17:12:07.125+02:00</t>
  </si>
  <si>
    <t>[{"id":"b080b506facafc37744a1e2c","count":1,"label":"Capricciosa 32cm","posId":"113","price":24900,"isExtra":false},{"id":"7cdbdba064a9b12ab9c2a9d4","count":1,"label":"Balné","posId":"K0000","price":1500,"isExtra":true},{"id":"6106d0a1fb0a13e9b96e4728","count":1,"label":"Bez mozzarelly","posId":"X113","price":0,"KDSTags":["redhighlight"],"isExtra":true},{"id":"881556687eab9555bc542d70","count":1,"label":"Bez oliv","posId":"X112","price":0,"KDSTags":["redhighlight"],"isExtra":true}]</t>
  </si>
  <si>
    <t>2026-06-04T16:36:02.143+02:00</t>
  </si>
  <si>
    <t>2026-06-04T16:42:18.368+02:00</t>
  </si>
  <si>
    <t>2026-06-04T16:32:38.627+02:00</t>
  </si>
  <si>
    <t>2026-06-04T16:40:48.088+02:00</t>
  </si>
  <si>
    <t>[{"id":"d16c2c5a12f73683500b6f35","count":2,"label":"Choco Rolls","posId":"chr100","price":8900,"isExtra":false},{"id":"7cdbdba064a9b12ab9c2a9d4","count":2,"label":"Balné","posId":"K0000","price":1500,"isExtra":true}]</t>
  </si>
  <si>
    <t>2026-06-04T16:22:02.268+02:00</t>
  </si>
  <si>
    <t>2026-06-04T16:33:14.864+02:00</t>
  </si>
  <si>
    <t>2026-06-04T16:47:25.116+02:00</t>
  </si>
  <si>
    <t>2026-06-04T16:22:03.991+02:00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</si>
  <si>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</si>
  <si>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2026-06-04T16:19:01.960+02:00</t>
  </si>
  <si>
    <t>2026-06-04T16:24:44.722+02:00</t>
  </si>
  <si>
    <t>2026-06-04T16:17:01.698+02:00</t>
  </si>
  <si>
    <t>2026-06-04T16:22:23.745+02:00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</si>
  <si>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</si>
  <si>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2026-06-04T15:48:44.082+02:00</t>
  </si>
  <si>
    <t>2026-06-04T15:55:47.181+02:00</t>
  </si>
  <si>
    <t>[{"id":"705b4eb8f8752a2831188637","count":1,"label":"Spicy menu Comeback","posId":"M100","price":34900,"isExtra":false},{"id":"ed8ecf45e3efabaa2915f39c","count":1,"label":"Balné","posId":"K0000","price":3000,"isExtra":true},{"id":"067890bffa2ca3ffc85d60a8","count":1,"label":"Hawai","posId":"Y114","price":0,"isExtra":true},{"id":"330e5bd554d905fd6d54cf01","count":1,"label":"bez plněných okrajů","posId":"X1000","price":0,"isExtra":true},{"id":"92f27869862d9ad17597a53e","count":1,"label":"masové kuličky","posId":"P102","price":0,"isExtra":true},{"id":"4a5e74662c4a85ba07183534","count":1,"label":"Aquilla černý čaj a broskev","posId":"N120","price":0,"isExtra":true}]</t>
  </si>
  <si>
    <t>2026-06-04T15:06:02.308+02:00</t>
  </si>
  <si>
    <t>2026-06-04T15:12:36.520+02:00</t>
  </si>
  <si>
    <t>2026-06-04T15:32:42.370+02:00</t>
  </si>
  <si>
    <t>2026-06-04T15:06:03.289+02:00</t>
  </si>
  <si>
    <t>2026-06-04T15:05:02.436+02:00</t>
  </si>
  <si>
    <t>2026-06-04T15:13:56.912+02:00</t>
  </si>
  <si>
    <t>2026-06-04T15:32:15.111+02:00</t>
  </si>
  <si>
    <t>2026-06-04T15:08:35.045+02:00</t>
  </si>
  <si>
    <t>2026-06-04T14:48:30.292+02:00</t>
  </si>
  <si>
    <t>2026-06-04T14:56:55.848+02:00</t>
  </si>
  <si>
    <t>[{"id":"54414712","note":"","size":"BBQ Texas 40cm","count":1,"label":"BBQ Texas 40cm","posId":"107","price":30900,"isExtra":false},{"id":"54414789","note":"","count":1,"label":"Balné","posId":"K0000","price":2000,"isExtra":true}]</t>
  </si>
  <si>
    <t>2026-06-04T14:48:11.905+02:00</t>
  </si>
  <si>
    <t>2026-06-04T14:54:56.722+02:00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</si>
  <si>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🌶️🌶️","posId":"120","price":24900,"isExtra":false},{"id":"54414794","note":"","count":1,"label":"Balné","posId":"K0000","price":1500,"isExtra":true},{"id":"54414850","note":"","count":1,"label":"okraj hotdog, hořčice","posId":"A117","price":5700,"isExtra":true}]</t>
  </si>
  <si>
    <t>2026-06-04T14:33:59.075+02:00</t>
  </si>
  <si>
    <t>2026-06-04T14:38:47.636+02:00</t>
  </si>
  <si>
    <t>2026-06-04T14:21:29.590+02:00</t>
  </si>
  <si>
    <t>2026-06-04T14:26:09.962+02:00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</si>
  <si>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základ","posId":"ZRB32","price":0,"isExtra":true}]</t>
  </si>
  <si>
    <t>Lukáš</t>
  </si>
  <si>
    <t>2026-06-04T14:18:40.200+02:00</t>
  </si>
  <si>
    <t>2026-06-04T14:23:59.934+02:00</t>
  </si>
  <si>
    <t>[{"id":"111","note":"Dobrý den, prosím bez pecorina, jinak všechny sýry ponechat, děkuji.","count":1,"label":"Quattro Formaggi 40cm","posId":"111","price":30900,"isExtra":false},{"id":"K0000","note":"","count":1,"label":"Balné","posId":"K0000","price":2000,"isExtra":true}]</t>
  </si>
  <si>
    <t>2026-06-04T14:12:44.108+02:00</t>
  </si>
  <si>
    <t>2026-06-04T14:19:49.756+02:00</t>
  </si>
  <si>
    <t>2026-06-04T14:00:02.396+02:00</t>
  </si>
  <si>
    <t>2026-06-04T14:08:50.491+02:00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</si>
  <si>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</si>
  <si>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2026-06-04T14:00:02.375+02:00</t>
  </si>
  <si>
    <t>2026-06-04T14:08:27.823+02:00</t>
  </si>
  <si>
    <t>2026-06-04T14:15:00.035+02:00</t>
  </si>
  <si>
    <t>2026-06-04T14:00:04.362+02:00</t>
  </si>
  <si>
    <t>2026-06-04T13:50:39.786+02:00</t>
  </si>
  <si>
    <t>2026-06-04T13:57:17.688+02:00</t>
  </si>
  <si>
    <t>[{"id":"57464196","note":"","size":"Jalapeňos dip","count":1,"label":"Jalapeňos dip","posId":"P107","price":2000,"isExtra":false},{"id":"54414794","note":"","count":1,"label":"Balné","posId":"K0000","price":1500,"isExtra":true},{"id":"54414710","note":"","size":"Comeback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základ","posId":"ZRB40","price":0,"isExtra":true}]</t>
  </si>
  <si>
    <t>2026-06-04T13:34:02.001+02:00</t>
  </si>
  <si>
    <t>2026-06-04T13:41:53.779+02:00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</si>
  <si>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základ","posId":"i105","price":0,"isExtra":true},{"id":"ea8ba6dd-c20a-4bae-a731-5344afc761eb","note":"","count":1,"label":"Capricciosa 18 cm","posId":"125","price":11900,"isExtra":false},{"id":"987fa0f9-906b-4c8f-b658-123a02363de3","note":"","count":1,"label":"BBQ Texas 18 cm","posId":"131","price":11900,"isExtra":false},{"id":"57c816b2-3e3f-46c2-b126-b09910d79cb0","note":"","count":1,"label":"změna na Smetanový základ","posId":"i129","price":0,"isExtra":true}]</t>
  </si>
  <si>
    <t>2026-06-04T13:30:54.692+02:00</t>
  </si>
  <si>
    <t>2026-06-04T13:37:51.368+02:00</t>
  </si>
  <si>
    <t>[{"id":"cce43af1-f8b6-4049-afc7-b6c288007204","count":1,"label":"Pizza Quattro Formaggi 40","posId":"111","price":30900,"isExtra":false,"creatorId":"D8VuvCCZfxvk49LWUbHBu","isPackging":0,"actualLabel":"Pizza Quattro Formaggi 40"},{"id":"ba8e263a-8f3c-406a-a3a5-81a8428fbf97","count":1,"label":"Pizza Margherita 40","posId":"100","price":26900,"isExtra":false,"creatorId":"f9B-XL5mM5cugX1yPFOmp","isPackging":0,"actualLabel":"Pizza Margherita 40"}]</t>
  </si>
  <si>
    <t>2026-06-04T13:18:37.128+02:00</t>
  </si>
  <si>
    <t>2026-06-04T13:26:53.764+02:00</t>
  </si>
  <si>
    <t>2026-06-04T13:17:01.604+02:00</t>
  </si>
  <si>
    <t>2026-06-04T13:24:45.508+02:00</t>
  </si>
  <si>
    <t>2026-06-04T13:29:37.827+02:00</t>
  </si>
  <si>
    <t>2026-06-04T13:17:03.379+02:00</t>
  </si>
  <si>
    <t>[{"id":"1fae666b-4102-4ed0-b317-2a07b21ae279","note":"","count":1,"label":"Hot &amp; Spicy 40 cm","posId":"110","price":30900,"isExtra":false},{"id":"d5c01305-5b81-4931-8ef0-14413da22bab","note":"","count":1,"label":"Kukuřice","posId":"C115","price":3500,"KDSTags":["greenhighlight"],"isExtra":true}]</t>
  </si>
  <si>
    <t>2026-06-04T13:16:13.136+02:00</t>
  </si>
  <si>
    <t>2026-06-04T13:25:30.311+02:00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</si>
  <si>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bylinky","posId":"A121","price":5700,"isExtra":true},{"id":"57405814","note":"","size":"Pepsi 1l","count":1,"label":"Pepsi 1l","posId":"N124","price":5900,"isExtra":false}]</t>
  </si>
  <si>
    <t>2026-06-04T13:12:02.298+02:00</t>
  </si>
  <si>
    <t>2026-06-04T13:17:37.192+02:00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</si>
  <si>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bylinky","posId":"A121","price":5700,"isExtra":true},{"id":"2f5e6647-81e9-4b87-979a-d1df9153229a","note":"","count":1,"label":"jalapeños","posId":"B102","price":2500,"KDSTags":["greenhighlight"],"isExtra":true}]</t>
  </si>
  <si>
    <t>2026-06-04T13:07:01.507+02:00</t>
  </si>
  <si>
    <t>2026-06-04T13:14:07.416+02:00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</si>
  <si>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</si>
  <si>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2026-06-04T12:25:02.390+02:00</t>
  </si>
  <si>
    <t>2026-06-04T12:34:21.643+02:00</t>
  </si>
  <si>
    <t>2026-06-04T12:42:55.241+02:00</t>
  </si>
  <si>
    <t>2026-06-04T12:25:04.545+02:00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</si>
  <si>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85dc195f-7d7b-4fb5-b41d-eb1c9c76b3a3","note":"","count":1,"label":"Hot &amp; Spicy 32 cm","posId":"146","price":24900,"isExtra":false}]</t>
  </si>
  <si>
    <t>2026-06-04T12:20:35.141+02:00</t>
  </si>
  <si>
    <t>2026-06-04T12:27:23.130+02:00</t>
  </si>
  <si>
    <t>[{"id":"89bd6aa5-2940-480c-9e29-0ffa339d601c","count":1,"label":"Pizza Hot &amp; Spicy 32","posId":"122","price":24900,"isExtra":false,"creatorId":"FtWS59iSHRuRJbCjO94Ij","isPackging":0,"actualLabel":"Pizza Hot &amp; Spicy 32"},{"id":"1bb50bf1-c6f5-4829-a56b-b21cb24355bb","count":1,"label":"Pizza Špenát kuře 32 cm","posId":"116","price":24900,"isExtra":false,"creatorId":"a-yUCBWrbP3NAHj-oiwtx","isPackging":0,"actualLabel":"Pizza Špenát kuře 32 cm"}]</t>
  </si>
  <si>
    <t>2026-06-04T12:05:02.694+02:00</t>
  </si>
  <si>
    <t>2026-06-04T12:15:07.639+02:00</t>
  </si>
  <si>
    <t>[{"id":"0b867b16-3995-4b4a-9deb-1c0d8cecf8d6","note":"","count":1,"label":"Pepperoni 32 cm","posId":"120","price":24900,"isExtra":false},{"id":"0005ff76-02c8-47f3-a86e-87443988197a","note":"","count":1,"label":"BBQ Texas 32 cm","posId":"119","price":24900,"isExtra":false}]</t>
  </si>
  <si>
    <t>2026-06-04T11:56:01.863+02:00</t>
  </si>
  <si>
    <t>2026-06-04T12:04:01.678+02:00</t>
  </si>
  <si>
    <t>2026-06-04T11:55:51.981+02:00</t>
  </si>
  <si>
    <t>2026-06-04T12:03:49.428+02:00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</si>
  <si>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🌶️","posId":"121","price":24900,"isExtra":false},{"id":"54414794","note":"","count":1,"label":"Balné","posId":"K0000","price":1500,"isExtra":true},{"id":"54414850","note":"","count":1,"label":"okraj hotdog, hořčice","posId":"A117","price":5700,"isExtra":true},{"id":"54414904","note":"","count":1,"label":"Gorgonzola","posId":"B101","price":3000,"KDSTags":["greenhighlight"],"isExtra":true}]</t>
  </si>
  <si>
    <t>2026-06-04T11:54:01.864+02:00</t>
  </si>
  <si>
    <t>2026-06-04T12:01:29.061+02:00</t>
  </si>
  <si>
    <t>2026-06-04T11:25:06.177+02:00</t>
  </si>
  <si>
    <t>2026-06-04T11:37:30.859+02:00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</si>
  <si>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těsto","posId":"17","price":1000,"isExtra":true},{"id":"54414863","note":"","count":1,"label":"Ananas","posId":"B100","price":2500,"KDSTags":["greenhighlight"],"isExtra":true},{"id":"59610935","note":"","size":"Quattro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okrajů","posId":"X1000","price":0,"isExtra":true},{"id":"54414817","note":"","count":1,"label":"Bez gorgonzoly","posId":"X101","price":0,"KDSTags":["redhighlight"],"isExtra":true}]</t>
  </si>
  <si>
    <t>2026-06-04T11:24:04.887+02:00</t>
  </si>
  <si>
    <t>2026-06-04T11:41:39.887+02:00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</si>
  <si>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32cm","posId":"116","price":24900,"isExtra":false},{"id":"54414794","note":"","count":1,"label":"Balné","posId":"K0000","price":1500,"isExtra":true},{"id":"54414750","note":"","size":"Česnekový dip","count":3,"label":"Česnekový dip","posId":"P106","price":2000,"isExtra":false},{"id":"54414794","note":"","count":3,"label":"Balné","posId":"K0000","price":1500,"isExtra":true}]</t>
  </si>
  <si>
    <t>2026-06-04T11:23:23.720+02:00</t>
  </si>
  <si>
    <t>2026-06-04T11:36:18.444+02:00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</si>
  <si>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základ","posId":"ZSR32","price":0,"isExtra":true},{"id":"54414907","note":"","count":1,"label":"Kuře","posId":"B114","price":3000,"KDSTags":["greenhighlight"],"isExtra":true}]</t>
  </si>
  <si>
    <t>2026-06-04T11:22:01.594+02:00</t>
  </si>
  <si>
    <t>2026-06-04T11:45:39.996+02:00</t>
  </si>
  <si>
    <t>2026-06-04T11:57:44.942+02:00</t>
  </si>
  <si>
    <t>2026-06-04T11:22:03.048+02:00</t>
  </si>
  <si>
    <t>[{"id":"95bce60f-e62f-4ae7-90e9-e09260893da5","note":"","count":1,"label":"Baby špenát &amp; kuře 18 cm","posId":"128","price":11900,"isExtra":false},{"id":"a214d9a6-262f-4d59-9d6c-8c1bdecc573c","note":"","count":1,"label":"Gorgonzola.","posId":"A101","price":2000,"isExtra":true},{"id":"5b1f2843-926a-4dd1-a5f0-4fddc7b45013","note":"","count":1,"label":"Margherita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cm","posId":"123","price":24900,"isExtra":false}]</t>
  </si>
  <si>
    <t>2026-06-04T11:14:21.804+02:00</t>
  </si>
  <si>
    <t>2026-06-04T11:26:27.222+02:00</t>
  </si>
  <si>
    <t>[{"id":"a3770f60-a823-4268-bed4-4dfb0f8bf695","count":1,"label":"Pizza Quattro Formaggi 18","posId":"135","price":11900,"isExtra":false,"creatorId":"BWRxs0GMO6DPNuQXCHTdD","isPackging":0,"actualLabel":"Pizza Quattro Formaggi 18"},{"id":"extra_20230331101812_61","count":1,"label":"Pepperoni salám","posId":"A109","price":2000,"isExtra":true,"mainItemId":"a3770f60-a823-4268-bed4-4dfb0f8bf695"}]</t>
  </si>
  <si>
    <t>2026-06-04T11:13:13.179+02:00</t>
  </si>
  <si>
    <t>2026-06-04T11:27:08.095+02:00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</si>
  <si>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🌶️🌶️","posId":"110","price":30900,"isExtra":false},{"id":"1d39bc6ba96569aaaf3ab974","count":1,"label":"Balné","posId":"K0000","price":2000,"isExtra":true},{"id":"98309a14c27b514488ef0b39","count":1,"label":"Bez jalapenos","posId":"X102","price":0,"KDSTags":["redhighlight"],"isExtra":true}]</t>
  </si>
  <si>
    <t>2026-06-04T11:08:10.926+02:00</t>
  </si>
  <si>
    <t>2026-06-04T11:15:37.808+02:00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</si>
  <si>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</si>
  <si>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2026-06-04T11:06:02.979+02:00</t>
  </si>
  <si>
    <t>2026-06-04T11:26:22.843+02:00</t>
  </si>
  <si>
    <t>2026-06-04T11:34:38.238+02:00</t>
  </si>
  <si>
    <t>2026-06-04T11:06:04.437+02:00</t>
  </si>
  <si>
    <t>[{"id":"e8f571e6-dd36-42d7-8826-52c90315986b","note":"","count":2,"label":"Baby špenát &amp; kuře 40 cm","posId":"104","price":30900,"isExtra":false},{"id":"2b9f361b-4416-409b-9b50-c5e648e65b24","note":"","count":2,"label":"Zeleninová 40 cm","posId":"103","price":30900,"isExtra":false},{"id":"1fae666b-4102-4ed0-b317-2a07b21ae279","note":"","count":2,"label":"Hot &amp; Spicy 40 cm","posId":"110","price":30900,"isExtra":false},{"id":"03dae282-4cd4-4fa2-9169-2178ea3ed325","note":"","count":3,"label":"Quattro Formaggi 40 cm","posId":"111","price":30900,"isExtra":false},{"id":"e525f614-2c06-459a-8d22-623546aa83fc","note":"","count":2,"label":"BBQ Texas 40 cm","posId":"107","price":30900,"isExtra":false}]</t>
  </si>
  <si>
    <t>2026-06-04T10:52:02.491+02:00</t>
  </si>
  <si>
    <t>2026-06-04T11:34:27.565+02:00</t>
  </si>
  <si>
    <t>[{"id":"ad7c292a-48c9-48db-b64c-0f7f8ebced7f","note":"","count":1,"label":"BBQ Meteor 40 cm","posId":"106","price":30900,"isExtra":false},{"id":"36ea3088-07fd-428f-b871-c4a5ee9cef7b","note":"","count":1,"label":"Comeback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bylinky","posId":"A122","price":6500,"isExtra":true},{"id":"da695499-0d17-4c58-9da8-946326e8bf83","note":"","count":1,"label":"Buchtičky se šodó","posId":"D12","price":7900,"isExtra":false},{"id":"9461c599-e1f4-4267-8dd8-c1eea66839a3","note":"","count":1,"label":"Choco Rolls, 6 ks","posId":"chr100","price":8900,"isExtra":false},{"id":"6463d074-457d-4955-9cf5-43bdb5619e32","note":"","count":1,"label":"Jablečno-skořicové rolls, 8ks","posId":"18","price":8900,"isExtra":false}]</t>
  </si>
  <si>
    <t>2026-06-04T10:17:02.667+02:00</t>
  </si>
  <si>
    <t>2026-06-04T11:47:18.237+02:00</t>
  </si>
  <si>
    <t>2026-06-04T09:55:02.095+02:00</t>
  </si>
  <si>
    <t>2026-06-04T11:42:39.065+02:00</t>
  </si>
  <si>
    <t>2026-06-04T11:52:10.626+02:00</t>
  </si>
  <si>
    <t>2026-06-04T10:20:01.793+02:00</t>
  </si>
  <si>
    <t>2026-06-03T23:44:30.790+02:00</t>
  </si>
  <si>
    <t>2026-06-03T23:49:22.856+02:00</t>
  </si>
  <si>
    <t>2026-06-03T23:30:02.721+02:00</t>
  </si>
  <si>
    <t>2026-06-03T23:38:11.514+02:00</t>
  </si>
  <si>
    <t>2026-06-03T23:43:17.984+02:00</t>
  </si>
  <si>
    <t>2026-06-03T23:31:38.794+02:00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</si>
  <si>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</si>
  <si>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2026-06-03T23:05:42.604+02:00</t>
  </si>
  <si>
    <t>2026-06-03T23:13:24.135+02:00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</si>
  <si>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🌶️🌶️","posId":"108","price":30900,"isExtra":false},{"id":"54414789","note":"","count":1,"label":"Balné","posId":"K0000","price":2000,"isExtra":true},{"id":"59555830","note":"","count":1,"label":"Smetanový základ","posId":"ZRS40","price":0,"isExtra":true},{"id":"57464196","note":"","size":"Jalapeňos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</si>
  <si>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2026-06-03T22:50:33.555+02:00</t>
  </si>
  <si>
    <t>2026-06-03T22:51:16.978+02:00</t>
  </si>
  <si>
    <t>2026-06-04T05:59:59.999+02:00</t>
  </si>
  <si>
    <t>[{"id":"073b139c-2b4b-4660-bac4-44c384e58f57","count":1,"label":"Pepsi 1l","posId":"N124","price":5900,"isExtra":false,"creatorId":"GVwWqn1-UBhk4-Yv8ZKRE","isPackging":0,"actualLabel":"Pepsi 1l"}]</t>
  </si>
  <si>
    <t>2026-06-03T22:47:03.591+02:00</t>
  </si>
  <si>
    <t>2026-06-03T22:57:38.417+02:00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</si>
  <si>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</si>
  <si>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Anna Vaníková</t>
  </si>
  <si>
    <t>2026-06-03T22:42:02.858+02:00</t>
  </si>
  <si>
    <t>2026-06-03T22:51:57.990+02:00</t>
  </si>
  <si>
    <t>2026-06-03T23:01:05.034+02:00</t>
  </si>
  <si>
    <t>2026-06-03T22:42:03.973+02:00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</si>
  <si>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bylinky","posId":"A121","price":5700,"isExtra":true},{"id":"211d85d0-839e-41d0-89e3-ea177ad7489e","note":"","count":1,"label":"Dip česnekový","posId":"P106","price":2000,"isExtra":false},{"id":"a4efa812-1470-4ea2-a19d-39843abed3be","note":"","count":1,"label":"Comeback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</si>
  <si>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2026-06-03T22:40:06.835+02:00</t>
  </si>
  <si>
    <t>2026-06-03T22:40:44.993+02:00</t>
  </si>
  <si>
    <t>[{"id":"cc478287-8bd4-498c-8ecc-8b2110557823","count":1,"label":"Pilsner Urquell 12","posId":"N20","price":6500,"isExtra":false,"creatorId":"K87FFU5F-1bAVSpwY8ojw","isPackging":0,"actualLabel":"Pilsner Urquell 12"},{"id":"6eb6c6d5-f630-4475-a4f8-a38f104cc78b","count":1,"label":"Pepsi zero sugar 1l","posId":"N125","price":5900,"isExtra":false,"creatorId":"HmiEI1ozVxIJPmlNHIxv2","isPackging":0,"actualLabel":"Pepsi zero sugar 1l"}]</t>
  </si>
  <si>
    <t>2026-06-03T22:39:45.152+02:00</t>
  </si>
  <si>
    <t>2026-06-03T22:45:44.272+02:00</t>
  </si>
  <si>
    <t>[{"id":"44a52dba6f56e6ebd7218e23","count":1,"label":"Zeleninová 32cm","posId":"115","price":24900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</si>
  <si>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Camilo Andres</t>
  </si>
  <si>
    <t>2026-06-03T22:30:07.204+02:00</t>
  </si>
  <si>
    <t>2026-06-03T22:41:44.521+02:00</t>
  </si>
  <si>
    <t>[{"id":"122","note":"","count":1,"label":"Hot &amp; Spicy 32cm 🌶️🌶️","posId":"122","price":24900,"isExtra":false},{"id":"K0000","note":"","count":1,"label":"Balné","posId":"K0000","price":1500,"isExtra":true},{"id":"X103","note":"","count":1,"label":"Bez cibule","posId":"X103","price":0,"KDSTags":["redhighlight"],"isExtra":true},{"id":"B108","note":"","count":1,"label":"Slanina","posId":"B108","price":3000,"KDSTags":["greenhighlight"],"isExtra":true},{"id":"P101","note":"","count":1,"label":"Spicy Wings 🌶️","posId":"P101","price":11900,"isExtra":false},{"id":"K0000","note":"","count":1,"label":"Balné","posId":"K0000","price":1500,"isExtra":true}]</t>
  </si>
  <si>
    <t>2026-06-03T22:24:06.411+02:00</t>
  </si>
  <si>
    <t>2026-06-03T22:37:56.481+02:00</t>
  </si>
  <si>
    <t>2026-06-03T22:20:55.172+02:00</t>
  </si>
  <si>
    <t>2026-06-03T22:35:15.391+02:00</t>
  </si>
  <si>
    <t>[{"id":"118","note":"","count":1,"label":"BBQ Meteor 32cm","posId":"118","price":24900,"isExtra":false},{"id":"K0000","note":"","count":1,"label":"Balné","posId":"K0000","price":1500,"isExtra":true},{"id":"X1000","note":"","count":1,"label":"bez plněných okrajů","posId":"X1000","price":0,"isExtra":true}]</t>
  </si>
  <si>
    <t>2026-06-03T22:20:21.784+02:00</t>
  </si>
  <si>
    <t>2026-06-03T22:28:16.250+02:00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</si>
  <si>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okrajů","posId":"X1000","price":0,"isExtra":true}]</t>
  </si>
  <si>
    <t>2026-06-03T22:20:02.421+02:00</t>
  </si>
  <si>
    <t>2026-06-03T22:40:34.846+02:00</t>
  </si>
  <si>
    <t>2026-06-03T22:19:21.031+02:00</t>
  </si>
  <si>
    <t>2026-06-03T22:26:39.386+02:00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</si>
  <si>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</si>
  <si>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2026-06-03T22:16:38.474+02:00</t>
  </si>
  <si>
    <t>2026-06-03T22:33:52.316+02:00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</si>
  <si>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základ","posId":"ZRS40","price":0,"isExtra":true},{"id":"54414908","note":"","count":1,"label":"Kuře","posId":"C114","price":4000,"KDSTags":["greenhighlight"],"isExtra":true}]</t>
  </si>
  <si>
    <t>2026-06-03T22:14:37.920+02:00</t>
  </si>
  <si>
    <t>2026-06-03T22:20:21.101+02:00</t>
  </si>
  <si>
    <t>[{"id":"cc156dc9-e0f8-4747-a43c-aabfdf952563","count":1,"label":"Pizza Comeback 40","posId":"109","price":30900,"isExtra":false,"discount":{"type":"percentage","value":50},"creatorId":"pmseP_jhqa9crDfsJq5eI","isPackging":0,"actualLabel":"Pizza Comeback 40"}]</t>
  </si>
  <si>
    <t>2026-06-03T22:14:02.589+02:00</t>
  </si>
  <si>
    <t>2026-06-03T22:23:42.871+02:00</t>
  </si>
  <si>
    <t>[{"id":"0b867b16-3995-4b4a-9deb-1c0d8cecf8d6","note":"","count":1,"label":"Pepperoni 32 cm","posId":"120","price":24900,"isExtra":false},{"id":"bf8dc38b-6c8e-42b6-9da3-3170253a57d4","note":"","count":1,"label":"Hot &amp; Spicy 32 cm","posId":"122","price":24900,"isExtra":false}]</t>
  </si>
  <si>
    <t>2026-06-03T22:10:30.834+02:00</t>
  </si>
  <si>
    <t>2026-06-03T22:16:53.542+02:00</t>
  </si>
  <si>
    <t>2026-06-03T22:04:02.411+02:00</t>
  </si>
  <si>
    <t>2026-06-03T22:13:20.940+02:00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</si>
  <si>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základ","posId":"i129","price":0,"isExtra":true},{"id":"eae0baf6-2c0e-4081-8ab5-5266bc363ee5","note":"","count":1,"label":"Okraj mozzarella, BBQ omáčka","posId":"A124","price":6500,"isExtra":tru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d3eb4d53-930f-46c7-bd43-afdbaaac1bcf","note":"","count":1,"label":"Masové kuličky, 10 ks","posId":"P102","price":9900,"isExtra":false}]</t>
  </si>
  <si>
    <t>2026-06-03T22:02:23.215+02:00</t>
  </si>
  <si>
    <t>2026-06-03T22:10:22.989+02:00</t>
  </si>
  <si>
    <t>[{"id":"21b3b8ca0180cbbd4862d1ed","count":1,"label":"Comeback 40cm 🌶️","posId":"109","price":30900,"isExtra":false},{"id":"1d39bc6ba96569aaaf3ab974","count":1,"label":"Balné","posId":"K0000","price":2000,"isExtra":true},{"id":"1f0cefbf3758c705be9c8521","count":1,"label":"Párek","posId":"C110","price":4000,"KDSTags":["greenhighlight"],"isExtra":true},{"id":"bc4c30f4776f4f04b1f3a0d6","count":1,"label":"Masové kuličky","posId":"C116","price":8900,"KDSTags":["greenhighlight"],"isExtra":true},{"id":"0b1366f4c8ad532421a71b76","count":1,"label":"Guarana classic","posId":"N142","price":5500,"isExtra":false},{"id":"eed895cf1d033383de28ee4e","count":1,"label":"Pepsi 1l","posId":"N124","price":5900,"isExtra":false}]</t>
  </si>
  <si>
    <t>2026-06-03T21:59:42.291+02:00</t>
  </si>
  <si>
    <t>2026-06-03T22:07:25.941+02:00</t>
  </si>
  <si>
    <t>[{"id":"54414710","note":"","size":"Comeback 40cm 🌶️","count":1,"label":"Comeback 40cm 🌶️","posId":"109","price":30900,"isExtra":false},{"id":"54414789","note":"","count":1,"label":"Balné","posId":"K0000","price":2000,"isExtra":true}]</t>
  </si>
  <si>
    <t>Kostiantyn</t>
  </si>
  <si>
    <t>2026-06-03T21:55:51.107+02:00</t>
  </si>
  <si>
    <t>2026-06-03T22:03:37.124+02:00</t>
  </si>
  <si>
    <t>2026-06-03T21:29:13.832+02:00</t>
  </si>
  <si>
    <t>2026-06-03T21:43:50.052+02:00</t>
  </si>
  <si>
    <t>[{"id":"b080b506facafc37744a1e2c","count":2,"label":"Capricciosa 32cm","posId":"113","price":24900,"isExtra":false},{"id":"7cdbdba064a9b12ab9c2a9d4","count":2,"label":"Balné","posId":"K0000","price":1500,"isExtra":true}]</t>
  </si>
  <si>
    <t>2026-06-03T21:22:08.971+02:00</t>
  </si>
  <si>
    <t>2026-06-03T21:37:38.023+02:00</t>
  </si>
  <si>
    <t>2026-06-03T21:11:34.902+02:00</t>
  </si>
  <si>
    <t>2026-06-03T21:15:53.026+02:00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</si>
  <si>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okrajů","posId":"X1000","price":0,"isExtra":true},{"id":"61817985","note":"","size":"Guarana kiwi a jablko","count":1,"label":"Guarana kiwi a jablko","posId":"N144","price":5500,"isExtra":false}]</t>
  </si>
  <si>
    <t>2026-06-03T21:09:01.901+02:00</t>
  </si>
  <si>
    <t>2026-06-03T21:20:30.713+02:00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</si>
  <si>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jalapenos","posId":"P107","price":2000,"isExtra":false},{"id":"2019de49-43c4-44f8-b8d2-cb446933e853","note":"","count":1,"label":"Dip vanilkový","posId":"vanila","price":2000,"isExtra":false},{"id":"3a8b6a85-3b5c-4ee4-be2d-261ab8731d6e","note":"","count":1,"label":"Dip česnekový","posId":"P106","price":2000,"isExtra":false}]</t>
  </si>
  <si>
    <t>2026-06-03T21:07:53.601+02:00</t>
  </si>
  <si>
    <t>2026-06-03T21:18:45.109+02:00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</si>
  <si>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okrajů","posId":"X1000","price":0,"isExtra":true},{"id":"072ee84005da4e8cba54f990","count":1,"label":"Ananas","posId":"B100","price":2500,"KDSTags":["greenhighlight"],"isExtra":true},{"id":"474305c867bd0e9b91413aac","count":1,"label":"Quattro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</si>
  <si>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2026-06-03T21:07:28.696+02:00</t>
  </si>
  <si>
    <t>2026-06-03T21:07:47.606+02:00</t>
  </si>
  <si>
    <t>[{"id":"f0c3e040-cb3d-47e5-b6d2-72bcabf48828","count":1,"label":"Pizza Zeleninová 32 cm","posId":"115","price":24900,"isExtra":false,"creatorId":"pzrgBrsynkBrVz4b4xGIn","isPackging":0,"actualLabel":"Pizza Zeleninová 32 cm"},{"id":"f0c3e040-cb3d-47e5-b6d2-72bcabf48828","count":1,"label":"Pizza Zeleninová 32 cm","posId":"115","price":24900,"isExtra":false,"creatorId":"V-tqSJEwr0DWTo0japAgG","isPackging":0,"actualLabel":"Pizza Zeleninová 32 cm"}]</t>
  </si>
  <si>
    <t>2026-06-03T21:06:14.394+02:00</t>
  </si>
  <si>
    <t>2026-06-03T21:15:27.702+02:00</t>
  </si>
  <si>
    <t>2026-06-03T21:02:19.485+02:00</t>
  </si>
  <si>
    <t>2026-06-03T21:08:08.044+02:00</t>
  </si>
  <si>
    <t>[{"id":"c6fdaa8e646145bf8694e433","count":1,"label":"Pepsi zero sugar 1l","posId":"N125","price":5900,"isExtra":false},{"id":"d50b85689ae865c91893d064","count":1,"label":"Hot &amp; Spicy 32cm 🌶️🌶️","posId":"122","price":24900,"isExtra":false},{"id":"7cdbdba064a9b12ab9c2a9d4","count":1,"label":"Balné","posId":"K0000","price":1500,"isExtra":true}]</t>
  </si>
  <si>
    <t>2026-06-03T21:01:16.155+02:00</t>
  </si>
  <si>
    <t>2026-06-03T21:07:23.831+02:00</t>
  </si>
  <si>
    <t>2026-06-03T20:58:56.597+02:00</t>
  </si>
  <si>
    <t>2026-06-03T21:06:47.016+02:00</t>
  </si>
  <si>
    <t>2026-06-03T20:58:02.946+02:00</t>
  </si>
  <si>
    <t>2026-06-03T21:13:49.811+02:00</t>
  </si>
  <si>
    <t>[{"id":"36ea3088-07fd-428f-b871-c4a5ee9cef7b","note":"","count":2,"label":"Comeback 40 cm","posId":"109","price":30900,"isExtra":false}]</t>
  </si>
  <si>
    <t>2026-06-03T20:54:15.593+02:00</t>
  </si>
  <si>
    <t>2026-06-03T21:04:01.909+02:00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</si>
  <si>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🌶️🌶️","posId":"110","price":30900,"isExtra":false},{"id":"54414789","note":"","count":1,"label":"Balné","posId":"K0000","price":2000,"isExtra":true},{"id":"59610942","note":"","size":"Hawai 32cm","count":1,"label":"Hawai 32cm","posId":"114","price":24900,"isExtra":false},{"id":"54414794","note":"","count":1,"label":"Balné","posId":"K0000","price":1500,"isExtra":true}]</t>
  </si>
  <si>
    <t>2026-06-03T20:53:34.892+02:00</t>
  </si>
  <si>
    <t>2026-06-03T21:02:20.564+02:00</t>
  </si>
  <si>
    <t>[{"id":"121","note":"","count":1,"label":"Comeback 32cm 🌶️","posId":"121","price":24900,"isExtra":false},{"id":"K0000","note":"","count":1,"label":"Balné","posId":"K0000","price":1500,"isExtra":true},{"id":"B112","note":"","count":1,"label":"Olivy","posId":"B112","price":2500,"KDSTags":["greenhighlight"],"isExtra":true},{"id":"N124","note":"","count":1,"label":"Pepsi 1l","posId":"N124","price":5900,"isExtra":false}]</t>
  </si>
  <si>
    <t>2026-06-03T20:48:43.785+02:00</t>
  </si>
  <si>
    <t>2026-06-03T20:55:00.644+02:00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</si>
  <si>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</si>
  <si>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2026-06-03T20:34:32.051+02:00</t>
  </si>
  <si>
    <t>2026-06-03T20:53:57.881+02:00</t>
  </si>
  <si>
    <t>[{"id":"8f33a84a8ac91a91cc37bff3","count":1,"label":"Margherita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,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základ","posId":"ZRS32","price":0,"isExtra":true},{"id":"25c761fead49bd9a417c0b84","count":1,"label":"Bez salámu","posId":"X109","price":0,"KDSTags":["redhighlight"],"isExtra":true}]</t>
  </si>
  <si>
    <t>2026-06-03T20:34:01.793+02:00</t>
  </si>
  <si>
    <t>2026-06-03T20:50:07.251+02:00</t>
  </si>
  <si>
    <t>2026-06-03T20:57:50.481+02:00</t>
  </si>
  <si>
    <t>2026-06-03T20:34:02.575+02:00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</si>
  <si>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</si>
  <si>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2026-06-03T20:33:01.968+02:00</t>
  </si>
  <si>
    <t>2026-06-03T20:42:30.558+02:00</t>
  </si>
  <si>
    <t>2026-06-03T20:32:46.457+02:00</t>
  </si>
  <si>
    <t>2026-06-03T20:42:23.961+02:00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</si>
  <si>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bylinky","posId":"A121","price":5700,"isExtra":true}]</t>
  </si>
  <si>
    <t>2026-06-03T20:27:01.900+02:00</t>
  </si>
  <si>
    <t>2026-06-03T20:36:43.882+02:00</t>
  </si>
  <si>
    <t>2026-06-03T20:45:29.697+02:00</t>
  </si>
  <si>
    <t>2026-06-03T20:27:02.888+02:00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</si>
  <si>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</si>
  <si>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2026-06-03T20:22:56.295+02:00</t>
  </si>
  <si>
    <t>2026-06-03T20:35:22.890+02:00</t>
  </si>
  <si>
    <t>[{"id":"e405608123829c668b8933be","count":1,"label":"Pepperoni 40cm 🌶️🌶️","posId":"108","price":30900,"isExtra":false},{"id":"1d39bc6ba96569aaaf3ab974","count":1,"label":"Balné","posId":"K0000","price":2000,"isExtra":true},{"id":"35999c816db20808a615a88e","count":1,"label":"Quattro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40cm","posId":"111","price":30900,"isExtra":false},{"id":"1d39bc6ba96569aaaf3ab974","count":1,"label":"Balné","posId":"K0000","price":2000,"isExtra":true},{"id":"1dfb2e52d581e594a14c99e4","count":1,"label":"Spicy Wings 🌶️","posId":"P101","price":11900,"isExtra":false},{"id":"7cdbdba064a9b12ab9c2a9d4","count":1,"label":"Balné","posId":"K0000","price":1500,"isExtra":true},{"id":"896f15451e2a05b0e7fa0d31","count":1,"label":"BBQ dip","posId":"P105","price":2000,"isExtra":false},{"id":"7cdbdba064a9b12ab9c2a9d4","count":1,"label":"Balné","posId":"K0000","price":1500,"isExtra":true},{"id":"09131270148707b2df3ec52b","count":1,"label":"Aquilla jemně perlivá","posId":"N141","price":3900,"isExtra":false},{"id":"5afa93923a7eacffee85991d","count":1,"label":"Aquilla černý čaj a broskev 0,5l","posId":"N120","price":4900,"isExtra":false},{"id":"30870ad1f009b0aeec73f13e","count":1,"label":"Jablečno-skořicové rolls","posId":"18","price":8900,"isExtra":false},{"id":"7cdbdba064a9b12ab9c2a9d4","count":1,"label":"Balné","posId":"K0000","price":1500,"isExtra":true}]</t>
  </si>
  <si>
    <t>2026-06-03T20:21:40.902+02:00</t>
  </si>
  <si>
    <t>2026-06-03T20:32:10.849+02:00</t>
  </si>
  <si>
    <t>[{"id":"chr100","note":"","count":1,"label":"Choco Rolls","posId":"chr100","price":8900,"isExtra":false},{"id":"K0000","note":"","count":1,"label":"Balné","posId":"K0000","price":1500,"isExtra":true},{"id":"18","note":"","count":1,"label":"Jablečno-skořicové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</si>
  <si>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2026-06-03T20:01:24.656+02:00</t>
  </si>
  <si>
    <t>2026-06-03T20:10:39.429+02:00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</si>
  <si>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32cm","posId":"113","price":24900,"isExtra":false},{"id":"54414794","note":"","count":1,"label":"Balné","posId":"K0000","price":1500,"isExtra":true},{"id":"54414822","note":"","count":1,"label":"Bez žampionů","posId":"X105","price":0,"KDSTags":["redhighlight"],"isExtra":true},{"id":"54414841","note":"","count":1,"label":"Bez oliv","posId":"X112","price":0,"KDSTags":["redhighlight"],"isExtra":true}]</t>
  </si>
  <si>
    <t>2026-06-03T19:59:43.348+02:00</t>
  </si>
  <si>
    <t>2026-06-03T20:09:26.476+02:00</t>
  </si>
  <si>
    <t>2026-06-03T19:58:00.897+02:00</t>
  </si>
  <si>
    <t>2026-06-03T20:08:58.834+02:00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</si>
  <si>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🌶️","posId":"121","price":24900,"isExtra":false},{"id":"54414794","note":"","count":1,"label":"Balné","posId":"K0000","price":1500,"isExtra":true},{"id":"54414847","note":"","count":1,"label":"Olivy","posId":"B112","price":2500,"KDSTags":["greenhighlight"],"isExtra":true}]</t>
  </si>
  <si>
    <t>2026-06-03T19:55:20.491+02:00</t>
  </si>
  <si>
    <t>2026-06-03T20:05:42.283+02:00</t>
  </si>
  <si>
    <t>[{"id":"113","note":"Pokud je možne kečup přes 1/2,děkuji :)","count":1,"label":"Capricciosa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,{"id":"B113","note":"","count":1,"label":"Mozzarella","posId":"B113","price":3000,"KDSTags":["greenhighlight"],"isExtra":true},{"id":"B101","note":"","count":1,"label":"Gorgonzola","posId":"B101","price":3000,"KDSTags":["greenhighlight"],"isExtra":true},{"id":"B130","note":"","count":1,"label":"Grana padano, pecorino, parmazán","posId":"B130","price":3000,"KDSTags":["greenhighlight"],"isExtra":true},{"id":"N124","note":"","count":1,"label":"Pepsi 1l","posId":"N124","price":5900,"isExtra":false}]</t>
  </si>
  <si>
    <t>2026-06-03T19:50:06.639+02:00</t>
  </si>
  <si>
    <t>2026-06-03T20:01:45.404+02:00</t>
  </si>
  <si>
    <t>[{"id":"59610934","note":"","size":"Margherita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54414907","note":"","count":1,"label":"Kuře","posId":"B114","price":3000,"KDSTags":["greenhighlight"],"isExtra":true}]</t>
  </si>
  <si>
    <t>2026-06-03T19:40:03.764+02:00</t>
  </si>
  <si>
    <t>2026-06-03T19:48:23.642+02:00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</si>
  <si>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</si>
  <si>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2026-06-03T19:38:42.971+02:00</t>
  </si>
  <si>
    <t>2026-06-03T19:58:18.649+02:00</t>
  </si>
  <si>
    <t>[{"id":"59610942","note":"","size":"Hawai 32cm","count":1,"label":"Hawai 32cm","posId":"114","price":24900,"isExtra":false},{"id":"54414794","note":"","count":1,"label":"Balné","posId":"K0000","price":1500,"isExtra":true},{"id":"59610943","note":"","size":"Capricciosa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</si>
  <si>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2026-06-03T19:37:02.888+02:00</t>
  </si>
  <si>
    <t>2026-06-03T19:45:40.442+02:00</t>
  </si>
  <si>
    <t>2026-06-03T19:53:28.764+02:00</t>
  </si>
  <si>
    <t>2026-06-03T19:37:04.011+02:00</t>
  </si>
  <si>
    <t>[{"id":"f1315fc0-dfbb-459c-9f31-49d8e60875f4","note":"","count":1,"label":"Pepperoni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základ","posId":"i128","price":0,"isExtra":true},{"id":"35e045f9-bc36-46e9-8142-6579de78a05b","note":"","count":1,"label":"Comeback 32 cm","posId":"121","price":24900,"isExtra":false},{"id":"a3d62a5d-2e1d-48db-874e-d64becff7059","note":"","count":1,"label":"změna na BBQ základ","posId":"i128","price":0,"isExtra":true}]</t>
  </si>
  <si>
    <t>2026-06-03T19:33:01.948+02:00</t>
  </si>
  <si>
    <t>2026-06-03T19:58:41.408+02:00</t>
  </si>
  <si>
    <t>2026-06-03T20:10:47.321+02:00</t>
  </si>
  <si>
    <t>2026-06-03T19:33:23.649+02:00</t>
  </si>
  <si>
    <t>[{"id":"35e045f9-bc36-46e9-8142-6579de78a05b","note":"","count":1,"label":"Comeback 32 cm","posId":"121","price":24900,"isExtra":false},{"id":"5b1f2843-926a-4dd1-a5f0-4fddc7b45013","note":"","count":1,"label":"Margherita 32 cm","posId":"112","price":20900,"isExtra":false}]</t>
  </si>
  <si>
    <t>2026-06-03T19:30:06.284+02:00</t>
  </si>
  <si>
    <t>2026-06-03T19:40:27.866+02:00</t>
  </si>
  <si>
    <t>[{"id":"122","note":"","count":1,"label":"Hot &amp; Spicy 32cm 🌶️🌶️","posId":"122","price":24900,"isExtra":false},{"id":"K0000","note":"","count":1,"label":"Balné","posId":"K0000","price":1500,"isExtra":true},{"id":"B130","note":"","count":1,"label":"Grana padano, pecorino, parmazán","posId":"B130","price":3000,"KDSTags":["greenhighlight"],"isExtra":true}]</t>
  </si>
  <si>
    <t>2026-06-03T19:29:01.520+02:00</t>
  </si>
  <si>
    <t>2026-06-03T19:50:31.647+02:00</t>
  </si>
  <si>
    <t>2026-06-03T20:26:30.637+02:00</t>
  </si>
  <si>
    <t>2026-06-03T19:33:16.277+02:00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</si>
  <si>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cm","posId":"122","price":24900,"isExtra":false}]</t>
  </si>
  <si>
    <t>2026-06-03T19:29:01.504+02:00</t>
  </si>
  <si>
    <t>2026-06-03T19:44:26.512+02:00</t>
  </si>
  <si>
    <t>2026-06-03T20:01:36.995+02:00</t>
  </si>
  <si>
    <t>2026-06-03T19:29:03.676+02:00</t>
  </si>
  <si>
    <t>[{"id":"35e045f9-bc36-46e9-8142-6579de78a05b","note":"","count":1,"label":"Comeback 32 cm","posId":"121","price":24900,"isExtra":false},{"id":"ee394832-8137-440a-84b7-b9e0df42a9ab","note":"","count":1,"label":"Hawai 32 cm","posId":"114","price":24900,"isExtra":false}]</t>
  </si>
  <si>
    <t>2026-06-03T19:28:43.816+02:00</t>
  </si>
  <si>
    <t>2026-06-03T19:39:57.440+02:00</t>
  </si>
  <si>
    <t>2026-06-03T19:26:02.038+02:00</t>
  </si>
  <si>
    <t>2026-06-03T19:41:49.385+02:00</t>
  </si>
  <si>
    <t>2026-06-03T19:49:41.762+02:00</t>
  </si>
  <si>
    <t>2026-06-03T19:26:05.591+02:00</t>
  </si>
  <si>
    <t>[{"id":"b6658da4-b777-42a2-94b6-5ce20ff49587","note":"","count":1,"label":"Pepperoni 32 cm","posId":"144","price":24900,"isExtra":false},{"id":"f4d7b9ad-ce62-498d-a90b-8016ab1e3604","note":"","count":1,"label":"Quattro Formaggi 32 cm","posId":"147","price":24900,"isExtra":false}]</t>
  </si>
  <si>
    <t>2026-06-03T19:21:57.430+02:00</t>
  </si>
  <si>
    <t>2026-06-03T19:32:53.252+02:00</t>
  </si>
  <si>
    <t>[{"id":"35999c816db20808a615a88e","count":1,"label":"Quattro Formaggi 40cm","posId":"111","price":30900,"isExtra":false},{"id":"1d39bc6ba96569aaaf3ab974","count":1,"label":"Balné","posId":"K0000","price":2000,"isExtra":true},{"id":"d50b85689ae865c91893d064","count":1,"label":"Hot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</si>
  <si>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2026-06-03T19:21:39.465+02:00</t>
  </si>
  <si>
    <t>2026-06-03T19:38:43.393+02:00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</si>
  <si>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základ","posId":"ZRS32","price":0,"isExtra":true},{"id":"54414783","note":"","count":1,"label":"bez plněných okrajů","posId":"X1000","price":0,"isExtra":true}]</t>
  </si>
  <si>
    <t>2026-06-03T19:21:28.410+02:00</t>
  </si>
  <si>
    <t>2026-06-03T19:35:14.779+02:00</t>
  </si>
  <si>
    <t>[{"id":"18e86844d1a1e70247e15c14","count":1,"label":"Margherita 40cm","posId":"100","price":26900,"isExtra":false},{"id":"1d39bc6ba96569aaaf3ab974","count":1,"label":"Balné","posId":"K0000","price":2000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]</t>
  </si>
  <si>
    <t>2026-06-03T19:21:00.304+02:00</t>
  </si>
  <si>
    <t>2026-06-03T19:30:24.603+02:00</t>
  </si>
  <si>
    <t>[{"id":"35999c816db20808a615a88e","count":1,"label":"Quattro Formaggi 40cm","posId":"111","price":30900,"isExtra":false},{"id":"1d39bc6ba96569aaaf3ab974","count":1,"label":"Balné","posId":"K0000","price":2000,"isExtra":true},{"id":"8f70c51a720434a06d84f4e5","count":2,"label":"Česnekový dip","posId":"P106","price":2000,"isExtra":false},{"id":"7cdbdba064a9b12ab9c2a9d4","count":2,"label":"Balné","posId":"K0000","price":1500,"isExtra":true}]</t>
  </si>
  <si>
    <t>2026-06-03T19:18:28.524+02:00</t>
  </si>
  <si>
    <t>2026-06-03T19:29:17.526+02:00</t>
  </si>
  <si>
    <t>[{"id":"21b3b8ca0180cbbd4862d1ed","count":1,"label":"Comeback 40cm 🌶️","posId":"109","price":30900,"isExtra":false},{"id":"1d39bc6ba96569aaaf3ab974","count":1,"label":"Balné","posId":"K0000","price":2000,"isExtra":true},{"id":"8f70c51a720434a06d84f4e5","count":1,"label":"Česnekový dip","posId":"P106","price":2000,"isExtra":false},{"id":"7cdbdba064a9b12ab9c2a9d4","count":1,"label":"Balné","posId":"K0000","price":1500,"isExtra":true},{"id":"e247b4690eeede9c45733a76","count":1,"label":"Guarana kiwi a jablko","posId":"N144","price":5500,"isExtra":false}]</t>
  </si>
  <si>
    <t>2026-06-03T19:17:56.571+02:00</t>
  </si>
  <si>
    <t>2026-06-03T19:29:13.198+02:00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</si>
  <si>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</si>
  <si>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2026-06-03T19:14:54.118+02:00</t>
  </si>
  <si>
    <t>2026-06-03T19:28:53.902+02:00</t>
  </si>
  <si>
    <t>2026-06-03T19:01:02.628+02:00</t>
  </si>
  <si>
    <t>2026-06-03T19:08:17.506+02:00</t>
  </si>
  <si>
    <t>2026-06-03T19:22:04.999+02:00</t>
  </si>
  <si>
    <t>2026-06-03T19:01:04.602+02:00</t>
  </si>
  <si>
    <t>[{"id":"5b1f2843-926a-4dd1-a5f0-4fddc7b45013","note":"","count":1,"label":"Margherita 32 cm","posId":"112","price":20900,"isExtra":false},{"id":"9461c599-e1f4-4267-8dd8-c1eea66839a3","note":"","count":1,"label":"Choco Rolls, 6 ks","posId":"chr100","price":8900,"isExtra":false}]</t>
  </si>
  <si>
    <t>2026-06-03T18:50:02.461+02:00</t>
  </si>
  <si>
    <t>2026-06-03T18:59:13.681+02:00</t>
  </si>
  <si>
    <t>2026-06-03T18:48:02.117+02:00</t>
  </si>
  <si>
    <t>2026-06-03T19:04:59.548+02:00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</si>
  <si>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cm","posId":"121","price":24900,"isExtra":false},{"id":"36ea3088-07fd-428f-b871-c4a5ee9cef7b","note":"","count":1,"label":"Comeback 40 cm","posId":"109","price":30900,"isExtra":false}]</t>
  </si>
  <si>
    <t>2026-06-03T18:41:04.140+02:00</t>
  </si>
  <si>
    <t>2026-06-03T18:58:15.759+02:00</t>
  </si>
  <si>
    <t>[{"id":"108","note":"","count":1,"label":"Pepperoni 40cm 🌶️🌶️","posId":"108","price":30900,"isExtra":false},{"id":"K0000","note":"","count":1,"label":"Balné","posId":"K0000","price":2000,"isExtra":true},{"id":"121","note":"","count":1,"label":"Comeback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🌶️","posId":"121","price":24900,"isExtra":false},{"id":"K0000","note":"","count":1,"label":"Balné","posId":"K0000","price":1500,"isExtra":true}]</t>
  </si>
  <si>
    <t>Vladislav</t>
  </si>
  <si>
    <t>2026-06-03T18:39:34.123+02:00</t>
  </si>
  <si>
    <t>2026-06-03T18:55:23.772+02:00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</si>
  <si>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</si>
  <si>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2026-06-03T18:33:59.845+02:00</t>
  </si>
  <si>
    <t>2026-06-03T18:52:40.082+02:00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</si>
  <si>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salám","posId":"B109","price":3000,"KDSTags":["greenhighlight"],"isExtra":true},{"id":"59610940","note":"","size":"BBQ Meteor 32cm","count":1,"label":"BBQ Meteor 32cm","posId":"118","price":24900,"isExtra":false},{"id":"54414794","note":"","count":1,"label":"Balné","posId":"K0000","price":1500,"isExtra":true},{"id":"54414751","note":"","size":"BBQ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</si>
  <si>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2026-06-03T18:30:27.925+02:00</t>
  </si>
  <si>
    <t>2026-06-03T18:38:54.845+02:00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</si>
  <si>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32cm","posId":"123","price":24900,"isExtra":false},{"id":"54414794","note":"","count":1,"label":"Balné","posId":"K0000","price":1500,"isExtra":true},{"id":"54414827","note":"","count":1,"label":"okraj mozzarella, bbq omáčka","posId":"A123","price":5700,"isExtra":true},{"id":"54414907","note":"","count":1,"label":"Kuře","posId":"B114","price":3000,"KDSTags":["greenhighlight"],"isExtra":true},{"id":"57405818","note":"","size":"Poděbradská malinovka 0,5l","count":1,"label":"Poděbradská malinovka 0,5l","posId":"N129","price":4900,"isExtra":false}]</t>
  </si>
  <si>
    <t>2026-06-03T18:29:30.153+02:00</t>
  </si>
  <si>
    <t>2026-06-03T18:47:49.156+02:00</t>
  </si>
  <si>
    <t>[{"id":"21b3b8ca0180cbbd4862d1ed","count":1,"label":"Comeback 40cm 🌶️","posId":"109","price":30900,"isExtra":false},{"id":"1d39bc6ba96569aaaf3ab974","count":1,"label":"Balné","posId":"K0000","price":2000,"isExtra":true},{"id":"fb8c45104be3e2ec287156ec","count":1,"label":"okraj mozzarella, bylinky","posId":"A122","price":6500,"isExtra":true},{"id":"c347dce78ddca37fc084fb1c","count":1,"label":"Capricciosa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</si>
  <si>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2026-06-03T18:29:01.800+02:00</t>
  </si>
  <si>
    <t>2026-06-03T18:40:04.222+02:00</t>
  </si>
  <si>
    <t>[{"id":"ad7c292a-48c9-48db-b64c-0f7f8ebced7f","note":"","count":1,"label":"BBQ Meteor 40 cm","posId":"106","price":30900,"isExtra":false},{"id":"d5c01305-5b81-4931-8ef0-14413da22bab","note":"","count":1,"label":"Kukuřice","posId":"C115","price":3500,"KDSTags":["greenhighlight"],"isExtra":true}]</t>
  </si>
  <si>
    <t>2026-06-03T18:24:29.320+02:00</t>
  </si>
  <si>
    <t>2026-06-03T18:32:58.343+02:00</t>
  </si>
  <si>
    <t>2026-06-03T18:24:02.024+02:00</t>
  </si>
  <si>
    <t>2026-06-03T18:36:20.340+02:00</t>
  </si>
  <si>
    <t>2026-06-03T19:00:25.811+02:00</t>
  </si>
  <si>
    <t>2026-06-03T18:29:13.380+02:00</t>
  </si>
  <si>
    <t>[{"id":"b3008ec8-24a5-4d30-bf46-9133028be7e4","note":"","count":1,"label":"Margherita 32 cm","posId":"136","price":20900,"isExtra":false},{"id":"85dc195f-7d7b-4fb5-b41d-eb1c9c76b3a3","note":"","count":1,"label":"Hot &amp; Spicy 32 cm","posId":"146","price":24900,"isExtra":false}]</t>
  </si>
  <si>
    <t>2026-06-03T18:21:26.457+02:00</t>
  </si>
  <si>
    <t>2026-06-03T18:32:47.674+02:00</t>
  </si>
  <si>
    <t>[{"id":"e405608123829c668b8933be","count":1,"label":"Pepperoni 40cm 🌶️🌶️","posId":"108","price":30900,"isExtra":false},{"id":"1d39bc6ba96569aaaf3ab974","count":1,"label":"Balné","posId":"K0000","price":2000,"isExtra":true},{"id":"21b3b8ca0180cbbd4862d1ed","count":1,"label":"Comeback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základ","posId":"ZRS40","price":0,"isExtra":true},{"id":"f9599be1d58557f1f60826eb","count":1,"label":"okraj hotdog, bbq omáčka","posId":"A120","price":6500,"isExtra":true}]</t>
  </si>
  <si>
    <t>2026-06-03T18:14:02.363+02:00</t>
  </si>
  <si>
    <t>2026-06-03T18:23:56.329+02:00</t>
  </si>
  <si>
    <t>[{"id":"bf8dc38b-6c8e-42b6-9da3-3170253a57d4","note":"","count":2,"label":"Hot &amp; Spicy 32 cm","posId":"122","price":24900,"isExtra":false}]</t>
  </si>
  <si>
    <t>2026-06-03T18:10:46.475+02:00</t>
  </si>
  <si>
    <t>2026-06-03T18:20:06.620+02:00</t>
  </si>
  <si>
    <t>2026-06-03T18:10:44.391+02:00</t>
  </si>
  <si>
    <t>2026-06-03T18:18:20.344+02:00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</si>
  <si>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</si>
  <si>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2026-06-03T18:08:01.924+02:00</t>
  </si>
  <si>
    <t>2026-06-03T18:17:29.208+02:00</t>
  </si>
  <si>
    <t>2026-06-03T18:28:31.066+02:00</t>
  </si>
  <si>
    <t>2026-06-03T18:08:02.845+02:00</t>
  </si>
  <si>
    <t>[{"id":"0005ff76-02c8-47f3-a86e-87443988197a","note":"","count":1,"label":"BBQ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bylinky","posId":"A121","price":5700,"isExtra":true},{"id":"e1ef9526-7c68-483b-a8a1-92bb58ce9f1e","note":"","count":1,"label":"Jalapenos Rolls, 6 ks","posId":"jpr200","price":8900,"isExtra":false}]</t>
  </si>
  <si>
    <t>2026-06-03T18:01:02.091+02:00</t>
  </si>
  <si>
    <t>2026-06-03T18:10:56.302+02:00</t>
  </si>
  <si>
    <t>2026-06-03T18:34:32.071+02:00</t>
  </si>
  <si>
    <t>2026-06-03T18:01:02.679+02:00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</si>
  <si>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</si>
  <si>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2026-06-03T18:00:34.616+02:00</t>
  </si>
  <si>
    <t>2026-06-03T18:09:24.062+02:00</t>
  </si>
  <si>
    <t>[{"id":"cde1a44f44daafed4b3bd82a","count":1,"label":"Pepperoni 32cm 🌶️🌶️","posId":"120","price":24900,"isExtra":false},{"id":"7cdbdba064a9b12ab9c2a9d4","count":1,"label":"Balné","posId":"K0000","price":1500,"isExtra":true},{"id":"330e5bd554d905fd6d54cf01","count":1,"label":"bez plněných okrajů","posId":"X1000","price":0,"isExtra":true},{"id":"072ee84005da4e8cba54f990","count":1,"label":"Ananas","posId":"B100","price":2500,"KDSTags":["greenhighlight"],"isExtra":true}]</t>
  </si>
  <si>
    <t>2026-06-03T17:53:13.989+02:00</t>
  </si>
  <si>
    <t>2026-06-03T18:00:03.496+02:00</t>
  </si>
  <si>
    <t>2026-06-03T17:53:02.172+02:00</t>
  </si>
  <si>
    <t>2026-06-03T18:07:16.301+02:00</t>
  </si>
  <si>
    <t>[{"id":"194f980e-141e-4220-9f1e-0e1e9edc412e","note":"","count":1,"label":"Quattro Formaggi 18 cm","posId":"135","price":11900,"isExtra":false}]</t>
  </si>
  <si>
    <t>2026-06-03T17:52:28.539+02:00</t>
  </si>
  <si>
    <t>2026-06-03T17:59:45.760+02:00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</si>
  <si>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</si>
  <si>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2026-06-03T17:47:02.659+02:00</t>
  </si>
  <si>
    <t>2026-06-03T17:56:40.629+02:00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</si>
  <si>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cm","posId":"121","price":24900,"isExtra":false}]</t>
  </si>
  <si>
    <t>2026-06-03T17:47:02.644+02:00</t>
  </si>
  <si>
    <t>2026-06-03T18:06:29.858+02:00</t>
  </si>
  <si>
    <t>[{"id":"5b1f2843-926a-4dd1-a5f0-4fddc7b45013","note":"","count":1,"label":"Margherita 32 cm","posId":"112","price":20900,"isExtra":false},{"id":"68d93a2c-5ce2-44a5-857b-6d579cd1f445","note":"","count":1,"label":"žampiony","posId":"B105","price":2500,"KDSTags":["greenhighlight"],"isExtra":true},{"id":"2b77c2f4-b7da-4d55-934c-2dd971e8586b","note":"","count":1,"label":"BBQ Meteor 18 cm","posId":"130","price":11900,"isExtra":false},{"id":"b6658da4-b777-42a2-94b6-5ce20ff49587","note":"","count":1,"label":"Pepperoni 32 cm","posId":"144","price":24900,"isExtra":false}]</t>
  </si>
  <si>
    <t>2026-06-03T17:36:02.824+02:00</t>
  </si>
  <si>
    <t>2026-06-03T17:47:51.075+02:00</t>
  </si>
  <si>
    <t>2026-06-03T17:52:23.441+02:00</t>
  </si>
  <si>
    <t>2026-06-03T17:36:04.403+02:00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</si>
  <si>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38de8e38-e51e-422d-9a89-960ebc505f1b","note":"","count":1,"label":"šunka","posId":"B106","price":3000,"KDSTags":["greenhighlight"],"isExtra":true},{"id":"da695499-0d17-4c58-9da8-946326e8bf83","note":"","count":1,"label":"Buchtičky se šodó","posId":"D12","price":7900,"isExtra":false},{"id":"9461c599-e1f4-4267-8dd8-c1eea66839a3","note":"","count":1,"label":"Choco Rolls, 6 ks","posId":"chr100","price":8900,"isExtra":false}]</t>
  </si>
  <si>
    <t>2026-06-03T17:31:56.512+02:00</t>
  </si>
  <si>
    <t>2026-06-03T17:41:23.978+02:00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</si>
  <si>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</si>
  <si>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2026-06-03T17:25:36.832+02:00</t>
  </si>
  <si>
    <t>2026-06-03T17:30:19.807+02:00</t>
  </si>
  <si>
    <t>2026-06-03T17:18:03.497+02:00</t>
  </si>
  <si>
    <t>2026-06-03T17:25:23.066+02:00</t>
  </si>
  <si>
    <t>2026-06-03T17:14:25.644+02:00</t>
  </si>
  <si>
    <t>2026-06-03T17:19:39.193+02:00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</si>
  <si>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okrajů","posId":"X1000","price":0,"isExtra":true},{"id":"54414829","note":"","count":1,"label":"Žampiony","posId":"B105","price":2500,"KDSTags":["greenhighlight"],"isExtra":true},{"id":"57405814","note":"","size":"Pepsi 1l","count":1,"label":"Pepsi 1l","posId":"N124","price":5900,"isExtra":false}]</t>
  </si>
  <si>
    <t>2026-06-03T17:12:01.941+02:00</t>
  </si>
  <si>
    <t>2026-06-03T17:19:44.575+02:00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</si>
  <si>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7fdd6df3-b4af-470d-955c-d1de47ab00a5","note":"","count":1,"label":"Žampiony","posId":"C105","price":3500,"KDSTags":["greenhighlight"],"isExtra":true},{"id":"3a8b6a85-3b5c-4ee4-be2d-261ab8731d6e","note":"","count":1,"label":"Dip česnekový","posId":"P106","price":2000,"isExtra":false}]</t>
  </si>
  <si>
    <t>2026-06-03T16:59:02.358+02:00</t>
  </si>
  <si>
    <t>2026-06-03T17:12:06.525+02:00</t>
  </si>
  <si>
    <t>2026-06-03T17:25:54.791+02:00</t>
  </si>
  <si>
    <t>2026-06-03T16:59:03.673+02:00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</si>
  <si>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</si>
  <si>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2026-06-03T16:49:42.934+02:00</t>
  </si>
  <si>
    <t>2026-06-03T16:58:26.391+02:00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</si>
  <si>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</si>
  <si>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2026-06-03T16:47:02.440+02:00</t>
  </si>
  <si>
    <t>2026-06-03T17:16:56.109+02:00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</si>
  <si>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</si>
  <si>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2026-06-03T16:45:40.366+02:00</t>
  </si>
  <si>
    <t>2026-06-03T16:49:53.077+02:00</t>
  </si>
  <si>
    <t>[{"id":"3c296b8f-0d24-41c9-a16f-8905213340ec","count":1,"label":"Pizza Margherita 32","posId":"112","price":20900,"isExtra":false,"creatorId":"wb011Z7bP3YZPVgAvJB8a","isPackging":0,"actualLabel":"Pizza Margherita 32"}]</t>
  </si>
  <si>
    <t>2026-06-03T16:44:37.061+02:00</t>
  </si>
  <si>
    <t>2026-06-03T16:53:22.295+02:00</t>
  </si>
  <si>
    <t>2026-06-03T16:27:40.789+02:00</t>
  </si>
  <si>
    <t>2026-06-03T16:44:16.180+02:00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</si>
  <si>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salám","posId":"B109","price":3000,"KDSTags":["greenhighlight"],"isExtra":true}]</t>
  </si>
  <si>
    <t>2026-06-03T16:27:39.617+02:00</t>
  </si>
  <si>
    <t>2026-06-03T16:37:34.196+02:00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</si>
  <si>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bylinky","posId":"A121","price":5700,"isExtra":true},{"id":"54414800","note":"","count":1,"label":"Jalapeňos","posId":"B102","price":2500,"KDSTags":["greenhighlight"],"isExtra":true}]</t>
  </si>
  <si>
    <t>2026-06-03T16:15:27.506+02:00</t>
  </si>
  <si>
    <t>2026-06-03T16:26:15.284+02:00</t>
  </si>
  <si>
    <t>[{"id":"121","note":"","count":1,"label":"Comeback 32cm 🌶️","posId":"121","price":24900,"isExtra":false},{"id":"K0000","note":"","count":1,"label":"Balné","posId":"K0000","price":1500,"isExtra":true},{"id":"122","note":"","count":1,"label":"Hot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</si>
  <si>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2026-06-03T16:13:01.390+02:00</t>
  </si>
  <si>
    <t>2026-06-03T16:24:25.952+02:00</t>
  </si>
  <si>
    <t>2026-06-03T16:51:10.881+02:00</t>
  </si>
  <si>
    <t>2026-06-03T16:13:02.613+02:00</t>
  </si>
  <si>
    <t>[{"id":"5b1f2843-926a-4dd1-a5f0-4fddc7b45013","note":"","count":1,"label":"Margherita 32 cm","posId":"112","price":20900,"isExtra":false},{"id":"ee394832-8137-440a-84b7-b9e0df42a9ab","note":"","count":1,"label":"Hawai 32 cm","posId":"114","price":24900,"isExtra":false}]</t>
  </si>
  <si>
    <t>2026-06-03T16:05:01.873+02:00</t>
  </si>
  <si>
    <t>2026-06-03T16:17:16.061+02:00</t>
  </si>
  <si>
    <t>2026-06-03T16:32:06.248+02:00</t>
  </si>
  <si>
    <t>2026-06-03T16:05:03.807+02:00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</si>
  <si>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bylinky","posId":"A122","price":6500,"isExtra":true},{"id":"c1383a56-9eef-4159-8de6-52ba98917da4","note":"","count":1,"label":"Pepperoni Rolls, 6 ks","posId":"P100","price":8900,"isExtra":false}]</t>
  </si>
  <si>
    <t>2026-06-03T15:50:29.651+02:00</t>
  </si>
  <si>
    <t>2026-06-03T15:57:29.072+02:00</t>
  </si>
  <si>
    <t>2026-06-03T15:44:57.170+02:00</t>
  </si>
  <si>
    <t>2026-06-03T15:52:15.995+02:00</t>
  </si>
  <si>
    <t>2026-06-03T15:35:02.668+02:00</t>
  </si>
  <si>
    <t>2026-06-03T15:42:34.791+02:00</t>
  </si>
  <si>
    <t>[{"id":"194f980e-141e-4220-9f1e-0e1e9edc412e","note":"","count":1,"label":"Quattro Formaggi 18 cm","posId":"135","price":11900,"isExtra":false},{"id":"c7ed4c42-db1b-4b2c-b447-dba00d3c1b35","note":"","count":1,"label":"Olivy.","posId":"A112","price":1500,"isExtra":true}]</t>
  </si>
  <si>
    <t>2026-06-03T15:02:54.408+02:00</t>
  </si>
  <si>
    <t>2026-06-03T15:08:44.831+02:00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</si>
  <si>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🌶️🌶️","posId":"120","price":24900,"isExtra":false},{"id":"54414794","note":"","count":1,"label":"Balné","posId":"K0000","price":1500,"isExtra":true},{"id":"57405816","note":"","size":"Mirinda 1l","count":1,"label":"Mirinda 1l","posId":"N126","price":5900,"isExtra":false}]</t>
  </si>
  <si>
    <t>2026-06-03T14:26:26.956+02:00</t>
  </si>
  <si>
    <t>2026-06-03T14:36:44.753+02:00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</si>
  <si>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</si>
  <si>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2026-06-03T14:23:26.000+02:00</t>
  </si>
  <si>
    <t>2026-06-03T14:35:26.658+02:00</t>
  </si>
  <si>
    <t>2026-06-03T14:23:10.169+02:00</t>
  </si>
  <si>
    <t>2026-06-03T14:29:57.540+02:00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</si>
  <si>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</si>
  <si>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2026-06-03T14:21:47.340+02:00</t>
  </si>
  <si>
    <t>2026-06-03T14:28:13.538+02:00</t>
  </si>
  <si>
    <t>[{"id":"8f33a84a8ac91a91cc37bff3","count":1,"label":"Margherita 32cm","posId":"112","price":20900,"isExtra":false},{"id":"7cdbdba064a9b12ab9c2a9d4","count":1,"label":"Balné","posId":"K0000","price":1500,"isExtra":true},{"id":"c53963ce28e9a8bf387aa757","count":1,"label":"okraj mozzarella, bylinky","posId":"A121","price":5700,"isExtra":true},{"id":"c6fdaa8e646145bf8694e433","count":1,"label":"Pepsi zero sugar 1l","posId":"N125","price":5900,"isExtra":false}]</t>
  </si>
  <si>
    <t>2026-06-03T14:11:01.725+02:00</t>
  </si>
  <si>
    <t>2026-06-03T14:19:19.705+02:00</t>
  </si>
  <si>
    <t>[{"id":"03dae282-4cd4-4fa2-9169-2178ea3ed325","note":"","count":1,"label":"Quattro Formaggi 40 cm","posId":"111","price":30900,"isExtra":false},{"id":"131c6239-e041-4ab5-9f75-400951ef95f4","note":"","count":1,"label":"Dip jalapenos","posId":"P107","price":2000,"isExtra":false}]</t>
  </si>
  <si>
    <t>2026-06-03T14:05:02.612+02:00</t>
  </si>
  <si>
    <t>2026-06-03T14:10:22.909+02:00</t>
  </si>
  <si>
    <t>[{"id":"39c3593c-4f4f-4a54-877a-252accc32e74","count":1,"label":"Pizza Pepperoni 40","posId":"108","price":30900,"isExtra":false,"creatorId":"rSEOvEl_SgrW_0O4ZgwJ7","isPackging":0,"actualLabel":"Pizza Pepperoni 40"}]</t>
  </si>
  <si>
    <t>2026-06-03T13:18:01.962+02:00</t>
  </si>
  <si>
    <t>2026-06-03T13:31:54.181+02:00</t>
  </si>
  <si>
    <t>[{"id":"b6658da4-b777-42a2-94b6-5ce20ff49587","note":"","count":1,"label":"Pepperoni 32 cm","posId":"144","price":24900,"isExtra":false},{"id":"ff8bc446-e047-44f1-bae5-423b565e0123","note":"","count":1,"label":"Capricciosa 32 cm","posId":"137","price":24900,"isExtra":false},{"id":"a4efa812-1470-4ea2-a19d-39843abed3be","note":"","count":1,"label":"Comeback 32 cm","posId":"145","price":24900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</si>
  <si>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2026-06-03T13:14:02.292+02:00</t>
  </si>
  <si>
    <t>2026-06-03T13:35:55.159+02:00</t>
  </si>
  <si>
    <t>2026-06-03T13:55:54.242+02:00</t>
  </si>
  <si>
    <t>2026-06-03T13:14:03.529+02:00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</si>
  <si>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</si>
  <si>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2026-06-03T13:06:30.311+02:00</t>
  </si>
  <si>
    <t>2026-06-03T13:19:03.371+02:00</t>
  </si>
  <si>
    <t>2026-06-03T13:02:02.378+02:00</t>
  </si>
  <si>
    <t>2026-06-03T13:22:01.457+02:00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</si>
  <si>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bylinky","posId":"A121","price":5700,"isExtra":true},{"id":"26378531-c5c0-43f4-9535-09f267896a62","note":"","count":1,"label":"Spicy Wings, 7 ks","posId":"P101","price":11900,"isExtra":false}]</t>
  </si>
  <si>
    <t>2026-06-03T12:47:01.827+02:00</t>
  </si>
  <si>
    <t>2026-06-03T13:16:38.371+02:00</t>
  </si>
  <si>
    <t>2026-06-03T13:32:38.184+02:00</t>
  </si>
  <si>
    <t>2026-06-03T12:47:02.414+02:00</t>
  </si>
  <si>
    <t>[{"id":"e525f614-2c06-459a-8d22-623546aa83fc","note":"","count":1,"label":"BBQ Texas 40 cm","posId":"107","price":30900,"isExtra":false},{"id":"3a8b6a85-3b5c-4ee4-be2d-261ab8731d6e","note":"","count":1,"label":"Dip česnekový","posId":"P106","price":2000,"isExtra":false},{"id":"e4c90673-8957-4c9c-a784-3a1d0b3b4124","note":"","count":1,"label":"Pečené brambory","posId":"P103","price":6900,"isExtra":false}]</t>
  </si>
  <si>
    <t>2026-06-03T12:46:47.833+02:00</t>
  </si>
  <si>
    <t>2026-06-03T13:14:06.248+02:00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</si>
  <si>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54414876","note":"","count":1,"label":"Cibule","posId":"B103","price":2500,"KDSTags":["greenhighlight"],"isExtra":true}]</t>
  </si>
  <si>
    <t>Dušan</t>
  </si>
  <si>
    <t>2026-06-03T12:31:30.824+02:00</t>
  </si>
  <si>
    <t>2026-06-03T13:05:22.664+02:00</t>
  </si>
  <si>
    <t>2026-06-03T12:28:02.698+02:00</t>
  </si>
  <si>
    <t>2026-06-03T13:08:51.917+02:00</t>
  </si>
  <si>
    <t>2026-06-03T13:25:35.067+02:00</t>
  </si>
  <si>
    <t>2026-06-03T12:28:03.300+02:00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</si>
  <si>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základ","posId":"i128","price":0,"isExtra":true},{"id":"99710cd8-fa1f-4712-84a8-85da37e18dd0","note":"","count":1,"label":"Česnekový chléb","posId":"P104","price":7900,"isExtra":false},{"id":"131c6239-e041-4ab5-9f75-400951ef95f4","note":"","count":1,"label":"Dip jalapenos","posId":"P107","price":2000,"isExtra":false}]</t>
  </si>
  <si>
    <t>2026-06-03T12:23:31.599+02:00</t>
  </si>
  <si>
    <t>2026-06-03T12:41:29.204+02:00</t>
  </si>
  <si>
    <t>[{"id":"88378c03c1f4c715f7d83b1b","count":1,"label":"Hawai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</si>
  <si>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2026-06-03T12:18:51.508+02:00</t>
  </si>
  <si>
    <t>2026-06-03T13:06:19.251+02:00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</si>
  <si>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</si>
  <si>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2026-06-03T12:11:02.371+02:00</t>
  </si>
  <si>
    <t>2026-06-03T12:32:21.170+02:00</t>
  </si>
  <si>
    <t>[{"id":"7bd52058-f7b0-4320-9d6c-79598e7d9b5f","note":"","count":1,"label":"Hawai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-ananas","posId":"X100","price":0,"KDSTags":["redhighlight"],"isExtra":true},{"id":"131c6239-e041-4ab5-9f75-400951ef95f4","note":"","count":1,"label":"Dip jalapenos","posId":"P107","price":2000,"isExtra":false},{"id":"da695499-0d17-4c58-9da8-946326e8bf83","note":"","count":1,"label":"Buchtičky se šodó","posId":"D12","price":7900,"isExtra":false}]</t>
  </si>
  <si>
    <t>2026-06-03T12:06:51.350+02:00</t>
  </si>
  <si>
    <t>2026-06-03T12:26:31.132+02:00</t>
  </si>
  <si>
    <t>[{"id":"cde1a44f44daafed4b3bd82a","count":1,"label":"Pepperoni 32cm 🌶️🌶️","posId":"120","price":24900,"isExtra":false},{"id":"7cdbdba064a9b12ab9c2a9d4","count":1,"label":"Balné","posId":"K0000","price":1500,"isExtra":true},{"id":"c4398ff6690198226cf7c771","count":1,"label":"Comeback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</si>
  <si>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2026-06-03T12:02:56.925+02:00</t>
  </si>
  <si>
    <t>2026-06-03T12:17:02.083+02:00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</si>
  <si>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32cm","posId":"123","price":24900,"isExtra":false},{"id":"54414794","note":"","count":1,"label":"Balné","posId":"K0000","price":1500,"isExtra":true},{"id":"54414717","note":"","size":"Capricciosa 40cm","count":1,"label":"Capricciosa 40cm","posId":"101","price":30900,"isExtra":false},{"id":"54414789","note":"","count":1,"label":"Balné","posId":"K0000","price":2000,"isExtra":true},{"id":"57405814","note":"","size":"Pepsi 1l","count":1,"label":"Pepsi 1l","posId":"N124","price":5900,"isExtra":false}]</t>
  </si>
  <si>
    <t>2026-06-03T11:59:02.473+02:00</t>
  </si>
  <si>
    <t>2026-06-03T12:10:57.226+02:00</t>
  </si>
  <si>
    <t>2026-06-03T12:25:41.975+02:00</t>
  </si>
  <si>
    <t>2026-06-03T12:06:19.010+02:00</t>
  </si>
  <si>
    <t>2026-06-03T11:58:06.378+02:00</t>
  </si>
  <si>
    <t>2026-06-03T12:05:06.876+02:00</t>
  </si>
  <si>
    <t>2026-06-03T11:55:01.544+02:00</t>
  </si>
  <si>
    <t>2026-06-03T12:27:46.951+02:00</t>
  </si>
  <si>
    <t>[{"id":"ff8bc446-e047-44f1-bae5-423b565e0123","note":"","count":1,"label":"Capricciosa 32 cm","posId":"137","price":24900,"isExtra":false}]</t>
  </si>
  <si>
    <t>2026-06-03T11:55:01.530+02:00</t>
  </si>
  <si>
    <t>2026-06-03T12:03:23.721+02:00</t>
  </si>
  <si>
    <t>2026-06-03T11:50:02.580+02:00</t>
  </si>
  <si>
    <t>2026-06-03T11:59:32.601+02:00</t>
  </si>
  <si>
    <t>2026-06-03T12:16:01.538+02:00</t>
  </si>
  <si>
    <t>2026-06-03T11:53:28.352+02:00</t>
  </si>
  <si>
    <t>[{"id":"a4efa812-1470-4ea2-a19d-39843abed3be","note":"","count":1,"label":"Comeback 32 cm","posId":"145","price":24900,"isExtra":false},{"id":"99710cd8-fa1f-4712-84a8-85da37e18dd0","note":"","count":1,"label":"Česnekový chléb","posId":"P104","price":7900,"isExtra":false}]</t>
  </si>
  <si>
    <t>2026-06-03T11:42:01.648+02:00</t>
  </si>
  <si>
    <t>2026-06-03T12:53:18.359+02:00</t>
  </si>
  <si>
    <t>2026-06-03T13:05:04.688+02:00</t>
  </si>
  <si>
    <t>2026-06-03T11:42:02.160+02:00</t>
  </si>
  <si>
    <t>[{"id":"03dae282-4cd4-4fa2-9169-2178ea3ed325","note":"","count":3,"label":"Quattro Formaggi 40 cm","posId":"111","price":30900,"isExtra":false},{"id":"e8f571e6-dd36-42d7-8826-52c90315986b","note":"","count":3,"label":"Baby špenát &amp; kuře 40 cm","posId":"104","price":30900,"isExtra":false},{"id":"d63e9120-8ffe-444c-ba51-6c942a13f4fc","note":"","count":3,"label":"Margherita 40 cm","posId":"100","price":26900,"isExtra":false},{"id":"2b9f361b-4416-409b-9b50-c5e648e65b24","note":"","count":3,"label":"Zeleninová 40 cm","posId":"103","price":30900,"isExtra":false}]</t>
  </si>
  <si>
    <t>2026-06-03T11:18:53.095+02:00</t>
  </si>
  <si>
    <t>2026-06-03T11:36:56.160+02:00</t>
  </si>
  <si>
    <t>[{"id":"121","note":"","count":1,"label":"Comeback 32cm 🌶️","posId":"121","price":24900,"isExtra":false},{"id":"K0000","note":"","count":1,"label":"Balné","posId":"K0000","price":1500,"isExtra":true},{"id":"B102","note":"","count":1,"label":"Jalapeňos","posId":"B102","price":2500,"KDSTags":["greenhighlight"],"isExtra":true}]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</si>
  <si>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2026-06-03T11:18:49.172+02:00</t>
  </si>
  <si>
    <t>2026-06-03T11:39:48.667+02:00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</si>
  <si>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54414900","note":"","count":1,"label":"Slanina","posId":"B108","price":3000,"KDSTags":["greenhighlight"],"isExtra":true},{"id":"59610939","note":"","size":"BBQ Texas 32cm","count":1,"label":"BBQ Texas 32cm","posId":"119","price":24900,"isExtra":false},{"id":"54414794","note":"","count":1,"label":"Balné","posId":"K0000","price":1500,"isExtra":true},{"id":"54414849","note":"","count":1,"label":"Bez papriky","posId":"X111","price":0,"KDSTags":["redhighlight"],"isExtra":true}]</t>
  </si>
  <si>
    <t>2026-06-03T11:13:01.614+02:00</t>
  </si>
  <si>
    <t>2026-06-03T11:45:44.648+02:00</t>
  </si>
  <si>
    <t>2026-06-03T11:58:19.298+02:00</t>
  </si>
  <si>
    <t>2026-06-03T11:13:02.744+02:00</t>
  </si>
  <si>
    <t>[{"id":"e12521cc-9391-4513-be27-f090014536cf","note":"","count":1,"label":"BBQ Texas 32 cm","posId":"143","price":24900,"isExtra":false},{"id":"278158da-a7ef-451c-b94b-60f9c422b35d","note":"","count":1,"label":"Sweet passion 32 cm","posId":"29","price":20900,"isExtra":false}]</t>
  </si>
  <si>
    <t>2026-06-03T11:03:44.720+02:00</t>
  </si>
  <si>
    <t>2026-06-03T11:23:22.708+02:00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</si>
  <si>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54414900","note":"","count":1,"label":"Slanina","posId":"B108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</si>
  <si>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2026-06-03T11:03:42.407+02:00</t>
  </si>
  <si>
    <t>2026-06-03T11:19:07.719+02:00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</si>
  <si>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</si>
  <si>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2026-06-03T11:03:23.560+02:00</t>
  </si>
  <si>
    <t>2026-06-03T11:15:36.354+02:00</t>
  </si>
  <si>
    <t>2026-06-03T10:54:01.824+02:00</t>
  </si>
  <si>
    <t>2026-06-03T11:14:50.520+02:00</t>
  </si>
  <si>
    <t>[{"id":"117c830b-d7db-490d-a3b9-365f8c4fa2d3","note":"","count":1,"label":"Zeleninová 32 cm","posId":"115","price":24900,"isExtra":false}]</t>
  </si>
  <si>
    <t>2026-06-03T10:03:03.179+02:00</t>
  </si>
  <si>
    <t>2026-06-03T11:33:09.578+02:00</t>
  </si>
  <si>
    <t>[{"id":"35e045f9-bc36-46e9-8142-6579de78a05b","note":"","count":2,"label":"Comeback 32 cm","posId":"121","price":24900,"isExtra":false},{"id":"0ea52415-fdb3-497f-b216-7fd5802f2e0f","note":"","count":1,"label":"Quattro Formaggi 32 cm","posId":"123","price":24900,"isExtra":false},{"id":"85dc195f-7d7b-4fb5-b41d-eb1c9c76b3a3","note":"","count":1,"label":"Hot &amp; Spicy 32 cm","posId":"146","price":24900,"isExtra":false},{"id":"bf8dc38b-6c8e-42b6-9da3-3170253a57d4","note":"","count":1,"label":"Hot &amp; Spicy 32 cm","posId":"122","price":24900,"isExtra":false}]</t>
  </si>
  <si>
    <t>2026-06-02T23:42:29.441+02:00</t>
  </si>
  <si>
    <t>2026-06-02T23:51:15.717+02:00</t>
  </si>
  <si>
    <t>2026-06-02T23:36:48.244+02:00</t>
  </si>
  <si>
    <t>2026-06-02T23:46:46.994+02:00</t>
  </si>
  <si>
    <t>[{"id":"100","note":"","count":1,"label":"Margherita 40cm","posId":"100","price":26900,"isExtra":false},{"id":"K0000","note":"","count":1,"label":"Balné","posId":"K0000","price":2000,"isExtra":true},{"id":"102","note":"","count":1,"label":"Hawai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</si>
  <si>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2026-06-02T23:30:59.201+02:00</t>
  </si>
  <si>
    <t>2026-06-02T23:42:16.541+02:00</t>
  </si>
  <si>
    <t>2026-06-02T23:26:38.821+02:00</t>
  </si>
  <si>
    <t>2026-06-02T23:40:57.782+02:00</t>
  </si>
  <si>
    <t>2026-06-02T23:09:12.119+02:00</t>
  </si>
  <si>
    <t>2026-06-02T23:20:25.747+02:00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</si>
  <si>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P106","note":"","count":2,"label":"Česnekový dip","posId":"P106","price":2000,"isExtra":false},{"id":"K0000","note":"","count":2,"label":"Balné","posId":"K0000","price":1500,"isExtra":true},{"id":"N124","note":"","count":1,"label":"Pepsi 1l","posId":"N124","price":5900,"isExtra":false}]</t>
  </si>
  <si>
    <t>2026-06-02T23:07:58.794+02:00</t>
  </si>
  <si>
    <t>2026-06-02T23:19:21.419+02:00</t>
  </si>
  <si>
    <t>2026-06-02T22:55:01.362+02:00</t>
  </si>
  <si>
    <t>2026-06-02T23:07:02.085+02:00</t>
  </si>
  <si>
    <t>2026-06-02T23:20:35.491+02:00</t>
  </si>
  <si>
    <t>2026-06-02T22:55:02.085+02:00</t>
  </si>
  <si>
    <t>[{"id":"194f980e-141e-4220-9f1e-0e1e9edc412e","note":"","count":1,"label":"Quattro Formaggi 18 cm","posId":"135","price":11900,"isExtra":false},{"id":"c5b474e6-18c7-4e68-bfba-30417cf8de0f","note":"","count":1,"label":"Kukuřice.","posId":"A115","price":1500,"isExtra":true},{"id":"ede9e72e-2d68-47c4-ac43-66acb7a92f67","note":"","count":1,"label":"Cibule.","posId":"A103","price":1500,"isExtra":true},{"id":"c140cca5-f089-41f7-bf7d-f4a7a6787661","note":"","count":1,"label":"Jalapeños.","posId":"A102","price":1500,"isExtra":true},{"id":"26378531-c5c0-43f4-9535-09f267896a62","note":"","count":1,"label":"Spicy Wings, 7 ks","posId":"P101","price":11900,"isExtra":false},{"id":"e1ef9526-7c68-483b-a8a1-92bb58ce9f1e","note":"","count":1,"label":"Jalapenos Rolls, 6 ks","posId":"jpr200","price":8900,"isExtra":false},{"id":"e4c90673-8957-4c9c-a784-3a1d0b3b4124","note":"","count":1,"label":"Pečené brambory","posId":"P103","price":6900,"isExtra":false},{"id":"99710cd8-fa1f-4712-84a8-85da37e18dd0","note":"","count":1,"label":"Česnekový chléb","posId":"P104","price":7900,"isExtra":false}]</t>
  </si>
  <si>
    <t>2026-06-02T22:38:14.556+02:00</t>
  </si>
  <si>
    <t>2026-06-02T22:49:24.400+02:00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</si>
  <si>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těsto","posId":"17","price":1000,"isExtra":true}]</t>
  </si>
  <si>
    <t>2026-06-02T22:37:43.762+02:00</t>
  </si>
  <si>
    <t>2026-06-02T22:38:10.080+02:00</t>
  </si>
  <si>
    <t>2026-06-03T05:59:59.999+02:00</t>
  </si>
  <si>
    <t>[{"id":"073b139c-2b4b-4660-bac4-44c384e58f57","count":1,"label":"Pepsi 1l","posId":"N124","price":5900,"isExtra":false,"creatorId":"MtfD4YfU3BjpQ-AiS0deF","isPackging":0,"actualLabel":"Pepsi 1l"}]</t>
  </si>
  <si>
    <t>2026-06-02T22:07:01.579+02:00</t>
  </si>
  <si>
    <t>2026-06-02T22:12:53.976+02:00</t>
  </si>
  <si>
    <t>[{"id":"1da47ebe-2592-435a-b854-8cbe80b56263","note":"","count":1,"label":"Hawai 32 cm","posId":"138","price":24900,"isExtra":false}]</t>
  </si>
  <si>
    <t>2026-06-02T21:55:10.736+02:00</t>
  </si>
  <si>
    <t>2026-06-02T22:06:28.476+02:00</t>
  </si>
  <si>
    <t>[{"id":"8f33a84a8ac91a91cc37bff3","count":2,"label":"Margherita 32cm","posId":"112","price":20900,"isExtra":false},{"id":"7cdbdba064a9b12ab9c2a9d4","count":2,"label":"Balné","posId":"K0000","price":1500,"isExtra":true},{"id":"88378c03c1f4c715f7d83b1b","count":1,"label":"Hawai 32cm","posId":"114","price":24900,"isExtra":false},{"id":"7cdbdba064a9b12ab9c2a9d4","count":1,"label":"Balné","posId":"K0000","price":1500,"isExtra":true},{"id":"67ee8ea824979e19c050c126","count":1,"label":"Bez ananasu","posId":"X100","price":0,"KDSTags":["redhighlight"],"isExtra":true},{"id":"cde1a44f44daafed4b3bd82a","count":1,"label":"Pepperoni 32cm 🌶️🌶️","posId":"120","price":24900,"isExtra":false},{"id":"7cdbdba064a9b12ab9c2a9d4","count":1,"label":"Balné","posId":"K0000","price":1500,"isExtra":true}]</t>
  </si>
  <si>
    <t>2026-06-02T21:52:38.063+02:00</t>
  </si>
  <si>
    <t>2026-06-02T22:04:51.279+02:00</t>
  </si>
  <si>
    <t>2026-06-02T21:51:36.159+02:00</t>
  </si>
  <si>
    <t>2026-06-02T22:00:32.954+02:00</t>
  </si>
  <si>
    <t>[{"id":"cc156dc9-e0f8-4747-a43c-aabfdf952563","count":1,"label":"Pizza Comeback 40","posId":"109","price":30900,"isExtra":false,"creatorId":"u_Vbkh0Uiqhyj8hRJiEjL","isPackging":0,"actualLabel":"Pizza Comeback 40"}]</t>
  </si>
  <si>
    <t>2026-06-02T21:29:25.018+02:00</t>
  </si>
  <si>
    <t>2026-06-02T21:35:57.084+02:00</t>
  </si>
  <si>
    <t>[{"id":"cde1a44f44daafed4b3bd82a","count":1,"label":"Pepperoni 32cm 🌶️🌶️","posId":"120","price":24900,"isExtra":false},{"id":"7cdbdba064a9b12ab9c2a9d4","count":1,"label":"Balné","posId":"K0000","price":1500,"isExtra":true},{"id":"487a5a8b68829775b46d2c1a","count":1,"label":"Mozzarella","posId":"B113","price":3000,"KDSTags":["greenhighlight"],"isExtra":true}]</t>
  </si>
  <si>
    <t>2026-06-02T21:26:47.374+02:00</t>
  </si>
  <si>
    <t>2026-06-02T21:35:10.573+02:00</t>
  </si>
  <si>
    <t>2026-06-02T21:11:41.460+02:00</t>
  </si>
  <si>
    <t>2026-06-02T21:18:03.956+02:00</t>
  </si>
  <si>
    <t>[{"id":"e405608123829c668b8933be","count":1,"label":"Pepperoni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</si>
  <si>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2026-06-02T21:07:10.998+02:00</t>
  </si>
  <si>
    <t>2026-06-02T21:26:17.325+02:00</t>
  </si>
  <si>
    <t>[{"id":"ca3163d100534bb8157dd27b","count":2,"label":"Hot &amp; Spicy 40cm 🌶️🌶️","posId":"110","price":30900,"isExtra":false},{"id":"1d39bc6ba96569aaaf3ab974","count":2,"label":"Balné","posId":"K0000","price":2000,"isExtra":true},{"id":"c347dce78ddca37fc084fb1c","count":2,"label":"Capricciosa 40cm","posId":"101","price":30900,"isExtra":false},{"id":"1d39bc6ba96569aaaf3ab974","count":2,"label":"Balné","posId":"K0000","price":2000,"isExtra":true},{"id":"0c78aba765fec38ab550bdf8","count":2,"label":"BBQ Texas 40cm","posId":"107","price":30900,"isExtra":false},{"id":"1d39bc6ba96569aaaf3ab974","count":2,"label":"Balné","posId":"K0000","price":2000,"isExtra":true}]</t>
  </si>
  <si>
    <t>2026-06-02T21:07:10.867+02:00</t>
  </si>
  <si>
    <t>2026-06-02T21:17:32.999+02:00</t>
  </si>
  <si>
    <t>[{"id":"c4398ff6690198226cf7c771","count":1,"label":"Comeback 32cm 🌶️","posId":"121","price":24900,"isExtra":false},{"id":"7cdbdba064a9b12ab9c2a9d4","count":1,"label":"Balné","posId":"K0000","price":1500,"isExtra":true},{"id":"0172555aa3b6fbb53ca44f49","count":1,"label":"Smetanový základ","posId":"ZRS32","price":0,"isExtra":true},{"id":"8144edf7e863bc0a882b7c49","count":1,"label":"okraj hotdog, bbq omáčka","posId":"A119","price":5700,"isExtra":true},{"id":"e5cbaf1a248c787cf25ca22a","count":1,"label":"Slanina","posId":"B108","price":3000,"KDSTags":["greenhighlight"],"isExtra":true},{"id":"06b715b8c9c49e5ec4f3e60b","count":1,"label":"Grana padano, pecorino, parmazán","posId":"B130","price":3000,"KDSTags":["greenhighlight"],"isExtra":true},{"id":"8f70c51a720434a06d84f4e5","count":2,"label":"Česnekový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</si>
  <si>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2026-06-02T20:58:40.887+02:00</t>
  </si>
  <si>
    <t>2026-06-02T21:12:38.037+02:00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</si>
  <si>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základ","posId":"ZRB32","price":0,"isExtra":true},{"id":"54414827","note":"","count":1,"label":"okraj mozzarella, bbq omáčka","posId":"A123","price":5700,"isExtra":true}]</t>
  </si>
  <si>
    <t>2026-06-02T20:58:26.345+02:00</t>
  </si>
  <si>
    <t>2026-06-02T21:09:49.082+02:00</t>
  </si>
  <si>
    <t>[{"id":"59610939","note":"","size":"BBQ Texas 32cm","count":1,"label":"BBQ Texas 32cm","posId":"119","price":24900,"isExtra":false},{"id":"54414794","note":"","count":1,"label":"Balné","posId":"K0000","price":1500,"isExtra":true},{"id":"59610946","note":"","count":1,"label":"USA těsto","posId":"17","price":1000,"isExtra":true},{"id":"54414854","note":"","count":1,"label":"okraj hotdog, bbq omáčka","posId":"A119","price":5700,"isExtra":true}]</t>
  </si>
  <si>
    <t>2026-06-02T20:57:21.859+02:00</t>
  </si>
  <si>
    <t>2026-06-02T21:06:46.218+02:00</t>
  </si>
  <si>
    <t>[{"id":"59610939","note":"","size":"BBQ Texas 32cm","count":1,"label":"BBQ Texas 32cm","posId":"119","price":24900,"isExtra":false},{"id":"54414794","note":"","count":1,"label":"Balné","posId":"K0000","price":1500,"isExtra":true}]</t>
  </si>
  <si>
    <t>2026-06-02T20:53:03.741+02:00</t>
  </si>
  <si>
    <t>2026-06-02T21:05:09.040+02:00</t>
  </si>
  <si>
    <t>2026-06-02T20:52:32.935+02:00</t>
  </si>
  <si>
    <t>2026-06-02T21:06:00.434+02:00</t>
  </si>
  <si>
    <t>2026-06-02T20:41:02.627+02:00</t>
  </si>
  <si>
    <t>2026-06-02T20:49:28.760+02:00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</si>
  <si>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cm","posId":"101","price":30900,"isExtra":false}]</t>
  </si>
  <si>
    <t>2026-06-02T20:39:02.950+02:00</t>
  </si>
  <si>
    <t>2026-06-02T20:48:21.668+02:00</t>
  </si>
  <si>
    <t>2026-06-02T21:06:08.365+02:00</t>
  </si>
  <si>
    <t>2026-06-02T20:39:03.749+02:00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</si>
  <si>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wings","posId":"P101","price":0,"isExtra":true},{"id":"2b47ea4c-d832-4063-aabc-5359c942e92e","note":"","count":1,"label":"Mirinda 1l","posId":"N126","price":0,"isExtra":true},{"id":"da695499-0d17-4c58-9da8-946326e8bf83","note":"","count":1,"label":"Buchtičky se šodó","posId":"D12","price":7900,"isExtra":false}]</t>
  </si>
  <si>
    <t>Anzhelika</t>
  </si>
  <si>
    <t>2026-06-02T20:34:53.447+02:00</t>
  </si>
  <si>
    <t>2026-06-02T20:40:29.175+02:00</t>
  </si>
  <si>
    <t>[{"id":"109","note":"","count":1,"label":"Comeback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</si>
  <si>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2026-06-02T20:26:03.113+02:00</t>
  </si>
  <si>
    <t>2026-06-02T20:38:00.606+02:00</t>
  </si>
  <si>
    <t>[{"id":"b6658da4-b777-42a2-94b6-5ce20ff49587","note":"","count":1,"label":"Pepperoni 32 cm","posId":"144","price":24900,"isExtra":false},{"id":"57c816b2-3e3f-46c2-b126-b09910d79cb0","note":"","count":1,"label":"změna na Smetanový základ","posId":"i129","price":0,"isExtra":true},{"id":"f2ca88ba-7288-4f05-a925-149da2e2137e","note":"","count":1,"label":"okraj Hotdog, BBQ","posId":"A119","price":5700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česnekový","posId":"P106","price":2000,"isExtra":false},{"id":"4147b968-a692-4d16-977d-197623f79340","note":"","count":1,"label":"Poctivá malinovka 0,5l","posId":"N129","price":4900,"isExtra":false}]</t>
  </si>
  <si>
    <t>2026-06-02T20:22:02.698+02:00</t>
  </si>
  <si>
    <t>[{"id":"278158da-a7ef-451c-b94b-60f9c422b35d","note":"","count":8,"label":"Sweet passion 32 cm","posId":"29","price":20900,"isExtra":false},{"id":"03ade9ce-5d0f-4499-a6a3-340b58ae4468","note":"","count":8,"label":"Capricciosa 32 cm","posId":"113","price":24900,"isExtra":false},{"id":"117c830b-d7db-490d-a3b9-365f8c4fa2d3","note":"","count":6,"label":"Zeleninová 32 cm","posId":"115","price":24900,"isExtra":false},{"id":"0005ff76-02c8-47f3-a86e-87443988197a","note":"","count":1,"label":"BBQ Texas 32 cm","posId":"119","price":24900,"isExtra":false},{"id":"35e045f9-bc36-46e9-8142-6579de78a05b","note":"","count":1,"label":"Comeback 32 cm","posId":"121","price":24900,"isExtra":false},{"id":"a7776057-3aa0-47d4-9ca4-d51217995dad","note":"","count":1,"label":"Veggieballs 32 cm","posId":"117","price":24900,"isExtra":false},{"id":"fcbcf6b6-34c6-4d5f-ac5b-f6ece72e0953","note":"","count":1,"label":"BBQ Meteor 32 cm","posId":"118","price":24900,"isExtra":false}]</t>
  </si>
  <si>
    <t>2026-06-02T20:20:01.599+02:00</t>
  </si>
  <si>
    <t>2026-06-02T20:31:14.746+02:00</t>
  </si>
  <si>
    <t>2026-06-02T20:51:22.193+02:00</t>
  </si>
  <si>
    <t>2026-06-02T20:20:02.779+02:00</t>
  </si>
  <si>
    <t>[{"id":"ff8bc446-e047-44f1-bae5-423b565e0123","note":"","count":1,"label":"Capricciosa 32 cm","posId":"137","price":24900,"isExtra":false},{"id":"ee394832-8137-440a-84b7-b9e0df42a9ab","note":"","count":1,"label":"Hawai 32 cm","posId":"114","price":24900,"isExtra":false},{"id":"194f980e-141e-4220-9f1e-0e1e9edc412e","note":"","count":1,"label":"Quattro Formaggi 18 cm","posId":"135","price":11900,"isExtra":false},{"id":"f61b7339-3b20-4583-b2b8-12e48de2876d","note":"","count":1,"label":"změna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</si>
  <si>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2026-06-02T20:18:02.751+02:00</t>
  </si>
  <si>
    <t>2026-06-02T20:33:24.659+02:00</t>
  </si>
  <si>
    <t>2026-06-02T20:43:52.209+02:00</t>
  </si>
  <si>
    <t>2026-06-02T20:24:59.876+02:00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</si>
  <si>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</si>
  <si>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2026-06-02T20:17:02.216+02:00</t>
  </si>
  <si>
    <t>2026-06-02T20:35:18.617+02:00</t>
  </si>
  <si>
    <t>2026-06-02T20:48:32.986+02:00</t>
  </si>
  <si>
    <t>2026-06-02T20:17:50.530+02:00</t>
  </si>
  <si>
    <t>[{"id":"e8f571e6-dd36-42d7-8826-52c90315986b","note":"","count":1,"label":"Baby špenát &amp; kuře 40 cm","posId":"104","price":30900,"isExtra":false},{"id":"1fae666b-4102-4ed0-b317-2a07b21ae279","note":"","count":1,"label":"Hot &amp; Spicy 40 cm","posId":"110","price":30900,"isExtra":false}]</t>
  </si>
  <si>
    <t>2026-06-02T20:16:43.085+02:00</t>
  </si>
  <si>
    <t>2026-06-02T20:25:20.878+02:00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</si>
  <si>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</si>
  <si>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2026-06-02T20:16:29.738+02:00</t>
  </si>
  <si>
    <t>2026-06-02T20:23:55.945+02:00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</si>
  <si>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</si>
  <si>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2026-06-02T20:05:02.436+02:00</t>
  </si>
  <si>
    <t>2026-06-02T20:18:00.529+02:00</t>
  </si>
  <si>
    <t>2026-06-02T20:35:44.275+02:00</t>
  </si>
  <si>
    <t>2026-06-02T20:05:02.995+02:00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</si>
  <si>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</si>
  <si>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2026-06-02T20:03:03.010+02:00</t>
  </si>
  <si>
    <t>2026-06-02T20:13:42.731+02:00</t>
  </si>
  <si>
    <t>2026-06-02T20:30:23.797+02:00</t>
  </si>
  <si>
    <t>2026-06-02T20:03:03.699+02:00</t>
  </si>
  <si>
    <t>[{"id":"7bd52058-f7b0-4320-9d6c-79598e7d9b5f","note":"","count":2,"label":"Hawai 18 cm","posId":"126","price":11900,"isExtra":false},{"id":"57c816b2-3e3f-46c2-b126-b09910d79cb0","note":"","count":2,"label":"změna na Smetanový základ","posId":"i129","price":0,"isExtra":true}]</t>
  </si>
  <si>
    <t>2026-06-02T20:00:27.448+02:00</t>
  </si>
  <si>
    <t>2026-06-02T20:08:37.977+02:00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</si>
  <si>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54414876","note":"","count":1,"label":"Cibule","posId":"B103","price":2500,"KDSTags":["greenhighlight"],"isExtra":true},{"id":"54414880","note":"","count":1,"label":"Kukuřice","posId":"B115","price":2500,"KDSTags":["greenhighlight"],"isExtra":true}]</t>
  </si>
  <si>
    <t>2026-06-02T19:57:46.235+02:00</t>
  </si>
  <si>
    <t>2026-06-02T20:09:01.035+02:00</t>
  </si>
  <si>
    <t>[{"id":"b080b506facafc37744a1e2c","count":1,"label":"Capricciosa 32cm","posId":"113","price":24900,"isExtra":false},{"id":"7cdbdba064a9b12ab9c2a9d4","count":1,"label":"Balné","posId":"K0000","price":1500,"isExtra":true},{"id":"a318c7626e6bbe840bdd5543","count":1,"label":"Gorgonzola","posId":"B101","price":3000,"KDSTags":["greenhighlight"],"isExtra":true},{"id":"5afa93923a7eacffee85991d","count":1,"label":"Aquilla černý čaj a broskev 0,5l","posId":"N120","price":4900,"isExtra":false}]</t>
  </si>
  <si>
    <t>2026-06-02T19:57:01.909+02:00</t>
  </si>
  <si>
    <t>2026-06-02T20:12:17.543+02:00</t>
  </si>
  <si>
    <t>2026-06-02T20:17:31.182+02:00</t>
  </si>
  <si>
    <t>2026-06-02T19:57:02.711+02:00</t>
  </si>
  <si>
    <t>[{"id":"e12521cc-9391-4513-be27-f090014536cf","note":"","count":1,"label":"BBQ Texas 32 cm","posId":"143","price":24900,"isExtra":false},{"id":"f2ca88ba-7288-4f05-a925-149da2e2137e","note":"","count":1,"label":"okraj Hotdog, BBQ","posId":"A119","price":5700,"isExtra":true},{"id":"211d85d0-839e-41d0-89e3-ea177ad7489e","note":"","count":1,"label":"Dip česnekový","posId":"P106","price":2000,"isExtra":false}]</t>
  </si>
  <si>
    <t>2026-06-02T19:57:01.303+02:00</t>
  </si>
  <si>
    <t>2026-06-02T20:06:32.392+02:00</t>
  </si>
  <si>
    <t>2026-06-02T19:51:27.117+02:00</t>
  </si>
  <si>
    <t>2026-06-02T19:56:11.479+02:00</t>
  </si>
  <si>
    <t>[{"id":"3c296b8f-0d24-41c9-a16f-8905213340ec","count":1,"label":"Pizza Margherita 32","posId":"112","price":20900,"isExtra":false,"creatorId":"DR0p1ISO3vUE0bPWAMdFe","isPackging":0,"actualLabel":"Pizza Margherita 32"},{"id":"extra_20230331101812_78","count":1,"label":"Šunka","posId":"B106","price":3000,"KDSTags":["greenhighlight"],"isExtra":true,"mainItemId":"3c296b8f-0d24-41c9-a16f-8905213340ec"}]</t>
  </si>
  <si>
    <t>2026-06-02T19:44:11.572+02:00</t>
  </si>
  <si>
    <t>2026-06-02T19:52:37.819+02:00</t>
  </si>
  <si>
    <t>[{"id":"59610945","note":"","size":"Veggieballs 32cm 🌶️🌶️","count":1,"label":"Veggieballs 32cm 🌶️🌶️","posId":"117","price":24900,"isExtra":false},{"id":"54414794","note":"","count":1,"label":"Balné","posId":"K0000","price":1500,"isExtra":true},{"id":"54414783","note":"","count":1,"label":"bez plněných okrajů","posId":"X1000","price":0,"isExtra":true},{"id":"54414752","note":"","size":"Jalapenos Rolls","count":1,"label":"Jalapenos Rolls","posId":"jpr200","price":8900,"isExtra":false},{"id":"54414794","note":"","count":1,"label":"Balné","posId":"K0000","price":1500,"isExtra":true},{"id":"57464196","note":"","size":"Jalapeňos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okrajů","posId":"X1000","price":0,"isExtra":true}]</t>
  </si>
  <si>
    <t>2026-06-02T19:42:09.010+02:00</t>
  </si>
  <si>
    <t>2026-06-02T19:50:00.800+02:00</t>
  </si>
  <si>
    <t>[{"id":"c4398ff6690198226cf7c771","count":1,"label":"Comeback 32cm 🌶️","posId":"121","price":24900,"isExtra":false},{"id":"7cdbdba064a9b12ab9c2a9d4","count":1,"label":"Balné","posId":"K0000","price":1500,"isExtra":true},{"id":"8f70c51a720434a06d84f4e5","count":1,"label":"Česnekový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</si>
  <si>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2026-06-02T19:36:03.222+02:00</t>
  </si>
  <si>
    <t>2026-06-02T19:41:05.834+02:00</t>
  </si>
  <si>
    <t>2026-06-02T19:33:04.907+02:00</t>
  </si>
  <si>
    <t>2026-06-02T19:40:15.897+02:00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</si>
  <si>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základ","posId":"ZRB32","price":0,"isExtra":true},{"id":"25c761fead49bd9a417c0b84","count":1,"label":"Bez salámu","posId":"X109","price":0,"KDSTags":["redhighlight"],"isExtra":true},{"id":"91221793b65e8e71ec6cf2cc","count":1,"label":"Česnekový chléb 18cm","posId":"P104","price":7900,"isExtra":false},{"id":"7cdbdba064a9b12ab9c2a9d4","count":1,"label":"Balné","posId":"K0000","price":1500,"isExtra":true}]</t>
  </si>
  <si>
    <t>2026-06-02T19:29:02.731+02:00</t>
  </si>
  <si>
    <t>2026-06-02T19:35:08.446+02:00</t>
  </si>
  <si>
    <t>2026-06-02T19:23:02.265+02:00</t>
  </si>
  <si>
    <t>2026-06-02T19:30:56.546+02:00</t>
  </si>
  <si>
    <t>[{"id":"e4c90673-8957-4c9c-a784-3a1d0b3b4124","note":"","count":1,"label":"Pečené brambory","posId":"P103","price":6900,"isExtra":false},{"id":"bf8dc38b-6c8e-42b6-9da3-3170253a57d4","note":"","count":1,"label":"Hot &amp; Spicy 32 cm","posId":"122","price":24900,"isExtra":false},{"id":"26378531-c5c0-43f4-9535-09f267896a62","note":"","count":1,"label":"Spicy Wings, 7 ks","posId":"P101","price":11900,"isExtra":false}]</t>
  </si>
  <si>
    <t>2026-06-02T19:20:02.883+02:00</t>
  </si>
  <si>
    <t>2026-06-02T19:26:46.368+02:00</t>
  </si>
  <si>
    <t>2026-06-02T19:36:43.326+02:00</t>
  </si>
  <si>
    <t>2026-06-02T19:20:05.465+02:00</t>
  </si>
  <si>
    <t>2026-06-02T19:18:57.286+02:00</t>
  </si>
  <si>
    <t>2026-06-02T19:27:33.626+02:00</t>
  </si>
  <si>
    <t>[{"id":"cde1a44f44daafed4b3bd82a","count":1,"label":"Pepperoni 32cm 🌶️🌶️","posId":"120","price":24900,"isExtra":false},{"id":"7cdbdba064a9b12ab9c2a9d4","count":1,"label":"Balné","posId":"K0000","price":1500,"isExtra":true},{"id":"d7387df4ba2fc0052110f961","count":1,"label":"Jalapeňos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</si>
  <si>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2026-06-02T19:17:01.259+02:00</t>
  </si>
  <si>
    <t>2026-06-02T19:25:55.619+02:00</t>
  </si>
  <si>
    <t>[{"id":"57405816","note":"","size":"Mirinda 1l","count":1,"label":"Mirinda 1l","posId":"N126","price":5900,"isExtra":false},{"id":"59610937","note":"","size":"Comeback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bylinky","posId":"A121","price":5700,"isExtra":true},{"id":"54414829","note":"","count":1,"label":"Žampiony","posId":"B105","price":2500,"KDSTags":["greenhighlight"],"isExtra":true}]</t>
  </si>
  <si>
    <t>2026-06-02T19:12:02.131+02:00</t>
  </si>
  <si>
    <t>2026-06-02T19:31:05.409+02:00</t>
  </si>
  <si>
    <t>2026-06-02T19:50:17.450+02:00</t>
  </si>
  <si>
    <t>2026-06-02T19:12:02.849+02:00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</si>
  <si>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bd8e2f82-3d11-4ada-88ad-67191c012d18","note":"","count":1,"label":"BEZ -olivy","posId":"X112","price":0,"KDSTags":["redhighlight"],"isExtra":true},{"id":"3a8b6a85-3b5c-4ee4-be2d-261ab8731d6e","note":"","count":4,"label":"Dip česnekový","posId":"P106","price":2000,"isExtra":false},{"id":"99710cd8-fa1f-4712-84a8-85da37e18dd0","note":"","count":1,"label":"Česnekový chléb","posId":"P104","price":7900,"isExtra":false}]</t>
  </si>
  <si>
    <t>2026-06-02T18:54:39.576+02:00</t>
  </si>
  <si>
    <t>2026-06-02T19:05:47.442+02:00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</si>
  <si>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32cm","posId":"114","price":24900,"isExtra":false},{"id":"54414794","note":"","count":1,"label":"Balné","posId":"K0000","price":1500,"isExtra":true},{"id":"57405814","note":"","size":"Pepsi 1l","count":1,"label":"Pepsi 1l","posId":"N124","price":5900,"isExtra":false},{"id":"54414716","note":"","size":"Hawai 40cm","count":1,"label":"Hawai 40cm","posId":"102","price":30900,"isExtra":false},{"id":"54414789","note":"","count":1,"label":"Balné","posId":"K0000","price":2000,"isExtra":true}]</t>
  </si>
  <si>
    <t>2026-06-02T18:52:11.518+02:00</t>
  </si>
  <si>
    <t>2026-06-02T19:01:01.228+02:00</t>
  </si>
  <si>
    <t>[{"id":"33e2757ecf4fc286465485ce","count":1,"label":"Jalapenos Rolls","posId":"jpr200","price":8900,"isExtra":false},{"id":"7cdbdba064a9b12ab9c2a9d4","count":1,"label":"Balné","posId":"K0000","price":1500,"isExtra":true},{"id":"d7387df4ba2fc0052110f961","count":1,"label":"Jalapeňos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🌶️🌶️","posId":"122","price":24900,"isExtra":false},{"id":"7cdbdba064a9b12ab9c2a9d4","count":1,"label":"Balné","posId":"K0000","price":1500,"isExtra":true},{"id":"4c1554340f752941354a87fe","count":1,"label":"Bez salámu","posId":"X109","price":0,"KDSTags":["redhighlight"],"isExtra":true},{"id":"ee71f6714becbd8248bd3de8","count":1,"label":"Žampiony","posId":"B105","price":2500,"KDSTags":["greenhighlight"],"isExtra":true},{"id":"8f70c51a720434a06d84f4e5","count":1,"label":"Česnekový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</si>
  <si>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2026-06-02T18:50:12.350+02:00</t>
  </si>
  <si>
    <t>2026-06-02T18:58:14.446+02:00</t>
  </si>
  <si>
    <t>[{"id":"9c95e20af01b393f0a286028","count":1,"label":"Hawai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bylinky","posId":"A122","price":6500,"isExtra":true},{"id":"c9c20b2e35a68eac70b36490","count":1,"label":"Masové kuličky","posId":"P102","price":9900,"isExtra":false},{"id":"7cdbdba064a9b12ab9c2a9d4","count":1,"label":"Balné","posId":"K0000","price":1500,"isExtra":true}]</t>
  </si>
  <si>
    <t>2026-06-02T18:38:03.079+02:00</t>
  </si>
  <si>
    <t>2026-06-02T18:52:17.332+02:00</t>
  </si>
  <si>
    <t>[{"id":"2b77c2f4-b7da-4d55-934c-2dd971e8586b","note":"","count":1,"label":"BBQ Meteor 18 cm","posId":"130","price":11900,"isExtra":false},{"id":"f61b7339-3b20-4583-b2b8-12e48de2876d","note":"","count":1,"label":"změna na Rajčatový základ","posId":"i105","price":0,"isExtra":true}]</t>
  </si>
  <si>
    <t>2026-06-02T18:37:02.349+02:00</t>
  </si>
  <si>
    <t>2026-06-02T18:48:12.948+02:00</t>
  </si>
  <si>
    <t>2026-06-02T18:36:02.016+02:00</t>
  </si>
  <si>
    <t>2026-06-02T18:46:05.981+02:00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</si>
  <si>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</si>
  <si>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2026-06-02T18:32:18.392+02:00</t>
  </si>
  <si>
    <t>2026-06-02T18:39:45.179+02:00</t>
  </si>
  <si>
    <t>2026-06-02T18:28:01.957+02:00</t>
  </si>
  <si>
    <t>2026-06-02T18:39:40.015+02:00</t>
  </si>
  <si>
    <t>[{"id":"03ade9ce-5d0f-4499-a6a3-340b58ae4468","note":"","count":1,"label":"Capricciosa 32 cm","posId":"113","price":24900,"isExtra":fals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</si>
  <si>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2026-06-02T18:27:01.811+02:00</t>
  </si>
  <si>
    <t>2026-06-02T18:37:28.002+02:00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</si>
  <si>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</si>
  <si>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2026-06-02T18:25:48.572+02:00</t>
  </si>
  <si>
    <t>2026-06-02T18:29:12.893+02:00</t>
  </si>
  <si>
    <t>[{"id":"272cd130-2932-4537-ac06-674dcc0d9489","count":1,"label":"Pizza Capricciosa 32","posId":"113","price":24900,"isExtra":false,"creatorId":"rVuC0UL2DQmKZjOkv21n9","isPackging":0,"actualLabel":"Pizza Capricciosa 32"},{"id":"extra_20230331101812_75","count":1,"label":"Kukuřice","posId":"B115","price":2500,"KDSTags":["greenhighlight"],"isExtra":true,"mainItemId":"272cd130-2932-4537-ac06-674dcc0d9489"}]</t>
  </si>
  <si>
    <t>2026-06-02T18:16:23.026+02:00</t>
  </si>
  <si>
    <t>2026-06-02T18:27:43.211+02:00</t>
  </si>
  <si>
    <t>[{"id":"c347dce78ddca37fc084fb1c","count":1,"label":"Capricciosa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</si>
  <si>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2026-06-02T18:11:01.676+02:00</t>
  </si>
  <si>
    <t>2026-06-02T18:18:03.076+02:00</t>
  </si>
  <si>
    <t>2026-06-02T18:34:59.069+02:00</t>
  </si>
  <si>
    <t>2026-06-02T18:11:02.306+02:00</t>
  </si>
  <si>
    <t>[{"id":"1da47ebe-2592-435a-b854-8cbe80b56263","note":"","count":1,"label":"Hawai 32 cm","posId":"138","price":24900,"isExtra":false},{"id":"92786627-aa7f-470b-9a46-ca4d5978f1b3","note":"","count":1,"label":"ananas","posId":"B100","price":2500,"KDSTags":["greenhighlight"],"isExtra":true},{"id":"6bbd4662-3c19-4725-919c-71f4c4e91f89","note":"","count":1,"label":"BBQ Meteor 32 cm","posId":"142","price":24900,"isExtra":false}]</t>
  </si>
  <si>
    <t>2026-06-02T18:06:52.859+02:00</t>
  </si>
  <si>
    <t>2026-06-02T18:14:37.368+02:00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</si>
  <si>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</si>
  <si>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2026-06-02T17:53:23.041+02:00</t>
  </si>
  <si>
    <t>2026-06-02T18:02:56.454+02:00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</si>
  <si>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ZRB32","note":"","count":1,"label":"BBQ základ","posId":"ZRB32","price":0,"isExtra":true},{"id":"A121","note":"","count":1,"label":"okraj mozzarella, bylinky","posId":"A121","price":5700,"isExtra":true},{"id":"P101","note":"","count":1,"label":"spicy wings 🌶️","posId":"P101","price":0,"isExtra":true},{"id":"N126","note":"","count":1,"label":"Mirinda 1l","posId":"N126","price":0,"isExtra":true},{"id":"121","note":"","count":1,"label":"Comeback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základ","posId":"ZRB32","price":0,"isExtra":true},{"id":"A123","note":"","count":1,"label":"okraj mozzarella, bbq omáčka","posId":"A123","price":5700,"isExtra":true}]</t>
  </si>
  <si>
    <t>2026-06-02T17:50:07.920+02:00</t>
  </si>
  <si>
    <t>2026-06-02T17:59:17.190+02:00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</si>
  <si>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</si>
  <si>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2026-06-02T17:46:02.823+02:00</t>
  </si>
  <si>
    <t>2026-06-02T18:05:15.956+02:00</t>
  </si>
  <si>
    <t>[{"id":"1da47ebe-2592-435a-b854-8cbe80b56263","note":"","count":1,"label":"Hawai 32 cm","posId":"138","price":24900,"isExtra":false},{"id":"3a8b6a85-3b5c-4ee4-be2d-261ab8731d6e","note":"","count":1,"label":"Dip česnekový","posId":"P106","price":2000,"isExtra":false},{"id":"a4efa812-1470-4ea2-a19d-39843abed3be","note":"","count":1,"label":"Comeback 32 cm","posId":"145","price":24900,"isExtra":false}]</t>
  </si>
  <si>
    <t>2026-06-02T17:37:43.827+02:00</t>
  </si>
  <si>
    <t>2026-06-02T17:44:16.285+02:00</t>
  </si>
  <si>
    <t>[{"id":"59610935","note":"Bez nivy prosím","size":"Quattro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okrajů","posId":"X1000","price":0,"isExtra":true}]</t>
  </si>
  <si>
    <t>2026-06-02T17:29:02.933+02:00</t>
  </si>
  <si>
    <t>2026-06-02T17:37:59.815+02:00</t>
  </si>
  <si>
    <t>2026-06-02T17:57:01.686+02:00</t>
  </si>
  <si>
    <t>2026-06-02T17:29:05.436+02:00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</si>
  <si>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</si>
  <si>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2026-06-02T17:23:02.797+02:00</t>
  </si>
  <si>
    <t>2026-06-02T17:32:06.118+02:00</t>
  </si>
  <si>
    <t>2026-06-02T17:22:29.201+02:00</t>
  </si>
  <si>
    <t>2026-06-02T17:32:49.990+02:00</t>
  </si>
  <si>
    <t>2026-06-02T17:19:20.626+02:00</t>
  </si>
  <si>
    <t>2026-06-02T17:29:39.075+02:00</t>
  </si>
  <si>
    <t>2026-06-02T17:06:38.033+02:00</t>
  </si>
  <si>
    <t>2026-06-02T17:13:34.758+02:00</t>
  </si>
  <si>
    <t>2026-06-02T17:31:17.704+02:00</t>
  </si>
  <si>
    <t>2026-06-02T17:06:38.647+02:00</t>
  </si>
  <si>
    <t>[{"id":"62e7cd7f-c14f-463f-8320-f102b9c19d88","count":1,"label":"Pizza Capricciosa 40","posId":"101","price":30900,"isExtra":false,"creatorId":"CC-zJ7UJ6DWiMGxaIaRGO","isPackging":0,"actualLabel":"Pizza Capricciosa 40"},{"id":"1c99aa20-d693-4b8a-96f1-680d4f9a41bf","count":1,"label":"Mirinda 1l","posId":"N126","price":5900,"isExtra":false,"creatorId":"zg-HujQyRdug4PhKQIg7j","isPackging":0,"actualLabel":"Mirinda 1l"},{"id":"3fbd17b1-044d-441d-95e8-c2ea0cecc4cd","count":1,"label":"Dip česnekový","posId":"P106","price":2000,"isExtra":false,"creatorId":"Ky5ljF7-RVsc01UNs995h","isPackging":0,"actualLabel":"Dip česnekový"},{"id":"3fbd17b1-044d-441d-95e8-c2ea0cecc4cd","count":1,"label":"Dip česnekový","posId":"P106","price":2000,"isExtra":false,"creatorId":"cYxlyfra2yAiaR6BKOgIl","isPackging":0,"actualLabel":"Dip česnekový"}]</t>
  </si>
  <si>
    <t>2026-06-02T17:05:01.753+02:00</t>
  </si>
  <si>
    <t>2026-06-02T17:15:53.109+02:00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</si>
  <si>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cd609a07-df60-45aa-80ee-74409e6c9fa9","note":"","count":1,"label":"Ananas","posId":"C100","price":3500,"KDSTags":["greenhighlight"],"isExtra":true},{"id":"3f15a32f-4d5b-4afb-ae1b-12f68224d029","note":"","count":1,"label":"Olivy","posId":"C112","price":3500,"KDSTags":["greenhighlight"],"isExtra":true},{"id":"1e281388-c78a-4b3d-874d-346d699d1a35","note":"","count":1,"label":"Grana padano","posId":"C130","price":4000,"KDSTags":["greenhighlight"],"isExtra":true},{"id":"5b1f2843-926a-4dd1-a5f0-4fddc7b45013","note":"","count":1,"label":"Margherita 32 cm","posId":"112","price":20900,"isExtra":false},{"id":"adb25a98-2836-4da5-82f5-82c3fc24d621","note":"","count":1,"label":"grana padano","posId":"B130","price":3000,"KDSTags":["greenhighlight"],"isExtra":true}]</t>
  </si>
  <si>
    <t>2026-06-02T16:45:34.675+02:00</t>
  </si>
  <si>
    <t>2026-06-02T16:53:06.661+02:00</t>
  </si>
  <si>
    <t>[{"id":"474305c867bd0e9b91413aac","count":1,"label":"Quattro Formaggi 32cm","posId":"123","price":24900,"isExtra":false},{"id":"7cdbdba064a9b12ab9c2a9d4","count":1,"label":"Balné","posId":"K0000","price":1500,"isExtra":true},{"id":"c4398ff6690198226cf7c771","count":1,"label":"Comeback 32cm 🌶️","posId":"121","price":24900,"isExtra":false},{"id":"7cdbdba064a9b12ab9c2a9d4","count":1,"label":"Balné","posId":"K0000","price":1500,"isExtra":true}]</t>
  </si>
  <si>
    <t>2026-06-02T16:35:02.065+02:00</t>
  </si>
  <si>
    <t>2026-06-02T16:42:57.616+02:00</t>
  </si>
  <si>
    <t>2026-06-02T17:01:41.069+02:00</t>
  </si>
  <si>
    <t>2026-06-02T16:35:02.939+02:00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</si>
  <si>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bylinky","posId":"A122","price":6500,"isExtra":true}]</t>
  </si>
  <si>
    <t>2026-06-02T16:24:34.868+02:00</t>
  </si>
  <si>
    <t>2026-06-02T16:33:08.105+02:00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</si>
  <si>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oliv","posId":"X112","price":0,"KDSTags":["redhighlight"],"isExtra":true},{"id":"54414911","note":"","count":1,"label":"Pepperoni salám","posId":"B109","price":3000,"KDSTags":["greenhighlight"],"isExtra":true},{"id":"59610943","note":"","size":"Capricciosa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32cm","posId":"113","price":24900,"isExtra":false},{"id":"54414794","note":"","count":1,"label":"Balné","posId":"K0000","price":1500,"isExtra":true},{"id":"54414802","note":"","count":1,"label":"Bez šunky","posId":"X106","price":0,"KDSTags":["redhighlight"],"isExtra":true}]</t>
  </si>
  <si>
    <t>2026-06-02T16:16:03.109+02:00</t>
  </si>
  <si>
    <t>2026-06-02T16:30:05.694+02:00</t>
  </si>
  <si>
    <t>[{"id":"22bde6ce-8676-45cb-8fba-89a664dd9034","note":"","count":1,"label":"Veggieballs 32 cm","posId":"141","price":24900,"isExtra":false},{"id":"21fd0686-e8d1-43f1-84c9-d96f5842a3ca","note":"","count":1,"label":"okraj mozzarella, bylinky","posId":"A121","price":5700,"isExtra":true},{"id":"67070d07-dadb-4078-b96e-a2ee9b187cb1","note":"","count":1,"label":"BEZ -zeleninové kuličky","posId":"X104","price":0,"KDSTags":["redhighlight"],"isExtra":true},{"id":"99710cd8-fa1f-4712-84a8-85da37e18dd0","note":"","count":1,"label":"Česnekový chléb","posId":"P104","price":7900,"isExtra":false},{"id":"211d85d0-839e-41d0-89e3-ea177ad7489e","note":"","count":8,"label":"Dip česnekový","posId":"P106","price":2000,"isExtra":false},{"id":"f59b90ea-5e33-470c-9864-9b5a80873c77","note":"","count":1,"label":"Zeleninová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76eb7be7-260a-4fc5-a79a-916f660b4d3e","note":"","count":1,"label":"masové kuličky","posId":"B116","price":5900,"KDSTags":["greenhighlight"],"isExtra":true}]</t>
  </si>
  <si>
    <t>2026-06-02T15:50:30.284+02:00</t>
  </si>
  <si>
    <t>2026-06-02T16:01:17.812+02:00</t>
  </si>
  <si>
    <t>[{"id":"120","note":"","count":1,"label":"Pepperoni 32cm 🌶️🌶️","posId":"120","price":24900,"isExtra":false},{"id":"K0000","note":"","count":1,"label":"Balné","posId":"K0000","price":1500,"isExtra":true},{"id":"P103","note":"","count":1,"label":"Pečené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</si>
  <si>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2026-06-02T14:43:01.972+02:00</t>
  </si>
  <si>
    <t>2026-06-02T14:50:58.335+02:00</t>
  </si>
  <si>
    <t>[{"id":"5b1f2843-926a-4dd1-a5f0-4fddc7b45013","note":"","count":1,"label":"Margherita 32 cm","posId":"112","price":20900,"isExtra":false}]</t>
  </si>
  <si>
    <t>2026-06-02T14:22:09.120+02:00</t>
  </si>
  <si>
    <t>2026-06-02T14:30:09.748+02:00</t>
  </si>
  <si>
    <t>2026-06-02T13:44:03.029+02:00</t>
  </si>
  <si>
    <t>2026-06-02T13:53:16.087+02:00</t>
  </si>
  <si>
    <t>[{"id":"03ade9ce-5d0f-4499-a6a3-340b58ae4468","note":"","count":1,"label":"Capricciosa 32 cm","posId":"113","price":24900,"isExtra":false},{"id":"36ea3088-07fd-428f-b871-c4a5ee9cef7b","note":"","count":1,"label":"Comeback 40 cm","posId":"109","price":30900,"isExtra":false}]</t>
  </si>
  <si>
    <t>AMRITPAL</t>
  </si>
  <si>
    <t>2026-06-02T13:41:47.493+02:00</t>
  </si>
  <si>
    <t>2026-06-02T13:50:51.012+02:00</t>
  </si>
  <si>
    <t>[{"id":"108","note":"","count":1,"label":"Pepperoni 40cm 🌶️🌶️","posId":"108","price":30900,"isExtra":false},{"id":"K0000","note":"","count":1,"label":"Balné","posId":"K0000","price":2000,"isExtra":true},{"id":"A118","note":"","count":1,"label":"okraj hotdog, hořčice","posId":"A118","price":6500,"isExtra":true},{"id":"C102","note":"","count":1,"label":"Jalapeňos","posId":"C102","price":3500,"KDSTags":["greenhighlight"],"isExtra":true},{"id":"P106","note":"","count":1,"label":"Česnekový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</si>
  <si>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2026-06-02T13:36:51.267+02:00</t>
  </si>
  <si>
    <t>2026-06-02T13:42:54.160+02:00</t>
  </si>
  <si>
    <t>[{"id":"59610934","note":"","size":"Margherita 32cm","count":1,"label":"Margherita 32cm","posId":"112","price":20900,"isExtra":false},{"id":"54414794","note":"","count":1,"label":"Balné","posId":"K0000","price":1500,"isExtra":true},{"id":"54414904","note":"","count":1,"label":"Gorgonzola","posId":"B101","price":3000,"KDSTags":["greenhighlight"],"isExtra":true}]</t>
  </si>
  <si>
    <t>2026-06-02T12:55:01.826+02:00</t>
  </si>
  <si>
    <t>2026-06-02T13:02:20.380+02:00</t>
  </si>
  <si>
    <t>2026-06-02T13:20:49.107+02:00</t>
  </si>
  <si>
    <t>2026-06-02T12:55:02.492+02:00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</si>
  <si>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</si>
  <si>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2026-06-02T12:46:27.295+02:00</t>
  </si>
  <si>
    <t>2026-06-02T12:47:10.776+02:00</t>
  </si>
  <si>
    <t>[{"id":"b1e65399-3f31-4fef-9c27-540ef60c6692","count":1,"label":"Aquilla neperlivá","posId":"N140","price":3900,"isExtra":false,"creatorId":"nEmWc2bTp42cJndlOCUIA","isPackging":0,"actualLabel":"Aquilla neperlivá"}]</t>
  </si>
  <si>
    <t>2026-06-02T12:43:33.640+02:00</t>
  </si>
  <si>
    <t>2026-06-02T12:53:25.981+02:00</t>
  </si>
  <si>
    <t>[{"id":"59610942","note":"","size":"Hawai 32cm","count":1,"label":"Hawai 32cm","posId":"114","price":24900,"isExtra":false},{"id":"54414794","note":"","count":1,"label":"Balné","posId":"K0000","price":1500,"isExtra":true},{"id":"59610942","note":"","size":"Hawai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</si>
  <si>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2026-06-02T12:42:25.164+02:00</t>
  </si>
  <si>
    <t>2026-06-02T12:51:14.273+02:00</t>
  </si>
  <si>
    <t>2026-06-02T12:33:06.430+02:00</t>
  </si>
  <si>
    <t>2026-06-02T12:39:58.126+02:00</t>
  </si>
  <si>
    <t>2026-06-02T12:08:52.262+02:00</t>
  </si>
  <si>
    <t>2026-06-02T12:16:49.925+02:00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</si>
  <si>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okrajů","posId":"X1000","price":0,"isExtra":true},{"id":"54414847","note":"","count":1,"label":"Olivy","posId":"B112","price":2500,"KDSTags":["greenhighlight"],"isExtra":true}]</t>
  </si>
  <si>
    <t>2026-06-02T12:04:59.508+02:00</t>
  </si>
  <si>
    <t>2026-06-02T12:16:38.810+02:00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</si>
  <si>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54414779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1l","posId":"N126","price":0,"isExtra":true}]</t>
  </si>
  <si>
    <t>2026-06-02T11:50:31.318+02:00</t>
  </si>
  <si>
    <t>2026-06-02T11:59:33.862+02:00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</si>
  <si>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</si>
  <si>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2026-06-02T11:50:15.409+02:00</t>
  </si>
  <si>
    <t>2026-06-02T11:58:18.953+02:00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</si>
  <si>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</si>
  <si>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2026-06-02T11:40:02.418+02:00</t>
  </si>
  <si>
    <t>2026-06-02T12:26:36.845+02:00</t>
  </si>
  <si>
    <t>[{"id":"35e045f9-bc36-46e9-8142-6579de78a05b","note":"","count":2,"label":"Comeback 32 cm","posId":"121","price":24900,"isExtra":false},{"id":"117c830b-d7db-490d-a3b9-365f8c4fa2d3","note":"","count":1,"label":"Zeleninová 32 cm","posId":"115","price":24900,"isExtra":false},{"id":"b3008ec8-24a5-4d30-bf46-9133028be7e4","note":"","count":1,"label":"Margherita 32 cm","posId":"136","price":20900,"isExtra":false},{"id":"131c6239-e041-4ab5-9f75-400951ef95f4","note":"","count":1,"label":"Dip jalapenos","posId":"P107","price":2000,"isExtra":false}]</t>
  </si>
  <si>
    <t>2026-06-02T11:37:02.038+02:00</t>
  </si>
  <si>
    <t>2026-06-02T11:48:28.182+02:00</t>
  </si>
  <si>
    <t>2026-06-02T11:56:21.412+02:00</t>
  </si>
  <si>
    <t>2026-06-02T11:37:02.776+02:00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</si>
  <si>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</si>
  <si>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2026-06-02T11:34:31.709+02:00</t>
  </si>
  <si>
    <t>2026-06-02T11:42:30.801+02:00</t>
  </si>
  <si>
    <t>2026-06-02T11:28:41.992+02:00</t>
  </si>
  <si>
    <t>2026-06-02T11:34:49.905+02:00</t>
  </si>
  <si>
    <t>2026-06-02T11:23:40.754+02:00</t>
  </si>
  <si>
    <t>2026-06-02T11:30:21.680+02:00</t>
  </si>
  <si>
    <t>2026-06-02T11:00:01.940+02:00</t>
  </si>
  <si>
    <t>2026-06-02T11:28:16.441+02:00</t>
  </si>
  <si>
    <t>2026-06-01T23:45:57.169+02:00</t>
  </si>
  <si>
    <t>2026-06-01T23:46:39.883+02:00</t>
  </si>
  <si>
    <t>2026-06-02T05:59:59.999+02:00</t>
  </si>
  <si>
    <t>[{"id":"073b139c-2b4b-4660-bac4-44c384e58f57","count":1,"label":"Pepsi 1l","posId":"N124","price":5900,"isExtra":false,"creatorId":"7Zc0Jj3MKbZYd1gGftL4k","isPackging":0,"actualLabel":"Pepsi 1l"}]</t>
  </si>
  <si>
    <t>2026-06-01T23:24:54.385+02:00</t>
  </si>
  <si>
    <t>2026-06-01T23:31:53.227+02:00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</si>
  <si>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</si>
  <si>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Bakhtiyor</t>
  </si>
  <si>
    <t>2026-06-01T23:24:22.355+02:00</t>
  </si>
  <si>
    <t>2026-06-01T23:30:55.135+02:00</t>
  </si>
  <si>
    <t>[{"id":"101","note":"","count":1,"label":"Capricciosa 40cm","posId":"101","price":30900,"isExtra":false},{"id":"K0000","note":"","count":1,"label":"Balné","posId":"K0000","price":2000,"isExtra":true}]</t>
  </si>
  <si>
    <t>2026-06-01T23:18:36.359+02:00</t>
  </si>
  <si>
    <t>2026-06-01T23:24:55.758+02:00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</si>
  <si>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A117","note":"","count":1,"label":"okraj hotdog, hořčice","posId":"A117","price":5700,"isExtra":true},{"id":"P101","note":"","count":1,"label":"spicy wings 🌶️","posId":"P101","price":0,"isExtra":true},{"id":"N120","note":"","count":1,"label":"Aquilla černý čaj a broskev","posId":"N120","price":0,"isExtra":true},{"id":"120","note":"","count":1,"label":"Pepperoni 32cm 🌶️🌶️","posId":"120","price":24900,"isExtra":false},{"id":"K0000","note":"","count":1,"label":"Balné","posId":"K0000","price":1500,"isExtra":true},{"id":"B114","note":"","count":1,"label":"Kuře","posId":"B114","price":3000,"KDSTags":["greenhighlight"],"isExtra":true}]</t>
  </si>
  <si>
    <t>2026-06-01T22:59:41.682+02:00</t>
  </si>
  <si>
    <t>2026-06-01T23:07:28.062+02:00</t>
  </si>
  <si>
    <t>[{"id":"e555127f7f8c0762e25ad3d8","count":1,"label":"Baby špenát &amp; kuře 40cm","posId":"104","price":30900,"isExtra":false},{"id":"1d39bc6ba96569aaaf3ab974","count":1,"label":"Balné","posId":"K0000","price":2000,"isExtra":true}]</t>
  </si>
  <si>
    <t>2026-06-01T22:57:39.713+02:00</t>
  </si>
  <si>
    <t>2026-06-01T23:05:53.948+02:00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</si>
  <si>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okrajů","posId":"X1000","price":0,"isExtra":true},{"id":"54414747","note":"","size":"Pečené brambory","count":1,"label":"Pečené brambory","posId":"P103","price":6900,"isExtra":false},{"id":"54414794","note":"","count":1,"label":"Balné","posId":"K0000","price":1500,"isExtra":true},{"id":"54414750","note":"","size":"Česnekový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</si>
  <si>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2026-06-01T22:56:02.979+02:00</t>
  </si>
  <si>
    <t>2026-06-01T23:06:14.803+02:00</t>
  </si>
  <si>
    <t>2026-06-01T23:17:41.866+02:00</t>
  </si>
  <si>
    <t>2026-06-01T22:56:03.842+02:00</t>
  </si>
  <si>
    <t>[{"id":"80cdc162-f69f-4138-b690-77917e93790e","note":"","count":1,"label":"SPICY MENU COMEBACK","posId":"","price":34900,"isExtra":false},{"id":"c35cbdbe-2812-4399-a2f4-ae285203f829","note":"","count":1,"label":"BBQ Texas","posId":"Y119","price":0,"isExtra":true},{"id":"a98eba86-284a-4099-98ed-875f3adb76fa","note":"","count":1,"label":"Americké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základ","posId":"A128","price":0,"isExtra":true},{"id":"9044268d-9567-4604-8129-9d32c7630f2b","note":"","count":1,"label":"Příloha: Masové kuličky","posId":"P102","price":0,"isExtra":true},{"id":"2b47ea4c-d832-4063-aabc-5359c942e92e","note":"","count":1,"label":"Mirinda 1l","posId":"N126","price":0,"isExtra":true}]</t>
  </si>
  <si>
    <t>2026-06-01T22:54:59.215+02:00</t>
  </si>
  <si>
    <t>2026-06-01T23:03:37.931+02:00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</si>
  <si>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</si>
  <si>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2026-06-01T22:49:04.544+02:00</t>
  </si>
  <si>
    <t>2026-06-01T23:00:56.005+02:00</t>
  </si>
  <si>
    <t>[{"id":"21b3b8ca0180cbbd4862d1ed","count":1,"label":"Comeback 40cm 🌶️","posId":"109","price":30900,"isExtra":false},{"id":"1d39bc6ba96569aaaf3ab974","count":1,"label":"Balné","posId":"K0000","price":2000,"isExtra":true},{"id":"35999c816db20808a615a88e","count":1,"label":"Quattro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,{"id":"d02faa7e140e0d42e89607a4","count":1,"label":"Žampiony","posId":"C105","price":3500,"KDSTags":["greenhighlight"],"isExtra":true},{"id":"35999c816db20808a615a88e","count":2,"label":"Quattro Formaggi 40cm","posId":"111","price":30900,"isExtra":false},{"id":"1d39bc6ba96569aaaf3ab974","count":2,"label":"Balné","posId":"K0000","price":2000,"isExtra":true},{"id":"ca3163d100534bb8157dd27b","count":1,"label":"Hot &amp; Spicy 40cm 🌶️🌶️","posId":"110","price":30900,"isExtra":false},{"id":"1d39bc6ba96569aaaf3ab974","count":1,"label":"Balné","posId":"K0000","price":2000,"isExtra":true},{"id":"e405608123829c668b8933be","count":1,"label":"Pepperoni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</si>
  <si>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2026-06-01T22:42:02.303+02:00</t>
  </si>
  <si>
    <t>2026-06-01T22:47:24.607+02:00</t>
  </si>
  <si>
    <t>2026-06-01T23:02:40.915+02:00</t>
  </si>
  <si>
    <t>2026-06-01T22:42:02.923+02:00</t>
  </si>
  <si>
    <t>[{"id":"03dae282-4cd4-4fa2-9169-2178ea3ed325","note":"","count":1,"label":"Quattro Formaggi 40 cm","posId":"111","price":30900,"isExtra":false},{"id":"78a6e98d-57cb-4e2c-9a3c-9d40f7b79583","note":"","count":1,"label":"Gorgonzola","posId":"C101","price":4000,"KDSTags":["greenhighlight"],"isExtra":true}]</t>
  </si>
  <si>
    <t>2026-06-01T22:15:19.738+02:00</t>
  </si>
  <si>
    <t>2026-06-01T22:22:12.866+02:00</t>
  </si>
  <si>
    <t>2026-06-01T22:14:03.147+02:00</t>
  </si>
  <si>
    <t>2026-06-01T22:24:23.527+02:00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</si>
  <si>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]</t>
  </si>
  <si>
    <t>2026-06-01T22:11:58.577+02:00</t>
  </si>
  <si>
    <t>2026-06-01T22:22:08.153+02:00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</si>
  <si>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</si>
  <si>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2026-06-01T22:11:39.501+02:00</t>
  </si>
  <si>
    <t>2026-06-01T22:19:43.628+02:00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</si>
  <si>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bylinky","posId":"A122","price":6500,"isExtra":true}]</t>
  </si>
  <si>
    <t>2026-06-01T22:08:02.683+02:00</t>
  </si>
  <si>
    <t>2026-06-01T23:19:04.738+02:00</t>
  </si>
  <si>
    <t>2026-06-01T22:02:29.454+02:00</t>
  </si>
  <si>
    <t>2026-06-01T22:08:14.199+02:00</t>
  </si>
  <si>
    <t>2026-06-01T21:57:25.968+02:00</t>
  </si>
  <si>
    <t>2026-06-01T22:03:35.914+02:00</t>
  </si>
  <si>
    <t>[{"id":"104","note":"","count":1,"label":"Baby špenát &amp; kuře 40cm","posId":"104","price":30900,"isExtra":false},{"id":"K0000","note":"","count":1,"label":"Balné","posId":"K0000","price":2000,"isExtra":true},{"id":"N126","note":"","count":1,"label":"Mirinda 1l","posId":"N126","price":5900,"isExtra":false}]</t>
  </si>
  <si>
    <t>2026-06-01T21:50:01.638+02:00</t>
  </si>
  <si>
    <t>2026-06-01T22:00:19.747+02:00</t>
  </si>
  <si>
    <t>2026-06-01T22:18:27.554+02:00</t>
  </si>
  <si>
    <t>2026-06-01T21:50:02.257+02:00</t>
  </si>
  <si>
    <t>2026-06-01T21:44:02.403+02:00</t>
  </si>
  <si>
    <t>2026-06-01T21:50:53.493+02:00</t>
  </si>
  <si>
    <t>2026-06-01T22:10:11.775+02:00</t>
  </si>
  <si>
    <t>2026-06-01T21:44:02.884+02:00</t>
  </si>
  <si>
    <t>2026-06-01T21:37:15.586+02:00</t>
  </si>
  <si>
    <t>2026-06-01T21:44:32.729+02:00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</si>
  <si>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</si>
  <si>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2026-06-01T21:36:06.120+02:00</t>
  </si>
  <si>
    <t>2026-06-01T21:43:18.663+02:00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</si>
  <si>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těsto","posId":"17","price":1000,"isExtra":true},{"id":"54414854","note":"","count":1,"label":"okraj hotdog, bbq omáčka","posId":"A119","price":5700,"isExtra":true},{"id":"57464196","note":"","size":"Jalapeňos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</si>
  <si>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2026-06-01T21:28:10.693+02:00</t>
  </si>
  <si>
    <t>2026-06-01T21:34:28.567+02:00</t>
  </si>
  <si>
    <t>[{"id":"54414744","note":"","size":"Veggie menu Comeback","count":1,"label":"Veggie menu Comeback","posId":"M200","price":34900,"isExtra":false},{"id":"54414837","note":"","count":1,"label":"Comeback","posId":"Y121","price":0,"isExtra":true},{"id":"54414779","note":"","count":1,"label":"Balné","posId":"K0000","price":3000,"isExtra":true},{"id":"54414775","note":"","count":1,"label":"pečené brambory","posId":"P103","price":0,"isExtra":true},{"id":"61748727","note":"","count":1,"label":"Guarana kiwi a jablko","posId":"N144","price":0,"isExtra":true},{"id":"57278752","note":"","count":1,"label":"BBQ základ","posId":"ZRB32","price":0,"isExtra":true},{"id":"54414783","note":"","count":1,"label":"bez plněných okrajů","posId":"X1000","price":0,"isExtra":true},{"id":"54414708","note":"","size":"Quattro Formaggi 40cm","count":1,"label":"Quattro Formaggi 40cm","posId":"111","price":30900,"isExtra":false},{"id":"54414789","note":"","count":1,"label":"Balné","posId":"K0000","price":2000,"isExtra":true},{"id":"59555839","note":"","count":1,"label":"BBQ základ","posId":"ZSB49","price":0,"isExtra":true},{"id":"54414777","note":"","count":1,"label":"bez plněných okrajů","posId":"X1000","price":0,"isExtra":true}]</t>
  </si>
  <si>
    <t>2026-06-01T21:19:04.525+02:00</t>
  </si>
  <si>
    <t>2026-06-01T21:28:22.664+02:00</t>
  </si>
  <si>
    <t>[{"id":"e405608123829c668b8933be","count":1,"label":"Pepperoni 40cm 🌶️🌶️","posId":"108","price":30900,"isExtra":false},{"id":"1d39bc6ba96569aaaf3ab974","count":1,"label":"Balné","posId":"K0000","price":2000,"isExtra":true},{"id":"893aed81a83a807fc642e4d1","count":1,"label":"okraj mozzarella, bbq omáčka","posId":"A124","price":6500,"isExtra":true},{"id":"e555127f7f8c0762e25ad3d8","count":1,"label":"Baby špenát &amp; kuře 40cm","posId":"104","price":30900,"isExtra":false},{"id":"1d39bc6ba96569aaaf3ab974","count":1,"label":"Balné","posId":"K0000","price":2000,"isExtra":true}]</t>
  </si>
  <si>
    <t>2026-06-01T21:16:11.138+02:00</t>
  </si>
  <si>
    <t>2026-06-01T21:25:23.713+02:00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</si>
  <si>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základ","posId":"ZRS32","price":0,"isExtra":true},{"id":"54414827","note":"","count":1,"label":"okraj mozzarella, bbq omáčka","posId":"A123","price":5700,"isExtra":true},{"id":"54414841","note":"","count":1,"label":"Bez oliv","posId":"X112","price":0,"KDSTags":["redhighlight"],"isExtra":true},{"id":"59610943","note":"","size":"Capricciosa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54414876","note":"","count":1,"label":"Cibule","posId":"B103","price":2500,"KDSTags":["greenhighlight"],"isExtra":true},{"id":"54414900","note":"","count":1,"label":"Slanina","posId":"B108","price":3000,"KDSTags":["greenhighlight"],"isExtra":true}]</t>
  </si>
  <si>
    <t>2026-06-01T21:10:02.859+02:00</t>
  </si>
  <si>
    <t>2026-06-01T21:17:00.404+02:00</t>
  </si>
  <si>
    <t>2026-06-01T21:29:51.060+02:00</t>
  </si>
  <si>
    <t>2026-06-01T21:10:03.776+02:00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</si>
  <si>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</si>
  <si>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2026-06-01T21:06:17.296+02:00</t>
  </si>
  <si>
    <t>2026-06-01T21:15:16.454+02:00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</si>
  <si>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54414800","note":"","count":1,"label":"Jalapeňos","posId":"B102","price":2500,"KDSTags":["greenhighlight"],"isExtra":true},{"id":"54414829","note":"","count":1,"label":"Žampiony","posId":"B105","price":2500,"KDSTags":["greenhighlight"],"isExtra":true},{"id":"54414897","note":"","count":1,"label":"Šunka","posId":"B106","price":3000,"KDSTags":["greenhighlight"],"isExtra":true}]</t>
  </si>
  <si>
    <t>2026-06-01T21:05:29.650+02:00</t>
  </si>
  <si>
    <t>2026-06-01T21:14:04.616+02:00</t>
  </si>
  <si>
    <t>[{"id":"57405815","note":"","size":"Pepsi zero sugar 1l","count":1,"label":"Pepsi zero sugar 1l","posId":"N125","price":5900,"isExtra":false},{"id":"59610937","note":"","size":"Comeback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</si>
  <si>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2026-06-01T21:04:48.525+02:00</t>
  </si>
  <si>
    <t>2026-06-01T21:12:49.698+02:00</t>
  </si>
  <si>
    <t>[{"id":"101","note":"","count":1,"label":"Capricciosa 40cm","posId":"101","price":30900,"isExtra":false},{"id":"K0000","note":"","count":1,"label":"Balné","posId":"K0000","price":2000,"isExtra":true},{"id":"P101","note":"","count":2,"label":"Spicy Wings 🌶️","posId":"P101","price":11900,"isExtra":false},{"id":"K0000","note":"","count":2,"label":"Balné","posId":"K0000","price":1500,"isExtra":true}]</t>
  </si>
  <si>
    <t>2026-06-01T21:02:19.136+02:00</t>
  </si>
  <si>
    <t>2026-06-01T21:10:34.437+02:00</t>
  </si>
  <si>
    <t>[{"id":"59610935","note":"Prosím pokud by byla možnost  hořčici vyměnit za bylinkový dip byl bych moc vděčný. Děkuji","size":"Quattro Formaggi 32cm","count":1,"label":"Quattro Formaggi 32cm","posId":"123","price":24900,"isExtra":false},{"id":"54414794","note":"","count":1,"label":"Balné","posId":"K0000","price":1500,"isExtra":true},{"id":"54414850","note":"","count":1,"label":"okraj hotdog, hořčice","posId":"A117","price":5700,"isExtra":true},{"id":"54414897","note":"","count":1,"label":"Šunka","posId":"B106","price":3000,"KDSTags":["greenhighlight"],"isExtra":true},{"id":"59610943","note":"","size":"Capricciosa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</si>
  <si>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2026-06-01T21:00:02.139+02:00</t>
  </si>
  <si>
    <t>2026-06-01T21:08:09.717+02:00</t>
  </si>
  <si>
    <t>[{"id":"36ea3088-07fd-428f-b871-c4a5ee9cef7b","note":"","count":1,"label":"Comeback 40 cm","posId":"109","price":30900,"isExtra":false},{"id":"c1383a56-9eef-4159-8de6-52ba98917da4","note":"","count":1,"label":"Pepperoni Rolls, 6 ks","posId":"P100","price":8900,"isExtra":false},{"id":"3a8b6a85-3b5c-4ee4-be2d-261ab8731d6e","note":"","count":1,"label":"Dip česnekový","posId":"P106","price":2000,"isExtra":false}]</t>
  </si>
  <si>
    <t>2026-06-01T20:58:02.469+02:00</t>
  </si>
  <si>
    <t>2026-06-01T21:08:55.235+02:00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</si>
  <si>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bylinky","posId":"A122","price":6500,"isExtra":true}]</t>
  </si>
  <si>
    <t>2026-06-01T20:49:47.913+02:00</t>
  </si>
  <si>
    <t>2026-06-01T20:54:56.525+02:00</t>
  </si>
  <si>
    <t>2026-06-01T20:43:41.779+02:00</t>
  </si>
  <si>
    <t>2026-06-01T20:48:07.877+02:00</t>
  </si>
  <si>
    <t>[{"id":"c4398ff6690198226cf7c771","count":1,"label":"Comeback 32cm 🌶️","posId":"121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487a5a8b68829775b46d2c1a","count":1,"label":"Mozzarella","posId":"B113","price":3000,"KDSTags":["greenhighlight"],"isExtra":true}]</t>
  </si>
  <si>
    <t>2026-06-01T20:35:15.541+02:00</t>
  </si>
  <si>
    <t>2026-06-01T20:42:24.460+02:00</t>
  </si>
  <si>
    <t>[{"id":"59610934","note":"jemně připect","size":"Margherita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</si>
  <si>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2026-06-01T20:33:43.608+02:00</t>
  </si>
  <si>
    <t>2026-06-01T20:42:43.633+02:00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</si>
  <si>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</si>
  <si>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2026-06-01T20:22:25.602+02:00</t>
  </si>
  <si>
    <t>2026-06-01T20:29:43.518+02:00</t>
  </si>
  <si>
    <t>2026-06-01T20:18:02.217+02:00</t>
  </si>
  <si>
    <t>2026-06-01T20:28:28.129+02:00</t>
  </si>
  <si>
    <t>2026-06-01T20:41:08.980+02:00</t>
  </si>
  <si>
    <t>2026-06-01T20:18:02.882+02:00</t>
  </si>
  <si>
    <t>[{"id":"03dae282-4cd4-4fa2-9169-2178ea3ed325","note":"","count":1,"label":"Quattro Formaggi 40 cm","posId":"111","price":30900,"isExtra":false},{"id":"35e045f9-bc36-46e9-8142-6579de78a05b","note":"","count":1,"label":"Comeback 32 cm","posId":"121","price":24900,"isExtra":fals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]</t>
  </si>
  <si>
    <t>2026-06-01T20:17:29.024+02:00</t>
  </si>
  <si>
    <t>2026-06-01T20:24:37.312+02:00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</si>
  <si>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</si>
  <si>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2026-06-01T20:12:49.620+02:00</t>
  </si>
  <si>
    <t>2026-06-01T20:22:28.794+02:00</t>
  </si>
  <si>
    <t>[{"id":"110","note":"","count":1,"label":"Hot &amp; Spicy 40cm 🌶️🌶️","posId":"110","price":30900,"isExtra":false},{"id":"K0000","note":"","count":1,"label":"Balné","posId":"K0000","price":2000,"isExtra":true},{"id":"P106","note":"","count":1,"label":"Česnekový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</si>
  <si>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2026-06-01T20:10:02.939+02:00</t>
  </si>
  <si>
    <t>2026-06-01T20:21:22.133+02:00</t>
  </si>
  <si>
    <t>2026-06-01T20:34:58.025+02:00</t>
  </si>
  <si>
    <t>2026-06-01T20:10:03.448+02:00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</si>
  <si>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bylinky","posId":"A122","price":6500,"isExtra":true},{"id":"131c6239-e041-4ab5-9f75-400951ef95f4","note":"","count":1,"label":"Dip jalapenos","posId":"P107","price":2000,"isExtra":false}]</t>
  </si>
  <si>
    <t>2026-06-01T20:04:03.023+02:00</t>
  </si>
  <si>
    <t>2026-06-01T20:10:14.060+02:00</t>
  </si>
  <si>
    <t>[{"id":"03ade9ce-5d0f-4499-a6a3-340b58ae4468","note":"","count":1,"label":"Capricciosa 32 cm","posId":"113","price":24900,"isExtra":false},{"id":"0005ff76-02c8-47f3-a86e-87443988197a","note":"","count":1,"label":"BBQ Texas 32 cm","posId":"119","price":24900,"isExtra":false},{"id":"cf590a42-3894-4cb1-9be7-6da354b8453d","note":"","count":1,"label":"olivy","posId":"B112","price":2500,"KDSTags":["greenhighlight"],"isExtra":true},{"id":"e50ff4de-a31a-4748-b60e-66140c46f568","note":"","count":1,"label":"BEZ -paprika","posId":"X111","price":0,"KDSTags":["redhighlight"],"isExtra":true},{"id":"3a8b6a85-3b5c-4ee4-be2d-261ab8731d6e","note":"","count":1,"label":"Dip česnekový","posId":"P106","price":2000,"isExtra":false}]</t>
  </si>
  <si>
    <t>2026-06-01T20:01:02.771+02:00</t>
  </si>
  <si>
    <t>2026-06-01T20:09:24.121+02:00</t>
  </si>
  <si>
    <t>2026-06-01T20:28:50.560+02:00</t>
  </si>
  <si>
    <t>2026-06-01T20:03:52.013+02:00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</si>
  <si>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-olivy","posId":"X112","price":0,"KDSTags":["redhighlight"],"isExtra":true},{"id":"95bce60f-e62f-4ae7-90e9-e09260893da5","note":"","count":1,"label":"Baby špenát &amp; kuře 18 cm","posId":"128","price":11900,"isExtra":false}]</t>
  </si>
  <si>
    <t>2026-06-01T19:54:02.595+02:00</t>
  </si>
  <si>
    <t>2026-06-01T20:01:10.976+02:00</t>
  </si>
  <si>
    <t>2026-06-01T19:50:14.182+02:00</t>
  </si>
  <si>
    <t>2026-06-01T20:02:35.232+02:00</t>
  </si>
  <si>
    <t>2026-06-01T19:47:17.855+02:00</t>
  </si>
  <si>
    <t>2026-06-01T19:57:04.176+02:00</t>
  </si>
  <si>
    <t>[{"id":"c6fdaa8e646145bf8694e433","count":1,"label":"Pepsi zero sugar 1l","posId":"N125","price":5900,"isExtra":false},{"id":"cde1a44f44daafed4b3bd82a","count":1,"label":"Pepperoni 32cm 🌶️🌶️","posId":"120","price":24900,"isExtra":false},{"id":"7cdbdba064a9b12ab9c2a9d4","count":1,"label":"Balné","posId":"K0000","price":1500,"isExtra":true},{"id":"0172555aa3b6fbb53ca44f49","count":1,"label":"Smetanový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</si>
  <si>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2026-06-01T19:47:17.486+02:00</t>
  </si>
  <si>
    <t>2026-06-01T19:59:41.150+02:00</t>
  </si>
  <si>
    <t>[{"id":"e7b2d28c80de715c466ac5e1","count":1,"label":"Baby Špenát &amp; kuře 32cm","posId":"116","price":24900,"isExtra":false},{"id":"7cdbdba064a9b12ab9c2a9d4","count":1,"label":"Balné","posId":"K0000","price":1500,"isExtra":true},{"id":"474305c867bd0e9b91413aac","count":1,"label":"Quattro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32cm","posId":"123","price":24900,"isExtra":false},{"id":"7cdbdba064a9b12ab9c2a9d4","count":1,"label":"Balné","posId":"K0000","price":1500,"isExtra":true},{"id":"a4a6c1230cf00bbe522a65fe","count":1,"label":"Špenát s česnekem","posId":"B107","price":2500,"KDSTags":["greenhighlight"],"isExtra":true}]</t>
  </si>
  <si>
    <t>2026-06-01T19:44:02.614+02:00</t>
  </si>
  <si>
    <t>2026-06-01T19:52:27.180+02:00</t>
  </si>
  <si>
    <t>2026-06-01T20:01:56.717+02:00</t>
  </si>
  <si>
    <t>2026-06-01T19:44:04.026+02:00</t>
  </si>
  <si>
    <t>[{"id":"d63e9120-8ffe-444c-ba51-6c942a13f4fc","note":"","count":1,"label":"Margherita 40 cm","posId":"100","price":26900,"isExtra":false},{"id":"3f15a32f-4d5b-4afb-ae1b-12f68224d029","note":"","count":1,"label":"Olivy","posId":"C112","price":3500,"KDSTags":["greenhighlight"],"isExtra":true},{"id":"0f32557d-3b00-4445-b026-75e05c963906","note":"","count":1,"label":"Jalapeños","posId":"C102","price":3500,"KDSTags":["greenhighlight"],"isExtra":true},{"id":"211d85d0-839e-41d0-89e3-ea177ad7489e","note":"","count":3,"label":"Dip česnekový","posId":"P106","price":2000,"isExtra":false}]</t>
  </si>
  <si>
    <t>2026-06-01T19:44:02.597+02:00</t>
  </si>
  <si>
    <t>2026-06-01T19:53:46.986+02:00</t>
  </si>
  <si>
    <t>2026-06-01T20:12:24.674+02:00</t>
  </si>
  <si>
    <t>2026-06-01T19:44:03.809+02:00</t>
  </si>
  <si>
    <t>[{"id":"e525f614-2c06-459a-8d22-623546aa83fc","note":"","count":1,"label":"BBQ Texas 40 cm","posId":"107","price":30900,"isExtra":false},{"id":"ee394832-8137-440a-84b7-b9e0df42a9ab","note":"","count":1,"label":"Hawai 32 cm","posId":"114","price":24900,"isExtra":false},{"id":"3a8b6a85-3b5c-4ee4-be2d-261ab8731d6e","note":"","count":1,"label":"Dip česnekový","posId":"P106","price":2000,"isExtra":false}]</t>
  </si>
  <si>
    <t>2026-06-01T19:38:01.886+02:00</t>
  </si>
  <si>
    <t>2026-06-01T19:45:00.154+02:00</t>
  </si>
  <si>
    <t>2026-06-01T19:38:01.866+02:00</t>
  </si>
  <si>
    <t>2026-06-01T19:44:43.098+02:00</t>
  </si>
  <si>
    <t>2026-06-01T19:38:01.853+02:00</t>
  </si>
  <si>
    <t>2026-06-01T20:13:26.211+02:00</t>
  </si>
  <si>
    <t>2026-06-01T19:32:39.645+02:00</t>
  </si>
  <si>
    <t>2026-06-01T19:40:56.178+02:00</t>
  </si>
  <si>
    <t>2026-06-01T19:32:01.421+02:00</t>
  </si>
  <si>
    <t>2026-06-01T19:39:29.298+02:00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</si>
  <si>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těsto","posId":"17","price":1000,"isExtra":true},{"id":"57279388","note":"","size":"Opočno vanilková","count":1,"label":"Opočno vanilková","posId":"D108","price":12900,"isExtra":false},{"id":"66691117","note":"","size":"Buchtičky se šodó","count":1,"label":"Buchtičky se šodó","posId":"D12","price":7900,"isExtra":false},{"id":"54414794","note":"","count":1,"label":"Balné","posId":"K0000","price":1500,"isExtra":true}]</t>
  </si>
  <si>
    <t>2026-06-01T19:27:19.315+02:00</t>
  </si>
  <si>
    <t>2026-06-01T19:35:07.443+02:00</t>
  </si>
  <si>
    <t>2026-06-01T19:23:02.095+02:00</t>
  </si>
  <si>
    <t>2026-06-01T19:31:42.921+02:00</t>
  </si>
  <si>
    <t>2026-06-01T19:11:32.438+02:00</t>
  </si>
  <si>
    <t>2026-06-01T19:31:15.394+02:00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</si>
  <si>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40cm","posId":"104","price":30900,"isExtra":false},{"id":"54414789","note":"","count":1,"label":"Balné","posId":"K0000","price":2000,"isExtra":true},{"id":"59555833","note":"","count":1,"label":"Rajčatový základ","posId":"ZSR40","price":0,"isExtra":true},{"id":"54414901","note":"","count":1,"label":"Slanina","posId":"C108","price":4000,"KDSTags":["greenhighlight"],"isExtra":true},{"id":"59610944","note":"","size":"Baby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</si>
  <si>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2026-06-01T19:08:06.741+02:00</t>
  </si>
  <si>
    <t>2026-06-01T19:24:51.213+02:00</t>
  </si>
  <si>
    <t>[{"id":"21b3b8ca0180cbbd4862d1ed","count":1,"label":"Comeback 40cm 🌶️","posId":"109","price":30900,"isExtra":false},{"id":"1d39bc6ba96569aaaf3ab974","count":1,"label":"Balné","posId":"K0000","price":2000,"isExtra":true},{"id":"24eda2c97f7117857a8cfc30","count":1,"label":"Mozzarella","posId":"C113","price":4000,"KDSTags":["greenhighlight"],"isExtra":true},{"id":"8f33a84a8ac91a91cc37bff3","count":1,"label":"Margherita 32cm","posId":"112","price":20900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</si>
  <si>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2026-06-01T19:07:07.893+02:00</t>
  </si>
  <si>
    <t>2026-06-01T19:20:25.818+02:00</t>
  </si>
  <si>
    <t>[{"id":"b080b506facafc37744a1e2c","count":1,"label":"Capricciosa 32cm","posId":"113","price":24900,"isExtra":false},{"id":"7cdbdba064a9b12ab9c2a9d4","count":1,"label":"Balné","posId":"K0000","price":1500,"isExtra":true},{"id":"8f70c51a720434a06d84f4e5","count":1,"label":"Česnekový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</si>
  <si>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2026-06-01T19:03:45.225+02:00</t>
  </si>
  <si>
    <t>2026-06-01T19:14:59.205+02:00</t>
  </si>
  <si>
    <t>2026-06-01T19:03:07.222+02:00</t>
  </si>
  <si>
    <t>2026-06-01T19:16:02.031+02:00</t>
  </si>
  <si>
    <t>2026-06-01T19:02:46.700+02:00</t>
  </si>
  <si>
    <t>2026-06-01T19:13:03.158+02:00</t>
  </si>
  <si>
    <t>[{"id":"57405814","note":"","size":"Pepsi 1l","count":1,"label":"Pepsi 1l","posId":"N124","price":5900,"isExtra":false},{"id":"54414751","note":"","size":"BBQ dip","count":1,"label":"BBQ dip","posId":"P105","price":2000,"isExtra":false},{"id":"54414794","note":"","count":1,"label":"Balné","posId":"K0000","price":1500,"isExtra":true},{"id":"54414716","note":"","size":"Hawai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40cm","posId":"102","price":30900,"isExtra":false},{"id":"54414789","note":"","count":1,"label":"Balné","posId":"K0000","price":2000,"isExtra":true},{"id":"54414820","note":"","count":1,"label":"okraj mozzarella, bbq omáčka","posId":"A124","price":6500,"isExtra":true}]</t>
  </si>
  <si>
    <t>2026-06-01T19:01:01.759+02:00</t>
  </si>
  <si>
    <t>2026-06-01T19:11:50.810+02:00</t>
  </si>
  <si>
    <t>2026-06-01T19:39:09.331+02:00</t>
  </si>
  <si>
    <t>2026-06-01T19:01:02.534+02:00</t>
  </si>
  <si>
    <t>2026-06-01T19:01:01.742+02:00</t>
  </si>
  <si>
    <t>2026-06-01T19:18:11.844+02:00</t>
  </si>
  <si>
    <t>[{"id":"36ea3088-07fd-428f-b871-c4a5ee9cef7b","note":"","count":1,"label":"Comeback 40 cm","posId":"109","price":30900,"isExtra":false},{"id":"4d0fe7ad-c88a-4a73-8015-c60680489cf8","note":"","count":1,"label":"Baby špenát &amp; kuře 32 cm","posId":"116","price":24900,"isExtra":false}]</t>
  </si>
  <si>
    <t>2026-06-01T18:56:02.283+02:00</t>
  </si>
  <si>
    <t>2026-06-01T19:09:08.970+02:00</t>
  </si>
  <si>
    <t>[{"id":"a4efa812-1470-4ea2-a19d-39843abed3be","note":"","count":1,"label":"Comeback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-cibule","posId":"X103","price":0,"KDSTags":["redhighlight"],"isExtra":true}]</t>
  </si>
  <si>
    <t>2026-06-01T18:55:01.686+02:00</t>
  </si>
  <si>
    <t>2026-06-01T19:05:01.014+02:00</t>
  </si>
  <si>
    <t>2026-06-01T19:23:56.518+02:00</t>
  </si>
  <si>
    <t>2026-06-01T18:55:02.524+02:00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</si>
  <si>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</si>
  <si>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2026-06-01T18:54:57.538+02:00</t>
  </si>
  <si>
    <t>2026-06-01T19:02:54.241+02:00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</si>
  <si>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</si>
  <si>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2026-06-01T18:46:17.473+02:00</t>
  </si>
  <si>
    <t>2026-06-01T18:51:56.001+02:00</t>
  </si>
  <si>
    <t>[{"id":"54414750","note":"","size":"Česnekový dip","count":1,"label":"Česnekový dip","posId":"P106","price":2000,"isExtra":false},{"id":"54414794","note":"","count":1,"label":"Balné","posId":"K0000","price":1500,"isExtra":true},{"id":"54414707","note":"","size":"Margherita 40cm","count":1,"label":"Margherita 40cm","posId":"100","price":26900,"isExtra":false},{"id":"54414789","note":"","count":1,"label":"Balné","posId":"K0000","price":2000,"isExtra":true},{"id":"59555837","note":"","count":1,"label":"BBQ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</si>
  <si>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2026-06-01T18:42:02.505+02:00</t>
  </si>
  <si>
    <t>2026-06-01T18:50:13.918+02:00</t>
  </si>
  <si>
    <t>2026-06-01T18:39:07.318+02:00</t>
  </si>
  <si>
    <t>2026-06-01T18:46:28.095+02:00</t>
  </si>
  <si>
    <t>2026-06-01T18:33:08.400+02:00</t>
  </si>
  <si>
    <t>2026-06-01T18:39:26.293+02:00</t>
  </si>
  <si>
    <t>2026-06-01T18:33:08.397+02:00</t>
  </si>
  <si>
    <t>2026-06-01T18:39:12.913+02:00</t>
  </si>
  <si>
    <t>[{"id":"59610942","note":"","size":"Hawai 32cm","count":1,"label":"Hawai 32cm","posId":"114","price":24900,"isExtra":false},{"id":"54414794","note":"","count":1,"label":"Balné","posId":"K0000","price":1500,"isExtra":true},{"id":"54414824","note":"","count":1,"label":"Bez ananasu","posId":"X100","price":0,"KDSTags":["redhighlight"],"isExtra":true},{"id":"54414750","note":"","size":"Česnekový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</si>
  <si>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2026-06-01T18:26:41.482+02:00</t>
  </si>
  <si>
    <t>2026-06-01T18:32:06.865+02:00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</si>
  <si>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základ","posId":"ZRB32","price":0,"isExtra":true}]</t>
  </si>
  <si>
    <t>2026-06-01T18:21:02.102+02:00</t>
  </si>
  <si>
    <t>2026-06-01T18:30:47.723+02:00</t>
  </si>
  <si>
    <t>2026-06-01T18:38:48.488+02:00</t>
  </si>
  <si>
    <t>2026-06-01T18:21:02.775+02:00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</si>
  <si>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</si>
  <si>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2026-06-01T18:10:17.625+02:00</t>
  </si>
  <si>
    <t>2026-06-01T18:19:16.514+02:00</t>
  </si>
  <si>
    <t>[{"id":"18e86844d1a1e70247e15c14","count":1,"label":"Margherita 40cm","posId":"100","price":26900,"isExtra":false},{"id":"1d39bc6ba96569aaaf3ab974","count":1,"label":"Balné","posId":"K0000","price":2000,"isExtra":true},{"id":"0c78aba765fec38ab550bdf8","count":1,"label":"BBQ Texas 40cm","posId":"107","price":30900,"isExtra":false},{"id":"1d39bc6ba96569aaaf3ab974","count":1,"label":"Balné","posId":"K0000","price":2000,"isExtra":true}]</t>
  </si>
  <si>
    <t>2026-06-01T18:08:14.544+02:00</t>
  </si>
  <si>
    <t>2026-06-01T18:14:03.121+02:00</t>
  </si>
  <si>
    <t>2026-06-01T18:04:12.653+02:00</t>
  </si>
  <si>
    <t>2026-06-01T18:11:41.060+02:00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</si>
  <si>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Texas","posId":"Y119","price":0,"isExtra":true},{"id":"c53963ce28e9a8bf387aa757","count":1,"label":"okraj mozzarella, bylinky","posId":"A121","price":5700,"isExtra":true},{"id":"e4135f5aeb1860546a727279","count":1,"label":"spicy wings 🌶️","posId":"P101","price":0,"isExtra":true},{"id":"2f5c8dda77c8332f5913bab8","count":1,"label":"Pepsi 1l","posId":"N124","price":0,"isExtra":true}]</t>
  </si>
  <si>
    <t>2026-06-01T17:58:43.361+02:00</t>
  </si>
  <si>
    <t>2026-06-01T18:07:44.915+02:00</t>
  </si>
  <si>
    <t>[{"id":"18e86844d1a1e70247e15c14","count":1,"label":"Margherita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okrajů","posId":"X1000","price":0,"isExtra":true},{"id":"d3eae92aff06253b39599690","count":1,"label":"Šunka","posId":"C106","price":4000,"KDSTags":["greenhighlight"],"isExtra":true}]</t>
  </si>
  <si>
    <t>2026-06-01T17:49:07.792+02:00</t>
  </si>
  <si>
    <t>2026-06-01T18:04:32.928+02:00</t>
  </si>
  <si>
    <t>[{"id":"e405608123829c668b8933be","count":2,"label":"Pepperoni 40cm 🌶️🌶️","posId":"108","price":30900,"isExtra":false},{"id":"1d39bc6ba96569aaaf3ab974","count":2,"label":"Balné","posId":"K0000","price":2000,"isExtra":true}]</t>
  </si>
  <si>
    <t>2026-06-01T17:46:02.218+02:00</t>
  </si>
  <si>
    <t>2026-06-01T17:55:04.620+02:00</t>
  </si>
  <si>
    <t>2026-06-01T18:13:09.922+02:00</t>
  </si>
  <si>
    <t>2026-06-01T17:46:02.958+02:00</t>
  </si>
  <si>
    <t>[{"id":"7bd52058-f7b0-4320-9d6c-79598e7d9b5f","note":"","count":1,"label":"Hawai 18 cm","posId":"126","price":11900,"isExtra":false},{"id":"fc34540c-3ca2-4bb0-bd98-dc6f769a38a1","note":"","count":1,"label":"Šunka.","posId":"A106","price":2000,"isExtra":true},{"id":"007c7303-045c-4866-882d-38e13564ff34","note":"","count":1,"label":"BEZ -ananas","posId":"X100","price":0,"KDSTags":["redhighlight"],"isExtra":true},{"id":"35e045f9-bc36-46e9-8142-6579de78a05b","note":"","count":1,"label":"Comeback 32 cm","posId":"121","price":24900,"isExtra":false},{"id":"99710cd8-fa1f-4712-84a8-85da37e18dd0","note":"","count":1,"label":"Česnekový chléb","posId":"P104","price":7900,"isExtra":false}]</t>
  </si>
  <si>
    <t>2026-06-01T17:43:18.632+02:00</t>
  </si>
  <si>
    <t>2026-06-01T17:51:29.973+02:00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</si>
  <si>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základ","posId":"ZSR40","price":0,"isExtra":true},{"id":"A124","note":"","count":1,"label":"okraj mozzarella, bbq omáčka","posId":"A124","price":6500,"isExtra":true},{"id":"C106","note":"","count":1,"label":"Šunka","posId":"C106","price":4000,"KDSTags":["greenhighlight"],"isExtra":true}]</t>
  </si>
  <si>
    <t>2026-06-01T17:31:28.577+02:00</t>
  </si>
  <si>
    <t>2026-06-01T17:39:59.615+02:00</t>
  </si>
  <si>
    <t>[{"id":"c4398ff6690198226cf7c771","count":1,"label":"Comeback 32cm 🌶️","posId":"121","price":24900,"isExtra":false},{"id":"7cdbdba064a9b12ab9c2a9d4","count":1,"label":"Balné","posId":"K0000","price":1500,"isExtra":true},{"id":"8241669eecc1399a2e3e1c17","count":1,"label":"BBQ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okrajů","posId":"X1000","price":0,"isExtra":true},{"id":"9c95e20af01b393f0a286028","count":1,"label":"Hawai 40cm","posId":"102","price":30900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</si>
  <si>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2026-06-01T17:17:02.030+02:00</t>
  </si>
  <si>
    <t>2026-06-01T17:26:17.697+02:00</t>
  </si>
  <si>
    <t>[{"id":"03ade9ce-5d0f-4499-a6a3-340b58ae4468","note":"","count":1,"label":"Capricciosa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-žampiony","posId":"X105","price":0,"KDSTags":["redhighlight"],"isExtra":true},{"id":"0ea52415-fdb3-497f-b216-7fd5802f2e0f","note":"","count":1,"label":"Quattro Formaggi 32 cm","posId":"123","price":24900,"isExtra":false}]</t>
  </si>
  <si>
    <t>2026-06-01T17:14:07.849+02:00</t>
  </si>
  <si>
    <t>2026-06-01T17:22:17.545+02:00</t>
  </si>
  <si>
    <t>[{"id":"54414743","note":"","size":"Spicy menu Comeback","count":1,"label":"Spicy menu Comeback","posId":"M100","price":34900,"isExtra":false},{"id":"54414896","note":"","count":1,"label":"Quattro Formaggi","posId":"Y123","price":0,"isExtra":true},{"id":"54414779","note":"","count":1,"label":"Balné","posId":"K0000","price":3000,"isExtra":true},{"id":"54414783","note":"","count":1,"label":"bez plněných okrajů","posId":"X1000","price":0,"isExtra":true},{"id":"54414810","note":"","count":1,"label":"masové kuličky","posId":"P102","price":0,"isExtra":true},{"id":"57405828","note":"","count":1,"label":"Mirinda 1l","posId":"N126","price":0,"isExtra":true}]</t>
  </si>
  <si>
    <t>2026-06-01T17:20:44.728+02:00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</si>
  <si>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54414900","note":"","count":1,"label":"Slanina","posId":"B108","price":3000,"KDSTags":["greenhighlight"],"isExtra":true},{"id":"54414904","note":"","count":1,"label":"Gorgonzola","posId":"B101","price":3000,"KDSTags":["greenhighlight"],"isExtra":true}]</t>
  </si>
  <si>
    <t>2026-06-01T17:09:45.630+02:00</t>
  </si>
  <si>
    <t>2026-06-01T17:18:31.760+02:00</t>
  </si>
  <si>
    <t>2026-06-01T17:02:40.340+02:00</t>
  </si>
  <si>
    <t>2026-06-01T17:12:45.573+02:00</t>
  </si>
  <si>
    <t>[{"id":"44a52dba6f56e6ebd7218e23","count":1,"label":"Zeleninová 32cm","posId":"115","price":24900,"isExtra":false},{"id":"7cdbdba064a9b12ab9c2a9d4","count":1,"label":"Balné","posId":"K0000","price":1500,"isExtra":true},{"id":"c53963ce28e9a8bf387aa757","count":1,"label":"okraj mozzarella, bylinky","posId":"A121","price":5700,"isExtra":true},{"id":"8169706956aeaa7deb533072","count":1,"label":"Bez žampionů","posId":"X105","price":0,"KDSTags":["redhighlight"],"isExtra":true},{"id":"adc6b21d98c1330ffb929bc9","count":1,"label":"Bez oliv","posId":"X112","price":0,"KDSTags":["redhighlight"],"isExtra":true},{"id":"cde1a44f44daafed4b3bd82a","count":1,"label":"Pepperoni 32cm 🌶️🌶️","posId":"120","price":24900,"isExtra":false},{"id":"7cdbdba064a9b12ab9c2a9d4","count":1,"label":"Balné","posId":"K0000","price":1500,"isExtra":true},{"id":"c53963ce28e9a8bf387aa757","count":1,"label":"okraj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</si>
  <si>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2026-06-01T16:42:02.730+02:00</t>
  </si>
  <si>
    <t>2026-06-01T16:54:53.288+02:00</t>
  </si>
  <si>
    <t>[{"id":"35e045f9-bc36-46e9-8142-6579de78a05b","note":"","count":1,"label":"Comeback 32 cm","posId":"121","price":24900,"isExtra":false},{"id":"670e963a-3bc6-4d99-8aed-b86eae3c2021","note":"","count":1,"label":"BEZ -mozzarella","posId":"X113","price":0,"KDSTags":["redhighlight"],"isExtra":true},{"id":"35e045f9-bc36-46e9-8142-6579de78a05b","note":"","count":1,"label":"Comeback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</si>
  <si>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2026-06-01T16:41:02.060+02:00</t>
  </si>
  <si>
    <t>2026-06-01T16:47:35.483+02:00</t>
  </si>
  <si>
    <t>2026-06-01T16:58:14.790+02:00</t>
  </si>
  <si>
    <t>2026-06-01T16:41:02.858+02:00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</si>
  <si>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</si>
  <si>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2026-06-01T16:10:02.348+02:00</t>
  </si>
  <si>
    <t>2026-06-01T16:15:39.421+02:00</t>
  </si>
  <si>
    <t>2026-06-01T16:09:02.103+02:00</t>
  </si>
  <si>
    <t>2026-06-01T19:09:14.824+02:00</t>
  </si>
  <si>
    <t>2026-06-01T19:32:11.431+02:00</t>
  </si>
  <si>
    <t>2026-06-01T17:50:00.652+02:00</t>
  </si>
  <si>
    <t>2026-06-01T16:02:01.919+02:00</t>
  </si>
  <si>
    <t>2026-06-01T16:10:21.248+02:00</t>
  </si>
  <si>
    <t>2026-06-01T16:21:14.185+02:00</t>
  </si>
  <si>
    <t>2026-06-01T16:02:03.003+02:00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</si>
  <si>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</si>
  <si>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2026-06-01T16:00:32.016+02:00</t>
  </si>
  <si>
    <t>2026-06-01T16:08:00.558+02:00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</si>
  <si>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základ","posId":"ZBS32","price":0,"isExtra":true}]</t>
  </si>
  <si>
    <t>2026-06-01T15:54:05.925+02:00</t>
  </si>
  <si>
    <t>2026-06-01T16:01:33.321+02:00</t>
  </si>
  <si>
    <t>2026-06-01T15:52:03.213+02:00</t>
  </si>
  <si>
    <t>2026-06-01T15:58:44.240+02:00</t>
  </si>
  <si>
    <t>2026-06-01T15:33:08.471+02:00</t>
  </si>
  <si>
    <t>2026-06-01T15:35:52.189+02:00</t>
  </si>
  <si>
    <t>[{"id":"307eeb53-daac-48dc-b22c-7bd1bb00ef89","count":1,"label":"Pizza Zeleninová 18 cm","posId":"127","price":11900,"isExtra":false,"creatorId":"RUnaO87XqwOBxqcJkKuuL","isPackging":0,"actualLabel":"Pizza Zeleninová 18 cm"}]</t>
  </si>
  <si>
    <t>2026-06-01T15:20:13.596+02:00</t>
  </si>
  <si>
    <t>2026-06-01T15:20:22.107+02:00</t>
  </si>
  <si>
    <t>[{"id":"01ca3d2f-9f78-4081-9687-561b63c910ef","count":1,"label":"Poděbradská malinovka 0,5l","posId":"N129","price":4900,"isExtra":false,"creatorId":"xmnCc-3ew43BjKYUTQAZG","isPackging":0,"actualLabel":"Poděbradská malinovka 0,5l"}]</t>
  </si>
  <si>
    <t>2026-06-01T14:56:55.923+02:00</t>
  </si>
  <si>
    <t>2026-06-01T15:03:30.427+02:00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</si>
  <si>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54414891","note":"","count":1,"label":"Mozzarella","posId":"B113","price":3000,"KDSTags":["greenhighlight"],"isExtra":true}]</t>
  </si>
  <si>
    <t>2026-06-01T14:49:22.953+02:00</t>
  </si>
  <si>
    <t>2026-06-01T15:00:17.311+02:00</t>
  </si>
  <si>
    <t>[{"id":"18e86844d1a1e70247e15c14","count":1,"label":"Margherita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okrajů","posId":"X1000","price":0,"isExtra":true}]</t>
  </si>
  <si>
    <t>2026-06-01T14:47:02.056+02:00</t>
  </si>
  <si>
    <t>2026-06-01T14:57:22.984+02:00</t>
  </si>
  <si>
    <t>2026-06-01T15:21:16.123+02:00</t>
  </si>
  <si>
    <t>2026-06-01T14:47:02.758+02:00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</si>
  <si>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</si>
  <si>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2026-06-01T14:42:52.077+02:00</t>
  </si>
  <si>
    <t>2026-06-01T14:52:18.267+02:00</t>
  </si>
  <si>
    <t>[{"id":"ae3108fe3f2725e35f42a96c","count":1,"label":"Veggieballs 32cm 🌶️🌶️","posId":"117","price":24900,"isExtra":false},{"id":"7cdbdba064a9b12ab9c2a9d4","count":1,"label":"Balné","posId":"K0000","price":1500,"isExtra":true}]</t>
  </si>
  <si>
    <t>2026-06-01T14:42:02.236+02:00</t>
  </si>
  <si>
    <t>2026-06-01T14:48:49.913+02:00</t>
  </si>
  <si>
    <t>2026-06-01T15:08:58.921+02:00</t>
  </si>
  <si>
    <t>2026-06-01T14:42:04.591+02:00</t>
  </si>
  <si>
    <t>2026-06-01T14:33:11.036+02:00</t>
  </si>
  <si>
    <t>2026-06-01T14:45:19.237+02:00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</si>
  <si>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základ","posId":"ZRS40","price":0,"isExtra":true},{"id":"37df08b82f3e10d51864555b","count":1,"label":"okraj hotdog, bez omáčky","posId":"A126","price":6500,"isExtra":true},{"id":"8f70c51a720434a06d84f4e5","count":1,"label":"Česnekový dip","posId":"P106","price":2000,"isExtra":false},{"id":"7cdbdba064a9b12ab9c2a9d4","count":1,"label":"Balné","posId":"K0000","price":1500,"isExtra":true},{"id":"833bac0ee0c2ca184b6000b3","count":1,"label":"Buchtičky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šodó","posId":"D12","price":7900,"isExtra":false},{"id":"7cdbdba064a9b12ab9c2a9d4","count":1,"label":"Balné","posId":"K0000","price":1500,"isExtra":true}]</t>
  </si>
  <si>
    <t>2026-06-01T14:19:02.434+02:00</t>
  </si>
  <si>
    <t>2026-06-01T14:27:47.781+02:00</t>
  </si>
  <si>
    <t>2026-06-01T14:37:02.888+02:00</t>
  </si>
  <si>
    <t>2026-06-01T14:19:03.928+02:00</t>
  </si>
  <si>
    <t>2026-06-01T14:02:02.688+02:00</t>
  </si>
  <si>
    <t>2026-06-01T14:12:09.128+02:00</t>
  </si>
  <si>
    <t>2026-06-01T14:21:40.140+02:00</t>
  </si>
  <si>
    <t>2026-06-01T14:02:04.810+02:00</t>
  </si>
  <si>
    <t>[{"id":"bf8dc38b-6c8e-42b6-9da3-3170253a57d4","note":"","count":1,"label":"Hot &amp; Spicy 32 cm","posId":"122","price":24900,"isExtra":false},{"id":"8c704055-e242-493d-b754-bb711e5a6c0b","note":"","count":1,"label":"Hawai 40 cm","posId":"102","price":30900,"isExtra":false},{"id":"cd609a07-df60-45aa-80ee-74409e6c9fa9","note":"","count":1,"label":"Ananas","posId":"C100","price":3500,"KDSTags":["greenhighlight"],"isExtra":true}]</t>
  </si>
  <si>
    <t>2026-06-01T13:41:23.346+02:00</t>
  </si>
  <si>
    <t>2026-06-01T13:47:04.344+02:00</t>
  </si>
  <si>
    <t>[{"id":"59610942","note":"","size":"Hawai 32cm","count":1,"label":"Hawai 32cm","posId":"114","price":24900,"isExtra":false},{"id":"54414794","note":"","count":1,"label":"Balné","posId":"K0000","price":1500,"isExtra":true},{"id":"54414750","note":"","size":"Česnekový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</si>
  <si>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2026-06-01T13:23:02.767+02:00</t>
  </si>
  <si>
    <t>2026-06-01T13:33:08.124+02:00</t>
  </si>
  <si>
    <t>2026-06-01T13:42:16.534+02:00</t>
  </si>
  <si>
    <t>2026-06-01T13:23:03.686+02:00</t>
  </si>
  <si>
    <t>[{"id":"03ade9ce-5d0f-4499-a6a3-340b58ae4468","note":"","count":1,"label":"Capricciosa 32 cm","posId":"113","price":24900,"isExtra":false},{"id":"0b867b16-3995-4b4a-9deb-1c0d8cecf8d6","note":"","count":1,"label":"Pepperoni 32 cm","posId":"120","price":24900,"isExtra":false},{"id":"5b1f2843-926a-4dd1-a5f0-4fddc7b45013","note":"","count":1,"label":"Margherita 32 cm","posId":"112","price":20900,"isExtra":false}]</t>
  </si>
  <si>
    <t>2026-06-01T13:19:13.333+02:00</t>
  </si>
  <si>
    <t>2026-06-01T13:26:52.210+02:00</t>
  </si>
  <si>
    <t>2026-06-01T12:54:50.119+02:00</t>
  </si>
  <si>
    <t>2026-06-01T13:05:31.258+02:00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</si>
  <si>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oliv","posId":"X112","price":0,"KDSTags":["redhighlight"],"isExtra":true},{"id":"59610943","note":"","size":"Capricciosa 32cm","count":2,"label":"Capricciosa 32cm","posId":"113","price":24900,"isExtra":false},{"id":"54414794","note":"","count":2,"label":"Balné","posId":"K0000","price":1500,"isExtra":true}]</t>
  </si>
  <si>
    <t>2026-06-01T12:46:01.937+02:00</t>
  </si>
  <si>
    <t>2026-06-01T12:52:41.858+02:00</t>
  </si>
  <si>
    <t>2026-06-01T12:38:02.563+02:00</t>
  </si>
  <si>
    <t>2026-06-01T12:44:44.473+02:00</t>
  </si>
  <si>
    <t>[{"id":"194f980e-141e-4220-9f1e-0e1e9edc412e","note":"","count":1,"label":"Quattro Formaggi 18 cm","posId":"135","price":11900,"isExtra":false},{"id":"c5b474e6-18c7-4e68-bfba-30417cf8de0f","note":"","count":1,"label":"Kukuřice.","posId":"A115","price":1500,"isExtra":true}]</t>
  </si>
  <si>
    <t>2026-06-01T12:33:02.794+02:00</t>
  </si>
  <si>
    <t>2026-06-01T12:42:26.492+02:00</t>
  </si>
  <si>
    <t>2026-06-01T12:56:33.084+02:00</t>
  </si>
  <si>
    <t>2026-06-01T12:33:05.046+02:00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</si>
  <si>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</si>
  <si>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2026-06-01T12:18:58.415+02:00</t>
  </si>
  <si>
    <t>2026-06-01T12:29:01.832+02:00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</si>
  <si>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🌶️🌶️","posId":"110","price":30900,"isExtra":false},{"id":"1d39bc6ba96569aaaf3ab974","count":1,"label":"Balné","posId":"K0000","price":2000,"isExtra":true},{"id":"9ef70a3393d37383c3573af5","count":1,"label":"okraj hotdog, hořčice","posId":"A118","price":6500,"isExtra":true}]</t>
  </si>
  <si>
    <t>2026-06-01T12:18:17.763+02:00</t>
  </si>
  <si>
    <t>2026-06-01T12:31:51.220+02:00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</si>
  <si>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🌶️","posId":"109","price":30900,"isExtra":false},{"id":"54414789","note":"","count":1,"label":"Balné","posId":"K0000","price":2000,"isExtra":true},{"id":"61817983","note":"","size":"Guarana classic","count":1,"label":"Guarana classic","posId":"N142","price":5500,"isExtra":false},{"id":"66426891","note":"","size":"Pilsner Urquell 12","count":5,"label":"Pilsner Urquell 12","posId":"N20","price":6500,"isExtra":false}]</t>
  </si>
  <si>
    <t>2026-06-01T12:18:07.439+02:00</t>
  </si>
  <si>
    <t>2026-06-01T12:20:16.502+02:00</t>
  </si>
  <si>
    <t>[{"id":"a3770f60-a823-4268-bed4-4dfb0f8bf695","count":1,"label":"Pizza Quattro Formaggi 18","posId":"135","price":11900,"isExtra":false,"creatorId":"Oh4oDOuLdFKZTfIkt6Wep","isPackging":0,"actualLabel":"Pizza Quattro Formaggi 18"}]</t>
  </si>
  <si>
    <t>2026-06-01T12:17:01.952+02:00</t>
  </si>
  <si>
    <t>2026-06-01T12:40:06.773+02:00</t>
  </si>
  <si>
    <t>[{"id":"e12521cc-9391-4513-be27-f090014536cf","note":"","count":1,"label":"BBQ Texas 32 cm","posId":"143","price":24900,"isExtra":false}]</t>
  </si>
  <si>
    <t>2026-06-01T11:58:02.144+02:00</t>
  </si>
  <si>
    <t>2026-06-01T12:06:43.396+02:00</t>
  </si>
  <si>
    <t>2026-06-01T12:13:16.741+02:00</t>
  </si>
  <si>
    <t>2026-06-01T11:58:02.769+02:00</t>
  </si>
  <si>
    <t>[{"id":"35e045f9-bc36-46e9-8142-6579de78a05b","note":"","count":1,"label":"Comeback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cm","posId":"121","price":24900,"isExtra":false},{"id":"7bf5fb6e-17f1-4e62-b7d1-e31d7c483eb9","note":"","count":1,"label":"cibule","posId":"B103","price":2500,"KDSTags":["greenhighlight"],"isExtra":true}]</t>
  </si>
  <si>
    <t>2026-06-01T11:54:14.462+02:00</t>
  </si>
  <si>
    <t>2026-06-01T12:00:34.872+02:00</t>
  </si>
  <si>
    <t>2026-06-01T11:43:36.360+02:00</t>
  </si>
  <si>
    <t>2026-06-01T11:50:27.244+02:00</t>
  </si>
  <si>
    <t>2026-06-01T11:23:08.853+02:00</t>
  </si>
  <si>
    <t>2026-06-01T11:38:36.312+02:00</t>
  </si>
  <si>
    <t>[{"id":"cc156dc9-e0f8-4747-a43c-aabfdf952563","count":1,"label":"Pizza Comeback 40","posId":"109","price":30900,"isExtra":false,"creatorId":"8GQQv-EKoNrNz5Ny39R8K","isPackging":0,"actualLabel":"Pizza Comeback 40"},{"id":"extra_20230331101812_3","count":1,"label":"okraj mozzarella, bylinky","posId":"A122","price":6500,"isExtra":true,"mainItemId":"cc156dc9-e0f8-4747-a43c-aabfdf952563"}]</t>
  </si>
  <si>
    <t>2026-06-01T11:22:55.895+02:00</t>
  </si>
  <si>
    <t>2026-06-01T11:38:20.523+02:00</t>
  </si>
  <si>
    <t>[{"id":"35f7f33e3762d86bd2de4b33","count":1,"label":"BBQ Meteor 32cm","posId":"118","price":24900,"isExtra":false},{"id":"7cdbdba064a9b12ab9c2a9d4","count":1,"label":"Balné","posId":"K0000","price":1500,"isExtra":true}]</t>
  </si>
  <si>
    <t>2026-06-01T11:18:01.149+02:00</t>
  </si>
  <si>
    <t>2026-06-01T11:31:36.457+02:00</t>
  </si>
  <si>
    <t>[{"id":"54414716","note":"","size":"Hawai 40cm","count":1,"label":"Hawai 40cm","posId":"102","price":30900,"isExtra":false},{"id":"54414789","note":"","count":1,"label":"Balné","posId":"K0000","price":2000,"isExtra":true},{"id":"57405815","note":"","size":"Pepsi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</si>
  <si>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2026-06-01T11:17:24.110+02:00</t>
  </si>
  <si>
    <t>2026-06-01T11:36:33.688+02:00</t>
  </si>
  <si>
    <t>[{"id":"59610943","note":"","size":"Capricciosa 32cm","count":2,"label":"Capricciosa 32cm","posId":"113","price":24900,"isExtra":false},{"id":"54414794","note":"","count":2,"label":"Balné","posId":"K0000","price":1500,"isExtra":true}]</t>
  </si>
  <si>
    <t>Anton</t>
  </si>
  <si>
    <t>2026-06-01T11:06:55.022+02:00</t>
  </si>
  <si>
    <t>2026-06-01T11:14:02.581+02:00</t>
  </si>
  <si>
    <t>[{"id":"101","note":"Olivy prosím jen na jednu polovinu. 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</si>
  <si>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2026-06-01T11:04:03.614+02:00</t>
  </si>
  <si>
    <t>2026-06-01T11:25:58.124+02:00</t>
  </si>
  <si>
    <t>2026-06-01T11:41:56.588+02:00</t>
  </si>
  <si>
    <t>2026-06-01T11:04:05.157+02:00</t>
  </si>
  <si>
    <t>[{"id":"194f980e-141e-4220-9f1e-0e1e9edc412e","note":"","count":1,"label":"Quattro Formaggi 18 cm","posId":"135","price":11900,"isExtra":false},{"id":"a4efa812-1470-4ea2-a19d-39843abed3be","note":"","count":1,"label":"Comeback 32 cm","posId":"145","price":24900,"isExtra":false},{"id":"e12521cc-9391-4513-be27-f090014536cf","note":"","count":1,"label":"BBQ Texas 32 cm","posId":"143","price":24900,"isExtra":false}]</t>
  </si>
  <si>
    <t>2026-06-01T10:39:02.848+02:00</t>
  </si>
  <si>
    <t>2026-06-01T11:29:47.551+02:00</t>
  </si>
  <si>
    <t>2026-06-01T11:47:51.103+02:00</t>
  </si>
  <si>
    <t>2026-06-01T11:05:56.756+02:00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</si>
  <si>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</si>
  <si>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2026-06-01T09:12:01.956+02:00</t>
  </si>
  <si>
    <t>2026-06-01T10:51:16.141+02:00</t>
  </si>
  <si>
    <t>[{"id":"35e045f9-bc36-46e9-8142-6579de78a05b","note":"","count":1,"label":"Comeback 32 cm","posId":"121","price":24900,"isExtra":false},{"id":"2f5e6647-81e9-4b87-979a-d1df9153229a","note":"","count":1,"label":"jalapeños","posId":"B102","price":2500,"KDSTags":["greenhighlight"],"isExtra":true}]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</si>
  <si>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</si>
  <si>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</si>
  <si>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</si>
  <si>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</si>
  <si>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</si>
  <si>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</si>
  <si>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</si>
  <si>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</si>
  <si>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</si>
  <si>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</si>
  <si>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</si>
  <si>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</si>
  <si>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</si>
  <si>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</si>
  <si>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</si>
  <si>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</si>
  <si>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</si>
  <si>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</si>
  <si>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</si>
  <si>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</si>
  <si>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</si>
  <si>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</si>
  <si>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</si>
  <si>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</si>
  <si>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</si>
  <si>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</si>
  <si>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</si>
  <si>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</si>
  <si>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</si>
  <si>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</si>
  <si>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</si>
  <si>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</si>
  <si>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</si>
  <si>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</si>
  <si>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</si>
  <si>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</si>
  <si>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</si>
  <si>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</si>
  <si>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</si>
  <si>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</si>
  <si>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</si>
  <si>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</si>
  <si>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</si>
  <si>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</si>
  <si>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</si>
  <si>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</si>
  <si>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</si>
  <si>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</si>
  <si>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</si>
  <si>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</si>
  <si>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</si>
  <si>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</si>
  <si>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</si>
  <si>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</si>
  <si>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</si>
  <si>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</si>
  <si>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</si>
  <si>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</si>
  <si>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</si>
  <si>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</si>
  <si>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</si>
  <si>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</si>
  <si>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</si>
  <si>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700 tankování ý dýšek + 605 lékárna</t>
  </si>
  <si>
    <t>máslo</t>
  </si>
  <si>
    <t>500 výběr z dýšek + 500 Bubník prohlídka + 130 smeták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</si>
  <si>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</si>
  <si>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</si>
  <si>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</si>
  <si>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</si>
  <si>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</si>
  <si>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</si>
  <si>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</si>
  <si>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</si>
  <si>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</si>
  <si>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</si>
  <si>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</si>
  <si>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</si>
  <si>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</si>
  <si>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</si>
  <si>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</si>
  <si>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</si>
  <si>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</si>
  <si>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</si>
  <si>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</si>
  <si>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</si>
  <si>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</si>
  <si>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</si>
  <si>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</si>
  <si>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</si>
  <si>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</si>
  <si>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</si>
  <si>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</si>
  <si>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</si>
  <si>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</si>
  <si>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</si>
  <si>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</si>
  <si>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</si>
  <si>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</si>
  <si>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</si>
  <si>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</si>
  <si>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</si>
  <si>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</si>
  <si>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</si>
  <si>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</si>
  <si>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</si>
  <si>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</si>
  <si>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Robert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</si>
  <si>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</si>
  <si>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</si>
  <si>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</si>
  <si>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</si>
  <si>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</si>
  <si>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</si>
  <si>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</si>
  <si>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</si>
  <si>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</si>
  <si>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</si>
  <si>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</si>
  <si>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</si>
  <si>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</si>
  <si>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</si>
  <si>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</si>
  <si>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</si>
  <si>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</si>
  <si>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</si>
  <si>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</si>
  <si>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</si>
  <si>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</si>
  <si>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</si>
  <si>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</si>
  <si>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389 staff pití + 371 led do maku + 40 teploměr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</si>
  <si>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</si>
  <si>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</si>
  <si>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</si>
  <si>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</si>
  <si>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</si>
  <si>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</si>
  <si>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</si>
  <si>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</si>
  <si>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</si>
  <si>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</si>
  <si>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</si>
  <si>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</si>
  <si>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</si>
  <si>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</si>
  <si>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</si>
  <si>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</si>
  <si>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</si>
  <si>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</si>
  <si>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</si>
  <si>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</si>
  <si>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</si>
  <si>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</si>
  <si>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</si>
  <si>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</si>
  <si>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</si>
  <si>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</si>
  <si>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</si>
  <si>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</si>
  <si>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</si>
  <si>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</si>
  <si>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</si>
  <si>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</si>
  <si>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</si>
  <si>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</si>
  <si>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</si>
  <si>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</si>
  <si>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</si>
  <si>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</si>
  <si>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</si>
  <si>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</si>
  <si>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</si>
  <si>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</si>
  <si>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</si>
  <si>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</si>
  <si>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</si>
  <si>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</si>
  <si>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</si>
  <si>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</si>
  <si>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</si>
  <si>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</si>
  <si>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798 trika Volda + 679 výběr z dýšek</t>
  </si>
  <si>
    <t>2026-06-07T23:07:28.092+02:00</t>
  </si>
  <si>
    <t>2026-06-07T23:14:11.931+02:00</t>
  </si>
  <si>
    <t>Pizza Comeback Libuš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</si>
  <si>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40cm","posId":"111","price":30900,"isExtra":false},{"id":"55199557","note":"","count":1,"label":"Balné","posId":"K0000","price":2000,"isExtra":true},{"id":"55199662","note":"","count":1,"label":"Šunka","posId":"C106","price":4000,"KDSTags":["greenhighlight"],"isExtra":true}]</t>
  </si>
  <si>
    <t>Sam Dušek</t>
  </si>
  <si>
    <t>2026-06-07T23:05:07.221+02:00</t>
  </si>
  <si>
    <t>2026-06-07T23:07:32.219+02:00</t>
  </si>
  <si>
    <t>2026-06-07T23:25:26.572+02:00</t>
  </si>
  <si>
    <t>2026-06-07T23:05:07.346+02:00</t>
  </si>
  <si>
    <t>[{"id":"e8f571e6-dd36-42d7-8826-52c90315986b","note":"","count":1,"label":"Baby špenát &amp; kuře 40cm","posId":"104","price":30900,"isExtra":false},{"id":"e1ef9526-7c68-483b-a8a1-92bb58ce9f1e","note":"","count":1,"label":"Jalapenos Rolls","posId":"jpr200","price":8900,"isExtra":false},{"id":"739ceea4-4275-4f09-8cf5-ae08fe640a77","note":"","count":1,"label":"Pepsi 1l","posId":"N124","price":5900,"isExtra":false}]</t>
  </si>
  <si>
    <t>2026-06-07T22:54:06.980+02:00</t>
  </si>
  <si>
    <t>2026-06-07T23:05:03.921+02:00</t>
  </si>
  <si>
    <t>[{"id":"55199479","note":"","size":"Hawai 40cm","count":1,"label":"Hawai 40cm","posId":"102","price":30900,"isExtra":false},{"id":"55199557","note":"","count":1,"label":"Balné","posId":"K0000","price":2000,"isExtra":true},{"id":"55199592","note":"","count":1,"label":"Bez ananasu","posId":"X100","price":0,"KDSTags":["redhighlight"],"isExtra":true}]</t>
  </si>
  <si>
    <t>2026-06-07T22:52:57.376+02:00</t>
  </si>
  <si>
    <t>2026-06-07T23:02:45.051+02:00</t>
  </si>
  <si>
    <t>[{"id":"R1tT2XKKK09mV9E4oM_A2","count":1,"label":"BBQ Texas 32cm","posId":"119","price":24900,"isExtra":false,"creatorId":"fdYt-_KNAQXKtF2EU98lm","isPackging":0,"actualLabel":"BBQ Texas 32cm"}]</t>
  </si>
  <si>
    <t>2026-06-07T22:49:27.806+02:00</t>
  </si>
  <si>
    <t>2026-06-07T22:57:52.111+02:00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</si>
  <si>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🌶️🌶️","posId":"110","price":30900,"isExtra":false},{"id":"55199557","note":"","count":1,"label":"Balné","posId":"K0000","price":2000,"isExtra":true},{"id":"55199611","note":"","count":1,"label":"okraj hotdog, hořčice","posId":"A118","price":6500,"isExtra":true},{"id":"59589456","note":"","size":"Quattro Formaggi 32cm","count":1,"label":"Quattro Formaggi 32cm","posId":"123","price":24900,"isExtra":false},{"id":"55199562","note":"","count":1,"label":"Balné","posId":"K0000","price":1500,"isExtra":true},{"id":"55199511","note":"","size":"Spicy Wings 🌶️","count":2,"label":"spicy wings 🌶️","posId":"P101","price":11900,"isExtra":false},{"id":"55199562","note":"","count":2,"label":"Balné","posId":"K0000","price":1500,"isExtra":true}]</t>
  </si>
  <si>
    <t>2026-06-07T22:45:11.706+02:00</t>
  </si>
  <si>
    <t>2026-06-07T22:54:05.725+02:00</t>
  </si>
  <si>
    <t>[{"id":"slIXfu3mjSW-0V2k39Ukz","count":1,"label":"Hawai 32cm","posId":"114","price":24900,"isExtra":false,"creatorId":"TSfzk79JeAkTputyaLsi1","isPackging":0,"actualLabel":"Hawai 32cm"}]</t>
  </si>
  <si>
    <t>2026-06-07T22:39:46.425+02:00</t>
  </si>
  <si>
    <t>2026-06-07T22:52:11.837+02:00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</si>
  <si>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</si>
  <si>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2026-06-07T22:32:32.479+02:00</t>
  </si>
  <si>
    <t>2026-06-07T22:41:31.079+02:00</t>
  </si>
  <si>
    <t>[{"id":"102","note":"","count":1,"label":"Hawai 40cm","posId":"102","price":30900,"isExtra":false},{"id":"K0000","note":"","count":1,"label":"Balné","posId":"K0000","price":2000,"isExtra":true},{"id":"111","note":"","count":1,"label":"Quattro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</si>
  <si>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2026-06-07T22:24:25.034+02:00</t>
  </si>
  <si>
    <t>2026-06-07T22:37:14.017+02:00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</si>
  <si>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</si>
  <si>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2026-06-07T22:18:38.259+02:00</t>
  </si>
  <si>
    <t>2026-06-07T22:26:14.734+02:00</t>
  </si>
  <si>
    <t>[{"id":"8a4618993c6f7ee5917bb6ac","count":1,"label":"Margherita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základ","posId":"ZRB32","price":0,"isExtra":true},{"id":"9db33b6e2b744d67b8488546","count":1,"label":"okraj mozzarella, bbq omáčka","posId":"A123","price":5700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</si>
  <si>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2026-06-07T22:12:06.596+02:00</t>
  </si>
  <si>
    <t>2026-06-07T22:23:43.851+02:00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</si>
  <si>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</si>
  <si>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2026-06-07T22:05:18.254+02:00</t>
  </si>
  <si>
    <t>2026-06-07T22:13:41.102+02:00</t>
  </si>
  <si>
    <t>[{"id":"55199479","note":"","size":"Hawai 40cm","count":1,"label":"Hawai 40cm","posId":"102","price":30900,"isExtra":false},{"id":"55199557","note":"","count":1,"label":"Balné","posId":"K0000","price":2000,"isExtra":true},{"id":"55199475","note":"","size":"BBQ Texas 40cm","count":1,"label":"BBQ Texas 40cm","posId":"107","price":30900,"isExtra":false},{"id":"55199557","note":"","count":1,"label":"Balné","posId":"K0000","price":2000,"isExtra":true},{"id":"55199617","note":"","count":1,"label":"Bez papriky","posId":"X111","price":0,"KDSTags":["redhighlight"],"isExtra":true},{"id":"57405742","note":"","size":"Pepsi 1l","count":1,"label":"Pepsi 1l","posId":"N124","price":5900,"isExtra":false}]</t>
  </si>
  <si>
    <t>2026-06-07T22:01:23.865+02:00</t>
  </si>
  <si>
    <t>2026-06-07T22:10:08.407+02:00</t>
  </si>
  <si>
    <t>[{"id":"c4cf500880b17d3ffa827758","count":1,"label":"Hawai 32cm","posId":"114","price":24900,"isExtra":false},{"id":"ed2821f5147c44e417ef0b42","count":1,"label":"Balné","posId":"K0000","price":1500,"isExtra":true},{"id":"c8f41becd43979fe4250d2db","count":1,"label":"Hot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</si>
  <si>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2026-06-07T21:56:04.078+02:00</t>
  </si>
  <si>
    <t>2026-06-07T22:46:24.912+02:00</t>
  </si>
  <si>
    <t>[{"id":"b3008ec8-24a5-4d30-bf46-9133028be7e4","note":"","count":1,"label":"Margherita 32 cm","posId":"136","price":20900,"isExtra":false},{"id":"a4efa812-1470-4ea2-a19d-39843abed3be","note":"","count":1,"label":"Comeback 32 cm","posId":"145","price":24900,"isExtra":false}]</t>
  </si>
  <si>
    <t>2026-06-07T21:50:20.103+02:00</t>
  </si>
  <si>
    <t>2026-06-07T21:58:37.807+02:00</t>
  </si>
  <si>
    <t>[{"id":"55199510","note":"","size":"Veggie menu Comeback","count":1,"label":"Veggie menu Comeback","posId":"M200","price":34900,"isExtra":false},{"id":"55199670","note":"","count":1,"label":"Veggieballs","posId":"Y117","price":0,"isExtra":true},{"id":"55199547","note":"","count":1,"label":"Balné","posId":"K0000","price":3000,"isExtra":true},{"id":"55199586","note":"","count":1,"label":"okraj mozzarella, bylinky","posId":"A121","price":5700,"isExtra":true},{"id":"55199543","note":"","count":1,"label":"pečené brambory","posId":"P103","price":0,"isExtra":true},{"id":"61748710","note":"","count":1,"label":"Guarana kiwi a jablko","posId":"N144","price":0,"isExtra":true},{"id":"55199516","note":"","size":"Česnekový dip","count":2,"label":"Česnekový dip","posId":"P106","price":2000,"isExtra":false},{"id":"55199562","note":"","count":2,"label":"Balné","posId":"K0000","price":1500,"isExtra":true},{"id":"55199519","note":"","size":"Choco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Rolls","posId":"chr100","price":8900,"isExtra":false},{"id":"55199562","note":"","count":1,"label":"Balné","posId":"K0000","price":1500,"isExtra":true}]</t>
  </si>
  <si>
    <t>2026-06-07T21:40:35.061+02:00</t>
  </si>
  <si>
    <t>2026-06-07T21:46:34.705+02:00</t>
  </si>
  <si>
    <t>[{"id":"8a4618993c6f7ee5917bb6ac","count":1,"label":"Margherita 32cm","posId":"112","price":20900,"isExtra":false},{"id":"ed2821f5147c44e417ef0b42","count":1,"label":"Balné","posId":"K0000","price":1500,"isExtra":true},{"id":"84e4b48cb1bf1b04bc7feb09","count":1,"label":"Smetanový základ","posId":"ZRS32","price":0,"isExtra":true},{"id":"ca100378d5704fe4b05cd7db","count":1,"label":"Aquilla zelený čaj/citron","posId":"N121","price":4900,"isExtra":false}]</t>
  </si>
  <si>
    <t>2026-06-07T21:37:25.753+02:00</t>
  </si>
  <si>
    <t>2026-06-07T21:39:20.317+02:00</t>
  </si>
  <si>
    <t>[{"id":"SblDElWgYWbkoUl-URfQe","count":1,"label":"Poděbradská malinovka 0,5l","posId":"N129","price":4900,"isExtra":false,"creatorId":"vpZbsDxHBv2udhj-HMaCJ","isPackging":0,"actualLabel":"Poděbradská malinovka 0,5l"}]</t>
  </si>
  <si>
    <t>Amandeep</t>
  </si>
  <si>
    <t>2026-06-07T21:32:24.164+02:00</t>
  </si>
  <si>
    <t>2026-06-07T21:41:35.965+02:00</t>
  </si>
  <si>
    <t>[{"id":"121","note":"","count":1,"label":"Comeback 32cm 🌶️","posId":"121","price":24900,"isExtra":false},{"id":"K0000","note":"","count":1,"label":"Balné","posId":"K0000","price":1500,"isExtra":true},{"id":"A117","note":"","count":1,"label":"okraj hotdog, hořčice","posId":"A117","price":5700,"isExtra":true},{"id":"B102","note":"","count":1,"label":"Jalapeňos","posId":"B102","price":2500,"KDSTags":["greenhighlight"],"isExtra":true},{"id":"B130","note":"","count":1,"label":"Grana padano, pecorino, parmazán","posId":"B130","price":3000,"KDSTags":["greenhighlight"],"isExtra":true}]</t>
  </si>
  <si>
    <t>2026-06-07T21:30:03.426+02:00</t>
  </si>
  <si>
    <t>2026-06-07T21:39:24.489+02:00</t>
  </si>
  <si>
    <t>2026-06-07T22:11:01.696+02:00</t>
  </si>
  <si>
    <t>2026-06-07T21:34:01.240+02:00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</si>
  <si>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</si>
  <si>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2026-06-07T21:29:49.762+02:00</t>
  </si>
  <si>
    <t>2026-06-07T21:35:36.664+02:00</t>
  </si>
  <si>
    <t>[{"id":"x0GVZnJx1AargkKfPiwGh","count":1,"label":"BBQ Meteor 40cm","posId":"106","price":30900,"isExtra":false,"creatorId":"eZILysVx3JPug4eU_dY8l","isPackging":0,"actualLabel":"BBQ Meteor 40cm"}]</t>
  </si>
  <si>
    <t>2026-06-07T21:26:46.309+02:00</t>
  </si>
  <si>
    <t>2026-06-07T21:29:11.619+02:00</t>
  </si>
  <si>
    <t>[{"id":"QvTM0biDDphkG686YLgHj","count":1,"label":"Česnekový dip","posId":"P106","price":2000,"isExtra":false,"creatorId":"pe5JPGMIF7ceUAtoeO-mc","isPackging":0,"actualLabel":"Česnekový dip"},{"id":"QvTM0biDDphkG686YLgHj","count":1,"label":"Česnekový dip","posId":"P106","price":2000,"isExtra":false,"creatorId":"G2keeQjlKOaWL3T98FWDB","isPackging":0,"actualLabel":"Česnekový dip"}]</t>
  </si>
  <si>
    <t>2026-06-07T21:19:05.486+02:00</t>
  </si>
  <si>
    <t>2026-06-07T21:29:13.743+02:00</t>
  </si>
  <si>
    <t>2026-06-07T21:41:44.732+02:00</t>
  </si>
  <si>
    <t>2026-06-07T21:19:05.568+02:00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</si>
  <si>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dip","posId":"P106","price":2000,"isExtra":false}]</t>
  </si>
  <si>
    <t>2026-06-07T21:18:03.470+02:00</t>
  </si>
  <si>
    <t>2026-06-07T21:33:04.099+02:00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</si>
  <si>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</si>
  <si>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2026-06-07T21:17:52.422+02:00</t>
  </si>
  <si>
    <t>2026-06-07T21:25:58.612+02:00</t>
  </si>
  <si>
    <t>[{"id":"8a4618993c6f7ee5917bb6ac","count":1,"label":"Margherita 32cm","posId":"112","price":20900,"isExtra":false},{"id":"ed2821f5147c44e417ef0b42","count":1,"label":"Balné","posId":"K0000","price":1500,"isExtra":true},{"id":"9ee1d6724717b6cc0fc41c1b","count":1,"label":"okraj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</si>
  <si>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2026-06-07T21:08:29.502+02:00</t>
  </si>
  <si>
    <t>2026-06-07T21:12:39.950+02:00</t>
  </si>
  <si>
    <t>[{"id":"GtkxIY8m7ME9N7fLIL1mf","count":1,"label":"Pepperoni 40cm 🌶️🌶️","posId":"108","price":30900,"isExtra":false,"creatorId":"X1QOAUzWeFCCYU9ww6x7J","isPackging":0,"actualLabel":"Pepperoni 40cm 🌶️🌶️"},{"id":"mlKAkZexF06HA66I5Wi46","count":1,"label":"Pepperoni 32cm 🌶️🌶️","posId":"120","price":24900,"isExtra":false,"creatorId":"jW7uljm6QSPqpZX1pN5jz","isPackging":0,"actualLabel":"Pepperoni 32cm 🌶️🌶️"}]</t>
  </si>
  <si>
    <t>2026-06-07T21:00:15.539+02:00</t>
  </si>
  <si>
    <t>2026-06-07T21:05:46.788+02:00</t>
  </si>
  <si>
    <t>[{"id":"9259131a4eb3cd567a85680a","count":1,"label":"Buchtičky se šodó","posId":"D12","price":7900,"isExtra":false},{"id":"ed2821f5147c44e417ef0b42","count":1,"label":"Balné","posId":"K0000","price":1500,"isExtra":true},{"id":"9658a9f3ed07a1961ed48d65","count":1,"label":"Margherita 18cm","posId":"124","price":11900,"isExtra":false},{"id":"2e7ea11ae7ec33bacee46408","count":1,"label":"Balné","posId":"K0000","price":1000,"isExtra":true}]</t>
  </si>
  <si>
    <t>2026-06-07T20:55:29.986+02:00</t>
  </si>
  <si>
    <t>2026-06-07T21:04:03.598+02:00</t>
  </si>
  <si>
    <t>[{"id":"110","note":"","count":1,"label":"Hot &amp; Spicy 40cm 🌶️🌶️","posId":"110","price":30900,"isExtra":false},{"id":"K0000","note":"","count":1,"label":"Balné","posId":"K0000","price":2000,"isExtra":true},{"id":"C114","note":"","count":1,"label":"Kuře","posId":"C114","price":4000,"KDSTags":["greenhighlight"],"isExtra":true}]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</si>
  <si>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2026-06-07T20:54:54.584+02:00</t>
  </si>
  <si>
    <t>2026-06-07T21:00:51.436+02:00</t>
  </si>
  <si>
    <t>[{"id":"55199505","note":"","size":"Hawai 18cm","count":1,"label":"Hawai 18cm","posId":"126","price":11900,"isExtra":false},{"id":"55199538","note":"","count":1,"label":"Balné","posId":"K0000","price":1000,"isExtra":true},{"id":"59555722","note":"","count":1,"label":"BBQ základ","posId":"ZRB18","price":0,"isExtra":true},{"id":"57405742","note":"","size":"Pepsi 1l","count":1,"label":"Pepsi 1l","posId":"N124","price":5900,"isExtra":false}]</t>
  </si>
  <si>
    <t>Andrey</t>
  </si>
  <si>
    <t>2026-06-07T20:33:29.906+02:00</t>
  </si>
  <si>
    <t>2026-06-07T20:41:41.827+02:00</t>
  </si>
  <si>
    <t>[{"id":"M200","note":"","count":1,"label":"Veggie menu Comeback","posId":"M200","price":34900,"isExtra":false},{"id":"K0000","note":"","count":1,"label":"Balné","posId":"K0000","price":3000,"isExtra":true},{"id":"Y122","note":"","count":1,"label":"Hot &amp; Spicy","posId":"Y122","price":0,"isExtra":true},{"id":"P103","note":"","count":1,"label":"pečené brambory","posId":"P103","price":0,"isExtra":true},{"id":"N120","note":"","count":1,"label":"Aquilla černý čaj a broskev","posId":"N120","price":0,"isExtra":true},{"id":"P106","note":"","count":1,"label":"Česnekový dip","posId":"P106","price":2000,"isExtra":false},{"id":"K0000","note":"","count":1,"label":"Balné","posId":"K0000","price":1500,"isExtra":true}]</t>
  </si>
  <si>
    <t>2026-06-07T20:13:23.371+02:00</t>
  </si>
  <si>
    <t>2026-06-07T20:19:44.209+02:00</t>
  </si>
  <si>
    <t>[{"id":"71474d2ff08764e8563178d6","count":1,"label":"Hawai 40cm","posId":"102","price":30900,"isExtra":false},{"id":"c71f71bd04444e93fe083c01","count":1,"label":"Balné","posId":"K0000","price":2000,"isExtra":true}]</t>
  </si>
  <si>
    <t>2026-06-07T20:02:04.710+02:00</t>
  </si>
  <si>
    <t>2026-06-07T20:13:47.590+02:00</t>
  </si>
  <si>
    <t>2026-06-07T20:19:42.571+02:00</t>
  </si>
  <si>
    <t>2026-06-07T20:02:04.859+02:00</t>
  </si>
  <si>
    <t>[{"id":"194f980e-141e-4220-9f1e-0e1e9edc412e","note":"","count":1,"label":"Quattro Formaggi 18cm","posId":"135","price":11900,"isExtra":false},{"id":"1fae666b-4102-4ed0-b317-2a07b21ae279","note":"","count":1,"label":"Hot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</si>
  <si>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2026-06-07T19:54:05.921+02:00</t>
  </si>
  <si>
    <t>2026-06-07T20:04:31.406+02:00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</si>
  <si>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</si>
  <si>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2026-06-07T19:54:03.316+02:00</t>
  </si>
  <si>
    <t>2026-06-07T20:10:50.162+02:00</t>
  </si>
  <si>
    <t>2026-06-07T20:31:56.534+02:00</t>
  </si>
  <si>
    <t>2026-06-07T19:54:03.529+02:00</t>
  </si>
  <si>
    <t>[{"id":"9579f3b5-1ac6-43ac-b132-28666e0777ec","note":"","count":1,"label":"Sweet Passion 18 cm","posId":"30","price":11900,"isExtra":false},{"id":"10a95fda-50ac-4e8b-a092-eba50264ce8d","note":"","count":1,"label":"Comeback 18cm 🌶️","posId":"133","price":11900,"isExtra":false},{"id":"a214d9a6-262f-4d59-9d6c-8c1bdecc573c","note":"","count":1,"label":"Gorgonzola","posId":"A101","price":2000,"isExtra":true},{"id":"a851d29a-5134-4946-b96f-7df04ca56ce8","note":"","count":2,"label":"Pepsi zero sugar 1l","posId":"N125","price":5900,"isExtra":false},{"id":"35e045f9-bc36-46e9-8142-6579de78a05b","note":"","count":1,"label":"Comeback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základ","posId":"a3d62a5d-2e1d-48db-874e-d64becff7059","price":0,"isExtra":true},{"id":"f2ca88ba-7288-4f05-a925-149da2e2137e","note":"","count":1,"label":"okraj hotdog, bbq omáčka","posId":"A119","price":5700,"isExtra":true},{"id":"dba0d6ed-9e38-4f33-8ec2-cc6e2ff8f1a9","note":"","count":1,"label":"Gorgonzola","posId":"B101","price":3000,"KDSTags":["greenhighlight"],"isExtra":true}]</t>
  </si>
  <si>
    <t>2026-06-07T19:50:03.736+02:00</t>
  </si>
  <si>
    <t>2026-06-07T19:57:41.718+02:00</t>
  </si>
  <si>
    <t>2026-06-07T20:03:21.621+02:00</t>
  </si>
  <si>
    <t>2026-06-07T19:50:03.857+02:00</t>
  </si>
  <si>
    <t>[{"id":"8c704055-e242-493d-b754-bb711e5a6c0b","note":"","count":1,"label":"Hawai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</si>
  <si>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2026-06-07T19:47:51.011+02:00</t>
  </si>
  <si>
    <t>2026-06-07T19:47:56.361+02:00</t>
  </si>
  <si>
    <t>[{"id":"hq1R5HxeYrJr4Ew-dOjt-","count":1,"label":"Guarana classic","posId":"N142","price":5500,"isExtra":false,"creatorId":"ylryrAFnjeygokdT3PLKR","isPackging":0,"actualLabel":"Guarana classic"}]</t>
  </si>
  <si>
    <t>2026-06-07T19:40:00.291+02:00</t>
  </si>
  <si>
    <t>2026-06-07T19:46:58.511+02:00</t>
  </si>
  <si>
    <t>[{"id":"59589463","note":"","size":"Hawai 32cm","count":1,"label":"Hawai 32cm","posId":"114","price":24900,"isExtra":false},{"id":"55199562","note":"","count":1,"label":"Balné","posId":"K0000","price":1500,"isExtra":true},{"id":"59589456","note":"","size":"Quattro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</si>
  <si>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2026-06-07T19:29:03.706+02:00</t>
  </si>
  <si>
    <t>2026-06-07T19:40:19.111+02:00</t>
  </si>
  <si>
    <t>2026-06-07T19:54:47.133+02:00</t>
  </si>
  <si>
    <t>2026-06-07T19:29:03.824+02:00</t>
  </si>
  <si>
    <t>[{"id":"d63e9120-8ffe-444c-ba51-6c942a13f4fc","note":"","count":1,"label":"Margherita 40cm","posId":"100","price":26900,"isExtra":false},{"id":"e7501e4e-7b75-458f-8655-4ba5ba9c5990","note":"","count":1,"label":"Jalapeňos dip","posId":"P107","price":2000,"isExtra":false}]</t>
  </si>
  <si>
    <t>2026-06-07T19:24:58.826+02:00</t>
  </si>
  <si>
    <t>2026-06-07T19:38:28.872+02:00</t>
  </si>
  <si>
    <t>[{"id":"55199516","note":"","size":"Česnekový dip","count":1,"label":"Česnekový dip","posId":"P106","price":2000,"isExtra":false},{"id":"55199562","note":"","count":1,"label":"Balné","posId":"K0000","price":1500,"isExtra":true},{"id":"55199515","note":"","size":"Pepperoni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🌶️🌶️","posId":"120","price":24900,"isExtra":false},{"id":"55199562","note":"","count":1,"label":"Balné","posId":"K0000","price":1500,"isExtra":true},{"id":"55199622","note":"","count":1,"label":"okraj hotdog, bbq omáčka","posId":"A119","price":5700,"isExtra":true},{"id":"55199659","note":"","count":1,"label":"Mozzarella","posId":"B113","price":3000,"KDSTags":["greenhighlight"],"isExtra":true}]</t>
  </si>
  <si>
    <t>2026-06-07T19:24:03.709+02:00</t>
  </si>
  <si>
    <t>2026-06-07T19:34:28.090+02:00</t>
  </si>
  <si>
    <t>2026-06-07T19:47:19.180+02:00</t>
  </si>
  <si>
    <t>2026-06-07T19:24:03.873+02:00</t>
  </si>
  <si>
    <t>[{"id":"aef5aaf8-2acf-4f20-91be-c8829f11cd0c","note":"","count":1,"label":"Capricciosa 40cm","posId":"101","price":30900,"isExtra":false},{"id":"0f32557d-3b00-4445-b026-75e05c963906","note":"","count":1,"label":"Jalapeňos","posId":"C102","price":3500,"KDSTags":["greenhighlight"],"isExtra":true},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</si>
  <si>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2026-06-07T19:21:26.274+02:00</t>
  </si>
  <si>
    <t>2026-06-07T19:31:43.936+02:00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</si>
  <si>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</si>
  <si>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2026-06-07T19:13:49.017+02:00</t>
  </si>
  <si>
    <t>2026-06-07T19:23:39.420+02:00</t>
  </si>
  <si>
    <t>[{"id":"284143256f41c905feeed114","count":1,"label":"Capricciosa 32cm","posId":"113","price":24900,"isExtra":false},{"id":"ed2821f5147c44e417ef0b42","count":1,"label":"Balné","posId":"K0000","price":1500,"isExtra":true},{"id":"2967f1730e0f7e46102406af","count":1,"label":"Pepperoni salám","posId":"B109","price":3000,"KDSTags":["greenhighlight"],"isExtra":true},{"id":"39b4dba259045cb10a80740d","count":1,"label":"Quattro Formaggi 32cm","posId":"123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63345f6ebe03a711ce9d952e","count":1,"label":"Slanina","posId":"B108","price":3000,"KDSTags":["greenhighlight"],"isExtra":true},{"id":"3066e1327dc15df83048b59b","count":1,"label":"Mirinda 1l","posId":"N126","price":5900,"isExtra":false}]</t>
  </si>
  <si>
    <t>2026-06-07T18:47:16.350+02:00</t>
  </si>
  <si>
    <t>2026-06-07T18:53:08.829+02:00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</si>
  <si>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40cm","posId":"104","price":30900,"isExtra":false},{"id":"55199557","note":"","count":1,"label":"Balné","posId":"K0000","price":2000,"isExtra":true},{"id":"59555725","note":"","count":1,"label":"BBQ základ","posId":"ZSB49","price":0,"isExtra":true},{"id":"55199602","note":"","count":1,"label":"Bez špenátu s česnekem","posId":"X107","price":0,"KDSTags":["redhighlight"],"isExtra":true},{"id":"55199598","note":"","count":1,"label":"Žampiony","posId":"C105","price":3500,"KDSTags":["greenhighlight"],"isExtra":true},{"id":"55199646","note":"","count":1,"label":"Cibule","posId":"C103","price":3500,"KDSTags":["greenhighlight"],"isExtra":true},{"id":"55199650","note":"","count":1,"label":"Kukuřice","posId":"C115","price":3500,"KDSTags":["greenhighlight"],"isExtra":true}]</t>
  </si>
  <si>
    <t>2026-06-07T18:36:14.866+02:00</t>
  </si>
  <si>
    <t>2026-06-07T18:46:00.448+02:00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</si>
  <si>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1l","posId":"N126","price":5900,"isExtra":false}]</t>
  </si>
  <si>
    <t>2026-06-07T18:28:16.759+02:00</t>
  </si>
  <si>
    <t>2026-06-07T18:28:26.519+02:00</t>
  </si>
  <si>
    <t>[{"id":"hq1R5HxeYrJr4Ew-dOjt-","count":1,"label":"Guarana classic","posId":"N142","price":5500,"isExtra":false,"creatorId":"IZwDArI_q8X7OkdPAFBLy","isPackging":0,"actualLabel":"Guarana classic"},{"id":"hq1R5HxeYrJr4Ew-dOjt-","count":1,"label":"Guarana classic","posId":"N142","price":5500,"isExtra":false,"creatorId":"hH8QxXr_xf9bfX0qrxLSj","isPackging":0,"actualLabel":"Guarana classic"}]</t>
  </si>
  <si>
    <t>2026-06-07T18:21:03.162+02:00</t>
  </si>
  <si>
    <t>2026-06-07T18:28:40.444+02:00</t>
  </si>
  <si>
    <t>2026-06-07T18:49:19.047+02:00</t>
  </si>
  <si>
    <t>2026-06-07T18:21:03.339+02:00</t>
  </si>
  <si>
    <t>[{"id":"f59b90ea-5e33-470c-9864-9b5a80873c77","note":"","count":1,"label":"Zeleninová 32 cm","posId":"139","price":24900,"isExtra":false}]</t>
  </si>
  <si>
    <t>roman</t>
  </si>
  <si>
    <t>2026-06-07T18:15:15.022+02:00</t>
  </si>
  <si>
    <t>2026-06-07T18:22:58.639+02:00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</si>
  <si>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</si>
  <si>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2026-06-07T18:10:00.695+02:00</t>
  </si>
  <si>
    <t>2026-06-07T18:21:26.820+02:00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</si>
  <si>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32cm","posId":"113","price":24900,"isExtra":false},{"id":"55199562","note":"","count":1,"label":"Balné","posId":"K0000","price":1500,"isExtra":true},{"id":"59589460","note":"","size":"BBQ Texas 32cm","count":1,"label":"BBQ Texas 32cm","posId":"119","price":24900,"isExtra":false},{"id":"55199562","note":"","count":1,"label":"Balné","posId":"K0000","price":1500,"isExtra":true},{"id":"57405742","note":"","size":"Pepsi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🌶️","posId":"P101","price":11900,"isExtra":false},{"id":"55199562","note":"","count":1,"label":"Balné","posId":"K0000","price":1500,"isExtra":true}]</t>
  </si>
  <si>
    <t>2026-06-07T18:07:04.540+02:00</t>
  </si>
  <si>
    <t>2026-06-07T18:20:27.826+02:00</t>
  </si>
  <si>
    <t>[{"id":"99710cd8-fa1f-4712-84a8-85da37e18dd0","note":"","count":1,"label":"česnekový chléb","posId":"P104","price":7900,"isExtra":false}]</t>
  </si>
  <si>
    <t>2026-06-07T18:07:04.529+02:00</t>
  </si>
  <si>
    <t>2026-06-07T18:14:18.430+02:00</t>
  </si>
  <si>
    <t>2026-06-07T18:26:55.715+02:00</t>
  </si>
  <si>
    <t>2026-06-07T18:07:04.653+02:00</t>
  </si>
  <si>
    <t>[{"id":"e8f571e6-dd36-42d7-8826-52c90315986b","note":"","count":1,"label":"Baby špenát &amp; kuře 40cm","posId":"104","price":30900,"isExtra":false}]</t>
  </si>
  <si>
    <t>2026-06-07T17:59:05.410+02:00</t>
  </si>
  <si>
    <t>2026-06-07T18:08:46.106+02:00</t>
  </si>
  <si>
    <t>[{"id":"03ade9ce-5d0f-4499-a6a3-340b58ae4468","note":"","count":1,"label":"Capricciosa 32cm","posId":"113","price":24900,"isExtra":false},{"id":"8c704055-e242-493d-b754-bb711e5a6c0b","note":"","count":1,"label":"Hawai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</si>
  <si>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2026-06-07T17:55:28.292+02:00</t>
  </si>
  <si>
    <t>2026-06-07T18:06:38.685+02:00</t>
  </si>
  <si>
    <t>[{"id":"8a4618993c6f7ee5917bb6ac","count":1,"label":"Margherita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26d130ce3ef2dd539f98fc3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těsto","posId":"17","price":1000,"isExtra":true}]</t>
  </si>
  <si>
    <t>2026-06-07T17:53:55.157+02:00</t>
  </si>
  <si>
    <t>2026-06-07T18:12:06.662+02:00</t>
  </si>
  <si>
    <t>[{"id":"55199473","note":"bez sýru","size":"Comeback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základ","posId":"ZRB40","price":0,"isExtra":true},{"id":"55199641","note":"","count":1,"label":"okraj hotdog, bez omáčky","posId":"A126","price":6500,"isExtra":true},{"id":"55199561","note":"","count":1,"label":"Bez mozzarelly","posId":"X113","price":0,"KDSTags":["redhighlight"],"isExtra":true}]</t>
  </si>
  <si>
    <t>2026-06-07T17:52:04.697+02:00</t>
  </si>
  <si>
    <t>2026-06-07T18:00:19.538+02:00</t>
  </si>
  <si>
    <t>2026-06-07T18:04:37.319+02:00</t>
  </si>
  <si>
    <t>2026-06-07T17:52:04.821+02:00</t>
  </si>
  <si>
    <t>[{"id":"35e045f9-bc36-46e9-8142-6579de78a05b","note":"","count":1,"label":"Comeback 32cm 🌶️","posId":"121","price":24900,"isExtra":false}]</t>
  </si>
  <si>
    <t>2026-06-07T17:32:20.464+02:00</t>
  </si>
  <si>
    <t>2026-06-07T17:33:45.234+02:00</t>
  </si>
  <si>
    <t>[{"id":"Ikpant5VvldJA1UskSxb0","count":1,"label":"Aquilla neperlivá","posId":"N140","price":3900,"isExtra":false,"creatorId":"5D6o731w5PSk_PfFb6z6h","isPackging":0,"actualLabel":"Aquilla neperlivá"}]</t>
  </si>
  <si>
    <t>2026-06-07T17:31:16.273+02:00</t>
  </si>
  <si>
    <t>2026-06-07T17:44:32.621+02:00</t>
  </si>
  <si>
    <t>[{"id":"55199476","note":"","size":"BBQ Meteor 40cm","count":1,"label":"BBQ Meteor 40cm","posId":"106","price":30900,"isExtra":false},{"id":"55199557","note":"","count":1,"label":"Balné","posId":"K0000","price":2000,"isExtra":true},{"id":"55199624","note":"","count":1,"label":"okraj hotdog, bbq omáčka","posId":"A120","price":6500,"isExtra":true},{"id":"55199476","note":"","size":"BBQ Meteor 40cm","count":1,"label":"BBQ Meteor 40cm","posId":"106","price":30900,"isExtra":false},{"id":"55199557","note":"","count":1,"label":"Balné","posId":"K0000","price":2000,"isExtra":true},{"id":"55199581","note":"","count":1,"label":"okraj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</si>
  <si>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2026-06-07T17:28:56.100+02:00</t>
  </si>
  <si>
    <t>2026-06-07T17:39:41.378+02:00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</si>
  <si>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🌶️","posId":"121","price":24900,"isExtra":false},{"id":"55199562","note":"","count":1,"label":"Balné","posId":"K0000","price":1500,"isExtra":true},{"id":"55199618","note":"","count":1,"label":"okraj hotdog, hořčice","posId":"A117","price":5700,"isExtra":true},{"id":"55199568","note":"","count":1,"label":"Jalapeňos","posId":"B102","price":2500,"KDSTags":["greenhighlight"],"isExtra":true},{"id":"59589464","note":"","size":"Capricciosa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</si>
  <si>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2026-06-07T17:16:42.678+02:00</t>
  </si>
  <si>
    <t>2026-06-07T17:23:16.625+02:00</t>
  </si>
  <si>
    <t>2026-06-07T17:12:19.473+02:00</t>
  </si>
  <si>
    <t>2026-06-07T17:20:59.234+02:00</t>
  </si>
  <si>
    <t>[{"id":"QDGxk82t0Xcdbfj8t1zuF","count":1,"label":"Hawai 18cm","posId":"126","price":11900,"isExtra":false,"creatorId":"EwaSuMYYhDW9iK27VTLMf","isPackging":0,"actualLabel":"Hawai 18cm"},{"id":"GgFxWsVrDTHtwOEvP84Ga","count":1,"label":"Comeback 32cm 🌶️","posId":"121","price":24900,"isExtra":false,"creatorId":"VxONQbtpfTIFMX56I8gqZ","isPackging":0,"actualLabel":"Comeback 32cm 🌶️"}]</t>
  </si>
  <si>
    <t>Berat</t>
  </si>
  <si>
    <t>2026-06-07T16:47:58.449+02:00</t>
  </si>
  <si>
    <t>2026-06-07T16:56:56.995+02:00</t>
  </si>
  <si>
    <t>2026-06-07T16:11:04.365+02:00</t>
  </si>
  <si>
    <t>2026-06-07T16:21:40.196+02:00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</si>
  <si>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32cm","posId":"113","price":24900,"isExtra":false},{"id":"55199562","note":"","count":1,"label":"Balné","posId":"K0000","price":1500,"isExtra":true},{"id":"66679176","note":"","size":"Buchtičky se šodó","count":1,"label":"Buchtičky se šodó","posId":"D12","price":7900,"isExtra":false},{"id":"55199562","note":"","count":1,"label":"Balné","posId":"K0000","price":1500,"isExtra":true}]</t>
  </si>
  <si>
    <t>2026-06-07T16:00:04.384+02:00</t>
  </si>
  <si>
    <t>2026-06-07T16:15:29.749+02:00</t>
  </si>
  <si>
    <t>2026-06-07T16:23:58.943+02:00</t>
  </si>
  <si>
    <t>2026-06-07T16:00:04.497+02:00</t>
  </si>
  <si>
    <t>[{"id":"5b1f2843-926a-4dd1-a5f0-4fddc7b45013","note":"","count":1,"label":"Margherita 32cm","posId":"112","price":20900,"isExtra":false},{"id":"1da47ebe-2592-435a-b854-8cbe80b56263","note":"","count":1,"label":"Hawai 32 cm","posId":"138","price":24900,"isExtra":false}]</t>
  </si>
  <si>
    <t>2026-06-07T15:59:43.708+02:00</t>
  </si>
  <si>
    <t>2026-06-07T16:13:30.170+02:00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</si>
  <si>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🌶️🌶️","posId":"108","price":30900,"isExtra":false},{"id":"55199557","note":"","count":1,"label":"Balné","posId":"K0000","price":2000,"isExtra":true},{"id":"55199588","note":"","count":1,"label":"okraj mozzarella, bbq omáčka","posId":"A124","price":6500,"isExtra":true},{"id":"55199630","note":"","count":1,"label":"Ananas","posId":"C100","price":3500,"KDSTags":["greenhighlight"],"isExtra":true},{"id":"55199479","note":"","size":"Hawai 40cm","count":1,"label":"Hawai 40cm","posId":"102","price":30900,"isExtra":false},{"id":"55199557","note":"","count":1,"label":"Balné","posId":"K0000","price":2000,"isExtra":true},{"id":"55199598","note":"","count":1,"label":"Žampiony","posId":"C105","price":3500,"KDSTags":["greenhighlight"],"isExtra":true}]</t>
  </si>
  <si>
    <t>2026-06-07T15:55:04.031+02:00</t>
  </si>
  <si>
    <t>2026-06-07T16:18:08.189+02:00</t>
  </si>
  <si>
    <t>2026-06-07T16:32:08.089+02:00</t>
  </si>
  <si>
    <t>2026-06-07T15:55:04.176+02:00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</si>
  <si>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dip","posId":"P106","price":2000,"isExtra":false},{"id":"85242cc7-02be-4e3a-9c6b-27dfd40e286b","note":"","count":1,"label":"Mirinda 1l","posId":"N126","price":5900,"isExtra":false}]</t>
  </si>
  <si>
    <t>2026-06-07T15:40:30.150+02:00</t>
  </si>
  <si>
    <t>2026-06-07T15:51:08.274+02:00</t>
  </si>
  <si>
    <t>[{"id":"c061cc0f701dc2e4cbeba65a","count":1,"label":"Zeleninová 40cm","posId":"103","price":30900,"isExtra":false},{"id":"c71f71bd04444e93fe083c01","count":1,"label":"Balné","posId":"K0000","price":2000,"isExtra":true},{"id":"49afbc27314671d4560cc7a0","count":1,"label":"Bez žampionů","posId":"X105","price":0,"KDSTags":["redhighlight"],"isExtra":true}]</t>
  </si>
  <si>
    <t>2026-06-07T15:34:56.213+02:00</t>
  </si>
  <si>
    <t>2026-06-07T15:48:43.024+02:00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</si>
  <si>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55199562","note":"","count":1,"label":"Balné","posId":"K0000","price":1500,"isExtra":true},{"id":"55199597","note":"","count":1,"label":"Žampiony","posId":"B105","price":2500,"KDSTags":["greenhighlight"]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základ","posId":"ZSR32","price":0,"isExtra":true},{"id":"55199595","note":"","count":1,"label":"okraj mozzarella, bbq omáčka","posId":"A123","price":5700,"isExtra":true},{"id":"55199644","note":"","count":1,"label":"Cibule","posId":"B103","price":2500,"KDSTags":["greenhighlight"],"isExtra":true},{"id":"55199648","note":"","count":1,"label":"Kukuřice","posId":"B115","price":2500,"KDSTags":["greenhighlight"],"isExtra":true},{"id":"55199679","note":"","count":1,"label":"Pepperoni salám","posId":"B109","price":3000,"KDSTags":["greenhighlight"],"isExtra":true},{"id":"57405744","note":"","size":"Mirinda 1l","count":1,"label":"Mirinda 1l","posId":"N126","price":5900,"isExtra":false}]</t>
  </si>
  <si>
    <t>2026-06-07T15:34:25.816+02:00</t>
  </si>
  <si>
    <t>2026-06-07T16:16:40.084+02:00</t>
  </si>
  <si>
    <t>2026-06-07T16:16:40.133+02:00</t>
  </si>
  <si>
    <t>2026-06-07T15:34:25.956+02:00</t>
  </si>
  <si>
    <t>[{"id":"Z9IeDGcKqFO_itODmBH5E","count":1,"label":"Quattro Formaggi 32cm","posId":"123","price":24900,"isExtra":false,"creatorId":"2gN1TxBOwUoVVnocs-FTz","isPackging":0,"actualLabel":"Quattro Formaggi 32cm"},{"id":"Z9IeDGcKqFO_itODmBH5E","count":1,"label":"Quattro Formaggi 32cm","posId":"123","price":24900,"isExtra":false,"creatorId":"KG5ujNCPgczfzOKJQY-HE","isPackging":0,"actualLabel":"Quattro Formaggi 32cm"},{"id":"tyGJixfGC6L3xZ3KUEHRE","count":1,"label":"Baby Špenát &amp; kuře 32cm","posId":"116","price":24900,"isExtra":false,"creatorId":"mBROhZ_oun9lflJfhqxze","isPackging":0,"actualLabel":"Baby Špenát &amp; kuře 32cm"},{"id":"tyGJixfGC6L3xZ3KUEHRE","count":1,"label":"Baby Špenát &amp; kuře 32cm","posId":"116","price":24900,"isExtra":false,"creatorId":"sd7VggSOESZTTg9HR-Co_","isPackging":0,"actualLabel":"Baby Špenát &amp; kuře 32cm"},{"id":"HzzLcrRniLZHhRMYsKcZq","count":1,"label":"Margherita 32cm","posId":"112","price":20900,"isExtra":false,"creatorId":"CoCcPYsVGZlyMh9XXQ3FO","isPackging":0,"actualLabel":"Margherita 32cm"},{"id":"S2KCJaQ9FrnGd4277ymVD","count":1,"label":"Capricciosa 32cm","posId":"113","price":24900,"isExtra":false,"creatorId":"CqBlu66Q335RNySJHxA8E","isPackging":0,"actualLabel":"Capricciosa 32cm"}]</t>
  </si>
  <si>
    <t>2026-06-07T15:28:04.270+02:00</t>
  </si>
  <si>
    <t>2026-06-07T17:18:03.574+02:00</t>
  </si>
  <si>
    <t>2026-06-07T17:21:34.489+02:00</t>
  </si>
  <si>
    <t>2026-06-07T15:50:00.067+02:00</t>
  </si>
  <si>
    <t>2026-06-07T15:16:42.734+02:00</t>
  </si>
  <si>
    <t>2026-06-07T15:29:54.977+02:00</t>
  </si>
  <si>
    <t>[{"id":"d4505ea926b82b0e6ddfcf86","count":1,"label":"Comeback 18cm 🌶️","posId":"133","price":11900,"isExtra":false},{"id":"2e7ea11ae7ec33bacee46408","count":1,"label":"Balné","posId":"K0000","price":1000,"isExtra":true},{"id":"2b1b2b796dd56ca27ebdb9dc","count":1,"label":"Smetanový základ","posId":"ZRS18","price":0,"isExtra":true},{"id":"71a763e559139e5b5e188a91","count":1,"label":"Pepperoni 40cm 🌶️🌶️","posId":"108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702a37cee92bef60b73e18f1","count":1,"label":"BBQ dip","posId":"P105","price":2000,"isExtra":false},{"id":"ed2821f5147c44e417ef0b42","count":1,"label":"Balné","posId":"K0000","price":1500,"isExtra":true}]</t>
  </si>
  <si>
    <t>2026-06-07T15:11:35.712+02:00</t>
  </si>
  <si>
    <t>2026-06-07T15:24:44.943+02:00</t>
  </si>
  <si>
    <t>[{"id":"a0605005773056fb46785f92","count":1,"label":"BBQ Texas 40cm","posId":"107","price":30900,"isExtra":false},{"id":"c71f71bd04444e93fe083c01","count":1,"label":"Balné","posId":"K0000","price":2000,"isExtra":true},{"id":"b0909d075aa821e62b5225d6","count":1,"label":"Pepsi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</si>
  <si>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2026-06-07T15:10:33.809+02:00</t>
  </si>
  <si>
    <t>2026-06-07T15:22:52.059+02:00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</si>
  <si>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836af884a629f619414811e5","count":1,"label":"Paprika","posId":"C111","price":3500,"KDSTags":["greenhighlight"],"isExtra":true}]</t>
  </si>
  <si>
    <t>2026-06-07T15:10:03.372+02:00</t>
  </si>
  <si>
    <t>2026-06-07T15:32:34.076+02:00</t>
  </si>
  <si>
    <t>2026-06-07T15:53:48.550+02:00</t>
  </si>
  <si>
    <t>2026-06-07T15:10:04.430+02:00</t>
  </si>
  <si>
    <t>[{"id":"aef5aaf8-2acf-4f20-91be-c8829f11cd0c","note":"","count":1,"label":"Capricciosa 40cm","posId":"101","price":30900,"isExtra":false}]</t>
  </si>
  <si>
    <t>2026-06-07T14:53:15.099+02:00</t>
  </si>
  <si>
    <t>2026-06-07T15:06:08.945+02:00</t>
  </si>
  <si>
    <t>[{"id":"c4cf500880b17d3ffa827758","count":1,"label":"Hawai 32cm","posId":"114","price":24900,"isExtra":false},{"id":"ed2821f5147c44e417ef0b42","count":1,"label":"Balné","posId":"K0000","price":1500,"isExtra":true}]</t>
  </si>
  <si>
    <t>2026-06-07T14:48:10.529+02:00</t>
  </si>
  <si>
    <t>2026-06-07T14:56:27.856+02:00</t>
  </si>
  <si>
    <t>[{"id":"1d215296a99939a8f5b4c23d","count":1,"label":"Pepperoni 32cm 🌶️🌶️","posId":"120","price":24900,"isExtra":false},{"id":"ed2821f5147c44e417ef0b42","count":1,"label":"Balné","posId":"K0000","price":1500,"isExtra":true},{"id":"4f453a9a502066523bdfdc6b","count":1,"label":"Cibule","posId":"B103","price":2500,"KDSTags":["greenhighlight"],"isExtra":true},{"id":"2967f1730e0f7e46102406af","count":1,"label":"Pepperoni salám","posId":"B109","price":3000,"KDSTags":["greenhighlight"],"isExtra":true},{"id":"0d95a3384b070d9133ab82f7","count":1,"label":"Česnekový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</si>
  <si>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2026-06-07T14:45:03.244+02:00</t>
  </si>
  <si>
    <t>2026-06-07T15:04:15.916+02:00</t>
  </si>
  <si>
    <t>2026-06-07T15:14:17.154+02:00</t>
  </si>
  <si>
    <t>2026-06-07T14:45:03.353+02:00</t>
  </si>
  <si>
    <t>[{"id":"f1315fc0-dfbb-459c-9f31-49d8e60875f4","note":"","count":1,"label":"Pepperoni 40cm 🌶️🌶️","posId":"108","price":30900,"isExtra":false},{"id":"5b1f2843-926a-4dd1-a5f0-4fddc7b45013","note":"","count":1,"label":"Margherita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,{"id":"3a8b6a85-3b5c-4ee4-be2d-261ab8731d6e","note":"","count":1,"label":"Česnekový dip","posId":"P106","price":2000,"isExtra":false}]</t>
  </si>
  <si>
    <t>2026-06-07T14:44:02.824+02:00</t>
  </si>
  <si>
    <t>2026-06-07T15:01:34.761+02:00</t>
  </si>
  <si>
    <t>2026-06-07T15:26:10.410+02:00</t>
  </si>
  <si>
    <t>2026-06-07T14:44:02.960+02:00</t>
  </si>
  <si>
    <t>2026-06-07T14:30:04.361+02:00</t>
  </si>
  <si>
    <t>2026-06-07T14:40:03.698+02:00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</si>
  <si>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</si>
  <si>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2026-06-07T14:02:31.043+02:00</t>
  </si>
  <si>
    <t>2026-06-07T14:18:05.542+02:00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</si>
  <si>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55199568","note":"","count":1,"label":"Jalapeňos","posId":"B102","price":2500,"KDSTags":["greenhighlight"],"isExtra":true}]</t>
  </si>
  <si>
    <t>2026-06-07T13:56:56.253+02:00</t>
  </si>
  <si>
    <t>2026-06-07T14:15:26.571+02:00</t>
  </si>
  <si>
    <t>[{"id":"55199479","note":"","size":"Hawai 40cm","count":1,"label":"Hawai 40cm","posId":"102","price":30900,"isExtra":false},{"id":"55199557","note":"","count":1,"label":"Balné","posId":"K0000","price":2000,"isExtra":true},{"id":"55199588","note":"","count":1,"label":"okraj mozzarella, bbq omáčka","posId":"A124","price":6500,"isExtra":true}]</t>
  </si>
  <si>
    <t>2026-06-07T13:56:39.058+02:00</t>
  </si>
  <si>
    <t>2026-06-07T14:12:06.178+02:00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</si>
  <si>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základ","posId":"ZRS40","price":0,"isExtra":true},{"id":"55199598","note":"","count":1,"label":"Žampiony","posId":"C105","price":3500,"KDSTags":["greenhighlight"],"isExtra":true},{"id":"57405743","note":"","size":"Pepsi zero sugar 1l","count":1,"label":"Pepsi zero sugar 1l","posId":"N125","price":5900,"isExtra":false}]</t>
  </si>
  <si>
    <t>2026-06-07T13:33:04.063+02:00</t>
  </si>
  <si>
    <t>2026-06-07T13:55:44.454+02:00</t>
  </si>
  <si>
    <t>2026-06-07T14:09:49.180+02:00</t>
  </si>
  <si>
    <t>2026-06-07T13:34:07.199+02:00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</si>
  <si>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</si>
  <si>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2026-06-07T13:29:29.867+02:00</t>
  </si>
  <si>
    <t>2026-06-07T13:39:07.423+02:00</t>
  </si>
  <si>
    <t>[{"id":"60d80526b1f980b09936a566","count":1,"label":"masové kuličky","posId":"P102","price":9900,"isExtra":false},{"id":"ed2821f5147c44e417ef0b42","count":1,"label":"Balné","posId":"K0000","price":1500,"isExtra":true},{"id":"d4505ea926b82b0e6ddfcf86","count":1,"label":"Comeback 18cm 🌶️","posId":"133","price":11900,"isExtra":false},{"id":"2e7ea11ae7ec33bacee46408","count":1,"label":"Balné","posId":"K0000","price":1000,"isExtra":true}]</t>
  </si>
  <si>
    <t>2026-06-07T13:22:39.375+02:00</t>
  </si>
  <si>
    <t>2026-06-07T13:29:22.485+02:00</t>
  </si>
  <si>
    <t>2026-06-07T13:17:02.770+02:00</t>
  </si>
  <si>
    <t>2026-06-07T13:20:06.467+02:00</t>
  </si>
  <si>
    <t>2026-06-07T13:29:41.196+02:00</t>
  </si>
  <si>
    <t>2026-06-07T13:17:02.889+02:00</t>
  </si>
  <si>
    <t>[{"id":"85dc195f-7d7b-4fb5-b41d-eb1c9c76b3a3","note":"","count":1,"label":"Hot &amp; Spicy 32 cm","posId":"146","price":24900,"isExtra":false}]</t>
  </si>
  <si>
    <t>2026-06-07T13:12:03.561+02:00</t>
  </si>
  <si>
    <t>2026-06-07T13:18:01.181+02:00</t>
  </si>
  <si>
    <t>2026-06-07T14:00:39.608+02:00</t>
  </si>
  <si>
    <t>2026-06-07T13:12:03.679+02:00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</si>
  <si>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3a8b6a85-3b5c-4ee4-be2d-261ab8731d6e","note":"","count":1,"label":"Česnekový dip","posId":"P106","price":2000,"isExtra":false}]</t>
  </si>
  <si>
    <t>Aider</t>
  </si>
  <si>
    <t>2026-06-07T13:09:25.143+02:00</t>
  </si>
  <si>
    <t>2026-06-07T13:23:56.605+02:00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</si>
  <si>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</si>
  <si>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2026-06-07T13:08:14.070+02:00</t>
  </si>
  <si>
    <t>2026-06-07T13:15:30.910+02:00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</si>
  <si>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🌶️","posId":"109","price":30900,"isExtra":false},{"id":"55199557","note":"","count":1,"label":"Balné","posId":"K0000","price":2000,"isExtra":true},{"id":"57405744","note":"","size":"Mirinda 1l","count":1,"label":"Mirinda 1l","posId":"N126","price":5900,"isExtra":false}]</t>
  </si>
  <si>
    <t>2026-06-07T13:01:36.790+02:00</t>
  </si>
  <si>
    <t>2026-06-07T13:13:34.883+02:00</t>
  </si>
  <si>
    <t>[{"id":"10aff56d4ce1949bc6696131","count":1,"label":"BBQ Texas 18cm","posId":"131","price":11900,"isExtra":false},{"id":"2e7ea11ae7ec33bacee46408","count":1,"label":"Balné","posId":"K0000","price":1000,"isExtra":true},{"id":"55089be55592a3a2fa77668d","count":1,"label":"Jalapenos Rolls","posId":"jpr200","price":8900,"isExtra":false},{"id":"ed2821f5147c44e417ef0b42","count":1,"label":"Balné","posId":"K0000","price":1500,"isExtra":true}]</t>
  </si>
  <si>
    <t>2026-06-07T13:01:02.616+02:00</t>
  </si>
  <si>
    <t>2026-06-07T13:10:48.023+02:00</t>
  </si>
  <si>
    <t>2026-06-07T13:34:49.595+02:00</t>
  </si>
  <si>
    <t>2026-06-07T13:01:02.726+02:00</t>
  </si>
  <si>
    <t>[{"id":"f1315fc0-dfbb-459c-9f31-49d8e60875f4","note":"","count":1,"label":"Pepperoni 40cm 🌶️🌶️","posId":"108","price":30900,"isExtra":false},{"id":"a3d62a5d-2e1d-48db-874e-d64becff7059","note":"","count":1,"label":"změna na BBQ základ","posId":"a3d62a5d-2e1d-48db-874e-d64becff7059","price":0,"isExtra":true},{"id":"211d85d0-839e-41d0-89e3-ea177ad7489e","note":"","count":1,"label":"Česnekový dip","posId":"P106","price":2000,"isExtra":false},{"id":"36ea3088-07fd-428f-b871-c4a5ee9cef7b","note":"","count":1,"label":"Comeback 40cm 🌶️","posId":"109","price":30900,"isExtra":false}]</t>
  </si>
  <si>
    <t>2026-06-07T12:59:03.528+02:00</t>
  </si>
  <si>
    <t>2026-06-07T13:05:16.031+02:00</t>
  </si>
  <si>
    <t>2026-06-07T13:50:41.597+02:00</t>
  </si>
  <si>
    <t>2026-06-07T12:59:03.648+02:00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</si>
  <si>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bd8e2f82-3d11-4ada-88ad-67191c012d18","note":"","count":1,"label":"Bez oliv","posId":"X112","price":0,"KDSTags":["redhighlight"],"isExtra":true},{"id":"3a8b6a85-3b5c-4ee4-be2d-261ab8731d6e","note":"","count":2,"label":"Česnekový dip","posId":"P106","price":2000,"isExtra":false}]</t>
  </si>
  <si>
    <t>2026-06-07T12:42:18.997+02:00</t>
  </si>
  <si>
    <t>2026-06-07T13:00:45.221+02:00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</si>
  <si>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</si>
  <si>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2026-06-07T12:37:03.356+02:00</t>
  </si>
  <si>
    <t>2026-06-07T12:56:26.865+02:00</t>
  </si>
  <si>
    <t>2026-06-07T13:02:29.204+02:00</t>
  </si>
  <si>
    <t>2026-06-07T12:37:03.661+02:00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</si>
  <si>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bylinky","posId":"A121","price":5700,"isExtra":true},{"id":"03ade9ce-5d0f-4499-a6a3-340b58ae4468","note":"","count":1,"label":"Capricciosa 32cm","posId":"113","price":24900,"isExtra":false},{"id":"5b1f2843-926a-4dd1-a5f0-4fddc7b45013","note":"","count":1,"label":"Margherita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bylinky","posId":"A121","price":5700,"isExtra":true}]</t>
  </si>
  <si>
    <t>2026-06-07T12:25:45.115+02:00</t>
  </si>
  <si>
    <t>2026-06-07T12:47:04.563+02:00</t>
  </si>
  <si>
    <t>[{"id":"9259131a4eb3cd567a85680a","count":1,"label":"Buchtičky se šodó","posId":"D12","price":7900,"isExtra":false},{"id":"ed2821f5147c44e417ef0b42","count":1,"label":"Balné","posId":"K0000","price":1500,"isExtra":true},{"id":"b81e501c3bc4e8173dde4771","count":1,"label":"Quattro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18cm","posId":"135","price":11900,"isExtra":false},{"id":"2e7ea11ae7ec33bacee46408","count":1,"label":"Balné","posId":"K0000","price":1000,"isExtra":true},{"id":"d4505ea926b82b0e6ddfcf86","count":1,"label":"Comeback 18cm 🌶️","posId":"133","price":11900,"isExtra":false},{"id":"2e7ea11ae7ec33bacee46408","count":1,"label":"Balné","posId":"K0000","price":1000,"isExtra":true},{"id":"2b1b2b796dd56ca27ebdb9dc","count":1,"label":"Smetanový základ","posId":"ZRS18","price":0,"isExtra":true},{"id":"15d48fba0016db7394ccdeab","count":1,"label":"Bez cibule","posId":"X103","price":0,"KDSTags":["redhighlight"],"isExtra":true}]</t>
  </si>
  <si>
    <t>2026-06-07T12:21:39.694+02:00</t>
  </si>
  <si>
    <t>2026-06-07T12:43:09.218+02:00</t>
  </si>
  <si>
    <t>[{"id":"59589461","note":"","size":"BBQ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kuliček","posId":"X116","price":0,"KDSTags":["redhighlight"],"isExtra":true},{"id":"55199497","note":"","size":"Quattro Formaggi 18cm","count":1,"label":"Quattro Formaggi 18cm","posId":"135","price":11900,"isExtra":false},{"id":"55199538","note":"","count":1,"label":"Balné","posId":"K0000","price":1000,"isExtra":true},{"id":"55199512","note":"","size":"Masové kuličky","count":1,"label":"masové kuličky","posId":"P102","price":9900,"isExtra":false},{"id":"55199562","note":"","count":1,"label":"Balné","posId":"K0000","price":1500,"isExtra":true},{"id":"57405746","note":"","size":"Poděbradská malinovka 0,5l","count":2,"label":"Poděbradská malinovka 0,5l","posId":"N129","price":4900,"isExtra":false}]</t>
  </si>
  <si>
    <t>2026-06-07T12:21:13.599+02:00</t>
  </si>
  <si>
    <t>2026-06-07T12:38:44.023+02:00</t>
  </si>
  <si>
    <t>[{"id":"d0043b053c4bd7c6fd8359d7","count":1,"label":"Comeback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základ","posId":"ZRB32","price":0,"isExtra":true},{"id":"0d95a3384b070d9133ab82f7","count":2,"label":"Česnekový dip","posId":"P106","price":2000,"isExtra":false},{"id":"ed2821f5147c44e417ef0b42","count":2,"label":"Balné","posId":"K0000","price":1500,"isExtra":true},{"id":"8a4618993c6f7ee5917bb6ac","count":1,"label":"Margherita 32cm","posId":"112","price":20900,"isExtra":false},{"id":"ed2821f5147c44e417ef0b42","count":1,"label":"Balné","posId":"K0000","price":1500,"isExtra":true}]</t>
  </si>
  <si>
    <t>2026-06-07T12:00:43.944+02:00</t>
  </si>
  <si>
    <t>2026-06-07T12:31:12.128+02:00</t>
  </si>
  <si>
    <t>[{"id":"55199473","note":"","size":"Comeback 40cm 🌶️","count":3,"label":"Comeback 40cm 🌶️","posId":"109","price":30900,"isExtra":false},{"id":"55199557","note":"","count":3,"label":"Balné","posId":"K0000","price":2000,"isExtra":true},{"id":"55199475","note":"","size":"BBQ Texas 40cm","count":3,"label":"BBQ Texas 40cm","posId":"107","price":30900,"isExtra":false},{"id":"55199557","note":"","count":3,"label":"Balné","posId":"K0000","price":2000,"isExtra":true},{"id":"55199471","note":"","size":"Quattro Formaggi 40cm","count":2,"label":"Quattro Formaggi 40cm","posId":"111","price":30900,"isExtra":false},{"id":"55199557","note":"","count":2,"label":"Balné","posId":"K0000","price":2000,"isExtra":true},{"id":"55199477","note":"","size":"Baby špenát &amp; kuře 40cm","count":2,"label":"Baby špenát &amp; kuře 40cm","posId":"104","price":30900,"isExtra":false},{"id":"55199557","note":"","count":2,"label":"Balné","posId":"K0000","price":2000,"isExtra":true},{"id":"55199476","note":"","size":"BBQ Meteor 40cm","count":3,"label":"BBQ Meteor 40cm","posId":"106","price":30900,"isExtra":false},{"id":"55199557","note":"","count":3,"label":"Balné","posId":"K0000","price":2000,"isExtra":true},{"id":"55199480","note":"","size":"Capricciosa 40cm","count":2,"label":"Capricciosa 40cm","posId":"101","price":30900,"isExtra":false},{"id":"55199557","note":"","count":2,"label":"Balné","posId":"K0000","price":2000,"isExtra":true},{"id":"55199511","note":"","size":"Spicy Wings 🌶️","count":3,"label":"spicy wings 🌶️","posId":"P101","price":11900,"isExtra":false},{"id":"55199562","note":"","count":3,"label":"Balné","posId":"K0000","price":1500,"isExtra":true},{"id":"55199512","note":"","size":"Masové kuličky","count":3,"label":"masové kuličky","posId":"P102","price":9900,"isExtra":false},{"id":"55199562","note":"","count":3,"label":"Balné","posId":"K0000","price":1500,"isExtra":true}]</t>
  </si>
  <si>
    <t>2026-06-07T11:52:04.090+02:00</t>
  </si>
  <si>
    <t>2026-06-07T11:59:02.834+02:00</t>
  </si>
  <si>
    <t>[{"id":"1fae666b-4102-4ed0-b317-2a07b21ae279","note":"","count":1,"label":"Hot &amp; Spicy 40cm 🌶️🌶️","posId":"110","price":30900,"isExtra":false}]</t>
  </si>
  <si>
    <t>2026-06-07T11:43:10.826+02:00</t>
  </si>
  <si>
    <t>2026-06-07T11:55:40.604+02:00</t>
  </si>
  <si>
    <t>[{"id":"55199470","note":"","size":"Margherita 40cm","count":1,"label":"Margherita 40cm","posId":"100","price":26900,"isExtra":false},{"id":"55199557","note":"","count":1,"label":"Balné","posId":"K0000","price":2000,"isExtra":true},{"id":"55199641","note":"","count":1,"label":"okraj hotdog, bez omáčky","posId":"A126","price":6500,"isExtra":true},{"id":"55199662","note":"","count":1,"label":"Šunka","posId":"C106","price":4000,"KDSTags":["greenhighlight"],"isExtra":true},{"id":"55199505","note":"","size":"Hawai 18cm","count":1,"label":"Hawai 18cm","posId":"126","price":11900,"isExtra":false},{"id":"55199538","note":"","count":1,"label":"Balné","posId":"K0000","price":1000,"isExtra":true}]</t>
  </si>
  <si>
    <t>2026-06-07T11:33:48.545+02:00</t>
  </si>
  <si>
    <t>2026-06-07T11:49:33.829+02:00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</si>
  <si>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🌶️🌶️","posId":"122","price":24900,"isExtra":false},{"id":"ed2821f5147c44e417ef0b42","count":1,"label":"Balné","posId":"K0000","price":1500,"isExtra":true},{"id":"59839d6b839f5e8fe6d29556","count":1,"label":"BBQ základ","posId":"ZRB32","price":0,"isExtra":true},{"id":"f6175eba1d6d031652a811c1","count":1,"label":"Bez cibule","posId":"X103","price":0,"KDSTags":["redhighlight"],"isExtra":true},{"id":"987bfd69b1586254c4704730","count":1,"label":"Žampiony","posId":"B105","price":2500,"KDSTags":["greenhighlight"],"isExtra":true},{"id":"730ed795f7d83f1d26b843e5","count":1,"label":"Kukuřice","posId":"B115","price":2500,"KDSTags":["greenhighlight"],"isExtra":true},{"id":"987b55ede997ad09176f3fbf","count":1,"label":"Mozzarella","posId":"B113","price":3000,"KDSTags":["greenhighlight"],"isExtra":true},{"id":"1d215296a99939a8f5b4c23d","count":1,"label":"Pepperoni 32cm 🌶️🌶️","posId":"120","price":24900,"isExtra":false},{"id":"ed2821f5147c44e417ef0b42","count":1,"label":"Balné","posId":"K0000","price":1500,"isExtra":true},{"id":"84e4b48cb1bf1b04bc7feb09","count":1,"label":"Smetanový základ","posId":"ZRS32","price":0,"isExtra":true},{"id":"b0909d075aa821e62b5225d6","count":1,"label":"Pepsi 1l","posId":"N124","price":5900,"isExtra":false},{"id":"0d95a3384b070d9133ab82f7","count":1,"label":"Česnekový dip","posId":"P106","price":2000,"isExtra":false},{"id":"ed2821f5147c44e417ef0b42","count":1,"label":"Balné","posId":"K0000","price":1500,"isExtra":true}]</t>
  </si>
  <si>
    <t>2026-06-07T11:32:40.048+02:00</t>
  </si>
  <si>
    <t>2026-06-07T11:45:34.692+02:00</t>
  </si>
  <si>
    <t>2026-06-07T11:53:12.210+02:00</t>
  </si>
  <si>
    <t>2026-06-07T11:32:40.200+02:00</t>
  </si>
  <si>
    <t>[{"id":"MWBjWTigaawF2pc4_uJCm","count":1,"label":"Hawai 40cm","posId":"102","price":30900,"isExtra":false,"creatorId":"11U23mx8vDIR7K2HCvqX7","isPackging":0,"actualLabel":"Hawai 40cm"},{"id":"MWBjWTigaawF2pc4_uJCm","count":1,"label":"Hawai 40cm","posId":"102","price":30900,"isExtra":false,"creatorId":"LEJYK8KCzMFWuIj81u5It","isPackging":0,"actualLabel":"Hawai 40cm"}]</t>
  </si>
  <si>
    <t>2026-06-07T11:12:03.364+02:00</t>
  </si>
  <si>
    <t>2026-06-07T11:41:35.559+02:00</t>
  </si>
  <si>
    <t>[{"id":"bf8dc38b-6c8e-42b6-9da3-3170253a57d4","note":"","count":1,"label":"Hot &amp; Spicy 32cm 🌶️🌶️","posId":"122","price":24900,"isExtra":false},{"id":"117c830b-d7db-490d-a3b9-365f8c4fa2d3","note":"","count":1,"label":"Zeleninová 32cm","posId":"115","price":24900,"isExtra":false},{"id":"ee394832-8137-440a-84b7-b9e0df42a9ab","note":"","count":1,"label":"Hawai 32cm","posId":"114","price":24900,"isExtra":false}]</t>
  </si>
  <si>
    <t>2026-06-07T02:46:23.555+02:00</t>
  </si>
  <si>
    <t>2026-06-07T02:46:27.026+02:00</t>
  </si>
  <si>
    <t>[{"id":"eFnFZjYI3wWgm5H-7pSPY","count":1,"label":"Pilsner Urquell 12","posId":"N20","price":6500,"isExtra":false,"creatorId":"CFMdHtnG_Za_A1CAqYDFs","isPackging":0,"actualLabel":"Pilsner Urquell 12"},{"id":"eFnFZjYI3wWgm5H-7pSPY","count":1,"label":"Pilsner Urquell 12","posId":"N20","price":6500,"isExtra":false,"creatorId":"_UI9l7SV4w8Hpq2CxHhFW","isPackging":0,"actualLabel":"Pilsner Urquell 12"}]</t>
  </si>
  <si>
    <t>2026-06-07T02:21:09.400+02:00</t>
  </si>
  <si>
    <t>2026-06-07T02:33:53.114+02:00</t>
  </si>
  <si>
    <t>[{"id":"59589456","note":"","size":"Quattro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</si>
  <si>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2026-06-07T02:20:33.110+02:00</t>
  </si>
  <si>
    <t>2026-06-07T02:33:51.395+02:00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</si>
  <si>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omáčka","posId":"A119","price":5700,"isExtra":true},{"id":"B100","note":"","count":1,"label":"Ananas","posId":"B100","price":2500,"KDSTags":["greenhighlight"],"isExtra":true}]</t>
  </si>
  <si>
    <t>2026-06-07T01:50:26.464+02:00</t>
  </si>
  <si>
    <t>2026-06-07T01:59:00.118+02:00</t>
  </si>
  <si>
    <t>[{"id":"55199473","note":"","size":"Comeback 40cm 🌶️","count":1,"label":"Comeback 40cm 🌶️","posId":"109","price":30900,"isExtra":false},{"id":"55199557","note":"","count":1,"label":"Balné","posId":"K0000","price":2000,"isExtra":true}]</t>
  </si>
  <si>
    <t>2026-06-07T01:26:03.596+02:00</t>
  </si>
  <si>
    <t>2026-06-07T01:42:51.603+02:00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</si>
  <si>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55199662","note":"","count":1,"label":"Šunka","posId":"C106","price":4000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32cm","posId":"113","price":24900,"isExtra":false},{"id":"55199562","note":"","count":1,"label":"Balné","posId":"K0000","price":1500,"isExtra":true},{"id":"57279344","note":"","count":1,"label":"BBQ základ","posId":"ZRB32","price":0,"isExtra":true},{"id":"55199618","note":"","count":1,"label":"okraj hotdog, hořčice","posId":"A117","price":5700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</si>
  <si>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Pavel Břicháč</t>
  </si>
  <si>
    <t>2026-06-07T01:25:05.711+02:00</t>
  </si>
  <si>
    <t>2026-06-07T01:36:40.786+02:00</t>
  </si>
  <si>
    <t>2026-06-07T01:49:04.330+02:00</t>
  </si>
  <si>
    <t>2026-06-07T01:25:05.959+02:00</t>
  </si>
  <si>
    <t>[{"id":"ad7c292a-48c9-48db-b64c-0f7f8ebced7f","note":"","count":1,"label":"BBQ Meteor 40cm","posId":"106","price":30900,"isExtra":false},{"id":"eb426525-9181-4714-9963-380f5c0ae0e5","note":"","count":1,"label":"okraj mozzarella, bylinky","posId":"A122","price":6500,"isExtra":true}]</t>
  </si>
  <si>
    <t>Samandar</t>
  </si>
  <si>
    <t>2026-06-07T01:16:46.836+02:00</t>
  </si>
  <si>
    <t>2026-06-07T01:33:37.877+02:00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</si>
  <si>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omáčka","posId":"A120","price":6500,"isExtra":true}]</t>
  </si>
  <si>
    <t>2026-06-07T01:16:24.999+02:00</t>
  </si>
  <si>
    <t>2026-06-07T01:28:58.944+02:00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</si>
  <si>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základ","posId":"ZRB40","price":0,"isExtra":true},{"id":"55199576","note":"","count":1,"label":"Jalapeňos","posId":"C102","price":3500,"KDSTags":["greenhighlight"],"isExtra":true},{"id":"55199471","note":"","size":"Quattro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bylinky","posId":"A122","price":6500,"isExtra":true},{"id":"57405743","note":"","size":"Pepsi zero sugar 1l","count":1,"label":"Pepsi zero sugar 1l","posId":"N125","price":5900,"isExtra":false}]</t>
  </si>
  <si>
    <t>2026-06-07T00:40:56.291+02:00</t>
  </si>
  <si>
    <t>2026-06-07T00:46:40.231+02:00</t>
  </si>
  <si>
    <t>[{"id":"d5f548ecefcfc95cc5941e55","count":1,"label":"Comeback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</si>
  <si>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2026-06-07T00:21:16.592+02:00</t>
  </si>
  <si>
    <t>2026-06-07T00:36:02.003+02:00</t>
  </si>
  <si>
    <t>[{"id":"107","note":"","count":1,"label":"BBQ Texas 40cm","posId":"107","price":30900,"isExtra":false},{"id":"K0000","note":"","count":1,"label":"Balné","posId":"K0000","price":2000,"isExtra":true}]</t>
  </si>
  <si>
    <t>2026-06-07T00:17:41.981+02:00</t>
  </si>
  <si>
    <t>2026-06-07T00:29:51.877+02:00</t>
  </si>
  <si>
    <t>[{"id":"57405742","note":"","size":"Pepsi 1l","count":1,"label":"Pepsi 1l","posId":"N124","price":5900,"isExtra":false},{"id":"55199471","note":"","size":"Quattro Formaggi 40cm","count":1,"label":"Quattro Formaggi 40cm","posId":"111","price":30900,"isExtra":false},{"id":"55199557","note":"","count":1,"label":"Balné","posId":"K0000","price":2000,"isExtra":true},{"id":"55199662","note":"","count":1,"label":"Šunka","posId":"C106","price":4000,"KDSTags":["greenhighlight"],"isExtra":true},{"id":"55199669","note":"","count":1,"label":"Slanina","posId":"C108","price":4000,"KDSTags":["greenhighlight"],"isExtra":true},{"id":"55199677","note":"","count":1,"label":"Pepperoni salám","posId":"C109","price":4000,"KDSTags":["greenhighlight"],"isExtra":true}]</t>
  </si>
  <si>
    <t>2026-06-07T00:17:34.552+02:00</t>
  </si>
  <si>
    <t>2026-06-07T00:34:39.767+02:00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</si>
  <si>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</si>
  <si>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2026-06-07T00:14:34.539+02:00</t>
  </si>
  <si>
    <t>2026-06-07T00:27:11.163+02:00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</si>
  <si>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</si>
  <si>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2026-06-06T23:56:04.469+02:00</t>
  </si>
  <si>
    <t>2026-06-07T00:10:12.016+02:00</t>
  </si>
  <si>
    <t>[{"id":"5fdddf9d3c429571bb69ddb5","count":2,"label":"spicy wings 🌶️","posId":"P101","price":11900,"isExtra":false},{"id":"ed2821f5147c44e417ef0b42","count":2,"label":"Balné","posId":"K0000","price":1500,"isExtra":true},{"id":"b893861c03a43fd21ee975a3","count":1,"label":"Pepperoni 18cm 🌶️🌶️","posId":"132","price":11900,"isExtra":false},{"id":"2e7ea11ae7ec33bacee46408","count":1,"label":"Balné","posId":"K0000","price":1000,"isExtra":true},{"id":"0d95a3384b070d9133ab82f7","count":1,"label":"Česnekový dip","posId":"P106","price":2000,"isExtra":false},{"id":"ed2821f5147c44e417ef0b42","count":1,"label":"Balné","posId":"K0000","price":1500,"isExtra":true}]</t>
  </si>
  <si>
    <t>2026-06-06T23:53:02.613+02:00</t>
  </si>
  <si>
    <t>2026-06-07T00:08:44.116+02:00</t>
  </si>
  <si>
    <t>[{"id":"a0605005773056fb46785f92","count":1,"label":"BBQ Texas 40cm","posId":"107","price":30900,"isExtra":false},{"id":"c71f71bd04444e93fe083c01","count":1,"label":"Balné","posId":"K0000","price":2000,"isExtra":true},{"id":"284143256f41c905feeed114","count":1,"label":"Capricciosa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základ","posId":"ZRS32","price":0,"isExtra":true},{"id":"0d95a3384b070d9133ab82f7","count":4,"label":"Česnekový dip","posId":"P106","price":2000,"isExtra":false},{"id":"ed2821f5147c44e417ef0b42","count":4,"label":"Balné","posId":"K0000","price":1500,"isExtra":true}]</t>
  </si>
  <si>
    <t>2026-06-06T23:53:02.260+02:00</t>
  </si>
  <si>
    <t>2026-06-07T00:04:51.961+02:00</t>
  </si>
  <si>
    <t>[{"id":"71474d2ff08764e8563178d6","count":1,"label":"Hawai 40cm","posId":"102","price":30900,"isExtra":false},{"id":"c71f71bd04444e93fe083c01","count":1,"label":"Balné","posId":"K0000","price":2000,"isExtra":true},{"id":"5fdddf9d3c429571bb69ddb5","count":1,"label":"spicy wings 🌶️","posId":"P101","price":11900,"isExtra":false},{"id":"ed2821f5147c44e417ef0b42","count":1,"label":"Balné","posId":"K0000","price":1500,"isExtra":true}]</t>
  </si>
  <si>
    <t>2026-06-06T23:52:18.476+02:00</t>
  </si>
  <si>
    <t>2026-06-07T00:01:43.718+02:00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</si>
  <si>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🌶️","posId":"121","price":24900,"isExtra":false},{"id":"55199562","note":"","count":1,"label":"Balné","posId":"K0000","price":1500,"isExtra":true},{"id":"55199632","note":"","count":1,"label":"Bez cibule","posId":"X103","price":0,"KDSTags":["redhighlight"],"isExtra":true},{"id":"59589459","note":"","size":"Pepperoni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,{"id":"55199659","note":"","count":1,"label":"Mozzarella","posId":"B113","price":3000,"KDSTags":["greenhighlight"],"isExtra":true},{"id":"55199665","note":"","count":1,"label":"Šunka","posId":"B106","price":3000,"KDSTags":["greenhighlight"],"isExtra":true}]</t>
  </si>
  <si>
    <t>2026-06-06T23:51:33.440+02:00</t>
  </si>
  <si>
    <t>2026-06-06T23:58:06.875+02:00</t>
  </si>
  <si>
    <t>[{"id":"284143256f41c905feeed114","count":1,"label":"Capricciosa 32cm","posId":"113","price":24900,"isExtra":false},{"id":"ed2821f5147c44e417ef0b42","count":1,"label":"Balné","posId":"K0000","price":1500,"isExtra":true},{"id":"9ee1d6724717b6cc0fc41c1b","count":1,"label":"okraj mozzarella, bylinky","posId":"A121","price":5700,"isExtra":true},{"id":"2967f1730e0f7e46102406af","count":1,"label":"Pepperoni salám","posId":"B109","price":3000,"KDSTags":["greenhighlight"],"isExtra":true}]</t>
  </si>
  <si>
    <t>2026-06-06T23:42:00.386+02:00</t>
  </si>
  <si>
    <t>2026-06-06T23:45:55.382+02:00</t>
  </si>
  <si>
    <t>2026-06-06T23:37:02.324+02:00</t>
  </si>
  <si>
    <t>2026-06-06T23:42:25.722+02:00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</si>
  <si>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základ","posId":"ZRB32","price":0,"isExtra":true}]</t>
  </si>
  <si>
    <t>2026-06-06T23:23:04.017+02:00</t>
  </si>
  <si>
    <t>2026-06-06T23:31:51.542+02:00</t>
  </si>
  <si>
    <t>2026-06-06T23:12:57.457+02:00</t>
  </si>
  <si>
    <t>2026-06-06T23:20:18.514+02:00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</si>
  <si>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</si>
  <si>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2026-06-06T23:11:58.230+02:00</t>
  </si>
  <si>
    <t>2026-06-06T23:18:48.640+02:00</t>
  </si>
  <si>
    <t>[{"id":"5YGHveHwYFJ53FvByaMaq","count":1,"label":"Quattro Formaggi 40cm","posId":"111","price":30900,"isExtra":false,"creatorId":"DuY-ImDB4O3Pf3yCYbKoz","isPackging":0,"actualLabel":"Quattro Formaggi 40cm"},{"id":"extra_20230331101812_9","count":1,"label":"Rajčatový základ","posId":"ZSR40","price":0,"isExtra":true,"mainItemId":"5YGHveHwYFJ53FvByaMaq"},{"id":"YhNzva_nxVXihkBVp6pb_","count":1,"label":"Pepsi 1l","posId":"N124","price":5900,"isExtra":false,"creatorId":"p22vgkTHQwLPIJyoF-1t7","isPackging":0,"actualLabel":"Pepsi 1l"}]</t>
  </si>
  <si>
    <t>2026-06-06T22:59:11.516+02:00</t>
  </si>
  <si>
    <t>2026-06-06T23:09:56.269+02:00</t>
  </si>
  <si>
    <t>[{"id":"51j79ENQmWvq61x-aqfRY","count":1,"label":"Baby špenát &amp; kuře 40cm","posId":"104","price":30900,"isExtra":false,"creatorId":"x50ZjCeErJU0feoQ0JWHu","isPackging":0,"actualLabel":"Baby špenát &amp; kuře 40cm"}]</t>
  </si>
  <si>
    <t>2026-06-06T22:58:12.275+02:00</t>
  </si>
  <si>
    <t>2026-06-06T23:11:01.466+02:00</t>
  </si>
  <si>
    <t>[{"id":"b21304f742f6d3660eb39e19","count":1,"label":"BBQ Texas 32cm","posId":"119","price":24900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</si>
  <si>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2026-06-06T22:57:03.982+02:00</t>
  </si>
  <si>
    <t>2026-06-06T23:07:29.817+02:00</t>
  </si>
  <si>
    <t>[{"id":"ff8bc446-e047-44f1-bae5-423b565e0123","note":"","count":1,"label":"Capricciosa 32 cm","posId":"137","price":24900,"isExtra":false},{"id":"e7501e4e-7b75-458f-8655-4ba5ba9c5990","note":"","count":2,"label":"Jalapeňos dip","posId":"P107","price":2000,"isExtra":false}]</t>
  </si>
  <si>
    <t>2026-06-06T22:56:05.008+02:00</t>
  </si>
  <si>
    <t>2026-06-06T23:14:00.313+02:00</t>
  </si>
  <si>
    <t>2026-06-06T23:24:02.940+02:00</t>
  </si>
  <si>
    <t>2026-06-06T22:56:05.287+02:00</t>
  </si>
  <si>
    <t>[{"id":"aef5aaf8-2acf-4f20-91be-c8829f11cd0c","note":"","count":1,"label":"Capricciosa 40cm","posId":"101","price":30900,"isExtra":false},{"id":"52cffa8b-0a47-4e13-b315-64f9374ef0a7","note":"","count":1,"label":"okraj hotdog, bez omáčky","posId":"A126","price":6500,"isExtra":true},{"id":"bd8e2f82-3d11-4ada-88ad-67191c012d18","note":"","count":1,"label":"Bez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dip","posId":"P106","price":2000,"isExtra":false},{"id":"aef5aaf8-2acf-4f20-91be-c8829f11cd0c","note":"","count":1,"label":"Capricciosa 40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</si>
  <si>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2026-06-06T22:54:07.800+02:00</t>
  </si>
  <si>
    <t>2026-06-06T23:04:00.356+02:00</t>
  </si>
  <si>
    <t>[{"id":"9f0o9UZmKqb9twZ6U9hed","count":1,"label":"BBQ Texas 40cm","posId":"107","price":30900,"isExtra":false,"creatorId":"fMf1iYE1CUbm8mpgPuatW","isPackging":0,"actualLabel":"BBQ Texas 40cm"},{"id":"QvTM0biDDphkG686YLgHj","count":1,"label":"Česnekový dip","posId":"P106","price":2000,"isExtra":false,"creatorId":"HXdrMzuFrW69jOK5GITDX","isPackging":0,"actualLabel":"Česnekový dip"},{"id":"QvTM0biDDphkG686YLgHj","count":1,"label":"Česnekový dip","posId":"P106","price":2000,"isExtra":false,"creatorId":"VFLfVjI5M7lDH_ynBA7eb","isPackging":0,"actualLabel":"Česnekový dip"}]</t>
  </si>
  <si>
    <t>2026-06-06T22:51:34.692+02:00</t>
  </si>
  <si>
    <t>2026-06-06T23:00:32.369+02:00</t>
  </si>
  <si>
    <t>[{"id":"55199498","note":"","size":"Hot &amp; Spicy 18cm 🌶️🌶️","count":1,"label":"Hot &amp; Spicy 18cm 🌶️🌶️","posId":"134","price":11900,"isExtra":false},{"id":"55199538","note":"","count":1,"label":"Balné","posId":"K0000","price":1000,"isExtra":true},{"id":"55199500","note":"","size":"Pepperoni 18cm 🌶️🌶️","count":1,"label":"Pepperoni 18cm 🌶️🌶️","posId":"132","price":11900,"isExtra":false},{"id":"55199538","note":"","count":1,"label":"Balné","posId":"K0000","price":1000,"isExtra":true}]</t>
  </si>
  <si>
    <t>David Serin</t>
  </si>
  <si>
    <t>2026-06-06T22:50:04.860+02:00</t>
  </si>
  <si>
    <t>2026-06-06T22:56:13.380+02:00</t>
  </si>
  <si>
    <t>2026-06-06T23:17:00.621+02:00</t>
  </si>
  <si>
    <t>2026-06-06T22:50:05.081+02:00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</si>
  <si>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základ","posId":"57c816b2-3e3f-46c2-b126-b09910d79cb0","price":0,"isExtra":true},{"id":"3a8b6a85-3b5c-4ee4-be2d-261ab8731d6e","note":"","count":2,"label":"Česnekový dip","posId":"P106","price":2000,"isExtra":false}]</t>
  </si>
  <si>
    <t>2026-06-06T22:43:03.858+02:00</t>
  </si>
  <si>
    <t>2026-06-06T22:51:10.081+02:00</t>
  </si>
  <si>
    <t>2026-06-06T23:08:03.993+02:00</t>
  </si>
  <si>
    <t>2026-06-06T22:43:03.993+02:00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</si>
  <si>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dip","posId":"P106","price":2000,"isExtra":false}]</t>
  </si>
  <si>
    <t>2026-06-06T22:40:34.248+02:00</t>
  </si>
  <si>
    <t>2026-06-06T22:47:59.508+02:00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</si>
  <si>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</si>
  <si>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2026-06-06T22:31:21.879+02:00</t>
  </si>
  <si>
    <t>2026-06-06T22:46:44.618+02:00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</si>
  <si>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hořčice","posId":"A118","price":6500,"isExtra":true},{"id":"133","note":"","count":1,"label":"Comeback 18cm 🌶️","posId":"133","price":11900,"isExtra":false},{"id":"K0000","note":"","count":1,"label":"Balné","posId":"K0000","price":1000,"isExtra":true},{"id":"ZRB18","note":"","count":1,"label":"BBQ základ","posId":"ZRB18","price":0,"isExtra":true},{"id":"P101","note":"","count":1,"label":"spicy wings 🌶️","posId":"P101","price":11900,"isExtra":false},{"id":"K0000","note":"","count":1,"label":"Balné","posId":"K0000","price":1500,"isExtra":true}]</t>
  </si>
  <si>
    <t>2026-06-06T22:31:01.031+02:00</t>
  </si>
  <si>
    <t>2026-06-06T22:42:29.738+02:00</t>
  </si>
  <si>
    <t>[{"id":"c4cf500880b17d3ffa827758","count":1,"label":"Hawai 32cm","posId":"114","price":24900,"isExtra":false},{"id":"ed2821f5147c44e417ef0b42","count":1,"label":"Balné","posId":"K0000","price":1500,"isExtra":true},{"id":"d0043b053c4bd7c6fd8359d7","count":1,"label":"Comeback 32cm 🌶️","posId":"121","price":24900,"isExtra":false},{"id":"ed2821f5147c44e417ef0b42","count":1,"label":"Balné","posId":"K0000","price":1500,"isExtra":true}]</t>
  </si>
  <si>
    <t>2026-06-06T22:28:58.604+02:00</t>
  </si>
  <si>
    <t>2026-06-06T22:39:03.188+02:00</t>
  </si>
  <si>
    <t>[{"id":"d0043b053c4bd7c6fd8359d7","count":1,"label":"Comeback 32cm 🌶️","posId":"121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d5f548ecefcfc95cc5941e55","count":1,"label":"Comeback 40cm 🌶️","posId":"109","price":30900,"isExtra":false},{"id":"c71f71bd04444e93fe083c01","count":1,"label":"Balné","posId":"K0000","price":2000,"isExtra":true},{"id":"de45f52562511b175959ae85","count":1,"label":"Pepperoni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</si>
  <si>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2026-06-06T22:27:33.921+02:00</t>
  </si>
  <si>
    <t>2026-06-06T22:34:31.260+02:00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</si>
  <si>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</si>
  <si>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2026-06-06T22:27:30.144+02:00</t>
  </si>
  <si>
    <t>2026-06-06T22:32:23.708+02:00</t>
  </si>
  <si>
    <t>[{"id":"1d215296a99939a8f5b4c23d","count":1,"label":"Pepperoni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</si>
  <si>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Aarons</t>
  </si>
  <si>
    <t>2026-06-06T22:22:47.822+02:00</t>
  </si>
  <si>
    <t>2026-06-06T22:29:30.492+02:00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</si>
  <si>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</si>
  <si>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2026-06-06T22:07:19.848+02:00</t>
  </si>
  <si>
    <t>2026-06-06T22:15:01.194+02:00</t>
  </si>
  <si>
    <t>[{"id":"0fb328bd9c927dbe4aed93d5","count":1,"label":"Capricciosa 18cm","posId":"125","price":11900,"isExtra":false},{"id":"2e7ea11ae7ec33bacee46408","count":1,"label":"Balné","posId":"K0000","price":1000,"isExtra":true},{"id":"0c6f991de7b2d226d96c4587","count":1,"label":"Bez oliv","posId":"X112","price":0,"KDSTags":["redhighlight"],"isExtra":true},{"id":"c4cf500880b17d3ffa827758","count":1,"label":"Hawai 32cm","posId":"114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</si>
  <si>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2026-06-06T22:05:17.633+02:00</t>
  </si>
  <si>
    <t>2026-06-06T22:12:59.109+02:00</t>
  </si>
  <si>
    <t>[{"id":"1d215296a99939a8f5b4c23d","count":1,"label":"Pepperoni 32cm 🌶️🌶️","posId":"120","price":24900,"isExtra":false},{"id":"ed2821f5147c44e417ef0b42","count":1,"label":"Balné","posId":"K0000","price":1500,"isExtra":true}]</t>
  </si>
  <si>
    <t>2026-06-06T22:04:03.339+02:00</t>
  </si>
  <si>
    <t>2026-06-06T22:10:06.827+02:00</t>
  </si>
  <si>
    <t>2026-06-06T22:24:01.856+02:00</t>
  </si>
  <si>
    <t>2026-06-06T22:04:03.512+02:00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</si>
  <si>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dip","posId":"P106","price":2000,"isExtra":false},{"id":"739ceea4-4275-4f09-8cf5-ae08fe640a77","note":"","count":2,"label":"Pepsi 1l","posId":"N124","price":5900,"isExtra":false},{"id":"c8b95e20-a7d9-4b96-8200-784ce0418910","note":"","count":1,"label":"Pilsner Urquell 12","posId":"N20","price":6500,"isExtra":false}]</t>
  </si>
  <si>
    <t>2026-06-06T22:00:46.573+02:00</t>
  </si>
  <si>
    <t>2026-06-06T22:08:16.334+02:00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</si>
  <si>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</si>
  <si>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2026-06-06T21:55:40.307+02:00</t>
  </si>
  <si>
    <t>2026-06-06T22:05:04.163+02:00</t>
  </si>
  <si>
    <t>[{"id":"1d215296a99939a8f5b4c23d","count":1,"label":"Pepperoni 32cm 🌶️🌶️","posId":"120","price":24900,"isExtra":false},{"id":"ed2821f5147c44e417ef0b42","count":1,"label":"Balné","posId":"K0000","price":1500,"isExtra":true},{"id":"39b4dba259045cb10a80740d","count":1,"label":"Quattro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32cm","posId":"123","price":24900,"isExtra":false},{"id":"ed2821f5147c44e417ef0b42","count":1,"label":"Balné","posId":"K0000","price":1500,"isExtra":true},{"id":"c4cf500880b17d3ffa827758","count":1,"label":"Hawai 32cm","posId":"114","price":24900,"isExtra":false},{"id":"ed2821f5147c44e417ef0b42","count":1,"label":"Balné","posId":"K0000","price":1500,"isExtra":true}]</t>
  </si>
  <si>
    <t>2026-06-06T21:48:19.951+02:00</t>
  </si>
  <si>
    <t>2026-06-06T21:54:13.860+02:00</t>
  </si>
  <si>
    <t>[{"id":"GtkxIY8m7ME9N7fLIL1mf","count":1,"label":"Pepperoni 40cm 🌶️🌶️","posId":"108","price":30900,"isExtra":false,"creatorId":"IkAwKwsxZ0iC1rfVfnXgE","isPackging":0,"actualLabel":"Pepperoni 40cm 🌶️🌶️"}]</t>
  </si>
  <si>
    <t>2026-06-06T21:48:08.327+02:00</t>
  </si>
  <si>
    <t>2026-06-06T21:55:36.394+02:00</t>
  </si>
  <si>
    <t>[{"id":"55199476","note":"","size":"BBQ Meteor 40cm","count":1,"label":"BBQ Meteor 40cm","posId":"106","price":30900,"isExtra":false},{"id":"55199557","note":"","count":1,"label":"Balné","posId":"K0000","price":2000,"isExtra":true}]</t>
  </si>
  <si>
    <t>2026-06-06T21:36:19.667+02:00</t>
  </si>
  <si>
    <t>2026-06-06T21:52:15.513+02:00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</si>
  <si>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108","note":"","count":1,"label":"Slanina","posId":"C108","price":4000,"KDSTags":["greenhighlight"],"isExtra":true},{"id":"123","note":"","count":1,"label":"Quattro Formaggi 32cm","posId":"123","price":24900,"isExtra":false},{"id":"K0000","note":"","count":1,"label":"Balné","posId":"K0000","price":1500,"isExtra":true},{"id":"A123","note":"","count":1,"label":"okraj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</si>
  <si>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2026-06-06T21:32:42.254+02:00</t>
  </si>
  <si>
    <t>2026-06-06T21:47:36.839+02:00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</si>
  <si>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</si>
  <si>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2026-06-06T21:31:30.867+02:00</t>
  </si>
  <si>
    <t>2026-06-06T21:46:02.008+02:00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</si>
  <si>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1l","posId":"N124","price":0,"isExtra":true},{"id":"55199499","note":"","size":"Comeback 18cm 🌶️","count":1,"label":"Comeback 18cm 🌶️","posId":"133","price":11900,"isExtra":false},{"id":"55199538","note":"","count":1,"label":"Balné","posId":"K0000","price":1000,"isExtra":true}]</t>
  </si>
  <si>
    <t>2026-06-06T21:29:24.951+02:00</t>
  </si>
  <si>
    <t>2026-06-06T21:41:00.687+02:00</t>
  </si>
  <si>
    <t>2026-06-06T21:27:05.310+02:00</t>
  </si>
  <si>
    <t>2026-06-06T21:38:41.940+02:00</t>
  </si>
  <si>
    <t>[{"id":"59589464","note":"","size":"Capricciosa 32cm","count":1,"label":"Capricciosa 32cm","posId":"113","price":24900,"isExtra":false},{"id":"55199562","note":"","count":1,"label":"Balné","posId":"K0000","price":1500,"isExtra":true},{"id":"57279339","note":"","count":1,"label":"Smetanový základ","posId":"ZRS32","price":0,"isExtra":true},{"id":"66679176","note":"","size":"Buchtičky se šodó","count":1,"label":"Buchtičky se šodó","posId":"D12","price":7900,"isExtra":false},{"id":"55199562","note":"","count":1,"label":"Balné","posId":"K0000","price":1500,"isExtra":true},{"id":"55199518","note":"","size":"Jalapenos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</si>
  <si>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2026-06-06T21:23:04.083+02:00</t>
  </si>
  <si>
    <t>2026-06-06T21:30:18.913+02:00</t>
  </si>
  <si>
    <t>2026-06-06T21:50:39.715+02:00</t>
  </si>
  <si>
    <t>2026-06-06T21:23:04.493+02:00</t>
  </si>
  <si>
    <t>[{"id":"f9a8b09a-bed1-496c-b9fc-0dd1ce05cc0c","note":"","count":1,"label":"Veggieballs 40cm 🌶️🌶️","posId":"105","price":30900,"isExtra":false},{"id":"722691fb-710c-4d3a-9008-0ae0dc3e4e1d","note":"","count":1,"label":"Bez kukuřice","posId":"X115","price":0,"KDSTags":["redhighlight"],"isExtra":true}]</t>
  </si>
  <si>
    <t>2026-06-06T21:18:03.624+02:00</t>
  </si>
  <si>
    <t>2026-06-06T21:27:29.147+02:00</t>
  </si>
  <si>
    <t>2026-06-06T21:42:11.874+02:00</t>
  </si>
  <si>
    <t>2026-06-06T21:18:03.785+02:00</t>
  </si>
  <si>
    <t>[{"id":"2b9f361b-4416-409b-9b50-c5e648e65b24","note":"","count":1,"label":"Zeleninová 40cm","posId":"103","price":30900,"isExtra":false},{"id":"aef5aaf8-2acf-4f20-91be-c8829f11cd0c","note":"","count":1,"label":"Capricciosa 40cm","posId":"101","price":30900,"isExtra":false}]</t>
  </si>
  <si>
    <t>2026-06-06T21:08:35.800+02:00</t>
  </si>
  <si>
    <t>2026-06-06T21:21:37.955+02:00</t>
  </si>
  <si>
    <t>[{"id":"HzzLcrRniLZHhRMYsKcZq","count":1,"label":"Margherita 32cm","posId":"112","price":20900,"isExtra":false,"creatorId":"vIpB6-bem563EStaal9_c","isPackging":0,"actualLabel":"Margherita 32cm"},{"id":"HzzLcrRniLZHhRMYsKcZq","count":1,"label":"Margherita 32cm","posId":"112","price":20900,"isExtra":false,"creatorId":"R0z7o1iM0i8qrYMvw1w-2","isPackging":0,"actualLabel":"Margherita 32cm"},{"id":"HzzLcrRniLZHhRMYsKcZq","count":1,"label":"Margherita 32cm","posId":"112","price":20900,"isExtra":false,"creatorId":"yzCHk3CZu-uCMh7UcDaig","isPackging":0,"actualLabel":"Margherita 32cm"},{"id":"HzzLcrRniLZHhRMYsKcZq","count":1,"label":"Margherita 32cm","posId":"112","price":20900,"isExtra":false,"creatorId":"zjFc6C-tv96HwqwUEAPY8","isPackging":0,"actualLabel":"Margherita 32cm"},{"id":"HzzLcrRniLZHhRMYsKcZq","count":1,"label":"Margherita 32cm","posId":"112","price":20900,"isExtra":false,"creatorId":"iATHWG574Q0KzwMsvocBS","isPackging":0,"actualLabel":"Margherita 32cm"},{"id":"HzzLcrRniLZHhRMYsKcZq","count":1,"label":"Margherita 32cm","posId":"112","price":20900,"isExtra":false,"creatorId":"XoU_b8O7v0IO4peGfvxUE","isPackging":0,"actualLabel":"Margherita 32cm"},{"id":"HzzLcrRniLZHhRMYsKcZq","count":1,"label":"Margherita 32cm","posId":"112","price":20900,"isExtra":false,"creatorId":"uNI23rWCDLmcs85hEXi_T","isPackging":0,"actualLabel":"Margherita 32cm"},{"id":"HzzLcrRniLZHhRMYsKcZq","count":1,"label":"Margherita 32cm","posId":"112","price":20900,"isExtra":false,"creatorId":"0MneaNDckky683SQWJQ0D","isPackging":0,"actualLabel":"Margherita 32cm"},{"id":"S2KCJaQ9FrnGd4277ymVD","count":1,"label":"Capricciosa 32cm","posId":"113","price":24900,"isExtra":false,"creatorId":"gI6ZaZJn-jSkGxZS7Do1h","isPackging":0,"actualLabel":"Capricciosa 32cm"},{"id":"mlKAkZexF06HA66I5Wi46","count":1,"label":"Pepperoni 32cm 🌶️🌶️","posId":"120","price":24900,"isExtra":false,"creatorId":"HWcqwDds71lIpuF35UwXL","isPackging":0,"actualLabel":"Pepperoni 32cm 🌶️🌶️"}]</t>
  </si>
  <si>
    <t>2026-06-06T21:05:03.649+02:00</t>
  </si>
  <si>
    <t>2026-06-06T21:11:27.942+02:00</t>
  </si>
  <si>
    <t>[{"id":"1da47ebe-2592-435a-b854-8cbe80b56263","note":"","count":1,"label":"Hawai 32 cm","posId":"138","price":24900,"isExtra":false},{"id":"68d93a2c-5ce2-44a5-857b-6d579cd1f445","note":"","count":1,"label":"Žampiony","posId":"B105","price":2500,"KDSTags":["greenhighlight"],"isExtra":true},{"id":"38de8e38-e51e-422d-9a89-960ebc505f1b","note":"","count":1,"label":"Šunka","posId":"B106","price":3000,"KDSTags":["greenhighlight"],"isExtra":true}]</t>
  </si>
  <si>
    <t>2026-06-06T20:57:47.385+02:00</t>
  </si>
  <si>
    <t>2026-06-06T21:01:57.952+02:00</t>
  </si>
  <si>
    <t>[{"id":"S2KCJaQ9FrnGd4277ymVD","count":1,"label":"Capricciosa 32cm","posId":"113","price":24900,"isExtra":false,"creatorId":"WcgFCahnqqk7KpP6YBtK5","isPackging":0,"actualLabel":"Capricciosa 32cm"}]</t>
  </si>
  <si>
    <t>2026-06-06T20:37:03.985+02:00</t>
  </si>
  <si>
    <t>2026-06-06T20:48:05.612+02:00</t>
  </si>
  <si>
    <t>2026-06-06T21:02:26.323+02:00</t>
  </si>
  <si>
    <t>2026-06-06T20:37:04.244+02:00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</si>
  <si>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3a8b6a85-3b5c-4ee4-be2d-261ab8731d6e","note":"","count":1,"label":"Česnekový dip","posId":"P106","price":2000,"isExtra":false}]</t>
  </si>
  <si>
    <t>2026-06-06T20:35:58.901+02:00</t>
  </si>
  <si>
    <t>2026-06-06T20:46:07.188+02:00</t>
  </si>
  <si>
    <t>[{"id":"0d95a3384b070d9133ab82f7","count":1,"label":"Česnekový dip","posId":"P106","price":2000,"isExtra":false},{"id":"ed2821f5147c44e417ef0b42","count":1,"label":"Balné","posId":"K0000","price":1500,"isExtra":true},{"id":"d52edd9e0f5cc26976bc6fce","count":1,"label":"Capricciosa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</si>
  <si>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2026-06-06T20:34:53.523+02:00</t>
  </si>
  <si>
    <t>2026-06-06T20:46:40.780+02:00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</si>
  <si>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32cm","posId":"123","price":24900,"isExtra":false},{"id":"55199562","note":"","count":1,"label":"Balné","posId":"K0000","price":1500,"isExtra":true},{"id":"59555717","note":"","count":1,"label":"BBQ základ","posId":"ZSB32","price":0,"isExtra":true},{"id":"55199568","note":"","count":1,"label":"Jalapeňos","posId":"B102","price":2500,"KDSTags":["greenhighlight"],"isExtra":true},{"id":"55199615","note":"","count":1,"label":"Olivy","posId":"B112","price":2500,"KDSTags":["greenhighlight"],"isExtra":true},{"id":"57405743","note":"","size":"Pepsi zero sugar 1l","count":1,"label":"Pepsi zero sugar 1l","posId":"N125","price":5900,"isExtra":false},{"id":"59589458","note":"","size":"Comeback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</si>
  <si>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2026-06-06T20:28:03.529+02:00</t>
  </si>
  <si>
    <t>2026-06-06T20:43:22.983+02:00</t>
  </si>
  <si>
    <t>2026-06-06T20:51:34.702+02:00</t>
  </si>
  <si>
    <t>2026-06-06T20:28:03.710+02:00</t>
  </si>
  <si>
    <t>[{"id":"ad7c292a-48c9-48db-b64c-0f7f8ebced7f","note":"","count":1,"label":"BBQ Meteor 40cm","posId":"106","price":30900,"isExtra":false},{"id":"52cffa8b-0a47-4e13-b315-64f9374ef0a7","note":"","count":1,"label":"okraj hotdog, bez omáčky","posId":"A126","price":6500,"isExtra":true},{"id":"10b1ebcf-eda6-410e-81f0-6a9182a548db","note":"","count":1,"label":"Slanina","posId":"C108","price":4000,"KDSTags":["greenhighlight"],"isExtra":true},{"id":"36ea3088-07fd-428f-b871-c4a5ee9cef7b","note":"","count":1,"label":"Comeback 40cm 🌶️","posId":"109","price":30900,"isExtra":false},{"id":"52cffa8b-0a47-4e13-b315-64f9374ef0a7","note":"","count":1,"label":"okraj hotdog, bez omáčky","posId":"A126","price":6500,"isExtra":true},{"id":"c1383a56-9eef-4159-8de6-52ba98917da4","note":"","count":1,"label":"Pepperoni Rolls 🌶️","posId":"P100","price":8900,"isExtra":false}]</t>
  </si>
  <si>
    <t>2026-06-06T20:24:52.355+02:00</t>
  </si>
  <si>
    <t>2026-06-06T20:37:11.677+02:00</t>
  </si>
  <si>
    <t>[{"id":"d5f548ecefcfc95cc5941e55","count":1,"label":"Comeback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bylinky","posId":"A122","price":6500,"isExtra":true},{"id":"d52edd9e0f5cc26976bc6fce","count":1,"label":"Capricciosa 40cm","posId":"101","price":30900,"isExtra":false},{"id":"c71f71bd04444e93fe083c01","count":1,"label":"Balné","posId":"K0000","price":2000,"isExtra":true},{"id":"8d55eafca74e85a8dee122d9","count":1,"label":"okraj mozzarella, bylinky","posId":"A122","price":6500,"isExtra":true},{"id":"0c6f991de7b2d226d96c4587","count":1,"label":"Bez oliv","posId":"X112","price":0,"KDSTags":["redhighlight"],"isExtra":true}]</t>
  </si>
  <si>
    <t>2026-06-06T20:22:05.696+02:00</t>
  </si>
  <si>
    <t>2026-06-06T20:34:37.814+02:00</t>
  </si>
  <si>
    <t>[{"id":"109","note":"","count":1,"label":"Comeback 40cm 🌶️","posId":"109","price":30900,"isExtra":false},{"id":"K0000","note":"","count":1,"label":"Balné","posId":"K0000","price":2000,"isExtra":true},{"id":"X108","note":"","count":1,"label":"Bez slaniny","posId":"X108","price":0,"KDSTags":["redhighlight"],"isExtra":true}]</t>
  </si>
  <si>
    <t>2026-06-06T20:16:40.565+02:00</t>
  </si>
  <si>
    <t>2026-06-06T20:35:04.086+02:00</t>
  </si>
  <si>
    <t>[{"id":"55199474","note":"","size":"Pepperoni 40cm 🌶️🌶️","count":4,"label":"Pepperoni 40cm 🌶️🌶️","posId":"108","price":30900,"isExtra":false},{"id":"55199557","note":"","count":4,"label":"Balné","posId":"K0000","price":2000,"isExtra":true},{"id":"55199480","note":"","size":"Capricciosa 40cm","count":2,"label":"Capricciosa 40cm","posId":"101","price":30900,"isExtra":false},{"id":"55199557","note":"","count":2,"label":"Balné","posId":"K0000","price":2000,"isExtra":true},{"id":"55199473","note":"","size":"Comeback 40cm 🌶️","count":4,"label":"Comeback 40cm 🌶️","posId":"109","price":30900,"isExtra":false},{"id":"55199557","note":"","count":4,"label":"Balné","posId":"K0000","price":2000,"isExtra":true}]</t>
  </si>
  <si>
    <t>2026-06-06T20:12:22.763+02:00</t>
  </si>
  <si>
    <t>2026-06-06T20:23:00.661+02:00</t>
  </si>
  <si>
    <t>[{"id":"c282153f9e3afce968db7f16","count":1,"label":"Quattro Formaggi 40cm","posId":"111","price":30900,"isExtra":false},{"id":"c71f71bd04444e93fe083c01","count":1,"label":"Balné","posId":"K0000","price":2000,"isExtra":true},{"id":"ceb6c69a16171041ea8283f0","count":1,"label":"Hot &amp; Spicy 40cm 🌶️🌶️","posId":"110","price":30900,"isExtra":false},{"id":"c71f71bd04444e93fe083c01","count":1,"label":"Balné","posId":"K0000","price":2000,"isExtra":true},{"id":"71a763e559139e5b5e188a91","count":1,"label":"Pepperoni 40cm 🌶️🌶️","posId":"108","price":30900,"isExtra":false},{"id":"c71f71bd04444e93fe083c01","count":1,"label":"Balné","posId":"K0000","price":2000,"isExtra":true},{"id":"a0605005773056fb46785f92","count":1,"label":"BBQ Texas 40cm","posId":"107","price":30900,"isExtra":false},{"id":"c71f71bd04444e93fe083c01","count":1,"label":"Balné","posId":"K0000","price":2000,"isExtra":true},{"id":"d52edd9e0f5cc26976bc6fce","count":1,"label":"Capricciosa 40cm","posId":"101","price":30900,"isExtra":false},{"id":"c71f71bd04444e93fe083c01","count":1,"label":"Balné","posId":"K0000","price":2000,"isExtra":true}]</t>
  </si>
  <si>
    <t>2026-06-06T20:03:59.212+02:00</t>
  </si>
  <si>
    <t>2026-06-06T20:11:07.376+02:00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</si>
  <si>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🌶️🌶️","posId":"110","price":30900,"isExtra":false},{"id":"55199557","note":"","count":1,"label":"Balné","posId":"K0000","price":2000,"isExtra":true},{"id":"55199516","note":"","size":"Česnekový dip","count":1,"label":"Česnekový dip","posId":"P106","price":2000,"isExtra":false},{"id":"55199562","note":"","count":1,"label":"Balné","posId":"K0000","price":1500,"isExtra":true},{"id":"59589458","note":"","size":"Comeback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</si>
  <si>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2026-06-06T19:56:45.744+02:00</t>
  </si>
  <si>
    <t>2026-06-06T20:05:21.264+02:00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</si>
  <si>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omáčka","posId":"A120","price":6500,"isExtra":true},{"id":"C110","note":"","count":1,"label":"Párek","posId":"C110","price":4000,"KDSTags":["greenhighlight"],"isExtra":true},{"id":"P101","note":"","count":1,"label":"spicy wings 🌶️","posId":"P101","price":11900,"isExtra":false},{"id":"K0000","note":"","count":1,"label":"Balné","posId":"K0000","price":1500,"isExtra":true},{"id":"N129","note":"","count":3,"label":"Poděbradská malinovka 0,5l","posId":"N129","price":4900,"isExtra":false}]</t>
  </si>
  <si>
    <t>2026-06-06T19:52:04.041+02:00</t>
  </si>
  <si>
    <t>2026-06-06T20:02:09.700+02:00</t>
  </si>
  <si>
    <t>2026-06-06T20:21:52.496+02:00</t>
  </si>
  <si>
    <t>2026-06-06T19:52:04.169+02:00</t>
  </si>
  <si>
    <t>[{"id":"f1315fc0-dfbb-459c-9f31-49d8e60875f4","note":"","count":1,"label":"Pepperoni 40cm 🌶️🌶️","posId":"108","price":30900,"isExtra":false}]</t>
  </si>
  <si>
    <t>2026-06-06T19:51:40.760+02:00</t>
  </si>
  <si>
    <t>2026-06-06T20:00:43.985+02:00</t>
  </si>
  <si>
    <t>[{"id":"55199517","note":"","size":"BBQ dip","count":1,"label":"BBQ dip","posId":"P105","price":2000,"isExtra":false},{"id":"55199562","note":"","count":1,"label":"Balné","posId":"K0000","price":1500,"isExtra":true},{"id":"55199516","note":"","size":"Česnekový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základ","posId":"ZSR32","price":0,"isExtra":true},{"id":"55199479","note":"","size":"Hawai 40cm","count":1,"label":"Hawai 40cm","posId":"102","price":30900,"isExtra":false},{"id":"55199557","note":"","count":1,"label":"Balné","posId":"K0000","price":2000,"isExtra":true},{"id":"59555716","note":"","count":1,"label":"Smetanový základ","posId":"ZRS40","price":0,"isExtra":true},{"id":"55199658","note":"","count":1,"label":"Mozzarella","posId":"C113","price":4000,"KDSTags":["greenhighlight"],"isExtra":true}]</t>
  </si>
  <si>
    <t>2026-06-06T19:42:31.601+02:00</t>
  </si>
  <si>
    <t>2026-06-06T19:58:55.923+02:00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</si>
  <si>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základ","posId":"ZRB32","price":0,"isExtra":true},{"id":"55199586","note":"","count":1,"label":"okraj mozzarella, bylinky","posId":"A121","price":5700,"isExtra":true},{"id":"55199591","note":"","count":1,"label":"Bez slaniny","posId":"X108","price":0,"KDSTags":["redhighlight"],"isExtra":true},{"id":"55199648","note":"","count":1,"label":"Kukuřice","posId":"B115","price":2500,"KDSTags":["greenhighlight"],"isExtra":true}]</t>
  </si>
  <si>
    <t>2026-06-06T19:41:53.727+02:00</t>
  </si>
  <si>
    <t>2026-06-06T19:56:56.814+02:00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</si>
  <si>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55199568","note":"","count":1,"label":"Jalapeňos","posId":"B102","price":2500,"KDSTags":["greenhighlight"],"isExtra":true},{"id":"55199648","note":"","count":1,"label":"Kukuřice","posId":"B115","price":2500,"KDSTags":["greenhighlight"]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dip","posId":"P106","price":2000,"isExtra":false},{"id":"55199562","note":"","count":1,"label":"Balné","posId":"K0000","price":1500,"isExtra":true}]</t>
  </si>
  <si>
    <t>2026-06-06T19:39:53.303+02:00</t>
  </si>
  <si>
    <t>2026-06-06T19:53:03.894+02:00</t>
  </si>
  <si>
    <t>[{"id":"GtkxIY8m7ME9N7fLIL1mf","count":1,"label":"Pepperoni 40cm 🌶️🌶️","posId":"108","price":30900,"isExtra":false,"creatorId":"CZDfzQeYa1IEvpzFFqVT3","isPackging":0,"actualLabel":"Pepperoni 40cm 🌶️🌶️"},{"id":"Z9IeDGcKqFO_itODmBH5E","count":1,"label":"Quattro Formaggi 32cm","posId":"123","price":24900,"isExtra":false,"creatorId":"suwrvbI9Zl07IXP5vm28m","isPackging":0,"actualLabel":"Quattro Formaggi 32cm"}]</t>
  </si>
  <si>
    <t>2026-06-06T19:38:03.993+02:00</t>
  </si>
  <si>
    <t>2026-06-06T19:50:44.145+02:00</t>
  </si>
  <si>
    <t>2026-06-06T19:57:47.892+02:00</t>
  </si>
  <si>
    <t>2026-06-06T19:38:04.240+02:00</t>
  </si>
  <si>
    <t>[{"id":"e8f571e6-dd36-42d7-8826-52c90315986b","note":"","count":1,"label":"Baby špenát &amp; kuře 40cm","posId":"104","price":30900,"isExtra":false},{"id":"36ea3088-07fd-428f-b871-c4a5ee9cef7b","note":"","count":1,"label":"Comeback 40cm 🌶️","posId":"109","price":30900,"isExtra":false},{"id":"614269dd-2dbe-47e4-81f8-670c7ef03e2f","note":"","count":1,"label":"Pepperoni salám","posId":"C109","price":4000,"KDSTags":["greenhighlight"],"isExtra":true}]</t>
  </si>
  <si>
    <t>2026-06-06T19:24:05.382+02:00</t>
  </si>
  <si>
    <t>2026-06-06T19:37:15.819+02:00</t>
  </si>
  <si>
    <t>[{"id":"109","note":"","count":1,"label":"Comeback 40cm 🌶️","posId":"109","price":30900,"isExtra":false},{"id":"K0000","note":"","count":1,"label":"Balné","posId":"K0000","price":2000,"isExtra":true},{"id":"115","note":"","count":1,"label":"Zeleninová 32cm","posId":"115","price":24900,"isExtra":false},{"id":"K0000","note":"","count":1,"label":"Balné","posId":"K0000","price":1500,"isExtra":true},{"id":"110","note":"","count":1,"label":"Hot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40cm","posId":"100","price":26900,"isExtra":false},{"id":"K0000","note":"","count":1,"label":"Balné","posId":"K0000","price":2000,"isExtra":true},{"id":"C105","note":"","count":1,"label":"Žampiony","posId":"C105","price":3500,"KDSTags":["greenhighlight"],"isExtra":true}]</t>
  </si>
  <si>
    <t>2026-06-06T19:20:58.070+02:00</t>
  </si>
  <si>
    <t>2026-06-06T19:36:09.491+02:00</t>
  </si>
  <si>
    <t>[{"id":"7ec71ed1b6dd8f99c580bfce","count":1,"label":"Margherita 40cm","posId":"100","price":26900,"isExtra":false},{"id":"c71f71bd04444e93fe083c01","count":1,"label":"Balné","posId":"K0000","price":2000,"isExtra":true},{"id":"5b5fe48d2830d5ff14ae299d","count":1,"label":"okraj hotdog, bbq omáčka","posId":"A120","price":6500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0d95a3384b070d9133ab82f7","count":2,"label":"Česnekový dip","posId":"P106","price":2000,"isExtra":false},{"id":"ed2821f5147c44e417ef0b42","count":2,"label":"Balné","posId":"K0000","price":1500,"isExtra":true}]</t>
  </si>
  <si>
    <t>2026-06-06T19:20:04.022+02:00</t>
  </si>
  <si>
    <t>2026-06-06T19:34:05.510+02:00</t>
  </si>
  <si>
    <t>[{"id":"ee394832-8137-440a-84b7-b9e0df42a9ab","note":"","count":1,"label":"Hawai 32cm","posId":"114","price":24900,"isExtra":false},{"id":"2f5e6647-81e9-4b87-979a-d1df9153229a","note":"","count":1,"label":"Jalapeňos","posId":"B102","price":2500,"KDSTags":["greenhighlight"],"isExtra":true},{"id":"5a50dcf2-be28-4445-a618-833fc827d1d4","note":"","count":1,"label":"Guarana kiwi a jablko","posId":"N144","price":5500,"isExtra":false}]</t>
  </si>
  <si>
    <t>2026-06-06T19:15:53.922+02:00</t>
  </si>
  <si>
    <t>2026-06-06T19:29:42.868+02:00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</si>
  <si>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836af884a629f619414811e5","count":1,"label":"Paprika","posId":"C111","price":3500,"KDSTags":["greenhighlight"],"isExtra":true},{"id":"b0909d075aa821e62b5225d6","count":1,"label":"Pepsi 1l","posId":"N124","price":5900,"isExtra":false}]</t>
  </si>
  <si>
    <t>2026-06-06T19:15:11.301+02:00</t>
  </si>
  <si>
    <t>2026-06-06T19:31:54.661+02:00</t>
  </si>
  <si>
    <t>[{"id":"101","note":"","count":1,"label":"Capricciosa 40cm","posId":"101","price":30900,"isExtra":false},{"id":"K0000","note":"","count":1,"label":"Balné","posId":"K0000","price":2000,"isExtra":true},{"id":"110","note":"","count":1,"label":"Hot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</si>
  <si>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2026-06-06T19:12:28.842+02:00</t>
  </si>
  <si>
    <t>2026-06-06T19:28:27.157+02:00</t>
  </si>
  <si>
    <t>[{"id":"10aff56d4ce1949bc6696131","count":1,"label":"BBQ Texas 18cm","posId":"131","price":11900,"isExtra":false},{"id":"2e7ea11ae7ec33bacee46408","count":1,"label":"Balné","posId":"K0000","price":1000,"isExtra":true}]</t>
  </si>
  <si>
    <t>2026-06-06T19:12:25.119+02:00</t>
  </si>
  <si>
    <t>2026-06-06T19:26:13.278+02:00</t>
  </si>
  <si>
    <t>2026-06-06T19:09:03.663+02:00</t>
  </si>
  <si>
    <t>2026-06-06T19:24:11.903+02:00</t>
  </si>
  <si>
    <t>2026-06-06T19:37:47.947+02:00</t>
  </si>
  <si>
    <t>2026-06-06T19:09:03.794+02:00</t>
  </si>
  <si>
    <t>[{"id":"0b867b16-3995-4b4a-9deb-1c0d8cecf8d6","note":"","count":1,"label":"Pepperoni 32cm 🌶️🌶️","posId":"120","price":24900,"isExtra":false},{"id":"cf590a42-3894-4cb1-9be7-6da354b8453d","note":"","count":1,"label":"Olivy","posId":"B112","price":2500,"KDSTags":["greenhighlight"],"isExtra":true},{"id":"3a8b6a85-3b5c-4ee4-be2d-261ab8731d6e","note":"","count":1,"label":"Česnekový dip","posId":"P106","price":2000,"isExtra":false},{"id":"03ade9ce-5d0f-4499-a6a3-340b58ae4468","note":"","count":1,"label":"Capricciosa 32cm","posId":"113","price":24900,"isExtra":false},{"id":"ff8bc446-e047-44f1-bae5-423b565e0123","note":"","count":1,"label":"Capricciosa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bylinky","posId":"A121","price":5700,"isExtra":true}]</t>
  </si>
  <si>
    <t>2026-06-06T19:05:38.356+02:00</t>
  </si>
  <si>
    <t>2026-06-06T19:21:32.453+02:00</t>
  </si>
  <si>
    <t>2026-06-06T19:05:21.141+02:00</t>
  </si>
  <si>
    <t>2026-06-06T19:17:14.966+02:00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</si>
  <si>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bylinky","posId":"A122","price":6500,"isExtra":true}]</t>
  </si>
  <si>
    <t>2026-06-06T19:04:23.279+02:00</t>
  </si>
  <si>
    <t>2026-06-06T19:15:08.248+02:00</t>
  </si>
  <si>
    <t>[{"id":"xHIl0psugMNZ1FsGFVNng","count":1,"label":"Comeback 40cm 🌶️","posId":"109","price":30900,"isExtra":false,"creatorId":"vh3SF8viGnpE0zBOyoSl4","isPackging":0,"actualLabel":"Comeback 40cm 🌶️"}]</t>
  </si>
  <si>
    <t>2026-06-06T18:58:28.121+02:00</t>
  </si>
  <si>
    <t>2026-06-06T19:14:01.199+02:00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</si>
  <si>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</si>
  <si>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2026-06-06T18:57:46.434+02:00</t>
  </si>
  <si>
    <t>2026-06-06T19:08:37.052+02:00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</si>
  <si>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základ","posId":"ZRS32","price":0,"isExtra":true},{"id":"55199519","note":"","size":"Choco Rolls","count":1,"label":"Choco Rolls","posId":"chr100","price":8900,"isExtra":false},{"id":"55199562","note":"","count":1,"label":"Balné","posId":"K0000","price":1500,"isExtra":true}]</t>
  </si>
  <si>
    <t>2026-06-06T18:49:43.707+02:00</t>
  </si>
  <si>
    <t>2026-06-06T19:01:40.163+02:00</t>
  </si>
  <si>
    <t>[{"id":"b21304f742f6d3660eb39e19","count":1,"label":"BBQ Texas 32cm","posId":"119","price":24900,"isExtra":false},{"id":"ed2821f5147c44e417ef0b42","count":1,"label":"Balné","posId":"K0000","price":1500,"isExtra":true},{"id":"227ce6b79bd9d7f4b749139b","count":1,"label":"Rajčatový základ","posId":"ZBR32","price":0,"isExtra":true},{"id":"9db33b6e2b744d67b8488546","count":1,"label":"okraj mozzarella, bbq omáčka","posId":"A123","price":5700,"isExtra":true},{"id":"d62aef6124509719c1fb3929","count":1,"label":"Bez papriky","posId":"X111","price":0,"KDSTags":["redhighlight"],"isExtra":true},{"id":"c2689b0e5651a61de924c763","count":1,"label":"Bez cibule","posId":"X103","price":0,"KDSTags":["redhighlight"],"isExtra":true},{"id":"d5f548ecefcfc95cc5941e55","count":1,"label":"Comeback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základ","posId":"ZRB40","price":0,"isExtra":true},{"id":"4b02e5ccc8118e41f32ad09c","count":1,"label":"okraj mozzarella, bbq omáčka","posId":"A124","price":6500,"isExtra":true},{"id":"15d48fba0016db7394ccdeab","count":1,"label":"Bez cibule","posId":"X103","price":0,"KDSTags":["redhighlight"],"isExtra":true},{"id":"d948edabdc62b6e89e10c5b0","count":1,"label":"Gorgonzola","posId":"C101","price":4000,"KDSTags":["greenhighlight"],"isExtra":true}]</t>
  </si>
  <si>
    <t>2026-06-06T18:48:37.216+02:00</t>
  </si>
  <si>
    <t>2026-06-06T18:53:27.814+02:00</t>
  </si>
  <si>
    <t>[{"id":"tNA0TdK4qAhc9SZy-L97J","count":1,"label":"Pepsi zero sugar 1l","posId":"N125","price":5900,"isExtra":false,"creatorId":"Lz7PZL9SwoAGkQ0hSsuFw","isPackging":0,"actualLabel":"Pepsi zero sugar 1l"}]</t>
  </si>
  <si>
    <t>2026-06-06T18:48:14.789+02:00</t>
  </si>
  <si>
    <t>2026-06-06T18:55:34.083+02:00</t>
  </si>
  <si>
    <t>[{"id":"Z9IeDGcKqFO_itODmBH5E","count":1,"label":"Quattro Formaggi 32cm","posId":"123","price":24900,"isExtra":false,"creatorId":"DvmHEV3N3UPxmBa8uSg-7","isPackging":0,"actualLabel":"Quattro Formaggi 32cm"}]</t>
  </si>
  <si>
    <t>2026-06-06T18:38:27.154+02:00</t>
  </si>
  <si>
    <t>2026-06-06T18:50:05.054+02:00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</si>
  <si>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základ","posId":"ZRS40","price":0,"isExtra":true},{"id":"55199598","note":"","count":1,"label":"Žampiony","posId":"C105","price":3500,"KDSTags":["greenhighlight"],"isExtra":true},{"id":"59808680","note":"","size":"Jablečno-skořicové rolls","count":1,"label":"Jablečno-skořicové rolls","posId":"18","price":8900,"isExtra":false},{"id":"55199562","note":"","count":1,"label":"Balné","posId":"K0000","price":1500,"isExtra":true},{"id":"55199516","note":"","size":"Česnekový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</si>
  <si>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2026-06-06T18:33:02.982+02:00</t>
  </si>
  <si>
    <t>2026-06-06T18:41:24.051+02:00</t>
  </si>
  <si>
    <t>2026-06-06T18:49:22.435+02:00</t>
  </si>
  <si>
    <t>2026-06-06T18:33:03.127+02:00</t>
  </si>
  <si>
    <t>[{"id":"35e045f9-bc36-46e9-8142-6579de78a05b","note":"","count":1,"label":"Comeback 32cm 🌶️","posId":"121","price":24900,"isExtra":false},{"id":"0ea52415-fdb3-497f-b216-7fd5802f2e0f","note":"","count":1,"label":"Quattro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dip","posId":"P106","price":2000,"isExtra":false}]</t>
  </si>
  <si>
    <t>2026-06-06T18:26:03.271+02:00</t>
  </si>
  <si>
    <t>2026-06-06T18:38:42.046+02:00</t>
  </si>
  <si>
    <t>2026-06-06T18:56:21.942+02:00</t>
  </si>
  <si>
    <t>2026-06-06T18:26:03.417+02:00</t>
  </si>
  <si>
    <t>[{"id":"03dae282-4cd4-4fa2-9169-2178ea3ed325","note":"","count":1,"label":"Quattro Formaggi 40cm","posId":"111","price":30900,"isExtra":false},{"id":"e8f571e6-dd36-42d7-8826-52c90315986b","note":"","count":1,"label":"Baby špenát &amp; kuře 40cm","posId":"104","price":30900,"isExtra":false}]</t>
  </si>
  <si>
    <t>2026-06-06T18:25:37.520+02:00</t>
  </si>
  <si>
    <t>2026-06-06T18:26:49.730+02:00</t>
  </si>
  <si>
    <t>2026-06-06T18:37:25.917+02:00</t>
  </si>
  <si>
    <t>2026-06-06T18:25:37.649+02:00</t>
  </si>
  <si>
    <t>[{"id":"HpTFkHRJQTaSSMbHbQTGb","count":1,"label":"Jalapeňos dip","posId":"P107","price":2000,"isExtra":false,"creatorId":"Mv9hC03borkrAVmUt1pBs","isPackging":0,"actualLabel":"Jalapeňos dip"},{"id":"HpTFkHRJQTaSSMbHbQTGb","count":1,"label":"Jalapeňos dip","posId":"P107","price":2000,"isExtra":false,"creatorId":"9SlK_iU85WZwpkHibtrKw","isPackging":0,"actualLabel":"Jalapeňos dip"}]</t>
  </si>
  <si>
    <t>2026-06-06T18:10:03.765+02:00</t>
  </si>
  <si>
    <t>2026-06-06T18:20:18.739+02:00</t>
  </si>
  <si>
    <t>2026-06-06T18:29:29.033+02:00</t>
  </si>
  <si>
    <t>2026-06-06T18:10:03.902+02:00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</si>
  <si>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d012f292-3ee3-4347-9b7b-c133ca9053e2","note":"","count":1,"label":"Buchtičky se šodó","posId":"D12","price":7900,"isExtra":false},{"id":"3a8b6a85-3b5c-4ee4-be2d-261ab8731d6e","note":"","count":1,"label":"Česnekový dip","posId":"P106","price":2000,"isExtra":false}]</t>
  </si>
  <si>
    <t>2026-06-06T18:00:03.669+02:00</t>
  </si>
  <si>
    <t>2026-06-06T18:19:09.974+02:00</t>
  </si>
  <si>
    <t>2026-06-06T17:58:54.105+02:00</t>
  </si>
  <si>
    <t>2026-06-06T18:10:12.865+02:00</t>
  </si>
  <si>
    <t>[{"id":"59808680","note":"","size":"Jablečno-skořicové rolls","count":1,"label":"Jablečno-skořicové rolls","posId":"18","price":8900,"isExtra":false},{"id":"55199562","note":"","count":1,"label":"Balné","posId":"K0000","price":1500,"isExtra":true},{"id":"59589455","note":"","size":"Margherita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</si>
  <si>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2026-06-06T17:58:16.774+02:00</t>
  </si>
  <si>
    <t>2026-06-06T18:08:11.102+02:00</t>
  </si>
  <si>
    <t>[{"id":"7ec71ed1b6dd8f99c580bfce","count":1,"label":"Margherita 40cm","posId":"100","price":26900,"isExtra":false},{"id":"c71f71bd04444e93fe083c01","count":1,"label":"Balné","posId":"K0000","price":2000,"isExtra":true}]</t>
  </si>
  <si>
    <t>Robin</t>
  </si>
  <si>
    <t>2026-06-06T17:52:16.874+02:00</t>
  </si>
  <si>
    <t>2026-06-06T17:59:45.013+02:00</t>
  </si>
  <si>
    <t>[{"id":"P107","note":"","count":1,"label":"Jalapeňos dip","posId":"P107","price":2000,"isExtra":false},{"id":"K0000","note":"","count":1,"label":"Balné","posId":"K0000","price":1500,"isExtra":true},{"id":"110","note":"","count":1,"label":"Hot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základ","posId":"ZRS40","price":0,"isExtra":true}]</t>
  </si>
  <si>
    <t>2026-06-06T17:52:02.728+02:00</t>
  </si>
  <si>
    <t>2026-06-06T18:34:48.020+02:00</t>
  </si>
  <si>
    <t>[{"id":"ee394832-8137-440a-84b7-b9e0df42a9ab","note":"","count":1,"label":"Hawai 32cm","posId":"114","price":24900,"isExtra":false},{"id":"35e045f9-bc36-46e9-8142-6579de78a05b","note":"","count":1,"label":"Comeback 32cm 🌶️","posId":"121","price":24900,"isExtra":false}]</t>
  </si>
  <si>
    <t>2026-06-06T17:35:36.832+02:00</t>
  </si>
  <si>
    <t>2026-06-06T17:45:46.808+02:00</t>
  </si>
  <si>
    <t>[{"id":"1d215296a99939a8f5b4c23d","count":1,"label":"Pepperoni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těsto","posId":"17","price":1000,"isExtra":true},{"id":"730ed795f7d83f1d26b843e5","count":2,"label":"Kukuřice","posId":"B115","price":2500,"KDSTags":["greenhighlight"],"isExtra":true},{"id":"d0043b053c4bd7c6fd8359d7","count":1,"label":"Comeback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těsto","posId":"17","price":1000,"isExtra":true}]</t>
  </si>
  <si>
    <t>2026-06-06T17:24:03.168+02:00</t>
  </si>
  <si>
    <t>2026-06-06T17:33:54.641+02:00</t>
  </si>
  <si>
    <t>[{"id":"55199471","note":"","size":"Quattro Formaggi 40cm","count":1,"label":"Quattro Formaggi 40cm","posId":"111","price":30900,"isExtra":false},{"id":"55199557","note":"","count":1,"label":"Balné","posId":"K0000","price":2000,"isExtra":true}]</t>
  </si>
  <si>
    <t>2026-06-06T17:10:53.740+02:00</t>
  </si>
  <si>
    <t>2026-06-06T17:18:10.822+02:00</t>
  </si>
  <si>
    <t>[{"id":"c282153f9e3afce968db7f16","count":1,"label":"Quattro Formaggi 40cm","posId":"111","price":30900,"isExtra":false},{"id":"c71f71bd04444e93fe083c01","count":1,"label":"Balné","posId":"K0000","price":2000,"isExtra":true},{"id":"780d45dfe4ca574210ccd893","count":1,"label":"Slanina","posId":"C108","price":4000,"KDSTags":["greenhighlight"],"isExtra":true}]</t>
  </si>
  <si>
    <t>2026-06-06T16:51:40.686+02:00</t>
  </si>
  <si>
    <t>2026-06-06T17:12:08.721+02:00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</si>
  <si>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40cm","posId":"111","price":30900,"isExtra":false},{"id":"55199557","note":"","count":1,"label":"Balné","posId":"K0000","price":2000,"isExtra":true},{"id":"59555725","note":"","count":1,"label":"BBQ základ","posId":"ZSB49","price":0,"isExtra":true},{"id":"55199581","note":"","count":1,"label":"okraj mozzarella, bylinky","posId":"A122","price":6500,"isExtra":true},{"id":"55199677","note":"","count":1,"label":"Pepperoni salám","posId":"C109","price":4000,"KDSTags":["greenhighlight"],"isExtra":true},{"id":"55199473","note":"","size":"Comeback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bylinky","posId":"A122","price":6500,"isExtra":true},{"id":"55199677","note":"","count":1,"label":"Pepperoni salám","posId":"C109","price":4000,"KDSTags":["greenhighlight"],"isExtra":true}]</t>
  </si>
  <si>
    <t>2026-06-06T16:33:03.638+02:00</t>
  </si>
  <si>
    <t>2026-06-06T16:48:59.208+02:00</t>
  </si>
  <si>
    <t>[{"id":"0ea52415-fdb3-497f-b216-7fd5802f2e0f","note":"","count":1,"label":"Quattro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,{"id":"4d17a249-2cb2-45af-b8bb-30f6adefd5de","note":"","count":1,"label":"Bez gorgonzoly","posId":"X101","price":0,"KDSTags":["redhighlight"],"isExtra":true},{"id":"e525f614-2c06-459a-8d22-623546aa83fc","note":"","count":1,"label":"BBQ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omáčka","posId":"A124","price":6500,"isExtra":true},{"id":"614269dd-2dbe-47e4-81f8-670c7ef03e2f","note":"","count":1,"label":"Pepperoni salám","posId":"C109","price":4000,"KDSTags":["greenhighlight"],"isExtra":true},{"id":"3f15a32f-4d5b-4afb-ae1b-12f68224d029","note":"","count":1,"label":"Olivy","posId":"C112","price":3500,"KDSTags":["greenhighlight"],"isExtra":true},{"id":"de56def4-8429-46ca-bf08-8c8eba684591","note":"","count":1,"label":"BBQ dip","posId":"P105","price":2000,"isExtra":false},{"id":"e7501e4e-7b75-458f-8655-4ba5ba9c5990","note":"","count":1,"label":"Jalapeňos dip","posId":"P107","price":2000,"isExtra":false}]</t>
  </si>
  <si>
    <t>2026-06-06T15:56:03.892+02:00</t>
  </si>
  <si>
    <t>2026-06-06T16:05:07.258+02:00</t>
  </si>
  <si>
    <t>2026-06-06T16:24:12.312+02:00</t>
  </si>
  <si>
    <t>2026-06-06T15:56:04.295+02:00</t>
  </si>
  <si>
    <t>[{"id":"1fae666b-4102-4ed0-b317-2a07b21ae279","note":"","count":1,"label":"Hot &amp; Spicy 40cm 🌶️🌶️","posId":"110","price":30900,"isExtra":false},{"id":"57c816b2-3e3f-46c2-b126-b09910d79cb0","note":"","count":1,"label":"změna na Smetanový základ","posId":"57c816b2-3e3f-46c2-b126-b09910d79cb0","price":0,"isExtra":true},{"id":"ad7c292a-48c9-48db-b64c-0f7f8ebced7f","note":"","count":1,"label":"BBQ Meteor 40cm","posId":"106","price":30900,"isExtra":false},{"id":"57c816b2-3e3f-46c2-b126-b09910d79cb0","note":"","count":1,"label":"změna na Smetanový základ","posId":"57c816b2-3e3f-46c2-b126-b09910d79cb0","price":0,"isExtra":true}]</t>
  </si>
  <si>
    <t>2026-06-06T15:30:32.171+02:00</t>
  </si>
  <si>
    <t>2026-06-06T15:36:41.716+02:00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</si>
  <si>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základ","posId":"ZRB40","price":0,"isExtra":true}]</t>
  </si>
  <si>
    <t>2026-06-06T15:22:00.552+02:00</t>
  </si>
  <si>
    <t>2026-06-06T15:22:05.626+02:00</t>
  </si>
  <si>
    <t>[{"id":"bPk32AVb5MgjrUVqO3TvG","count":1,"label":"masové kuličky","posId":"P102","price":9900,"isExtra":false,"creatorId":"kYl2iSqnt3QiLL-h37IDd","isPackging":0,"actualLabel":"Masové kuličky"},{"id":"Ikpant5VvldJA1UskSxb0","count":1,"label":"Aquilla neperlivá","posId":"N140","price":3900,"isExtra":false,"creatorId":"iPoTUuC-WgtapGnbREXTF","isPackging":0,"actualLabel":"Aquilla neperlivá"}]</t>
  </si>
  <si>
    <t>2026-06-06T14:49:03.678+02:00</t>
  </si>
  <si>
    <t>2026-06-06T17:47:58.511+02:00</t>
  </si>
  <si>
    <t>2026-06-06T18:00:18.942+02:00</t>
  </si>
  <si>
    <t>2026-06-06T16:20:00.066+02:00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</si>
  <si>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základ","posId":"57c816b2-3e3f-46c2-b126-b09910d79cb0","price":0,"isExtra":true},{"id":"7fdd6df3-b4af-470d-955c-d1de47ab00a5","note":"","count":1,"label":"Žampiony","posId":"C105","price":3500,"KDSTags":["greenhighlight"],"isExtra":true}]</t>
  </si>
  <si>
    <t>2026-06-06T14:34:51.317+02:00</t>
  </si>
  <si>
    <t>2026-06-06T14:49:51.027+02:00</t>
  </si>
  <si>
    <t>[{"id":"b9e54539031b67f4afafa5bc","count":1,"label":"pečené brambory","posId":"P103","price":6900,"isExtra":false},{"id":"ed2821f5147c44e417ef0b42","count":1,"label":"Balné","posId":"K0000","price":1500,"isExtra":true},{"id":"b21304f742f6d3660eb39e19","count":1,"label":"BBQ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8e112810bc5ed2bf12c1faa6","count":1,"label":"Paprika","posId":"B111","price":2500,"KDSTags":["greenhighlight"],"isExtra":true},{"id":"4f453a9a502066523bdfdc6b","count":1,"label":"Cibule","posId":"B103","price":2500,"KDSTags":["greenhighlight"],"isExtra":true}]</t>
  </si>
  <si>
    <t>2026-06-06T14:34:10.627+02:00</t>
  </si>
  <si>
    <t>2026-06-06T14:46:36.383+02:00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</si>
  <si>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</si>
  <si>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2026-06-06T14:15:06.722+02:00</t>
  </si>
  <si>
    <t>2026-06-06T14:24:29.127+02:00</t>
  </si>
  <si>
    <t>[{"id":"59589464","note":"","size":"Capricciosa 32cm","count":1,"label":"Capricciosa 32cm","posId":"113","price":24900,"isExtra":false},{"id":"55199562","note":"","count":1,"label":"Balné","posId":"K0000","price":1500,"isExtra":true},{"id":"57405744","note":"","size":"Mirinda 1l","count":1,"label":"Mirinda 1l","posId":"N126","price":5900,"isExtra":false}]</t>
  </si>
  <si>
    <t>2026-06-06T13:48:07.460+02:00</t>
  </si>
  <si>
    <t>2026-06-06T13:54:37.323+02:00</t>
  </si>
  <si>
    <t>[{"id":"c282153f9e3afce968db7f16","count":1,"label":"Quattro Formaggi 40cm","posId":"111","price":30900,"isExtra":false},{"id":"c71f71bd04444e93fe083c01","count":1,"label":"Balné","posId":"K0000","price":2000,"isExtra":true},{"id":"780d45dfe4ca574210ccd893","count":1,"label":"Slanina","posId":"C108","price":4000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</si>
  <si>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2026-06-06T13:42:52.636+02:00</t>
  </si>
  <si>
    <t>2026-06-06T13:52:22.889+02:00</t>
  </si>
  <si>
    <t>2026-06-06T13:39:10.623+02:00</t>
  </si>
  <si>
    <t>2026-06-06T13:51:26.005+02:00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</si>
  <si>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🌶️🌶️","posId":"122","price":24900,"isExtra":false},{"id":"55199562","note":"","count":1,"label":"Balné","posId":"K0000","price":1500,"isExtra":true},{"id":"55199610","note":"","count":1,"label":"Bez cibule","posId":"X103","price":0,"KDSTags":["redhighlight"],"isExtra":true},{"id":"55199648","note":"","count":1,"label":"Kukuřice","posId":"B115","price":2500,"KDSTags":["greenhighlight"],"isExtra":true},{"id":"57405742","note":"","size":"Pepsi 1l","count":1,"label":"Pepsi 1l","posId":"N124","price":5900,"isExtra":false},{"id":"57405744","note":"","size":"Mirinda 1l","count":1,"label":"Mirinda 1l","posId":"N126","price":5900,"isExtra":false},{"id":"59589462","note":"","size":"Zeleninová 32cm","count":1,"label":"Zeleninová 32cm","posId":"115","price":24900,"isExtra":false},{"id":"55199562","note":"","count":1,"label":"Balné","posId":"K0000","price":1500,"isExtra":true}]</t>
  </si>
  <si>
    <t>2026-06-06T13:20:51.512+02:00</t>
  </si>
  <si>
    <t>2026-06-06T13:36:20.192+02:00</t>
  </si>
  <si>
    <t>[{"id":"5fdddf9d3c429571bb69ddb5","count":1,"label":"spicy wings 🌶️","posId":"P101","price":11900,"isExtra":false},{"id":"ed2821f5147c44e417ef0b42","count":1,"label":"Balné","posId":"K0000","price":1500,"isExtra":true}]</t>
  </si>
  <si>
    <t>2026-06-06T13:09:44.881+02:00</t>
  </si>
  <si>
    <t>2026-06-06T13:46:55.148+02:00</t>
  </si>
  <si>
    <t>[{"id":"59589458","note":"","size":"Comeback 32cm 🌶️","count":2,"label":"Comeback 32cm 🌶️","posId":"121","price":24900,"isExtra":false},{"id":"55199562","note":"","count":2,"label":"Balné","posId":"K0000","price":1500,"isExtra":true},{"id":"59589456","note":"","size":"Quattro Formaggi 32cm","count":2,"label":"Quattro Formaggi 32cm","posId":"123","price":24900,"isExtra":false},{"id":"55199562","note":"","count":2,"label":"Balné","posId":"K0000","price":1500,"isExtra":true},{"id":"59589459","note":"","size":"Pepperoni 32cm 🌶️🌶️","count":2,"label":"Pepperoni 32cm 🌶️🌶️","posId":"120","price":24900,"isExtra":false},{"id":"55199562","note":"","count":2,"label":"Balné","posId":"K0000","price":1500,"isExtra":true},{"id":"59589464","note":"","size":"Capricciosa 32cm","count":2,"label":"Capricciosa 32cm","posId":"113","price":24900,"isExtra":false},{"id":"55199562","note":"","count":2,"label":"Balné","posId":"K0000","price":1500,"isExtra":true},{"id":"55199479","note":"","size":"Hawai 40cm","count":1,"label":"Hawai 40cm","posId":"102","price":30900,"isExtra":false},{"id":"55199557","note":"","count":1,"label":"Balné","posId":"K0000","price":2000,"isExtra":true}]</t>
  </si>
  <si>
    <t>2026-06-06T13:08:03.477+02:00</t>
  </si>
  <si>
    <t>2026-06-06T13:21:23.763+02:00</t>
  </si>
  <si>
    <t>2026-06-06T13:00:04.730+02:00</t>
  </si>
  <si>
    <t>2026-06-06T13:18:14.069+02:00</t>
  </si>
  <si>
    <t>[{"id":"55199505","note":"","size":"Hawai 18cm","count":1,"label":"Hawai 18cm","posId":"126","price":11900,"isExtra":false},{"id":"55199538","note":"","count":1,"label":"Balné","posId":"K0000","price":1000,"isExtra":true}]</t>
  </si>
  <si>
    <t>2026-06-06T12:53:34.264+02:00</t>
  </si>
  <si>
    <t>2026-06-06T13:12:03.483+02:00</t>
  </si>
  <si>
    <t>[{"id":"0059d438ccf2cf48c245a059","count":1,"label":"Spicy menu Comeback","posId":"M100","price":34900,"isExtra":false},{"id":"48b98a74f25fd3fe9562dfd2","count":1,"label":"Balné","posId":"K0000","price":3000,"isExtra":true},{"id":"c33743cf2588ee7be4b9c58e","count":1,"label":"BBQ Meteor","posId":"Y118","price":0,"isExtra":true},{"id":"59839d6b839f5e8fe6d29556","count":1,"label":"BBQ základ","posId":"ZRB32","price":0,"isExtra":true},{"id":"4d20acafa95763f3c432c8f6","count":1,"label":"spicy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</si>
  <si>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2026-06-06T12:46:03.647+02:00</t>
  </si>
  <si>
    <t>2026-06-06T13:16:19.559+02:00</t>
  </si>
  <si>
    <t>2026-06-06T13:27:36.405+02:00</t>
  </si>
  <si>
    <t>2026-06-06T12:46:03.780+02:00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</si>
  <si>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03ade9ce-5d0f-4499-a6a3-340b58ae4468","note":"","count":1,"label":"Capricciosa 32cm","posId":"113","price":24900,"isExtra":false}]</t>
  </si>
  <si>
    <t>2026-06-06T12:40:39.177+02:00</t>
  </si>
  <si>
    <t>2026-06-06T13:08:24.220+02:00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</si>
  <si>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základ","posId":"ZRS32","price":0,"isExtra":true},{"id":"55199635","note":"","count":1,"label":"okraj hotdog, bez omáčky","posId":"A125","price":5700,"isExtra":true},{"id":"55199612","note":"","count":1,"label":"Bez salámu","posId":"X109","price":0,"KDSTags":["redhighlight"],"isExtra":true},{"id":"55199632","note":"","count":1,"label":"Bez cibule","posId":"X103","price":0,"KDSTags":["redhighlight"],"isExtra":true},{"id":"55199648","note":"","count":1,"label":"Kukuřice","posId":"B115","price":2500,"KDSTags":["greenhighlight"],"isExtra":true},{"id":"59589464","note":"","size":"Capricciosa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32cm","posId":"113","price":24900,"isExtra":false},{"id":"55199562","note":"","count":1,"label":"Balné","posId":"K0000","price":1500,"isExtra":true},{"id":"55199635","note":"","count":1,"label":"okraj hotdog, bez omáčky","posId":"A125","price":5700,"isExtra":true},{"id":"55199609","note":"","count":1,"label":"Bez oliv","posId":"X112","price":0,"KDSTags":["redhighlight"],"isExtra":true},{"id":"55199516","note":"","size":"Česnekový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</si>
  <si>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2026-06-06T12:40:25.219+02:00</t>
  </si>
  <si>
    <t>2026-06-06T13:00:56.123+02:00</t>
  </si>
  <si>
    <t>[{"id":"de45f52562511b175959ae85","count":1,"label":"Pepperoni Rolls 🌶️","posId":"P100","price":8900,"isExtra":false},{"id":"ed2821f5147c44e417ef0b42","count":1,"label":"Balné","posId":"K0000","price":1500,"isExtra":true},{"id":"b21304f742f6d3660eb39e19","count":1,"label":"BBQ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32cm","posId":"113","price":24900,"isExtra":false},{"id":"ed2821f5147c44e417ef0b42","count":1,"label":"Balné","posId":"K0000","price":1500,"isExtra":true},{"id":"5b050263efc8b833a3878f30","count":1,"label":"Bez šunky","posId":"X106","price":0,"KDSTags":["redhighlight"],"isExtra":true}]</t>
  </si>
  <si>
    <t>2026-06-06T12:31:48.145+02:00</t>
  </si>
  <si>
    <t>2026-06-06T12:51:35.947+02:00</t>
  </si>
  <si>
    <t>[{"id":"55199476","note":"","size":"BBQ Meteor 40cm","count":1,"label":"BBQ Meteor 40cm","posId":"106","price":30900,"isExtra":false},{"id":"55199557","note":"","count":1,"label":"Balné","posId":"K0000","price":2000,"isExtra":true},{"id":"55199581","note":"","count":1,"label":"okraj mozzarella, bylinky","posId":"A122","price":6500,"isExtra":true},{"id":"57293718","note":"","size":"Opočno čokoládová","count":1,"label":"Opočno čokoládová","posId":"D107","price":12900,"isExtra":false}]</t>
  </si>
  <si>
    <t>2026-06-06T12:30:03.281+02:00</t>
  </si>
  <si>
    <t>2026-06-06T12:40:23.605+02:00</t>
  </si>
  <si>
    <t>2026-06-06T12:46:53.283+02:00</t>
  </si>
  <si>
    <t>2026-06-06T12:30:03.385+02:00</t>
  </si>
  <si>
    <t>[{"id":"d63e9120-8ffe-444c-ba51-6c942a13f4fc","note":"","count":1,"label":"Margherita 40cm","posId":"100","price":26900,"isExtra":false},{"id":"03dae282-4cd4-4fa2-9169-2178ea3ed325","note":"","count":1,"label":"Quattro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</si>
  <si>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2026-06-06T12:26:38.275+02:00</t>
  </si>
  <si>
    <t>2026-06-06T12:45:47.177+02:00</t>
  </si>
  <si>
    <t>2026-06-06T12:23:46.584+02:00</t>
  </si>
  <si>
    <t>2026-06-06T12:42:53.645+02:00</t>
  </si>
  <si>
    <t>[{"id":"71a763e559139e5b5e188a91","count":1,"label":"Pepperoni 40cm 🌶️🌶️","posId":"108","price":30900,"isExtra":false},{"id":"c71f71bd04444e93fe083c01","count":1,"label":"Balné","posId":"K0000","price":2000,"isExtra":true},{"id":"e87d4afc91a5d6f85d1820ed","count":1,"label":"Žampiony","posId":"C105","price":3500,"KDSTags":["greenhighlight"],"isExtra":true}]</t>
  </si>
  <si>
    <t>2026-06-06T12:21:03.570+02:00</t>
  </si>
  <si>
    <t>2026-06-06T12:38:49.719+02:00</t>
  </si>
  <si>
    <t>2026-06-06T12:54:26.870+02:00</t>
  </si>
  <si>
    <t>2026-06-06T12:21:03.704+02:00</t>
  </si>
  <si>
    <t>[{"id":"076ed74a-9e28-4a30-9b7c-06e6adbd9e27","note":"","count":1,"label":"Margherita 18cm","posId":"124","price":11900,"isExtra":false},{"id":"7bd52058-f7b0-4320-9d6c-79598e7d9b5f","note":"","count":1,"label":"Hawai 18cm","posId":"126","price":11900,"isExtra":false},{"id":"95bce60f-e62f-4ae7-90e9-e09260893da5","note":"","count":1,"label":"Baby špenát &amp; kuře 18cm","posId":"128","price":11900,"isExtra":false},{"id":"2b77c2f4-b7da-4d55-934c-2dd971e8586b","note":"","count":1,"label":"BBQ Meteor 18cm","posId":"130","price":11900,"isExtra":false},{"id":"4cd25cb7-e092-43a0-ab38-89c50a7e6a77","note":"","count":1,"label":"Pepperoni 18cm 🌶️🌶️","posId":"132","price":11900,"isExtra":false},{"id":"194f980e-141e-4220-9f1e-0e1e9edc412e","note":"","count":1,"label":"Quattro Formaggi 18cm","posId":"135","price":11900,"isExtra":false},{"id":"de56def4-8429-46ca-bf08-8c8eba684591","note":"","count":1,"label":"BBQ dip","posId":"P105","price":2000,"isExtra":false},{"id":"3a8b6a85-3b5c-4ee4-be2d-261ab8731d6e","note":"","count":1,"label":"Česnekový dip","posId":"P106","price":2000,"isExtra":false},{"id":"9d7cd2cb-6ce6-4bab-9793-d0c70a0e0081","note":"","count":1,"label":"Aquilla zelený čaj/citron","posId":"N121","price":4900,"isExtra":false},{"id":"6aa3aced-8eb9-4d56-b143-2e40b111d74f","note":"","count":2,"label":"Poděbradská malinovka 0,5l","posId":"N129","price":4900,"isExtra":false}]</t>
  </si>
  <si>
    <t>2026-06-06T12:04:14.157+02:00</t>
  </si>
  <si>
    <t>2026-06-06T12:22:56.587+02:00</t>
  </si>
  <si>
    <t>[{"id":"71474d2ff08764e8563178d6","count":1,"label":"Hawai 40cm","posId":"102","price":30900,"isExtra":false},{"id":"c71f71bd04444e93fe083c01","count":1,"label":"Balné","posId":"K0000","price":2000,"isExtra":true},{"id":"d52edd9e0f5cc26976bc6fce","count":1,"label":"Capricciosa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</si>
  <si>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2026-06-06T11:52:02.464+02:00</t>
  </si>
  <si>
    <t>2026-06-06T12:07:54.267+02:00</t>
  </si>
  <si>
    <t>[{"id":"d0043b053c4bd7c6fd8359d7","count":1,"label":"Comeback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39b4dba259045cb10a80740d","count":1,"label":"Quattro Formaggi 32cm","posId":"123","price":24900,"isExtra":false},{"id":"ed2821f5147c44e417ef0b42","count":1,"label":"Balné","posId":"K0000","price":1500,"isExtra":true}]</t>
  </si>
  <si>
    <t>2026-06-06T11:50:33.047+02:00</t>
  </si>
  <si>
    <t>2026-06-06T12:06:06.480+02:00</t>
  </si>
  <si>
    <t>[{"id":"8a4618993c6f7ee5917bb6ac","count":1,"label":"Margherita 32cm","posId":"112","price":20900,"isExtra":false},{"id":"ed2821f5147c44e417ef0b42","count":1,"label":"Balné","posId":"K0000","price":1500,"isExtra":true},{"id":"1d215296a99939a8f5b4c23d","count":1,"label":"Pepperoni 32cm 🌶️🌶️","posId":"120","price":24900,"isExtra":false},{"id":"ed2821f5147c44e417ef0b42","count":1,"label":"Balné","posId":"K0000","price":1500,"isExtra":true},{"id":"0d95a3384b070d9133ab82f7","count":2,"label":"Česnekový dip","posId":"P106","price":2000,"isExtra":false},{"id":"ed2821f5147c44e417ef0b42","count":2,"label":"Balné","posId":"K0000","price":1500,"isExtra":true}]</t>
  </si>
  <si>
    <t>2026-06-06T11:47:04.572+02:00</t>
  </si>
  <si>
    <t>2026-06-06T12:01:01.691+02:00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</si>
  <si>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bylinky","posId":"A122","price":6500,"isExtra":true},{"id":"cd609a07-df60-45aa-80ee-74409e6c9fa9","note":"","count":1,"label":"Ananas","posId":"C100","price":3500,"KDSTags":["greenhighlight"],"isExtra":true}]</t>
  </si>
  <si>
    <t>2026-06-06T11:40:03.551+02:00</t>
  </si>
  <si>
    <t>2026-06-06T11:49:12.474+02:00</t>
  </si>
  <si>
    <t>2026-06-06T11:56:29.542+02:00</t>
  </si>
  <si>
    <t>2026-06-06T11:40:03.647+02:00</t>
  </si>
  <si>
    <t>2026-06-06T11:38:58.216+02:00</t>
  </si>
  <si>
    <t>2026-06-06T11:54:56.386+02:00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</si>
  <si>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bylinky","posId":"A122","price":6500,"isExtra":true},{"id":"55199470","note":"","size":"Margherita 40cm","count":1,"label":"Margherita 40cm","posId":"100","price":26900,"isExtra":false},{"id":"55199557","note":"","count":1,"label":"Balné","posId":"K0000","price":2000,"isExtra":true},{"id":"55199581","note":"","count":1,"label":"okraj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bylinky","posId":"A122","price":6500,"isExtra":true},{"id":"55199662","note":"","count":1,"label":"Šunka","posId":"C106","price":4000,"KDSTags":["greenhighlight"],"isExtra":true}]</t>
  </si>
  <si>
    <t>2026-06-06T11:29:56.366+02:00</t>
  </si>
  <si>
    <t>2026-06-06T11:43:54.377+02:00</t>
  </si>
  <si>
    <t>[{"id":"59589455","note":"","size":"Margherita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základ","posId":"ZRB32","price":0,"isExtra":true}]</t>
  </si>
  <si>
    <t>2026-06-06T11:26:04.064+02:00</t>
  </si>
  <si>
    <t>2026-06-06T11:37:27.337+02:00</t>
  </si>
  <si>
    <t>2026-06-06T12:09:04.460+02:00</t>
  </si>
  <si>
    <t>2026-06-06T11:26:04.182+02:00</t>
  </si>
  <si>
    <t>[{"id":"4cd25cb7-e092-43a0-ab38-89c50a7e6a77","note":"","count":1,"label":"Pepperoni 18cm 🌶️🌶️","posId":"132","price":11900,"isExtra":false},{"id":"1fae666b-4102-4ed0-b317-2a07b21ae279","note":"","count":1,"label":"Hot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</si>
  <si>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2026-06-06T11:16:03.363+02:00</t>
  </si>
  <si>
    <t>2026-06-06T11:41:54.239+02:00</t>
  </si>
  <si>
    <t>2026-06-06T12:17:08.283+02:00</t>
  </si>
  <si>
    <t>2026-06-06T11:16:03.462+02:00</t>
  </si>
  <si>
    <t>[{"id":"aef5aaf8-2acf-4f20-91be-c8829f11cd0c","note":"","count":1,"label":"Capricciosa 40cm","posId":"101","price":30900,"isExtra":false},{"id":"52cffa8b-0a47-4e13-b315-64f9374ef0a7","note":"","count":1,"label":"okraj hotdog, bez omáčky","posId":"A126","price":6500,"isExtra":true},{"id":"211d85d0-839e-41d0-89e3-ea177ad7489e","note":"","count":1,"label":"Česnekový dip","posId":"P106","price":2000,"isExtra":false}]</t>
  </si>
  <si>
    <t>2026-06-06T11:06:36.764+02:00</t>
  </si>
  <si>
    <t>2026-06-06T11:33:47.178+02:00</t>
  </si>
  <si>
    <t>[{"id":"59589455","note":"","size":"Margherita 32cm","count":1,"label":"Margherita 32cm","posId":"112","price":20900,"isExtra":false},{"id":"55199562","note":"","count":1,"label":"Balné","posId":"K0000","price":1500,"isExtra":true},{"id":"59589459","note":"","size":"Pepperoni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</si>
  <si>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2026-06-06T11:03:12.284+02:00</t>
  </si>
  <si>
    <t>2026-06-06T11:35:15.387+02:00</t>
  </si>
  <si>
    <t>[{"id":"55199473","note":"","size":"Comeback 40cm 🌶️","count":2,"label":"Comeback 40cm 🌶️","posId":"109","price":30900,"isExtra":false},{"id":"55199557","note":"","count":2,"label":"Balné","posId":"K0000","price":2000,"isExtra":true},{"id":"55199475","note":"","size":"BBQ Texas 40cm","count":2,"label":"BBQ Texas 40cm","posId":"107","price":30900,"isExtra":false},{"id":"55199557","note":"","count":2,"label":"Balné","posId":"K0000","price":2000,"isExtra":true},{"id":"55199471","note":"","size":"Quattro Formaggi 40cm","count":2,"label":"Quattro Formaggi 40cm","posId":"111","price":30900,"isExtra":false},{"id":"55199557","note":"","count":2,"label":"Balné","posId":"K0000","price":2000,"isExtra":true},{"id":"55199477","note":"","size":"Baby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40cm","posId":"104","price":30900,"isExtra":false},{"id":"55199557","note":"","count":1,"label":"Balné","posId":"K0000","price":2000,"isExtra":true},{"id":"55199476","note":"","size":"BBQ Meteor 40cm","count":2,"label":"BBQ Meteor 40cm","posId":"106","price":30900,"isExtra":false},{"id":"55199557","note":"","count":2,"label":"Balné","posId":"K0000","price":2000,"isExtra":true}]</t>
  </si>
  <si>
    <t>Varshesh</t>
  </si>
  <si>
    <t>2026-06-06T02:33:59.593+02:00</t>
  </si>
  <si>
    <t>2026-06-06T02:43:44.240+02:00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</si>
  <si>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základ","posId":"ZRB32","price":0,"isExtra":true},{"id":"118","note":"","count":1,"label":"BBQ Meteor 32cm","posId":"118","price":24900,"isExtra":false},{"id":"K0000","note":"","count":1,"label":"Balné","posId":"K0000","price":1500,"isExtra":true}]</t>
  </si>
  <si>
    <t>2026-06-06T02:20:49.547+02:00</t>
  </si>
  <si>
    <t>2026-06-06T02:28:19.082+02:00</t>
  </si>
  <si>
    <t>[{"id":"M200","note":"","count":1,"label":"Veggie menu Comeback","posId":"M200","price":34900,"isExtra":false},{"id":"K0000","note":"","count":1,"label":"Balné","posId":"K0000","price":3000,"isExtra":true},{"id":"Y121","note":"","count":1,"label":"Comeback","posId":"Y121","price":0,"isExtra":true},{"id":"ZRS32","note":"","count":1,"label":"Smetanový základ","posId":"ZRS32","price":0,"isExtra":true},{"id":"P103","note":"","count":1,"label":"pečené brambory","posId":"P103","price":0,"isExtra":true},{"id":"N124","note":"","count":1,"label":"Pepsi 1l","posId":"N124","price":0,"isExtra":true}]</t>
  </si>
  <si>
    <t>2026-06-06T02:18:35.532+02:00</t>
  </si>
  <si>
    <t>2026-06-06T02:24:57.133+02:00</t>
  </si>
  <si>
    <t>2026-06-06T02:12:32.242+02:00</t>
  </si>
  <si>
    <t>2026-06-06T02:19:32.849+02:00</t>
  </si>
  <si>
    <t>[{"id":"55199471","note":"","size":"Quattro Formaggi 40cm","count":2,"label":"Quattro Formaggi 40cm","posId":"111","price":30900,"isExtra":false},{"id":"55199557","note":"","count":2,"label":"Balné","posId":"K0000","price":2000,"isExtra":true},{"id":"57405742","note":"","size":"Pepsi 1l","count":1,"label":"Pepsi 1l","posId":"N124","price":5900,"isExtra":false}]</t>
  </si>
  <si>
    <t>2026-06-06T01:59:03.918+02:00</t>
  </si>
  <si>
    <t>2026-06-06T02:06:36.487+02:00</t>
  </si>
  <si>
    <t>2026-06-06T02:19:15.413+02:00</t>
  </si>
  <si>
    <t>2026-06-06T02:00:05.447+02:00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</si>
  <si>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8dc41ad9-a5c2-444f-9989-27a8aa38dce4","note":"","count":1,"label":"Bez jalapenos","posId":"X102","price":0,"KDSTags":["redhighlight"],"isExtra":true}]</t>
  </si>
  <si>
    <t>2026-06-06T01:53:12.192+02:00</t>
  </si>
  <si>
    <t>2026-06-06T02:00:07.861+02:00</t>
  </si>
  <si>
    <t>2026-06-06T01:29:51.695+02:00</t>
  </si>
  <si>
    <t>2026-06-06T01:35:53.376+02:00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</si>
  <si>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</si>
  <si>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2026-06-06T01:10:06.677+02:00</t>
  </si>
  <si>
    <t>2026-06-06T01:18:42.324+02:00</t>
  </si>
  <si>
    <t>[{"id":"55199472","note":"","size":"Hot &amp; Spicy 40cm 🌶️🌶️","count":2,"label":"Hot &amp; Spicy 40cm 🌶️🌶️","posId":"110","price":30900,"isExtra":false},{"id":"55199557","note":"","count":2,"label":"Balné","posId":"K0000","price":2000,"isExtra":true},{"id":"59555723","note":"","count":2,"label":"BBQ základ","posId":"ZRB40","price":0,"isExtra":true}]</t>
  </si>
  <si>
    <t>2026-06-06T01:01:50.483+02:00</t>
  </si>
  <si>
    <t>2026-06-06T01:15:31.878+02:00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</si>
  <si>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32cm","posId":"123","price":24900,"isExtra":false},{"id":"55199562","note":"","count":1,"label":"Balné","posId":"K0000","price":1500,"isExtra":true},{"id":"55199654","note":"","count":1,"label":"Špenát s česnekem","posId":"B107","price":2500,"KDSTags":["greenhighlight"],"isExtra":true},{"id":"55199668","note":"","count":1,"label":"Slanina","posId":"B108","price":3000,"KDSTags":["greenhighlight"],"isExtra":true},{"id":"57405742","note":"","size":"Pepsi 1l","count":1,"label":"Pepsi 1l","posId":"N124","price":5900,"isExtra":false}]</t>
  </si>
  <si>
    <t>2026-06-06T00:41:46.029+02:00</t>
  </si>
  <si>
    <t>2026-06-06T00:50:01.949+02:00</t>
  </si>
  <si>
    <t>2026-06-06T00:40:03.662+02:00</t>
  </si>
  <si>
    <t>2026-06-06T00:48:29.572+02:00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</si>
  <si>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</si>
  <si>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2026-06-06T00:39:43.604+02:00</t>
  </si>
  <si>
    <t>2026-06-06T00:47:33.635+02:00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</si>
  <si>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bylinky","posId":"A122","price":6500,"isExtra":true},{"id":"57405744","note":"","size":"Mirinda 1l","count":1,"label":"Mirinda 1l","posId":"N126","price":5900,"isExtra":false}]</t>
  </si>
  <si>
    <t>2026-06-06T00:39:39.803+02:00</t>
  </si>
  <si>
    <t>2026-06-06T00:45:20.051+02:00</t>
  </si>
  <si>
    <t>[{"id":"c8f41becd43979fe4250d2db","count":1,"label":"Hot &amp; Spicy 32cm 🌶️🌶️","posId":"122","price":24900,"isExtra":false},{"id":"ed2821f5147c44e417ef0b42","count":1,"label":"Balné","posId":"K0000","price":1500,"isExtra":true}]</t>
  </si>
  <si>
    <t>2026-06-06T00:19:21.913+02:00</t>
  </si>
  <si>
    <t>2026-06-06T00:26:49.759+02:00</t>
  </si>
  <si>
    <t>[{"id":"55199497","note":"","size":"Quattro Formaggi 18cm","count":1,"label":"Quattro Formaggi 18cm","posId":"135","price":11900,"isExtra":false},{"id":"55199538","note":"","count":1,"label":"Balné","posId":"K0000","price":1000,"isExtra":true},{"id":"55199505","note":"","size":"Hawai 18cm","count":1,"label":"Hawai 18cm","posId":"126","price":11900,"isExtra":false},{"id":"55199538","note":"","count":1,"label":"Balné","posId":"K0000","price":1000,"isExtra":true},{"id":"57293715","note":"","size":"Opočno karamel","count":1,"label":"Opočno karamel","posId":"D112","price":12900,"isExtra":false},{"id":"57405744","note":"","size":"Mirinda 1l","count":1,"label":"Mirinda 1l","posId":"N126","price":5900,"isExtra":false}]</t>
  </si>
  <si>
    <t>2026-06-06T00:18:21.945+02:00</t>
  </si>
  <si>
    <t>2026-06-06T00:25:09.477+02:00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</si>
  <si>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</si>
  <si>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2026-06-06T00:13:21.938+02:00</t>
  </si>
  <si>
    <t>2026-06-06T00:21:02.855+02:00</t>
  </si>
  <si>
    <t>2026-06-06T00:09:22.177+02:00</t>
  </si>
  <si>
    <t>2026-06-06T00:19:40.778+02:00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</si>
  <si>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55199659","note":"","count":1,"label":"Mozzarella","posId":"B113","price":3000,"KDSTags":["greenhighlight"],"isExtra":true},{"id":"55199685","note":"","count":1,"label":"Párek","posId":"B110","price":3000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</si>
  <si>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2026-06-06T00:06:40.950+02:00</t>
  </si>
  <si>
    <t>2026-06-06T00:14:06.840+02:00</t>
  </si>
  <si>
    <t>2026-06-05T23:49:40.876+02:00</t>
  </si>
  <si>
    <t>2026-06-05T23:57:46.422+02:00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</si>
  <si>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</si>
  <si>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2026-06-05T23:30:00.574+02:00</t>
  </si>
  <si>
    <t>2026-06-05T23:36:46.829+02:00</t>
  </si>
  <si>
    <t>[{"id":"59589455","note":"","size":"Margherita 32cm","count":1,"label":"Margherita 32cm","posId":"112","price":20900,"isExtra":false},{"id":"55199562","note":"","count":1,"label":"Balné","posId":"K0000","price":1500,"isExtra":true},{"id":"59592261","note":"","count":1,"label":"USA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bylinky","posId":"A121","price":5700,"isExtra":true},{"id":"57405738","note":"","size":"Aquilla zelený čaj/citron 0,5l","count":1,"label":"Aquilla zelený čaj/citron","posId":"N121","price":4900,"isExtra":false}]</t>
  </si>
  <si>
    <t>2026-06-05T23:14:04.025+02:00</t>
  </si>
  <si>
    <t>2026-06-05T23:22:10.332+02:00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</si>
  <si>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</si>
  <si>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2026-06-05T23:10:37.506+02:00</t>
  </si>
  <si>
    <t>2026-06-05T23:18:53.429+02:00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</si>
  <si>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základ","posId":"ZBR32","price":0,"isExtra":true},{"id":"59589456","note":"","size":"Quattro Formaggi 32cm","count":1,"label":"Quattro Formaggi 32cm","posId":"123","price":24900,"isExtra":false},{"id":"55199562","note":"","count":1,"label":"Balné","posId":"K0000","price":1500,"isExtra":true},{"id":"55199668","note":"","count":1,"label":"Slanina","posId":"B108","price":3000,"KDSTags":["greenhighlight"],"isExtra":true}]</t>
  </si>
  <si>
    <t>2026-06-05T23:01:19.112+02:00</t>
  </si>
  <si>
    <t>2026-06-05T23:07:13.260+02:00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</si>
  <si>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🌶️🌶️","posId":"108","price":30900,"isExtra":false},{"id":"55199557","note":"","count":1,"label":"Balné","posId":"K0000","price":2000,"isExtra":true},{"id":"57405742","note":"","size":"Pepsi 1l","count":1,"label":"Pepsi 1l","posId":"N124","price":5900,"isExtra":false}]</t>
  </si>
  <si>
    <t>2026-06-05T22:59:17.026+02:00</t>
  </si>
  <si>
    <t>2026-06-05T23:05:54.401+02:00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</si>
  <si>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</si>
  <si>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2026-06-05T22:57:48.811+02:00</t>
  </si>
  <si>
    <t>2026-06-05T23:05:06.730+02:00</t>
  </si>
  <si>
    <t>[{"id":"c282153f9e3afce968db7f16","count":1,"label":"Quattro Formaggi 40cm","posId":"111","price":30900,"isExtra":false},{"id":"c71f71bd04444e93fe083c01","count":1,"label":"Balné","posId":"K0000","price":2000,"isExtra":true},{"id":"d52edd9e0f5cc26976bc6fce","count":1,"label":"Capricciosa 40cm","posId":"101","price":30900,"isExtra":false},{"id":"c71f71bd04444e93fe083c01","count":1,"label":"Balné","posId":"K0000","price":2000,"isExtra":true}]</t>
  </si>
  <si>
    <t>2026-06-05T22:52:15.322+02:00</t>
  </si>
  <si>
    <t>2026-06-05T22:58:55.352+02:00</t>
  </si>
  <si>
    <t>[{"id":"a0605005773056fb46785f92","count":1,"label":"BBQ Texas 40cm","posId":"107","price":30900,"isExtra":false},{"id":"c71f71bd04444e93fe083c01","count":1,"label":"Balné","posId":"K0000","price":2000,"isExtra":true},{"id":"4c8f233558e34763ff1b9365","count":1,"label":"Rajčatový základ","posId":"ZBR40","price":0,"isExtra":true},{"id":"6d30c23536beeaabedce6a33","count":1,"label":"Kukuřice","posId":"C115","price":3500,"KDSTags":["greenhighlight"],"isExtra":true}]</t>
  </si>
  <si>
    <t>2026-06-05T22:45:17.466+02:00</t>
  </si>
  <si>
    <t>2026-06-05T22:52:59.422+02:00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</si>
  <si>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55199668","note":"","count":1,"label":"Slanina","posId":"B108","price":3000,"KDSTags":["greenhighlight"],"isExtra":true},{"id":"55199675","note":"","count":1,"label":"Kuře","posId":"B114","price":3000,"KDSTags":["greenhighlight"],"isExtra":true}]</t>
  </si>
  <si>
    <t>2026-06-05T22:41:40.903+02:00</t>
  </si>
  <si>
    <t>2026-06-05T22:51:42.631+02:00</t>
  </si>
  <si>
    <t>[{"id":"d5f548ecefcfc95cc5941e55","count":3,"label":"Comeback 40cm 🌶️","posId":"109","price":30900,"isExtra":false},{"id":"c71f71bd04444e93fe083c01","count":3,"label":"Balné","posId":"K0000","price":2000,"isExtra":true}]</t>
  </si>
  <si>
    <t>2026-06-05T22:41:38.335+02:00</t>
  </si>
  <si>
    <t>2026-06-05T22:48:40.263+02:00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</si>
  <si>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základ","posId":"ZRS40","price":0,"isExtra":true}]</t>
  </si>
  <si>
    <t>2026-06-05T22:39:38.287+02:00</t>
  </si>
  <si>
    <t>2026-06-05T22:46:49.115+02:00</t>
  </si>
  <si>
    <t>2026-06-05T22:38:18.383+02:00</t>
  </si>
  <si>
    <t>2026-06-05T22:45:16.055+02:00</t>
  </si>
  <si>
    <t>[{"id":"5YGHveHwYFJ53FvByaMaq","count":1,"label":"Quattro Formaggi 40cm","posId":"111","price":30900,"isExtra":false,"creatorId":"u0RNoSC2lQwgF5-OiKFio","isPackging":0,"actualLabel":"Quattro Formaggi 40cm"},{"id":"GtkxIY8m7ME9N7fLIL1mf","count":1,"label":"Pepperoni 40cm 🌶️🌶️","posId":"108","price":30900,"isExtra":false,"creatorId":"lizUy3Pk3feRtq-yMcoQV","isPackging":0,"actualLabel":"Pepperoni 40cm 🌶️🌶️"}]</t>
  </si>
  <si>
    <t>2026-06-05T22:34:35.190+02:00</t>
  </si>
  <si>
    <t>2026-06-05T22:36:26.620+02:00</t>
  </si>
  <si>
    <t>[{"id":"d52edd9e0f5cc26976bc6fce","count":1,"label":"Capricciosa 40cm","posId":"101","price":30900,"isExtra":false},{"id":"c71f71bd04444e93fe083c01","count":1,"label":"Balné","posId":"K0000","price":2000,"isExtra":true}]</t>
  </si>
  <si>
    <t>2026-06-05T22:22:29.923+02:00</t>
  </si>
  <si>
    <t>2026-06-05T22:32:51.094+02:00</t>
  </si>
  <si>
    <t>[{"id":"d5f548ecefcfc95cc5941e55","count":1,"label":"Comeback 40cm 🌶️","posId":"109","price":30900,"isExtra":false},{"id":"c71f71bd04444e93fe083c01","count":1,"label":"Balné","posId":"K0000","price":2000,"isExtra":true},{"id":"0d95a3384b070d9133ab82f7","count":2,"label":"Česnekový dip","posId":"P106","price":2000,"isExtra":false},{"id":"ed2821f5147c44e417ef0b42","count":2,"label":"Balné","posId":"K0000","price":1500,"isExtra":true}]</t>
  </si>
  <si>
    <t>2026-06-05T22:19:59.842+02:00</t>
  </si>
  <si>
    <t>2026-06-05T22:32:49.291+02:00</t>
  </si>
  <si>
    <t>[{"id":"b9e54539031b67f4afafa5bc","count":1,"label":"pečené brambory","posId":"P103","price":6900,"isExtra":false},{"id":"ed2821f5147c44e417ef0b42","count":1,"label":"Balné","posId":"K0000","price":1500,"isExtra":true},{"id":"d0043b053c4bd7c6fd8359d7","count":1,"label":"Comeback 32cm 🌶️","posId":"121","price":24900,"isExtra":false},{"id":"ed2821f5147c44e417ef0b42","count":1,"label":"Balné","posId":"K0000","price":1500,"isExtra":true},{"id":"84e4b48cb1bf1b04bc7feb09","count":1,"label":"Smetanový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</si>
  <si>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2026-06-05T22:14:15.354+02:00</t>
  </si>
  <si>
    <t>2026-06-05T22:31:04.845+02:00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</si>
  <si>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kuliček","posId":"X116","price":0,"KDSTags":["redhighlight"],"isExtra":true},{"id":"55199512","note":"","size":"Masové kuličky","count":1,"label":"masové kuličky","posId":"P102","price":9900,"isExtra":false},{"id":"55199562","note":"","count":1,"label":"Balné","posId":"K0000","price":1500,"isExtra":true},{"id":"57405746","note":"","size":"Poděbradská malinovka 0,5l","count":5,"label":"Poděbradská malinovka 0,5l","posId":"N129","price":4900,"isExtra":false}]</t>
  </si>
  <si>
    <t>Whu Chien</t>
  </si>
  <si>
    <t>2026-06-05T22:13:40.740+02:00</t>
  </si>
  <si>
    <t>2026-06-05T22:27:31.454+02:00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</si>
  <si>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základ","posId":"ZRB32","price":0,"isExtra":true},{"id":"B115","note":"","count":1,"label":"Kukuřice","posId":"B115","price":2500,"KDSTags":["greenhighlight"],"isExtra":true}]</t>
  </si>
  <si>
    <t>2026-06-05T22:12:02.902+02:00</t>
  </si>
  <si>
    <t>2026-06-05T22:18:31.334+02:00</t>
  </si>
  <si>
    <t>[{"id":"03dae282-4cd4-4fa2-9169-2178ea3ed325","note":"","count":1,"label":"Quattro Formaggi 40cm","posId":"111","price":30900,"isExtra":false},{"id":"d3eb4d53-930f-46c7-bd43-afdbaaac1bcf","note":"","count":1,"label":"masové kuličky","posId":"P102","price":9900,"isExtra":false},{"id":"3a8b6a85-3b5c-4ee4-be2d-261ab8731d6e","note":"","count":1,"label":"Česnekový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</si>
  <si>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2026-06-05T22:05:34.508+02:00</t>
  </si>
  <si>
    <t>2026-06-05T22:14:32.357+02:00</t>
  </si>
  <si>
    <t>2026-06-05T21:54:39.552+02:00</t>
  </si>
  <si>
    <t>2026-06-05T22:15:03.081+02:00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</si>
  <si>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</si>
  <si>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2026-06-05T21:54:16.253+02:00</t>
  </si>
  <si>
    <t>2026-06-05T22:12:27.266+02:00</t>
  </si>
  <si>
    <t>[{"id":"d881435059a1470cdfda68d0","count":1,"label":"Pepsi zero sugar 1l","posId":"N125","price":5900,"isExtra":false},{"id":"1d215296a99939a8f5b4c23d","count":1,"label":"Pepperoni 32cm 🌶️🌶️","posId":"120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🌶️","posId":"121","price":24900,"isExtra":false},{"id":"ed2821f5147c44e417ef0b42","count":1,"label":"Balné","posId":"K0000","price":1500,"isExtra":true},{"id":"84e4b48cb1bf1b04bc7feb09","count":1,"label":"Smetanový základ","posId":"ZRS32","price":0,"isExtra":true},{"id":"987bfd69b1586254c4704730","count":1,"label":"Žampiony","posId":"B105","price":2500,"KDSTags":["greenhighlight"],"isExtra":true}]</t>
  </si>
  <si>
    <t>2026-06-05T21:52:35.413+02:00</t>
  </si>
  <si>
    <t>2026-06-05T22:07:28.677+02:00</t>
  </si>
  <si>
    <t>[{"id":"HVWdM87XFX-WDzLcgyoA4","count":1,"label":"Veggieballs 40cm 🌶️🌶️","posId":"105","price":30900,"isExtra":false,"creatorId":"r3QgWEurbv9-TLEjYtZzc","isPackging":0,"actualLabel":"Veggieballs 40cm 🌶️🌶️"}]</t>
  </si>
  <si>
    <t>2026-06-05T21:49:15.122+02:00</t>
  </si>
  <si>
    <t>2026-06-05T21:55:31.941+02:00</t>
  </si>
  <si>
    <t>[{"id":"55199475","note":"","size":"BBQ Texas 40cm","count":1,"label":"BBQ Texas 40cm","posId":"107","price":30900,"isExtra":false},{"id":"55199557","note":"","count":1,"label":"Balné","posId":"K0000","price":2000,"isExtra":true}]</t>
  </si>
  <si>
    <t>Tijani</t>
  </si>
  <si>
    <t>2026-06-05T21:45:22.410+02:00</t>
  </si>
  <si>
    <t>2026-06-05T21:53:10.895+02:00</t>
  </si>
  <si>
    <t>[{"id":"P107","note":"","count":1,"label":"Jalapeňos dip","posId":"P107","price":2000,"isExtra":false},{"id":"K0000","note":"","count":1,"label":"Balné","posId":"K0000","price":1500,"isExtra":true},{"id":"122","note":"","count":1,"label":"Hot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</si>
  <si>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2026-06-05T21:41:41.742+02:00</t>
  </si>
  <si>
    <t>2026-06-05T21:51:39.918+02:00</t>
  </si>
  <si>
    <t>[{"id":"0d95a3384b070d9133ab82f7","count":1,"label":"Česnekový dip","posId":"P106","price":2000,"isExtra":false},{"id":"ed2821f5147c44e417ef0b42","count":1,"label":"Balné","posId":"K0000","price":1500,"isExtra":true},{"id":"68137595352b3c34d4f8bd42","count":1,"label":"Aquilla černý čaj a broskev","posId":"N120","price":4900,"isExtra":false},{"id":"9259131a4eb3cd567a85680a","count":1,"label":"Buchtičky se šodó","posId":"D12","price":7900,"isExtra":false},{"id":"ed2821f5147c44e417ef0b42","count":1,"label":"Balné","posId":"K0000","price":1500,"isExtra":true},{"id":"c061cc0f701dc2e4cbeba65a","count":1,"label":"Zeleninová 40cm","posId":"103","price":30900,"isExtra":false},{"id":"c71f71bd04444e93fe083c01","count":1,"label":"Balné","posId":"K0000","price":2000,"isExtra":true}]</t>
  </si>
  <si>
    <t>2026-06-05T21:40:54.329+02:00</t>
  </si>
  <si>
    <t>2026-06-05T21:51:18.676+02:00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</si>
  <si>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,{"id":"55199648","note":"","count":1,"label":"Kukuřice","posId":"B115","price":2500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</si>
  <si>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2026-06-05T21:38:52.682+02:00</t>
  </si>
  <si>
    <t>2026-06-05T21:48:16.982+02:00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</si>
  <si>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bylinky","posId":"A122","price":6500,"isExtra":true},{"id":"57405742","note":"","size":"Pepsi 1l","count":2,"label":"Pepsi 1l","posId":"N124","price":5900,"isExtra":false}]</t>
  </si>
  <si>
    <t>2026-06-05T21:36:03.571+02:00</t>
  </si>
  <si>
    <t>2026-06-05T21:44:44.048+02:00</t>
  </si>
  <si>
    <t>2026-06-05T22:02:41.645+02:00</t>
  </si>
  <si>
    <t>2026-06-05T21:36:03.710+02:00</t>
  </si>
  <si>
    <t>[{"id":"80cdc162-f69f-4138-b690-77917e93790e","note":"","count":1,"label":"SPICY MENU COMEBACK","posId":"","price":34900,"isExtra":false},{"id":"3f194dc7-a3fd-4752-9d87-89aa5a29b1fa","note":"","count":1,"label":"Špenát &amp; kuře","posId":"Y116","price":0,"isExtra":true},{"id":"741f56e1-4be0-4a48-9425-3dc6aa7f97c3","note":"","count":1,"label":"Italské těsto","posId":"15","price":0,"isExtra":true},{"id":"8caf43fd-6a2c-427b-858a-17f37d37c439","note":"","count":1,"label":"spicy wings 🌶️","posId":"P101","price":0,"isExtra":true},{"id":"6d353d21-23a9-486f-ba26-59ad1938ed47","note":"","count":1,"label":"BIRGO grapefruit 0,5l","posId":"N131","price":0,"isExtra":true}]</t>
  </si>
  <si>
    <t>2026-06-05T21:30:04.446+02:00</t>
  </si>
  <si>
    <t>2026-06-05T21:40:17.059+02:00</t>
  </si>
  <si>
    <t>[{"id":"1af1801661c2c765e82d99ad","count":1,"label":"Jablečno-skořicové rolls","posId":"18","price":8900,"isExtra":false},{"id":"ed2821f5147c44e417ef0b42","count":1,"label":"Balné","posId":"K0000","price":1500,"isExtra":true},{"id":"5da54c811e390b27a3160955","count":1,"label":"Baby špenát &amp; kuře 18cm","posId":"128","price":11900,"isExtra":false},{"id":"2e7ea11ae7ec33bacee46408","count":1,"label":"Balné","posId":"K0000","price":1000,"isExtra":true},{"id":"4b2d9cf21d451de96cd85e8f","count":1,"label":"Rajčatový základ","posId":"ZSR18","price":0,"isExtra":true},{"id":"b81e501c3bc4e8173dde4771","count":1,"label":"Quattro Formaggi 18cm","posId":"135","price":11900,"isExtra":false},{"id":"2e7ea11ae7ec33bacee46408","count":1,"label":"Balné","posId":"K0000","price":1000,"isExtra":true}]</t>
  </si>
  <si>
    <t>2026-06-05T21:29:13.249+02:00</t>
  </si>
  <si>
    <t>2026-06-05T21:37:33.188+02:00</t>
  </si>
  <si>
    <t>[{"id":"59589464","note":"olivy, kukuřice, houby jen na jednu půlku","size":"Capricciosa 32cm","count":1,"label":"Capricciosa 32cm","posId":"113","price":24900,"isExtra":false},{"id":"55199562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</si>
  <si>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2026-06-05T21:27:11.963+02:00</t>
  </si>
  <si>
    <t>2026-06-05T21:29:32.689+02:00</t>
  </si>
  <si>
    <t>[{"id":"YhNzva_nxVXihkBVp6pb_","count":1,"label":"Pepsi 1l","posId":"N124","price":5900,"isExtra":false,"creatorId":"cWtwpjGltaKy4HWjb_OQy","isPackging":0,"actualLabel":"Pepsi 1l"}]</t>
  </si>
  <si>
    <t>2026-06-05T21:26:07.694+02:00</t>
  </si>
  <si>
    <t>2026-06-05T21:32:06.693+02:00</t>
  </si>
  <si>
    <t>[{"id":"S2KCJaQ9FrnGd4277ymVD","count":1,"label":"Capricciosa 32cm","posId":"113","price":24900,"isExtra":false,"creatorId":"q0qld7kzKYa5bV-X_Z-g5","isPackging":0,"actualLabel":"Capricciosa 32cm"},{"id":"HV-bOMCLaCPq0QqWqMINE","count":1,"label":"Aquilla zelený čaj/citron","posId":"N121","price":4900,"isExtra":false,"creatorId":"ahaym6FrKi43y4cOyDnf6","isPackging":0,"actualLabel":"Aquilla zelený čaj/citron 0,5l"},{"id":"ogqmreHt5xxIcPe1DEbX3","count":1,"label":"Pepperoni 18cm 🌶️🌶️","posId":"132","price":11900,"isExtra":false,"creatorId":"m-FpsYmehDPlXGIojD4h1","isPackging":0,"actualLabel":"Pepperoni 18cm 🌶️🌶️"},{"id":"extra_20230331101812_50","count":1,"label":"Olivy","posId":"A112","price":1500,"isExtra":true,"mainItemId":"ogqmreHt5xxIcPe1DEbX3"},{"id":"HV-bOMCLaCPq0QqWqMINE","count":1,"label":"Aquilla zelený čaj/citron","posId":"N121","price":4900,"isExtra":false,"creatorId":"pvSKKRdJxrz6sxmCalTm3","isPackging":0,"actualLabel":"Aquilla zelený čaj/citron 0,5l"}]</t>
  </si>
  <si>
    <t>2026-06-05T21:25:53.255+02:00</t>
  </si>
  <si>
    <t>2026-06-05T21:34:44.780+02:00</t>
  </si>
  <si>
    <t>[{"id":"59589463","note":"","size":"Hawai 32cm","count":1,"label":"Hawai 32cm","posId":"114","price":24900,"isExtra":false},{"id":"55199562","note":"","count":1,"label":"Balné","posId":"K0000","price":1500,"isExtra":true}]</t>
  </si>
  <si>
    <t>2026-06-05T21:21:03.321+02:00</t>
  </si>
  <si>
    <t>2026-06-05T21:29:28.277+02:00</t>
  </si>
  <si>
    <t>[{"id":"a4efa812-1470-4ea2-a19d-39843abed3be","note":"","count":1,"label":"Comeback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32cm","posId":"116","price":24900,"isExtra":false},{"id":"7bf5fb6e-17f1-4e62-b7d1-e31d7c483eb9","note":"","count":1,"label":"Cibule","posId":"B103","price":2500,"KDSTags":["greenhighlight"],"isExtra":true}]</t>
  </si>
  <si>
    <t>2026-06-05T21:18:26.384+02:00</t>
  </si>
  <si>
    <t>2026-06-05T21:25:04.995+02:00</t>
  </si>
  <si>
    <t>Bogdan</t>
  </si>
  <si>
    <t>2026-06-05T21:14:40.404+02:00</t>
  </si>
  <si>
    <t>2026-06-05T21:24:10.110+02:00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</si>
  <si>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základ","posId":"ZRB40","price":0,"isExtra":true},{"id":"C105","note":"","count":1,"label":"Žampiony","posId":"C105","price":3500,"KDSTags":["greenhighlight"],"isExtra":true}]</t>
  </si>
  <si>
    <t>2026-06-05T21:13:03.087+02:00</t>
  </si>
  <si>
    <t>2026-06-05T21:20:58.094+02:00</t>
  </si>
  <si>
    <t>[{"id":"0b867b16-3995-4b4a-9deb-1c0d8cecf8d6","note":"","count":1,"label":"Pepperoni 32cm 🌶️🌶️","posId":"120","price":24900,"isExtra":false}]</t>
  </si>
  <si>
    <t>2026-06-05T21:12:22.794+02:00</t>
  </si>
  <si>
    <t>2026-06-05T21:20:57.466+02:00</t>
  </si>
  <si>
    <t>[{"id":"0d95a3384b070d9133ab82f7","count":1,"label":"Česnekový dip","posId":"P106","price":2000,"isExtra":false},{"id":"ed2821f5147c44e417ef0b42","count":1,"label":"Balné","posId":"K0000","price":1500,"isExtra":true},{"id":"39b4dba259045cb10a80740d","count":1,"label":"Quattro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bylinky","posId":"A121","price":5700,"isExtra":true},{"id":"63345f6ebe03a711ce9d952e","count":1,"label":"Slanina","posId":"B108","price":3000,"KDSTags":["greenhighlight"],"isExtra":true}]</t>
  </si>
  <si>
    <t>2026-06-05T21:11:11.933+02:00</t>
  </si>
  <si>
    <t>2026-06-05T21:20:00.704+02:00</t>
  </si>
  <si>
    <t>2026-06-05T21:07:03.649+02:00</t>
  </si>
  <si>
    <t>2026-06-05T21:15:44.263+02:00</t>
  </si>
  <si>
    <t>2026-06-05T21:25:44.481+02:00</t>
  </si>
  <si>
    <t>2026-06-05T21:07:03.858+02:00</t>
  </si>
  <si>
    <t>[{"id":"4d0fe7ad-c88a-4a73-8015-c60680489cf8","note":"","count":1,"label":"Baby Špenát &amp; kuře 32cm","posId":"116","price":24900,"isExtra":false},{"id":"0ea52415-fdb3-497f-b216-7fd5802f2e0f","note":"","count":1,"label":"Quattro Formaggi 32cm","posId":"123","price":24900,"isExtra":false}]</t>
  </si>
  <si>
    <t>2026-06-05T21:06:04.191+02:00</t>
  </si>
  <si>
    <t>2026-06-05T21:14:12.791+02:00</t>
  </si>
  <si>
    <t>2026-06-05T21:31:36.948+02:00</t>
  </si>
  <si>
    <t>2026-06-05T21:06:04.640+02:00</t>
  </si>
  <si>
    <t>[{"id":"4d0fe7ad-c88a-4a73-8015-c60680489cf8","note":"","count":1,"label":"Baby Špenát &amp; kuře 32cm","posId":"116","price":24900,"isExtra":false},{"id":"e12521cc-9391-4513-be27-f090014536cf","note":"","count":1,"label":"BBQ Texas 32 cm","posId":"143","price":24900,"isExtra":false},{"id":"3a8b6a85-3b5c-4ee4-be2d-261ab8731d6e","note":"","count":1,"label":"Česnekový dip","posId":"P106","price":2000,"isExtra":false},{"id":"0b867b16-3995-4b4a-9deb-1c0d8cecf8d6","note":"","count":1,"label":"Pepperoni 32cm 🌶️🌶️","posId":"120","price":24900,"isExtra":false}]</t>
  </si>
  <si>
    <t>2026-06-05T21:04:21.920+02:00</t>
  </si>
  <si>
    <t>2026-06-05T21:16:18.730+02:00</t>
  </si>
  <si>
    <t>[{"id":"9259131a4eb3cd567a85680a","count":1,"label":"Buchtičky se šodó","posId":"D12","price":7900,"isExtra":false},{"id":"ed2821f5147c44e417ef0b42","count":1,"label":"Balné","posId":"K0000","price":1500,"isExtra":true},{"id":"b81e501c3bc4e8173dde4771","count":1,"label":"Quattro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18cm","posId":"135","price":11900,"isExtra":false},{"id":"2e7ea11ae7ec33bacee46408","count":1,"label":"Balné","posId":"K0000","price":1000,"isExtra":true}]</t>
  </si>
  <si>
    <t>2026-06-05T21:01:50.174+02:00</t>
  </si>
  <si>
    <t>2026-06-05T21:10:14.278+02:00</t>
  </si>
  <si>
    <t>[{"id":"71a763e559139e5b5e188a91","count":1,"label":"Pepperoni 40cm 🌶️🌶️","posId":"108","price":30900,"isExtra":false},{"id":"c71f71bd04444e93fe083c01","count":1,"label":"Balné","posId":"K0000","price":2000,"isExtra":true},{"id":"284143256f41c905feeed114","count":1,"label":"Capricciosa 32cm","posId":"113","price":24900,"isExtra":false},{"id":"ed2821f5147c44e417ef0b42","count":1,"label":"Balné","posId":"K0000","price":1500,"isExtra":true}]</t>
  </si>
  <si>
    <t>2026-06-05T21:01:22.273+02:00</t>
  </si>
  <si>
    <t>2026-06-05T21:08:13.133+02:00</t>
  </si>
  <si>
    <t>[{"id":"100","note":"","count":1,"label":"Margherita 40cm","posId":"100","price":26900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113","note":"","count":1,"label":"Mozzarella","posId":"C113","price":4000,"KDSTags":["greenhighlight"],"isExtra":true}]</t>
  </si>
  <si>
    <t>2026-06-05T20:54:03.206+02:00</t>
  </si>
  <si>
    <t>2026-06-05T21:00:23.617+02:00</t>
  </si>
  <si>
    <t>2026-06-05T21:04:34.205+02:00</t>
  </si>
  <si>
    <t>2026-06-05T20:54:03.335+02:00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</si>
  <si>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</si>
  <si>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2026-06-05T20:51:03.875+02:00</t>
  </si>
  <si>
    <t>2026-06-05T20:57:42.438+02:00</t>
  </si>
  <si>
    <t>[{"id":"d63e9120-8ffe-444c-ba51-6c942a13f4fc","note":"","count":1,"label":"Margherita 40cm","posId":"100","price":26900,"isExtra":false}]</t>
  </si>
  <si>
    <t>2026-06-05T20:48:13.138+02:00</t>
  </si>
  <si>
    <t>2026-06-05T20:56:14.804+02:00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</si>
  <si>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těsto","posId":"17","price":1000,"isExtra":true},{"id":"57405744","note":"","size":"Mirinda 1l","count":1,"label":"Mirinda 1l","posId":"N126","price":5900,"isExtra":false}]</t>
  </si>
  <si>
    <t>Olga</t>
  </si>
  <si>
    <t>2026-06-05T20:43:54.432+02:00</t>
  </si>
  <si>
    <t>2026-06-05T20:53:41.142+02:00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</si>
  <si>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základ","posId":"ZSR40","price":0,"isExtra":true},{"id":"109","note":"","count":1,"label":"Comeback 40cm 🌶️","posId":"109","price":30900,"isExtra":false},{"id":"K0000","note":"","count":1,"label":"Balné","posId":"K0000","price":2000,"isExtra":true}]</t>
  </si>
  <si>
    <t>2026-06-05T20:41:07.151+02:00</t>
  </si>
  <si>
    <t>2026-06-05T20:46:53.761+02:00</t>
  </si>
  <si>
    <t>2026-06-05T20:30:51.860+02:00</t>
  </si>
  <si>
    <t>2026-06-05T20:37:16.843+02:00</t>
  </si>
  <si>
    <t>[{"id":"d0043b053c4bd7c6fd8359d7","count":1,"label":"Comeback 32cm 🌶️","posId":"121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</si>
  <si>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2026-06-05T20:21:30.586+02:00</t>
  </si>
  <si>
    <t>2026-06-05T20:33:57.583+02:00</t>
  </si>
  <si>
    <t>2026-06-05T20:17:43.642+02:00</t>
  </si>
  <si>
    <t>2026-06-05T20:33:55.648+02:00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</si>
  <si>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</si>
  <si>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2026-06-05T20:05:00.646+02:00</t>
  </si>
  <si>
    <t>2026-06-05T20:12:51.754+02:00</t>
  </si>
  <si>
    <t>[{"id":"2a04aa175f0516f5bc3594b6","count":1,"label":"Baby špenát &amp; kuře 40cm","posId":"104","price":30900,"isExtra":false},{"id":"c71f71bd04444e93fe083c01","count":1,"label":"Balné","posId":"K0000","price":2000,"isExtra":true},{"id":"de45f52562511b175959ae85","count":1,"label":"Pepperoni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</si>
  <si>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2026-06-05T20:03:33.117+02:00</t>
  </si>
  <si>
    <t>2026-06-05T20:11:45.226+02:00</t>
  </si>
  <si>
    <t>[{"id":"59589463","note":"","size":"Hawai 32cm","count":1,"label":"Hawai 32cm","posId":"114","price":24900,"isExtra":false},{"id":"55199562","note":"","count":1,"label":"Balné","posId":"K0000","price":1500,"isExtra":true},{"id":"59592261","note":"","count":1,"label":"USA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bylinky","posId":"A121","price":5700,"isExtra":true},{"id":"55199631","note":"","count":1,"label":"Ananas","posId":"B100","price":2500,"KDSTags":["greenhighlight"],"isExtra":true},{"id":"59589458","note":"","size":"Comeback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bylinky","posId":"A121","price":5700,"isExtra":true},{"id":"59589456","note":"","size":"Quattro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těsto","posId":"17","price":1000,"isExtra":true},{"id":"55199615","note":"","count":1,"label":"Olivy","posId":"B112","price":2500,"KDSTags":["greenhighlight"],"isExtra":true}]</t>
  </si>
  <si>
    <t>2026-06-05T19:58:03.816+02:00</t>
  </si>
  <si>
    <t>2026-06-05T20:08:22.926+02:00</t>
  </si>
  <si>
    <t>2026-06-05T20:26:25.022+02:00</t>
  </si>
  <si>
    <t>2026-06-05T19:58:04.309+02:00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</si>
  <si>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salám","posId":"B109","price":3000,"KDSTags":["greenhighlight"],"isExtra":true},{"id":"4d0fe7ad-c88a-4a73-8015-c60680489cf8","note":"","count":1,"label":"Baby Špenát &amp; kuře 32cm","posId":"116","price":24900,"isExtra":false}]</t>
  </si>
  <si>
    <t>2026-06-05T19:58:03.772+02:00</t>
  </si>
  <si>
    <t>2026-06-05T20:04:41.562+02:00</t>
  </si>
  <si>
    <t>2026-06-05T20:15:12.703+02:00</t>
  </si>
  <si>
    <t>2026-06-05T19:58:04.054+02:00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</si>
  <si>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základ","posId":"57c816b2-3e3f-46c2-b126-b09910d79cb0","price":0,"isExtra":true}]</t>
  </si>
  <si>
    <t>2026-06-05T19:50:18.308+02:00</t>
  </si>
  <si>
    <t>2026-06-05T20:00:59.430+02:00</t>
  </si>
  <si>
    <t>[{"id":"55199506","note":"","size":"Capricciosa 18cm","count":1,"label":"Capricciosa 18cm","posId":"125","price":11900,"isExtra":false},{"id":"55199538","note":"","count":1,"label":"Balné","posId":"K0000","price":1000,"isExtra":true},{"id":"55199590","note":"","count":1,"label":"Bez žampionů","posId":"X105","price":0,"KDSTags":["redhighlight"],"isExtra":true},{"id":"55199609","note":"","count":1,"label":"Bez oliv","posId":"X112","price":0,"KDSTags":["redhighlight"],"isExtra":true},{"id":"55199497","note":"","size":"Quattro Formaggi 18cm","count":1,"label":"Quattro Formaggi 18cm","posId":"135","price":11900,"isExtra":false},{"id":"55199538","note":"","count":1,"label":"Balné","posId":"K0000","price":1000,"isExtra":true},{"id":"55199501","note":"","size":"BBQ Texas 18cm","count":1,"label":"BBQ Texas 18cm","posId":"131","price":11900,"isExtra":false},{"id":"55199538","note":"","count":1,"label":"Balné","posId":"K0000","price":1000,"isExtra":true},{"id":"55199617","note":"","count":1,"label":"Bez papriky","posId":"X111","price":0,"KDSTags":["redhighlight"],"isExtra":true},{"id":"55199512","note":"","size":"Masové kuličky","count":1,"label":"masové kuličky","posId":"P102","price":9900,"isExtra":false},{"id":"55199562","note":"","count":1,"label":"Balné","posId":"K0000","price":1500,"isExtra":true},{"id":"55199511","note":"","size":"Spicy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🌶️","posId":"P101","price":11900,"isExtra":false},{"id":"55199562","note":"","count":1,"label":"Balné","posId":"K0000","price":1500,"isExtra":true},{"id":"57293717","note":"","size":"Opočno vanilková","count":1,"label":"Opočno vanilková","posId":"D108","price":12900,"isExtra":false}]</t>
  </si>
  <si>
    <t>2026-06-05T19:46:03.943+02:00</t>
  </si>
  <si>
    <t>2026-06-05T19:59:06.332+02:00</t>
  </si>
  <si>
    <t>2026-06-05T20:17:01.494+02:00</t>
  </si>
  <si>
    <t>2026-06-05T19:46:04.114+02:00</t>
  </si>
  <si>
    <t>[{"id":"ee394832-8137-440a-84b7-b9e0df42a9ab","note":"","count":1,"label":"Hawai 32cm","posId":"114","price":24900,"isExtra":false},{"id":"cf590a42-3894-4cb1-9be7-6da354b8453d","note":"","count":1,"label":"Olivy","posId":"B112","price":2500,"KDSTags":["greenhighlight"],"isExtra":true},{"id":"0b867b16-3995-4b4a-9deb-1c0d8cecf8d6","note":"","count":1,"label":"Pepperoni 32cm 🌶️🌶️","posId":"120","price":24900,"isExtra":false},{"id":"2be8bd8d-b8cf-456a-a9f3-1ae18c5726f9","note":"","count":1,"label":"okraj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7bf5fb6e-17f1-4e62-b7d1-e31d7c483eb9","note":"","count":1,"label":"Cibule","posId":"B103","price":2500,"KDSTags":["greenhighlight"],"isExtra":true},{"id":"e7501e4e-7b75-458f-8655-4ba5ba9c5990","note":"","count":1,"label":"Jalapeňos dip","posId":"P107","price":2000,"isExtra":false},{"id":"4cd25cb7-e092-43a0-ab38-89c50a7e6a77","note":"","count":1,"label":"Pepperoni 18cm 🌶️🌶️","posId":"132","price":11900,"isExtra":false},{"id":"ede9e72e-2d68-47c4-ac43-66acb7a92f67","note":"","count":1,"label":"Cibule","posId":"A103","price":1500,"isExtra":true}]</t>
  </si>
  <si>
    <t>2026-06-05T19:45:53.044+02:00</t>
  </si>
  <si>
    <t>2026-06-05T19:56:41.834+02:00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</si>
  <si>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</si>
  <si>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2026-06-05T19:44:03.648+02:00</t>
  </si>
  <si>
    <t>2026-06-05T19:55:19.475+02:00</t>
  </si>
  <si>
    <t>[{"id":"7bd52058-f7b0-4320-9d6c-79598e7d9b5f","note":"","count":1,"label":"Hawai 18cm","posId":"126","price":11900,"isExtra":false},{"id":"211d85d0-839e-41d0-89e3-ea177ad7489e","note":"","count":1,"label":"Česnekový dip","posId":"P106","price":2000,"isExtra":false},{"id":"a4efa812-1470-4ea2-a19d-39843abed3be","note":"","count":1,"label":"Comeback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</si>
  <si>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2026-06-05T19:36:34.921+02:00</t>
  </si>
  <si>
    <t>2026-06-05T19:52:43.796+02:00</t>
  </si>
  <si>
    <t>[{"id":"55199515","note":"","size":"Pepperoni Rolls 🌶️","count":1,"label":"Pepperoni Rolls 🌶️","posId":"P100","price":8900,"isExtra":false},{"id":"55199562","note":"","count":1,"label":"Balné","posId":"K0000","price":1500,"isExtra":true},{"id":"55199518","note":"","size":"Jalapenos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</si>
  <si>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2026-06-05T19:22:59.790+02:00</t>
  </si>
  <si>
    <t>2026-06-05T19:31:40.996+02:00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</si>
  <si>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</si>
  <si>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2026-06-05T19:20:04.397+02:00</t>
  </si>
  <si>
    <t>2026-06-05T19:29:49.684+02:00</t>
  </si>
  <si>
    <t>2026-06-05T19:35:00.880+02:00</t>
  </si>
  <si>
    <t>2026-06-05T19:20:04.509+02:00</t>
  </si>
  <si>
    <t>[{"id":"0ea52415-fdb3-497f-b216-7fd5802f2e0f","note":"","count":1,"label":"Quattro Formaggi 32cm","posId":"123","price":24900,"isExtra":false}]</t>
  </si>
  <si>
    <t>2026-06-05T19:19:10.088+02:00</t>
  </si>
  <si>
    <t>2026-06-05T19:29:49.311+02:00</t>
  </si>
  <si>
    <t>2026-06-05T19:43:02.807+02:00</t>
  </si>
  <si>
    <t>2026-06-05T19:19:10.781+02:00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</si>
  <si>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bylinky","posId":"A122","price":6500,"isExtra":true}]</t>
  </si>
  <si>
    <t>2026-06-05T19:14:04.184+02:00</t>
  </si>
  <si>
    <t>2026-06-05T19:27:47.720+02:00</t>
  </si>
  <si>
    <t>2026-06-05T19:36:54.075+02:00</t>
  </si>
  <si>
    <t>2026-06-05T19:14:04.367+02:00</t>
  </si>
  <si>
    <t>[{"id":"1da47ebe-2592-435a-b854-8cbe80b56263","note":"","count":1,"label":"Hawai 32 cm","posId":"138","price":24900,"isExtra":false},{"id":"f2ca88ba-7288-4f05-a925-149da2e2137e","note":"","count":1,"label":"okraj hotdog, bbq omáčka","posId":"A119","price":5700,"isExtra":true},{"id":"b6658da4-b777-42a2-94b6-5ce20ff49587","note":"","count":1,"label":"Pepperoni 32 cm","posId":"144","price":24900,"isExtra":false},{"id":"2be8bd8d-b8cf-456a-a9f3-1ae18c5726f9","note":"","count":1,"label":"okraj mozzarella, bbq omáčka","posId":"A123","price":5700,"isExtra":true},{"id":"85dc195f-7d7b-4fb5-b41d-eb1c9c76b3a3","note":"","count":1,"label":"Hot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bylinky","posId":"A121","price":5700,"isExtra":true},{"id":"d3eb4d53-930f-46c7-bd43-afdbaaac1bcf","note":"","count":1,"label":"masové kuličky","posId":"P102","price":9900,"isExtra":false},{"id":"e7501e4e-7b75-458f-8655-4ba5ba9c5990","note":"","count":1,"label":"Jalapeňos dip","posId":"P107","price":2000,"isExtra":false},{"id":"de56def4-8429-46ca-bf08-8c8eba684591","note":"","count":1,"label":"BBQ dip","posId":"P105","price":2000,"isExtra":false}]</t>
  </si>
  <si>
    <t>2026-06-05T19:13:03.344+02:00</t>
  </si>
  <si>
    <t>2026-06-05T19:25:09.288+02:00</t>
  </si>
  <si>
    <t>[{"id":"1fae666b-4102-4ed0-b317-2a07b21ae279","note":"","count":1,"label":"Hot &amp; Spicy 40cm 🌶️🌶️","posId":"110","price":30900,"isExtra":false},{"id":"76e7f756-6fd7-4b70-ac43-1127dd630173","note":"","count":1,"label":"Sweet passion 32 cm","posId":"29","price":20900,"isExtra":false}]</t>
  </si>
  <si>
    <t>2026-06-05T19:12:57.620+02:00</t>
  </si>
  <si>
    <t>2026-06-05T19:20:36.656+02:00</t>
  </si>
  <si>
    <t>[{"id":"GgFxWsVrDTHtwOEvP84Ga","count":1,"label":"Comeback 32cm 🌶️","posId":"121","price":24900,"isExtra":false,"creatorId":"49WQIrr-VevUxwQsG9Sdp","isPackging":0,"actualLabel":"Comeback 32cm 🌶️"}]</t>
  </si>
  <si>
    <t>2026-06-05T19:08:43.454+02:00</t>
  </si>
  <si>
    <t>2026-06-05T19:20:05.272+02:00</t>
  </si>
  <si>
    <t>[{"id":"2a04aa175f0516f5bc3594b6","count":1,"label":"Baby špenát &amp; kuře 40cm","posId":"104","price":30900,"isExtra":false},{"id":"c71f71bd04444e93fe083c01","count":1,"label":"Balné","posId":"K0000","price":2000,"isExtra":true},{"id":"1ed1ad9866010ae50d5c6383","count":1,"label":"okraj hotdog, hořčice","posId":"A118","price":6500,"isExtra":true},{"id":"e87d4afc91a5d6f85d1820ed","count":1,"label":"Žampiony","posId":"C105","price":3500,"KDSTags":["greenhighlight"],"isExtra":true},{"id":"f9b6d4880d4fe21f259f1a27","count":1,"label":"Cibule","posId":"C103","price":3500,"KDSTags":["greenhighlight"],"isExtra":true}]</t>
  </si>
  <si>
    <t>2026-06-05T19:06:11.952+02:00</t>
  </si>
  <si>
    <t>2026-06-05T19:13:19.222+02:00</t>
  </si>
  <si>
    <t>[{"id":"slIXfu3mjSW-0V2k39Ukz","count":1,"label":"Hawai 32cm","posId":"114","price":24900,"isExtra":false,"creatorId":"UEo7QQmpCYuk3_pVG1y4e","isPackging":0,"actualLabel":"Hawai 32cm"},{"id":"RjnzJvFGQ7bViwxWS8fAW","count":1,"label":"Bez ananasu","posId":"X100","price":0,"KDSTags":["redhighlight"],"isExtra":true,"mainItemId":"slIXfu3mjSW-0V2k39Ukz"}]</t>
  </si>
  <si>
    <t>2026-06-05T19:06:03.233+02:00</t>
  </si>
  <si>
    <t>2026-06-05T19:17:46.298+02:00</t>
  </si>
  <si>
    <t>2026-06-05T19:50:50.696+02:00</t>
  </si>
  <si>
    <t>2026-06-05T19:06:03.619+02:00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</si>
  <si>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základ","posId":"f61b7339-3b20-4583-b2b8-12e48de2876d","price":0,"isExtra":true},{"id":"3a8b6a85-3b5c-4ee4-be2d-261ab8731d6e","note":"","count":2,"label":"Česnekový dip","posId":"P106","price":2000,"isExtra":false},{"id":"e7501e4e-7b75-458f-8655-4ba5ba9c5990","note":"","count":1,"label":"Jalapeňos dip","posId":"P107","price":2000,"isExtra":false},{"id":"c1383a56-9eef-4159-8de6-52ba98917da4","note":"","count":1,"label":"Pepperoni Rolls 🌶️","posId":"P100","price":8900,"isExtra":false}]</t>
  </si>
  <si>
    <t>2026-06-05T19:04:04.392+02:00</t>
  </si>
  <si>
    <t>2026-06-05T19:15:45.252+02:00</t>
  </si>
  <si>
    <t>2026-06-05T19:43:10.275+02:00</t>
  </si>
  <si>
    <t>2026-06-05T19:04:04.767+02:00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</si>
  <si>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bylinky","posId":"A122","price":6500,"isExtra":true},{"id":"076ed74a-9e28-4a30-9b7c-06e6adbd9e27","note":"","count":1,"label":"Margherita 18cm","posId":"124","price":11900,"isExtra":false}]</t>
  </si>
  <si>
    <t>2026-06-05T18:58:03.730+02:00</t>
  </si>
  <si>
    <t>2026-06-05T19:07:51.713+02:00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</si>
  <si>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bylinky","posId":"A121","price":5700,"isExtra":true}]</t>
  </si>
  <si>
    <t>2026-06-05T18:56:18.738+02:00</t>
  </si>
  <si>
    <t>2026-06-05T19:06:07.555+02:00</t>
  </si>
  <si>
    <t>[{"id":"nC1KrtOLd8xTukBNuBdBj","count":1,"label":"Capricciosa 40cm","posId":"101","price":30900,"isExtra":false,"creatorId":"aKFAviFg_eBdEDfyXcvpM","isPackging":0,"actualLabel":"Capricciosa 40cm"}]</t>
  </si>
  <si>
    <t>2026-06-05T18:55:12.495+02:00</t>
  </si>
  <si>
    <t>2026-06-05T19:11:55.774+02:00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</si>
  <si>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Spicy","posId":"Y122","price":0,"isExtra":true},{"id":"8620b0a3f9cb7f6b809fce9d","count":1,"label":"masové kuličky","posId":"P102","price":0,"isExtra":true},{"id":"0b13c09d10188bb8f08ccf8f","count":1,"label":"Guarana classic","posId":"N142","price":0,"isExtra":true},{"id":"71a763e559139e5b5e188a91","count":1,"label":"Pepperoni 40cm 🌶️🌶️","posId":"108","price":30900,"isExtra":false},{"id":"c71f71bd04444e93fe083c01","count":1,"label":"Balné","posId":"K0000","price":2000,"isExtra":true},{"id":"71474d2ff08764e8563178d6","count":1,"label":"Hawai 40cm","posId":"102","price":30900,"isExtra":false},{"id":"c71f71bd04444e93fe083c01","count":1,"label":"Balné","posId":"K0000","price":2000,"isExtra":true},{"id":"7ec71ed1b6dd8f99c580bfce","count":1,"label":"Margherita 40cm","posId":"100","price":26900,"isExtra":false},{"id":"c71f71bd04444e93fe083c01","count":1,"label":"Balné","posId":"K0000","price":2000,"isExtra":true},{"id":"d5f548ecefcfc95cc5941e55","count":1,"label":"Comeback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🌶️","posId":"109","price":30900,"isExtra":false},{"id":"c71f71bd04444e93fe083c01","count":1,"label":"Balné","posId":"K0000","price":2000,"isExtra":true}]</t>
  </si>
  <si>
    <t>2026-06-05T18:44:11.465+02:00</t>
  </si>
  <si>
    <t>2026-06-05T18:47:18.506+02:00</t>
  </si>
  <si>
    <t>[{"id":"Z9IeDGcKqFO_itODmBH5E","count":1,"label":"Quattro Formaggi 32cm","posId":"123","price":24900,"isExtra":false,"creatorId":"nf4C7r2kUzPY_XufwK0FX","isPackging":0,"actualLabel":"Quattro Formaggi 32cm"},{"id":"tNA0TdK4qAhc9SZy-L97J","count":1,"label":"Pepsi zero sugar 1l","posId":"N125","price":5900,"isExtra":false,"creatorId":"W7E4jceAuE7vsctjHHig4","isPackging":0,"actualLabel":"Pepsi zero sugar 1l"}]</t>
  </si>
  <si>
    <t>2026-06-05T18:42:03.665+02:00</t>
  </si>
  <si>
    <t>2026-06-05T18:47:19.890+02:00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</si>
  <si>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</si>
  <si>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2026-06-05T18:31:04.123+02:00</t>
  </si>
  <si>
    <t>2026-06-05T18:40:22.435+02:00</t>
  </si>
  <si>
    <t>2026-06-05T18:52:57.773+02:00</t>
  </si>
  <si>
    <t>2026-06-05T18:31:04.474+02:00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</si>
  <si>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f1315fc0-dfbb-459c-9f31-49d8e60875f4","note":"","count":1,"label":"Pepperoni 40cm 🌶️🌶️","posId":"108","price":30900,"isExtra":false},{"id":"86843148-4e32-4979-bfd6-d7151207f70f","note":"","count":1,"label":"Šunka","posId":"C106","price":4000,"KDSTags":["greenhighlight"],"isExtra":true},{"id":"e7501e4e-7b75-458f-8655-4ba5ba9c5990","note":"","count":1,"label":"Jalapeňos dip","posId":"P107","price":2000,"isExtra":false}]</t>
  </si>
  <si>
    <t>2026-06-05T18:22:03.984+02:00</t>
  </si>
  <si>
    <t>2026-06-05T18:34:40.412+02:00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</si>
  <si>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bd8e2f82-3d11-4ada-88ad-67191c012d18","note":"","count":1,"label":"Bez oliv","posId":"X112","price":0,"KDSTags":["redhighlight"],"isExtra":true},{"id":"e1ef9526-7c68-483b-a8a1-92bb58ce9f1e","note":"","count":1,"label":"Jalapenos Rolls","posId":"jpr200","price":8900,"isExtra":false},{"id":"3a8b6a85-3b5c-4ee4-be2d-261ab8731d6e","note":"","count":2,"label":"Česnekový dip","posId":"P106","price":2000,"isExtra":false}]</t>
  </si>
  <si>
    <t>2026-06-05T18:21:18.400+02:00</t>
  </si>
  <si>
    <t>2026-06-05T18:34:44.755+02:00</t>
  </si>
  <si>
    <t>[{"id":"8a4618993c6f7ee5917bb6ac","count":1,"label":"Margherita 32cm","posId":"112","price":20900,"isExtra":false},{"id":"ed2821f5147c44e417ef0b42","count":1,"label":"Balné","posId":"K0000","price":1500,"isExtra":true},{"id":"0d95a3384b070d9133ab82f7","count":1,"label":"Česnekový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</si>
  <si>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2026-06-05T18:13:25.711+02:00</t>
  </si>
  <si>
    <t>2026-06-05T18:19:53.286+02:00</t>
  </si>
  <si>
    <t>[{"id":"GgFxWsVrDTHtwOEvP84Ga","count":1,"label":"Comeback 32cm 🌶️","posId":"121","price":24900,"isExtra":false,"creatorId":"adZzF33fOIYLMms2wLPBz","isPackging":0,"actualLabel":"Comeback 32cm 🌶️"},{"id":"QvTM0biDDphkG686YLgHj","count":1,"label":"Česnekový dip","posId":"P106","price":2000,"isExtra":false,"creatorId":"2mIljPpf6Y6dyH4GYWpr7","isPackging":0,"actualLabel":"Česnekový dip"},{"id":"B9Gc9DICwMa89e6oK1jK1","count":1,"label":"Mirinda 1l","posId":"N126","price":5900,"isExtra":false,"creatorId":"sJUAX8GQSGLQcfqP5wkvc","isPackging":0,"actualLabel":"Mirinda 1l"}]</t>
  </si>
  <si>
    <t>2026-06-05T18:13:02.715+02:00</t>
  </si>
  <si>
    <t>2026-06-05T18:24:08.302+02:00</t>
  </si>
  <si>
    <t>2026-06-05T18:30:50.497+02:00</t>
  </si>
  <si>
    <t>2026-06-05T18:13:02.868+02:00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</si>
  <si>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ananasu","posId":"X100","price":0,"KDSTags":["redhighlight"],"isExtra":true},{"id":"ff8bc446-e047-44f1-bae5-423b565e0123","note":"","count":1,"label":"Capricciosa 32 cm","posId":"137","price":24900,"isExtra":false},{"id":"bd8e2f82-3d11-4ada-88ad-67191c012d18","note":"","count":1,"label":"Bez oliv","posId":"X112","price":0,"KDSTags":["redhighlight"],"isExtra":true},{"id":"fcbcf6b6-34c6-4d5f-ac5b-f6ece72e0953","note":"","count":1,"label":"BBQ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d1e9623b-89c9-4caa-a2ba-cbaafad1a883","note":"","count":1,"label":"Slanina","posId":"B108","price":3000,"KDSTags":["greenhighlight"],"isExtra":true},{"id":"6c7e46c7-f00f-41d6-82a9-53830cfaf582","note":"","count":1,"label":"Bez masových kuliček","posId":"X116","price":0,"KDSTags":["redhighlight"],"isExtra":true}]</t>
  </si>
  <si>
    <t>2026-06-05T18:07:57.678+02:00</t>
  </si>
  <si>
    <t>2026-06-05T18:14:43.861+02:00</t>
  </si>
  <si>
    <t>[{"id":"120","note":"","count":2,"label":"Pepperoni 32cm 🌶️🌶️","posId":"120","price":24900,"isExtra":false},{"id":"K0000","note":"","count":2,"label":"Balné","posId":"K0000","price":1500,"isExtra":true},{"id":"B115","note":"","count":2,"label":"Kukuřice","posId":"B115","price":2500,"KDSTags":["greenhighlight"],"isExtra":true}]</t>
  </si>
  <si>
    <t>2026-06-05T18:06:04.036+02:00</t>
  </si>
  <si>
    <t>2026-06-05T18:17:01.592+02:00</t>
  </si>
  <si>
    <t>[{"id":"e8f571e6-dd36-42d7-8826-52c90315986b","note":"","count":1,"label":"Baby špenát &amp; kuře 40cm","posId":"104","price":30900,"isExtra":false},{"id":"8c704055-e242-493d-b754-bb711e5a6c0b","note":"","count":1,"label":"Hawai 40cm","posId":"102","price":30900,"isExtra":false},{"id":"3a8b6a85-3b5c-4ee4-be2d-261ab8731d6e","note":"","count":1,"label":"Česnekový dip","posId":"P106","price":2000,"isExtra":false}]</t>
  </si>
  <si>
    <t>2026-06-05T18:01:35.847+02:00</t>
  </si>
  <si>
    <t>2026-06-05T18:11:53.835+02:00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</si>
  <si>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</si>
  <si>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2026-06-05T17:53:29.118+02:00</t>
  </si>
  <si>
    <t>2026-06-05T18:02:50.127+02:00</t>
  </si>
  <si>
    <t>2026-06-05T18:10:10.871+02:00</t>
  </si>
  <si>
    <t>2026-06-05T17:53:29.341+02:00</t>
  </si>
  <si>
    <t>[{"id":"Z9IeDGcKqFO_itODmBH5E","count":1,"label":"Quattro Formaggi 32cm","posId":"123","price":24900,"isExtra":false,"creatorId":"bNOgevjn0EVc06PxWSXXR","isPackging":0,"actualLabel":"Quattro Formaggi 32cm"},{"id":"S2KCJaQ9FrnGd4277ymVD","count":1,"label":"Capricciosa 32cm","posId":"113","price":24900,"isExtra":false,"creatorId":"tFpx5NkfXk6ehN2nqP5pw","isPackging":0,"actualLabel":"Capricciosa 32cm"},{"id":"HzzLcrRniLZHhRMYsKcZq","count":1,"label":"Margherita 32cm","posId":"112","price":20900,"isExtra":false,"creatorId":"Lz2GqU449jziOUvq6PpB1","isPackging":0,"actualLabel":"Margherita 32cm"},{"id":"extra_20230331101812_75","count":1,"label":"Kukuřice","posId":"B115","price":2500,"KDSTags":["greenhighlight"],"isExtra":true,"mainItemId":"HzzLcrRniLZHhRMYsKcZq"},{"id":"xHIl0psugMNZ1FsGFVNng","count":1,"label":"Comeback 40cm 🌶️","posId":"109","price":30900,"isExtra":false,"creatorId":"Rl_5NoGXUARZFatlMhUi8","isPackging":0,"actualLabel":"Comeback 40cm 🌶️"}]</t>
  </si>
  <si>
    <t>2026-06-05T17:52:27.387+02:00</t>
  </si>
  <si>
    <t>2026-06-05T17:58:18.581+02:00</t>
  </si>
  <si>
    <t>[{"id":"d0043b053c4bd7c6fd8359d7","count":1,"label":"Comeback 32cm 🌶️","posId":"121","price":24900,"isExtra":false},{"id":"ed2821f5147c44e417ef0b42","count":1,"label":"Balné","posId":"K0000","price":1500,"isExtra":true},{"id":"d881435059a1470cdfda68d0","count":1,"label":"Pepsi zero sugar 1l","posId":"N125","price":5900,"isExtra":false}]</t>
  </si>
  <si>
    <t>2026-06-05T17:52:03.914+02:00</t>
  </si>
  <si>
    <t>2026-06-05T18:21:38.531+02:00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</si>
  <si>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dip","posId":"P106","price":2000,"isExtra":false},{"id":"739ceea4-4275-4f09-8cf5-ae08fe640a77","note":"","count":1,"label":"Pepsi 1l","posId":"N124","price":5900,"isExtra":false}]</t>
  </si>
  <si>
    <t>2026-06-05T17:51:03.341+02:00</t>
  </si>
  <si>
    <t>2026-06-05T18:11:25.195+02:00</t>
  </si>
  <si>
    <t>[{"id":"76e7f756-6fd7-4b70-ac43-1127dd630173","note":"","count":1,"label":"Sweet passion 32 cm","posId":"29","price":20900,"isExtra":false},{"id":"0ea52415-fdb3-497f-b216-7fd5802f2e0f","note":"","count":1,"label":"Quattro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e4c90673-8957-4c9c-a784-3a1d0b3b4124","note":"","count":1,"label":"pečené brambory","posId":"P103","price":6900,"isExtra":false}]</t>
  </si>
  <si>
    <t>2026-06-05T17:49:03.974+02:00</t>
  </si>
  <si>
    <t>2026-06-05T17:55:25.679+02:00</t>
  </si>
  <si>
    <t>2026-06-05T18:00:58.509+02:00</t>
  </si>
  <si>
    <t>2026-06-05T17:49:04.092+02:00</t>
  </si>
  <si>
    <t>2026-06-05T17:45:54.187+02:00</t>
  </si>
  <si>
    <t>2026-06-05T17:52:31.372+02:00</t>
  </si>
  <si>
    <t>[{"id":"8924fc9e808140a18dd27717","count":1,"label":"BBQ Meteor 40cm","posId":"106","price":30900,"isExtra":false},{"id":"c71f71bd04444e93fe083c01","count":1,"label":"Balné","posId":"K0000","price":2000,"isExtra":true}]</t>
  </si>
  <si>
    <t>2026-06-05T17:43:52.958+02:00</t>
  </si>
  <si>
    <t>2026-06-05T18:35:58.839+02:00</t>
  </si>
  <si>
    <t>[{"id":"b0909d075aa821e62b5225d6","count":1,"label":"Pepsi 1l","posId":"N124","price":5900,"isExtra":false},{"id":"c282153f9e3afce968db7f16","count":1,"label":"Quattro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</si>
  <si>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2026-06-05T17:42:53.361+02:00</t>
  </si>
  <si>
    <t>2026-06-05T17:51:09.821+02:00</t>
  </si>
  <si>
    <t>[{"id":"8a4618993c6f7ee5917bb6ac","count":1,"label":"Margherita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</si>
  <si>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2026-06-05T17:41:47.247+02:00</t>
  </si>
  <si>
    <t>2026-06-05T17:50:09.795+02:00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</si>
  <si>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32cm","posId":"118","price":24900,"isExtra":false},{"id":"55199562","note":"","count":1,"label":"Balné","posId":"K0000","price":1500,"isExtra":true}]</t>
  </si>
  <si>
    <t>2026-06-05T17:40:32.100+02:00</t>
  </si>
  <si>
    <t>2026-06-05T17:47:44.548+02:00</t>
  </si>
  <si>
    <t>[{"id":"59589460","note":"","size":"BBQ Texas 32cm","count":1,"label":"BBQ Texas 32cm","posId":"119","price":24900,"isExtra":false},{"id":"55199562","note":"","count":1,"label":"Balné","posId":"K0000","price":1500,"isExtra":true},{"id":"59592261","note":"","count":1,"label":"USA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těsto","posId":"17","price":1000,"isExtra":true}]</t>
  </si>
  <si>
    <t>2026-06-05T17:33:43.940+02:00</t>
  </si>
  <si>
    <t>2026-06-05T17:45:14.607+02:00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</si>
  <si>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</si>
  <si>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2026-06-05T17:32:02.998+02:00</t>
  </si>
  <si>
    <t>2026-06-05T17:42:39.772+02:00</t>
  </si>
  <si>
    <t>2026-06-05T17:48:54.605+02:00</t>
  </si>
  <si>
    <t>2026-06-05T17:32:03.084+02:00</t>
  </si>
  <si>
    <t>2026-06-05T17:31:46.826+02:00</t>
  </si>
  <si>
    <t>2026-06-05T17:43:36.622+02:00</t>
  </si>
  <si>
    <t>[{"id":"2a04aa175f0516f5bc3594b6","count":1,"label":"Baby špenát &amp; kuře 40cm","posId":"104","price":30900,"isExtra":false},{"id":"c71f71bd04444e93fe083c01","count":1,"label":"Balné","posId":"K0000","price":2000,"isExtra":true}]</t>
  </si>
  <si>
    <t>2026-06-05T17:25:12.776+02:00</t>
  </si>
  <si>
    <t>2026-06-05T17:30:55.792+02:00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</si>
  <si>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</si>
  <si>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2026-06-05T17:08:38.352+02:00</t>
  </si>
  <si>
    <t>2026-06-05T17:16:31.356+02:00</t>
  </si>
  <si>
    <t>2026-06-05T16:49:33.129+02:00</t>
  </si>
  <si>
    <t>2026-06-05T17:03:02.396+02:00</t>
  </si>
  <si>
    <t>[{"id":"ceb6c69a16171041ea8283f0","count":1,"label":"Hot &amp; Spicy 40cm 🌶️🌶️","posId":"110","price":30900,"isExtra":false},{"id":"c71f71bd04444e93fe083c01","count":1,"label":"Balné","posId":"K0000","price":2000,"isExtra":true}]</t>
  </si>
  <si>
    <t>2026-06-05T16:46:48.808+02:00</t>
  </si>
  <si>
    <t>2026-06-05T17:01:04.688+02:00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</si>
  <si>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32cm","posId":"123","price":24900,"isExtra":false},{"id":"55199562","note":"","count":1,"label":"Balné","posId":"K0000","price":1500,"isExtra":true},{"id":"57293717","note":"","size":"Opočno vanilková","count":1,"label":"Opočno vanilková","posId":"D108","price":12900,"isExtra":false}]</t>
  </si>
  <si>
    <t>2026-06-05T16:29:32.926+02:00</t>
  </si>
  <si>
    <t>2026-06-05T16:38:56.106+02:00</t>
  </si>
  <si>
    <t>[{"id":"55199470","note":"Kukuřici prosim na jednu půlku pizzy. Dekuju","size":"Margherita 40cm","count":1,"label":"Margherita 40cm","posId":"100","price":26900,"isExtra":false},{"id":"55199557","note":"","count":1,"label":"Balné","posId":"K0000","price":2000,"isExtra":true},{"id":"55199650","note":"","count":1,"label":"Kukuřice","posId":"C115","price":3500,"KDSTags":["greenhighlight"],"isExtra":true},{"id":"55199662","note":"","count":1,"label":"Šunka","posId":"C106","price":4000,"KDSTags":["greenhighlight"],"isExtra":true}]</t>
  </si>
  <si>
    <t>2026-06-05T16:28:37.964+02:00</t>
  </si>
  <si>
    <t>2026-06-05T16:36:46.045+02:00</t>
  </si>
  <si>
    <t>[{"id":"2a04aa175f0516f5bc3594b6","count":1,"label":"Baby špenát &amp; kuře 40cm","posId":"104","price":30900,"isExtra":false},{"id":"c71f71bd04444e93fe083c01","count":1,"label":"Balné","posId":"K0000","price":2000,"isExtra":true},{"id":"b0909d075aa821e62b5225d6","count":1,"label":"Pepsi 1l","posId":"N124","price":5900,"isExtra":false}]</t>
  </si>
  <si>
    <t>Martin Jurkovič</t>
  </si>
  <si>
    <t>2026-06-05T16:24:03.281+02:00</t>
  </si>
  <si>
    <t>2026-06-05T16:30:32.951+02:00</t>
  </si>
  <si>
    <t>2026-06-05T16:52:14.636+02:00</t>
  </si>
  <si>
    <t>2026-06-05T16:24:03.379+02:00</t>
  </si>
  <si>
    <t>[{"id":"e12521cc-9391-4513-be27-f090014536cf","note":"","count":1,"label":"BBQ Texas 32 cm","posId":"143","price":24900,"isExtra":false},{"id":"f4d7b9ad-ce62-498d-a90b-8016ab1e3604","note":"","count":1,"label":"Quattro Formaggi 32 cm","posId":"147","price":24900,"isExtra":false}]</t>
  </si>
  <si>
    <t>2026-06-05T16:22:03.404+02:00</t>
  </si>
  <si>
    <t>2026-06-05T16:29:42.878+02:00</t>
  </si>
  <si>
    <t>2026-06-05T16:40:32.002+02:00</t>
  </si>
  <si>
    <t>2026-06-05T16:22:03.532+02:00</t>
  </si>
  <si>
    <t>[{"id":"aef5aaf8-2acf-4f20-91be-c8829f11cd0c","note":"","count":1,"label":"Capricciosa 40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</si>
  <si>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2026-06-05T16:10:03.589+02:00</t>
  </si>
  <si>
    <t>2026-06-05T16:15:07.321+02:00</t>
  </si>
  <si>
    <t>[{"id":"1b8bf5463d30ab1a50e2f05d","count":1,"label":"Baby Špenát &amp; kuře 32cm","posId":"116","price":24900,"isExtra":false},{"id":"ed2821f5147c44e417ef0b42","count":1,"label":"Balné","posId":"K0000","price":1500,"isExtra":true}]</t>
  </si>
  <si>
    <t>2026-06-05T15:48:02.771+02:00</t>
  </si>
  <si>
    <t>2026-06-05T15:54:50.042+02:00</t>
  </si>
  <si>
    <t>[{"id":"d63e9120-8ffe-444c-ba51-6c942a13f4fc","note":"","count":1,"label":"Margherita 40cm","posId":"100","price":26900,"isExtra":false},{"id":"a3d62a5d-2e1d-48db-874e-d64becff7059","note":"","count":1,"label":"změna na BBQ základ","posId":"a3d62a5d-2e1d-48db-874e-d64becff7059","price":0,"isExtra":true}]</t>
  </si>
  <si>
    <t>Gabriela</t>
  </si>
  <si>
    <t>2026-06-05T15:47:15.204+02:00</t>
  </si>
  <si>
    <t>2026-06-05T15:53:10.115+02:00</t>
  </si>
  <si>
    <t>[{"id":"112","note":"","count":1,"label":"Margherita 32cm","posId":"112","price":20900,"isExtra":false},{"id":"K0000","note":"","count":1,"label":"Balné","posId":"K0000","price":1500,"isExtra":true},{"id":"B115","note":"","count":2,"label":"Kukuřice","posId":"B115","price":2500,"KDSTags":["greenhighlight"],"isExtra":true}]</t>
  </si>
  <si>
    <t>2026-06-05T15:06:04.981+02:00</t>
  </si>
  <si>
    <t>2026-06-05T15:17:52.634+02:00</t>
  </si>
  <si>
    <t>2026-06-05T15:33:24.303+02:00</t>
  </si>
  <si>
    <t>2026-06-05T15:06:05.114+02:00</t>
  </si>
  <si>
    <t>2026-06-05T14:16:19.013+02:00</t>
  </si>
  <si>
    <t>2026-06-05T14:25:28.879+02:00</t>
  </si>
  <si>
    <t>[{"id":"d52edd9e0f5cc26976bc6fce","count":1,"label":"Capricciosa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základ","posId":"ZRB40","price":0,"isExtra":true},{"id":"4b02e5ccc8118e41f32ad09c","count":1,"label":"okraj mozzarella, bbq omáčka","posId":"A124","price":6500,"isExtra":true},{"id":"f7ffa629f5bc387b11f2e11b","count":1,"label":"Bez žampionů","posId":"X105","price":0,"KDSTags":["redhighlight"],"isExtra":true}]</t>
  </si>
  <si>
    <t>2026-06-05T13:57:56.550+02:00</t>
  </si>
  <si>
    <t>2026-06-05T14:10:56.717+02:00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</si>
  <si>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bylinky","posId":"A122","price":6500,"isExtra":true},{"id":"55199516","note":"","size":"Česnekový dip","count":2,"label":"Česnekový dip","posId":"P106","price":2000,"isExtra":false},{"id":"55199562","note":"","count":2,"label":"Balné","posId":"K0000","price":1500,"isExtra":true},{"id":"55199513","note":"","size":"Pečené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brambory","posId":"P103","price":6900,"isExtra":false},{"id":"55199562","note":"","count":1,"label":"Balné","posId":"K0000","price":1500,"isExtra":true}]</t>
  </si>
  <si>
    <t>2026-06-05T13:30:33.124+02:00</t>
  </si>
  <si>
    <t>2026-06-05T13:39:49.734+02:00</t>
  </si>
  <si>
    <t>[{"id":"59589464","note":"","size":"Capricciosa 32cm","count":1,"label":"Capricciosa 32cm","posId":"113","price":24900,"isExtra":false},{"id":"55199562","note":"","count":1,"label":"Balné","posId":"K0000","price":1500,"isExtra":true}]</t>
  </si>
  <si>
    <t>2026-06-05T13:29:03.158+02:00</t>
  </si>
  <si>
    <t>2026-06-05T13:38:01.645+02:00</t>
  </si>
  <si>
    <t>2026-06-05T14:08:47.282+02:00</t>
  </si>
  <si>
    <t>2026-06-05T13:29:03.279+02:00</t>
  </si>
  <si>
    <t>[{"id":"e8f571e6-dd36-42d7-8826-52c90315986b","note":"","count":1,"label":"Baby špenát &amp; kuře 40cm","posId":"104","price":30900,"isExtra":false},{"id":"03dae282-4cd4-4fa2-9169-2178ea3ed325","note":"","count":1,"label":"Quattro Formaggi 40cm","posId":"111","price":30900,"isExtra":false}]</t>
  </si>
  <si>
    <t>2026-06-05T13:25:20.768+02:00</t>
  </si>
  <si>
    <t>2026-06-05T13:31:59.626+02:00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</si>
  <si>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55199672","note":"","count":1,"label":"Gorgonzola","posId":"B101","price":3000,"KDSTags":["greenhighlight"],"isExtra":true},{"id":"55199689","note":"","count":1,"label":"Masové kuličky","posId":"B116","price":5900,"KDSTags":["greenhighlight"],"isExtra":true}]</t>
  </si>
  <si>
    <t>2026-06-05T13:22:03.352+02:00</t>
  </si>
  <si>
    <t>2026-06-05T13:30:10.291+02:00</t>
  </si>
  <si>
    <t>2026-06-05T13:50:51.258+02:00</t>
  </si>
  <si>
    <t>2026-06-05T13:22:03.486+02:00</t>
  </si>
  <si>
    <t>[{"id":"1fae666b-4102-4ed0-b317-2a07b21ae279","note":"","count":1,"label":"Hot &amp; Spicy 40cm 🌶️🌶️","posId":"110","price":30900,"isExtra":false},{"id":"52cffa8b-0a47-4e13-b315-64f9374ef0a7","note":"","count":1,"label":"okraj hotdog, bez omáčky","posId":"A126","price":6500,"isExtra":true}]</t>
  </si>
  <si>
    <t>2026-06-05T13:22:03.338+02:00</t>
  </si>
  <si>
    <t>2026-06-05T13:29:14.664+02:00</t>
  </si>
  <si>
    <t>2026-06-05T13:57:15.186+02:00</t>
  </si>
  <si>
    <t>2026-06-05T13:22:03.463+02:00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</si>
  <si>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bylinky","posId":"A121","price":5700,"isExtra":true}]</t>
  </si>
  <si>
    <t>2026-06-05T13:11:24.614+02:00</t>
  </si>
  <si>
    <t>2026-06-05T13:20:48.975+02:00</t>
  </si>
  <si>
    <t>[{"id":"chr100","note":"","count":1,"label":"Choco Rolls","posId":"chr100","price":8900,"isExtra":false},{"id":"K0000","note":"","count":1,"label":"Balné","posId":"K0000","price":1500,"isExtra":true},{"id":"112","note":"","count":1,"label":"Margherita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</si>
  <si>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2026-06-05T13:09:03.378+02:00</t>
  </si>
  <si>
    <t>2026-06-05T13:16:09.602+02:00</t>
  </si>
  <si>
    <t>[{"id":"59589464","note":"","size":"Capricciosa 32cm","count":1,"label":"Capricciosa 32cm","posId":"113","price":24900,"isExtra":false},{"id":"55199562","note":"","count":1,"label":"Balné","posId":"K0000","price":1500,"isExtra":true},{"id":"57405742","note":"","size":"Pepsi 1l","count":1,"label":"Pepsi 1l","posId":"N124","price":5900,"isExtra":false}]</t>
  </si>
  <si>
    <t>Jana</t>
  </si>
  <si>
    <t>2026-06-05T13:04:54.610+02:00</t>
  </si>
  <si>
    <t>2026-06-05T13:12:19.749+02:00</t>
  </si>
  <si>
    <t>Miroslava</t>
  </si>
  <si>
    <t>2026-06-05T12:50:11.058+02:00</t>
  </si>
  <si>
    <t>2026-06-05T12:57:01.733+02:00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</si>
  <si>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základ","posId":"ZBS40","price":0,"isExtra":true},{"id":"P106","note":"","count":3,"label":"Česnekový dip","posId":"P106","price":2000,"isExtra":false},{"id":"K0000","note":"","count":3,"label":"Balné","posId":"K0000","price":1500,"isExtra":true}]</t>
  </si>
  <si>
    <t>2026-06-05T12:43:03.845+02:00</t>
  </si>
  <si>
    <t>2026-06-05T12:51:24.616+02:00</t>
  </si>
  <si>
    <t>2026-06-05T13:17:43.407+02:00</t>
  </si>
  <si>
    <t>2026-06-05T12:43:04.035+02:00</t>
  </si>
  <si>
    <t>[{"id":"ee394832-8137-440a-84b7-b9e0df42a9ab","note":"","count":1,"label":"Hawai 32cm","posId":"114","price":24900,"isExtra":false},{"id":"bf8dc38b-6c8e-42b6-9da3-3170253a57d4","note":"","count":1,"label":"Hot &amp; Spicy 32cm 🌶️🌶️","posId":"122","price":24900,"isExtra":false}]</t>
  </si>
  <si>
    <t>2026-06-05T12:32:04.752+02:00</t>
  </si>
  <si>
    <t>2026-06-05T12:46:30.639+02:00</t>
  </si>
  <si>
    <t>2026-06-05T12:58:52.455+02:00</t>
  </si>
  <si>
    <t>2026-06-05T12:32:04.844+02:00</t>
  </si>
  <si>
    <t>2026-06-05T12:30:26.097+02:00</t>
  </si>
  <si>
    <t>2026-06-05T12:44:07.651+02:00</t>
  </si>
  <si>
    <t>[{"id":"284143256f41c905feeed114","count":1,"label":"Capricciosa 32cm","posId":"113","price":24900,"isExtra":false},{"id":"ed2821f5147c44e417ef0b42","count":1,"label":"Balné","posId":"K0000","price":1500,"isExtra":true}]</t>
  </si>
  <si>
    <t>2026-06-05T12:22:22.830+02:00</t>
  </si>
  <si>
    <t>2026-06-05T12:31:18.534+02:00</t>
  </si>
  <si>
    <t>[{"id":"c4cf500880b17d3ffa827758","count":1,"label":"Hawai 32cm","posId":"114","price":24900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</si>
  <si>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2026-06-05T12:14:12.212+02:00</t>
  </si>
  <si>
    <t>2026-06-05T12:28:21.471+02:00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</si>
  <si>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32cm","posId":"123","price":24900,"isExtra":false},{"id":"55199562","note":"","count":1,"label":"Balné","posId":"K0000","price":1500,"isExtra":true},{"id":"55199689","note":"","count":1,"label":"Masové kuličky","posId":"B116","price":5900,"KDSTags":["greenhighlight"],"isExtra":true}]</t>
  </si>
  <si>
    <t>2026-06-05T12:12:59.719+02:00</t>
  </si>
  <si>
    <t>2026-06-05T12:25:27.686+02:00</t>
  </si>
  <si>
    <t>[{"id":"55199501","note":"","size":"BBQ Texas 18cm","count":1,"label":"BBQ Texas 18cm","posId":"131","price":11900,"isExtra":false},{"id":"55199538","note":"","count":1,"label":"Balné","posId":"K0000","price":1000,"isExtra":true},{"id":"59589458","note":"","size":"Comeback 32cm 🌶️","count":1,"label":"Comeback 32cm 🌶️","posId":"121","price":24900,"isExtra":false},{"id":"55199562","note":"","count":1,"label":"Balné","posId":"K0000","price":1500,"isExtra":true},{"id":"55199622","note":"","count":1,"label":"okraj hotdog, bbq omáčka","posId":"A119","price":5700,"isExtra":true},{"id":"55199597","note":"","count":1,"label":"Žampiony","posId":"B105","price":2500,"KDSTags":["greenhighlight"],"isExtra":true},{"id":"55199615","note":"","count":1,"label":"Olivy","posId":"B112","price":2500,"KDSTags":["greenhighlight"],"isExtra":true},{"id":"55199648","note":"","count":1,"label":"Kukuřice","posId":"B115","price":2500,"KDSTags":["greenhighlight"],"isExtra":true},{"id":"55199680","note":"","count":1,"label":"Grana padano, pecorino, parmazán","posId":"B130","price":3000,"KDSTags":["greenhighlight"],"isExtra":true}]</t>
  </si>
  <si>
    <t>2026-06-05T11:49:55.061+02:00</t>
  </si>
  <si>
    <t>2026-06-05T12:03:04.455+02:00</t>
  </si>
  <si>
    <t>2026-06-05T11:47:53.978+02:00</t>
  </si>
  <si>
    <t>2026-06-05T12:01:27.322+02:00</t>
  </si>
  <si>
    <t>[{"id":"d0043b053c4bd7c6fd8359d7","count":1,"label":"Comeback 32cm 🌶️","posId":"121","price":24900,"isExtra":false},{"id":"ed2821f5147c44e417ef0b42","count":1,"label":"Balné","posId":"K0000","price":1500,"isExtra":true},{"id":"2c0f597d3afb8c80df48f8ff","count":1,"label":"USA těsto","posId":"17","price":1000,"isExtra":true},{"id":"15d48fba0016db7394ccdeab","count":1,"label":"Bez cibule","posId":"X103","price":0,"KDSTags":["redhighlight"],"isExtra":true}]</t>
  </si>
  <si>
    <t>2026-06-05T11:46:03.747+02:00</t>
  </si>
  <si>
    <t>2026-06-05T11:56:04.226+02:00</t>
  </si>
  <si>
    <t>2026-06-05T12:13:06.522+02:00</t>
  </si>
  <si>
    <t>2026-06-05T11:46:03.951+02:00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</si>
  <si>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</si>
  <si>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2026-06-05T11:40:04.288+02:00</t>
  </si>
  <si>
    <t>2026-06-05T11:49:28.887+02:00</t>
  </si>
  <si>
    <t>2026-06-05T12:05:07.282+02:00</t>
  </si>
  <si>
    <t>2026-06-05T11:40:04.549+02:00</t>
  </si>
  <si>
    <t>[{"id":"36ea3088-07fd-428f-b871-c4a5ee9cef7b","note":"","count":1,"label":"Comeback 40cm 🌶️","posId":"109","price":30900,"isExtra":false}]</t>
  </si>
  <si>
    <t>2026-06-05T11:39:03.514+02:00</t>
  </si>
  <si>
    <t>2026-06-05T11:46:52.328+02:00</t>
  </si>
  <si>
    <t>2026-06-05T12:13:53.017+02:00</t>
  </si>
  <si>
    <t>2026-06-05T11:39:03.667+02:00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</si>
  <si>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bylinky","posId":"A121","price":5700,"isExtra":true},{"id":"a4efa812-1470-4ea2-a19d-39843abed3be","note":"","count":1,"label":"Comeback 32 cm","posId":"145","price":24900,"isExtra":false},{"id":"2be8bd8d-b8cf-456a-a9f3-1ae18c5726f9","note":"","count":1,"label":"okraj mozzarella, bbq omáčka","posId":"A123","price":5700,"isExtra":true}]</t>
  </si>
  <si>
    <t>2026-06-05T11:34:47.071+02:00</t>
  </si>
  <si>
    <t>2026-06-05T18:27:50.467+02:00</t>
  </si>
  <si>
    <t>[{"id":"7ec71ed1b6dd8f99c580bfce","count":4,"label":"Margherita 40cm","posId":"100","price":26900,"isExtra":false},{"id":"c71f71bd04444e93fe083c01","count":4,"label":"Balné","posId":"K0000","price":2000,"isExtra":true},{"id":"096441a3b709cad5b3ac76b2","count":4,"label":"Šunka","posId":"C106","price":4000,"KDSTags":["greenhighlight"],"isExtra":true}]</t>
  </si>
  <si>
    <t>2026-06-05T11:32:03.233+02:00</t>
  </si>
  <si>
    <t>2026-06-05T11:41:33.075+02:00</t>
  </si>
  <si>
    <t>2026-06-05T12:08:15.454+02:00</t>
  </si>
  <si>
    <t>2026-06-05T11:32:03.337+02:00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</si>
  <si>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oliv","posId":"X112","price":0,"KDSTags":["redhighlight"],"isExtra":true}]</t>
  </si>
  <si>
    <t>2026-06-05T11:31:47.063+02:00</t>
  </si>
  <si>
    <t>2026-06-05T18:32:13.640+02:00</t>
  </si>
  <si>
    <t>[{"id":"7ec71ed1b6dd8f99c580bfce","count":4,"label":"Margherita 40cm","posId":"100","price":26900,"isExtra":false},{"id":"c71f71bd04444e93fe083c01","count":4,"label":"Balné","posId":"K0000","price":2000,"isExtra":true}]</t>
  </si>
  <si>
    <t>2026-06-05T11:30:03.077+02:00</t>
  </si>
  <si>
    <t>2026-06-05T11:43:14.249+02:00</t>
  </si>
  <si>
    <t>2026-06-05T12:10:29.712+02:00</t>
  </si>
  <si>
    <t>2026-06-05T11:30:03.207+02:00</t>
  </si>
  <si>
    <t>[{"id":"0005ff76-02c8-47f3-a86e-87443988197a","note":"","count":1,"label":"BBQ Texas 32cm","posId":"119","price":24900,"isExtra":false},{"id":"57c816b2-3e3f-46c2-b126-b09910d79cb0","note":"","count":1,"label":"změna na Smetanový základ","posId":"57c816b2-3e3f-46c2-b126-b09910d79cb0","price":0,"isExtra":true}]</t>
  </si>
  <si>
    <t>2026-06-05T01:25:05.497+02:00</t>
  </si>
  <si>
    <t>2026-06-05T09:50:00.351+02:00</t>
  </si>
  <si>
    <t>[{"id":"194f980e-141e-4220-9f1e-0e1e9edc412e","note":"","count":1,"label":"Quattro Formaggi 18cm","posId":"135","price":11900,"isExtra":false}]</t>
  </si>
  <si>
    <t>2026-06-05T00:31:32.839+02:00</t>
  </si>
  <si>
    <t>2026-06-05T00:37:58.060+02:00</t>
  </si>
  <si>
    <t>2026-06-05T00:27:29.024+02:00</t>
  </si>
  <si>
    <t>2026-06-05T00:35:12.786+02:00</t>
  </si>
  <si>
    <t>[{"id":"71474d2ff08764e8563178d6","count":1,"label":"Hawai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,{"id":"c52e5d335958c879af628612","count":1,"label":"Ananas","posId":"C100","price":3500,"KDSTags":["greenhighlight"],"isExtra":true},{"id":"14ffc0af22f6eb6f56e0c74e","count":1,"label":"Kuře","posId":"C114","price":4000,"KDSTags":["greenhighlight"],"isExtra":true}]</t>
  </si>
  <si>
    <t>2026-06-05T00:11:05.552+02:00</t>
  </si>
  <si>
    <t>2026-06-05T00:15:44.504+02:00</t>
  </si>
  <si>
    <t>[{"id":"RJE9_8OtubxAT8vcxkcd4","count":1,"label":"Capricciosa 18cm","posId":"125","price":11900,"isExtra":false,"creatorId":"pW1536RScSh00yxk0DkSl","isPackging":0,"actualLabel":"Capricciosa 18cm"}]</t>
  </si>
  <si>
    <t>2026-06-05T00:05:21.680+02:00</t>
  </si>
  <si>
    <t>2026-06-05T00:13:49.818+02:00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</si>
  <si>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brambory","posId":"P103","price":6900,"isExtra":false},{"id":"ed2821f5147c44e417ef0b42","count":1,"label":"Balné","posId":"K0000","price":1500,"isExtra":true}]</t>
  </si>
  <si>
    <t>2026-06-05T00:00:26.325+02:00</t>
  </si>
  <si>
    <t>2026-06-05T00:06:49.106+02:00</t>
  </si>
  <si>
    <t>[{"id":"HzzLcrRniLZHhRMYsKcZq","count":1,"label":"Margherita 32cm","posId":"112","price":20900,"isExtra":false,"creatorId":"MuwKas2TqeLqqsBhlnRlu","isPackging":0,"actualLabel":"Margherita 32cm"}]</t>
  </si>
  <si>
    <t>2026-06-04T23:58:46.027+02:00</t>
  </si>
  <si>
    <t>2026-06-05T00:08:18.153+02:00</t>
  </si>
  <si>
    <t>[{"id":"59589465","note":"Bez olivů","size":"Baby Špenát &amp; kuře 32cm","count":1,"label":"Baby Špenát &amp; kuře 32cm","posId":"116","price":24900,"isExtra":false},{"id":"55199562","note":"","count":1,"label":"Balné","posId":"K0000","price":1500,"isExtra":true},{"id":"59555726","note":"","count":1,"label":"Rajčatový základ","posId":"ZSR32","price":0,"isExtra":true},{"id":"59589455","note":"","size":"Margherita 32cm","count":1,"label":"Margherita 32cm","posId":"112","price":20900,"isExtra":false},{"id":"55199562","note":"","count":1,"label":"Balné","posId":"K0000","price":1500,"isExtra":true}]</t>
  </si>
  <si>
    <t>2026-06-04T23:49:04.452+02:00</t>
  </si>
  <si>
    <t>2026-06-05T00:03:21.125+02:00</t>
  </si>
  <si>
    <t>2026-06-05T00:12:22.200+02:00</t>
  </si>
  <si>
    <t>2026-06-04T23:49:04.563+02:00</t>
  </si>
  <si>
    <t>[{"id":"36ea3088-07fd-428f-b871-c4a5ee9cef7b","note":"","count":1,"label":"Comeback 40cm 🌶️","posId":"109","price":30900,"isExtra":false},{"id":"3a8b6a85-3b5c-4ee4-be2d-261ab8731d6e","note":"","count":3,"label":"Česnekový dip","posId":"P106","price":2000,"isExtra":false}]</t>
  </si>
  <si>
    <t>2026-06-04T23:48:52.734+02:00</t>
  </si>
  <si>
    <t>2026-06-05T00:00:07.753+02:00</t>
  </si>
  <si>
    <t>2026-06-04T23:45:04.755+02:00</t>
  </si>
  <si>
    <t>2026-06-04T23:57:34.528+02:00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</si>
  <si>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</si>
  <si>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2026-06-04T23:42:10.150+02:00</t>
  </si>
  <si>
    <t>2026-06-04T23:52:33.610+02:00</t>
  </si>
  <si>
    <t>[{"id":"d881435059a1470cdfda68d0","count":1,"label":"Pepsi zero sugar 1l","posId":"N125","price":5900,"isExtra":false},{"id":"5fdddf9d3c429571bb69ddb5","count":1,"label":"spicy wings 🌶️","posId":"P101","price":11900,"isExtra":false},{"id":"ed2821f5147c44e417ef0b42","count":1,"label":"Balné","posId":"K0000","price":1500,"isExtra":true},{"id":"1d215296a99939a8f5b4c23d","count":1,"label":"Pepperoni 32cm 🌶️🌶️","posId":"120","price":24900,"isExtra":false},{"id":"ed2821f5147c44e417ef0b42","count":1,"label":"Balné","posId":"K0000","price":1500,"isExtra":true},{"id":"0d95a3384b070d9133ab82f7","count":2,"label":"Česnekový dip","posId":"P106","price":2000,"isExtra":false},{"id":"ed2821f5147c44e417ef0b42","count":2,"label":"Balné","posId":"K0000","price":1500,"isExtra":true}]</t>
  </si>
  <si>
    <t>2026-06-04T23:37:43.896+02:00</t>
  </si>
  <si>
    <t>2026-06-04T23:44:16.587+02:00</t>
  </si>
  <si>
    <t>[{"id":"59589455","note":"","size":"Margherita 32cm","count":1,"label":"Margherita 32cm","posId":"112","price":20900,"isExtra":false},{"id":"55199562","note":"","count":1,"label":"Balné","posId":"K0000","price":1500,"isExtra":true}]</t>
  </si>
  <si>
    <t>2026-06-04T23:31:41.692+02:00</t>
  </si>
  <si>
    <t>2026-06-04T23:39:08.951+02:00</t>
  </si>
  <si>
    <t>[{"id":"tyGJixfGC6L3xZ3KUEHRE","count":1,"label":"Baby Špenát &amp; kuře 32cm","posId":"116","price":24900,"isExtra":false,"creatorId":"o_6jd_vM4QE74qhidtaNL","isPackging":0,"actualLabel":"Baby Špenát &amp; kuře 32cm"},{"id":"AqEDdSo8ERKnYm-1UZqs0","count":1,"label":"spicy wings 🌶️","posId":"P101","price":11900,"isExtra":false,"creatorId":"lL76Egawt7x1GqSZ0sq6V","isPackging":0,"actualLabel":"Spicy Wings 🌶️"},{"id":"G7eTiqlbq5wa4c-WmTlxE","count":1,"label":"pečené brambory","posId":"P103","price":6900,"isExtra":false,"creatorId":"1IlbAuKrcNYb7j0qN640H","isPackging":0,"actualLabel":"Pečené brambory"}]</t>
  </si>
  <si>
    <t>2026-06-04T23:27:20.034+02:00</t>
  </si>
  <si>
    <t>2026-06-04T23:42:32.380+02:00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</si>
  <si>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🌶️🌶️","posId":"110","price":30900,"isExtra":false},{"id":"55199557","note":"","count":1,"label":"Balné","posId":"K0000","price":2000,"isExtra":true},{"id":"57405743","note":"","size":"Pepsi zero sugar 1l","count":1,"label":"Pepsi zero sugar 1l","posId":"N125","price":5900,"isExtra":false},{"id":"55199516","note":"","size":"Česnekový dip","count":2,"label":"Česnekový dip","posId":"P106","price":2000,"isExtra":false},{"id":"55199562","note":"","count":2,"label":"Balné","posId":"K0000","price":1500,"isExtra":true}]</t>
  </si>
  <si>
    <t>2026-06-04T23:15:38.387+02:00</t>
  </si>
  <si>
    <t>2026-06-04T23:30:44.324+02:00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</si>
  <si>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1l","posId":"N125","price":0,"isExtra":true}]</t>
  </si>
  <si>
    <t>2026-06-04T22:49:04.100+02:00</t>
  </si>
  <si>
    <t>2026-06-04T22:54:57.090+02:00</t>
  </si>
  <si>
    <t>2026-06-04T23:11:39.188+02:00</t>
  </si>
  <si>
    <t>2026-06-04T22:49:04.224+02:00</t>
  </si>
  <si>
    <t>[{"id":"03dae282-4cd4-4fa2-9169-2178ea3ed325","note":"","count":1,"label":"Quattro Formaggi 40cm","posId":"111","price":30900,"isExtra":false},{"id":"211d85d0-839e-41d0-89e3-ea177ad7489e","note":"","count":1,"label":"Česnekový dip","posId":"P106","price":2000,"isExtra":false},{"id":"3a8b6a85-3b5c-4ee4-be2d-261ab8731d6e","note":"","count":1,"label":"Česnekový dip","posId":"P106","price":2000,"isExtra":false}]</t>
  </si>
  <si>
    <t>2026-06-04T22:41:07.871+02:00</t>
  </si>
  <si>
    <t>2026-06-04T22:50:44.772+02:00</t>
  </si>
  <si>
    <t>2026-06-04T22:40:35.791+02:00</t>
  </si>
  <si>
    <t>2026-06-04T22:47:27.508+02:00</t>
  </si>
  <si>
    <t>[{"id":"57293717","note":"","size":"Opočno vanilková","count":1,"label":"Opočno vanilková","posId":"D108","price":12900,"isExtra":false},{"id":"66679176","note":"","size":"Buchtičky se šodó","count":1,"label":"Buchtičky se šodó","posId":"D12","price":7900,"isExtra":false},{"id":"55199562","note":"","count":1,"label":"Balné","posId":"K0000","price":1500,"isExtra":true}]</t>
  </si>
  <si>
    <t>2026-06-04T22:37:14.317+02:00</t>
  </si>
  <si>
    <t>2026-06-04T22:46:24.861+02:00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</si>
  <si>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ZRB32","note":"","count":1,"label":"BBQ základ","posId":"ZRB32","price":0,"isExtra":true},{"id":"P101","note":"","count":1,"label":"spicy wings 🌶️","posId":"P101","price":0,"isExtra":true},{"id":"N124","note":"","count":1,"label":"Pepsi 1l","posId":"N124","price":0,"isExtra":true}]</t>
  </si>
  <si>
    <t>2026-06-04T22:36:05.606+02:00</t>
  </si>
  <si>
    <t>2026-06-04T22:42:51.594+02:00</t>
  </si>
  <si>
    <t>2026-06-04T22:33:02.923+02:00</t>
  </si>
  <si>
    <t>2026-06-04T22:41:46.428+02:00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</si>
  <si>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Spicy","posId":"Y122","price":0,"isExtra":true},{"id":"59839d6b839f5e8fe6d29556","count":1,"label":"BBQ základ","posId":"ZRB32","price":0,"isExtra":true},{"id":"4d20acafa95763f3c432c8f6","count":1,"label":"spicy wings 🌶️","posId":"P101","price":0,"isExtra":true},{"id":"d3a1261cfecf42255c82c66a","count":1,"label":"Pepsi 1l","posId":"N124","price":0,"isExtra":true}]</t>
  </si>
  <si>
    <t>2026-06-04T22:27:27.653+02:00</t>
  </si>
  <si>
    <t>2026-06-04T22:34:23.549+02:00</t>
  </si>
  <si>
    <t>[{"id":"S2KCJaQ9FrnGd4277ymVD","count":1,"label":"Capricciosa 32cm","posId":"113","price":24900,"isExtra":false,"creatorId":"bpQFXHrfDv-qo5Z9lT-Lo","isPackging":0,"actualLabel":"Capricciosa 32cm"},{"id":"YhNzva_nxVXihkBVp6pb_","count":1,"label":"Pepsi 1l","posId":"N124","price":5900,"isExtra":false,"creatorId":"NDCEX04BVuVEYHko2hwOu","isPackging":0,"actualLabel":"Pepsi 1l"},{"id":"HpTFkHRJQTaSSMbHbQTGb","count":1,"label":"Jalapeňos dip","posId":"P107","price":2000,"isExtra":false,"creatorId":"k31QtbqVLGhlHagzxR4Sd","isPackging":0,"actualLabel":"Jalapeňos dip"}]</t>
  </si>
  <si>
    <t>2026-06-04T22:13:21.450+02:00</t>
  </si>
  <si>
    <t>2026-06-04T22:13:49.575+02:00</t>
  </si>
  <si>
    <t>[{"id":"4d569519b4b1594c77d93d63","count":1,"label":"Opočno karamel","posId":"D112","price":12900,"isExtra":false}]</t>
  </si>
  <si>
    <t>2026-06-04T21:52:03.367+02:00</t>
  </si>
  <si>
    <t>2026-06-04T22:01:50.056+02:00</t>
  </si>
  <si>
    <t>2026-06-04T22:09:28.172+02:00</t>
  </si>
  <si>
    <t>2026-06-04T21:52:03.482+02:00</t>
  </si>
  <si>
    <t>[{"id":"aef5aaf8-2acf-4f20-91be-c8829f11cd0c","note":"","count":1,"label":"Capricciosa 40cm","posId":"101","price":30900,"isExtra":false},{"id":"211d85d0-839e-41d0-89e3-ea177ad7489e","note":"","count":1,"label":"Česnekový dip","posId":"P106","price":2000,"isExtra":false}]</t>
  </si>
  <si>
    <t>2026-06-04T21:40:32.370+02:00</t>
  </si>
  <si>
    <t>2026-06-04T21:55:06.333+02:00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</si>
  <si>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</si>
  <si>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2026-06-04T21:27:13.177+02:00</t>
  </si>
  <si>
    <t>2026-06-04T21:38:26.578+02:00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</si>
  <si>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bylinky","posId":"A122","price":6500,"isExtra":true},{"id":"55199650","note":"","count":1,"label":"Kukuřice","posId":"C115","price":3500,"KDSTags":["greenhighlight"],"isExtra":true}]</t>
  </si>
  <si>
    <t>2026-06-04T21:21:32.614+02:00</t>
  </si>
  <si>
    <t>2026-06-04T21:30:46.554+02:00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</si>
  <si>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omáčka","posId":"A120","price":6500,"isExtra":true},{"id":"55199564","note":"","count":1,"label":"Bez šunky","posId":"X106","price":0,"KDSTags":["redhighlight"],"isExtra":true},{"id":"55199684","note":"","count":1,"label":"Párek","posId":"C110","price":4000,"KDSTags":["greenhighlight"],"isExtra":true},{"id":"55199516","note":"","size":"Česnekový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</si>
  <si>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2026-06-04T21:16:03.698+02:00</t>
  </si>
  <si>
    <t>2026-06-04T21:57:27.985+02:00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</si>
  <si>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3a8b6a85-3b5c-4ee4-be2d-261ab8731d6e","note":"","count":1,"label":"Česnekový dip","posId":"P106","price":2000,"isExtra":false},{"id":"006048bf-893b-433f-ad75-dea70393a052","note":"","count":1,"label":"Česká zmrzlina z Opočna pistáciová","posId":"D109","price":12900,"isExtra":false},{"id":"a851d29a-5134-4946-b96f-7df04ca56ce8","note":"","count":1,"label":"Pepsi zero sugar 1l","posId":"N125","price":5900,"isExtra":false},{"id":"5a50dcf2-be28-4445-a618-833fc827d1d4","note":"","count":1,"label":"Guarana kiwi a jablko","posId":"N144","price":5500,"isExtra":false}]</t>
  </si>
  <si>
    <t>2026-06-04T21:15:03.271+02:00</t>
  </si>
  <si>
    <t>2026-06-04T21:22:37.616+02:00</t>
  </si>
  <si>
    <t>2026-06-04T21:27:25.342+02:00</t>
  </si>
  <si>
    <t>2026-06-04T21:15:03.456+02:00</t>
  </si>
  <si>
    <t>[{"id":"e525f614-2c06-459a-8d22-623546aa83fc","note":"","count":1,"label":"BBQ Texas 40cm","posId":"107","price":30900,"isExtra":false},{"id":"3a8b6a85-3b5c-4ee4-be2d-261ab8731d6e","note":"","count":1,"label":"Česnekový dip","posId":"P106","price":2000,"isExtra":false},{"id":"739ceea4-4275-4f09-8cf5-ae08fe640a77","note":"","count":1,"label":"Pepsi 1l","posId":"N124","price":5900,"isExtra":false}]</t>
  </si>
  <si>
    <t>2026-06-04T21:12:40.053+02:00</t>
  </si>
  <si>
    <t>2026-06-04T21:19:24.067+02:00</t>
  </si>
  <si>
    <t>[{"id":"1b8bf5463d30ab1a50e2f05d","count":1,"label":"Baby Špenát &amp; kuře 32cm","posId":"116","price":24900,"isExtra":false},{"id":"ed2821f5147c44e417ef0b42","count":1,"label":"Balné","posId":"K0000","price":1500,"isExtra":true},{"id":"2c0f597d3afb8c80df48f8ff","count":1,"label":"USA těsto","posId":"17","price":1000,"isExtra":true},{"id":"f46e8e3ae4040ce018634c41","count":1,"label":"BBQ základ","posId":"ZSB32","price":0,"isExtra":true}]</t>
  </si>
  <si>
    <t>2026-06-04T21:11:39.835+02:00</t>
  </si>
  <si>
    <t>2026-06-04T21:17:45.027+02:00</t>
  </si>
  <si>
    <t>2026-06-04T20:52:10.115+02:00</t>
  </si>
  <si>
    <t>2026-06-04T21:05:35.244+02:00</t>
  </si>
  <si>
    <t>[{"id":"55199475","note":"","size":"BBQ Texas 40cm","count":1,"label":"BBQ Texas 40cm","posId":"107","price":30900,"isExtra":false},{"id":"55199557","note":"","count":1,"label":"Balné","posId":"K0000","price":2000,"isExtra":true},{"id":"55199573","note":"","count":1,"label":"Bez slaniny","posId":"X108","price":0,"KDSTags":["redhighlight"],"isExtra":true},{"id":"55199478","note":"","size":"Zeleninová 40cm","count":1,"label":"Zeleninová 40cm","posId":"103","price":30900,"isExtra":false},{"id":"55199557","note":"","count":1,"label":"Balné","posId":"K0000","price":2000,"isExtra":true},{"id":"59589456","note":"","size":"Quattro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</si>
  <si>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2026-06-04T20:27:25.171+02:00</t>
  </si>
  <si>
    <t>2026-06-04T20:39:31.788+02:00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</si>
  <si>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</si>
  <si>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2026-06-04T20:27:03.489+02:00</t>
  </si>
  <si>
    <t>2026-06-04T20:36:40.360+02:00</t>
  </si>
  <si>
    <t>2026-06-04T20:26:03.190+02:00</t>
  </si>
  <si>
    <t>2026-06-04T20:39:46.692+02:00</t>
  </si>
  <si>
    <t>[{"id":"4d0fe7ad-c88a-4a73-8015-c60680489cf8","note":"","count":1,"label":"Baby Špenát &amp; kuře 32cm","posId":"116","price":24900,"isExtra":false},{"id":"68d93a2c-5ce2-44a5-857b-6d579cd1f445","note":"","count":1,"label":"Žampiony","posId":"B105","price":2500,"KDSTags":["greenhighlight"],"isExtra":true},{"id":"0005ff76-02c8-47f3-a86e-87443988197a","note":"","count":1,"label":"BBQ Texas 32cm","posId":"119","price":24900,"isExtra":false},{"id":"57c816b2-3e3f-46c2-b126-b09910d79cb0","note":"","count":1,"label":"změna na Smetanový základ","posId":"57c816b2-3e3f-46c2-b126-b09910d79cb0","price":0,"isExtra":true},{"id":"535b9312-93c3-44a2-9448-b49d9d5fa589","note":"","count":1,"label":"Špenát s česnekem","posId":"B107","price":2500,"KDSTags":["greenhighlight"],"isExtra":true}]</t>
  </si>
  <si>
    <t>2026-06-04T20:20:58.730+02:00</t>
  </si>
  <si>
    <t>2026-06-04T20:21:04.244+02:00</t>
  </si>
  <si>
    <t>[{"id":"hq1R5HxeYrJr4Ew-dOjt-","count":1,"label":"Guarana classic","posId":"N142","price":5500,"isExtra":false,"creatorId":"qBZpgXnXfmR7GOFzf3B3R","isPackging":0,"actualLabel":"Guarana classic"}]</t>
  </si>
  <si>
    <t>2026-06-04T20:17:53.519+02:00</t>
  </si>
  <si>
    <t>2026-06-04T20:37:18.246+02:00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</si>
  <si>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B108","note":"","count":1,"label":"Slanina","posId":"B108","price":3000,"KDSTags":["greenhighlight"],"isExtra":true},{"id":"B109","note":"","count":1,"label":"Pepperoni salám","posId":"B109","price":3000,"KDSTags":["greenhighlight"],"isExtra":true},{"id":"P101","note":"","count":1,"label":"spicy wings 🌶️","posId":"P101","price":11900,"isExtra":false},{"id":"K0000","note":"","count":1,"label":"Balné","posId":"K0000","price":1500,"isExtra":true},{"id":"P103","note":"","count":1,"label":"pečené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</si>
  <si>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Arun</t>
  </si>
  <si>
    <t>2026-06-04T20:11:27.668+02:00</t>
  </si>
  <si>
    <t>2026-06-04T20:19:15.986+02:00</t>
  </si>
  <si>
    <t>2026-06-04T20:10:04.495+02:00</t>
  </si>
  <si>
    <t>2026-06-04T20:16:18.424+02:00</t>
  </si>
  <si>
    <t>2026-06-04T20:06:49.463+02:00</t>
  </si>
  <si>
    <t>2026-06-04T20:14:54.939+02:00</t>
  </si>
  <si>
    <t>[{"id":"59589464","note":"","size":"Capricciosa 32cm","count":1,"label":"Capricciosa 32cm","posId":"113","price":24900,"isExtra":false},{"id":"55199562","note":"","count":1,"label":"Balné","posId":"K0000","price":1500,"isExtra":true},{"id":"57279339","note":"","count":1,"label":"Smetanový základ","posId":"ZRS32","price":0,"isExtra":true},{"id":"59589456","note":"","size":"Quattro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základ","posId":"ZSR32","price":0,"isExtra":true}]</t>
  </si>
  <si>
    <t>2026-06-04T20:02:15.750+02:00</t>
  </si>
  <si>
    <t>2026-06-04T20:08:49.582+02:00</t>
  </si>
  <si>
    <t>[{"id":"S2KCJaQ9FrnGd4277ymVD","count":1,"label":"Capricciosa 32cm","posId":"113","price":24900,"isExtra":false,"creatorId":"NGJ7TpSyeD95z9f58TLYq","isPackging":0,"actualLabel":"Capricciosa 32cm"}]</t>
  </si>
  <si>
    <t>2026-06-04T20:02:04.409+02:00</t>
  </si>
  <si>
    <t>2026-06-04T20:12:10.144+02:00</t>
  </si>
  <si>
    <t>2026-06-04T20:25:57.266+02:00</t>
  </si>
  <si>
    <t>2026-06-04T20:02:04.595+02:00</t>
  </si>
  <si>
    <t>[{"id":"1fae666b-4102-4ed0-b317-2a07b21ae279","note":"","count":1,"label":"Hot &amp; Spicy 40cm 🌶️🌶️","posId":"110","price":30900,"isExtra":false},{"id":"211d85d0-839e-41d0-89e3-ea177ad7489e","note":"","count":1,"label":"Česnekový dip","posId":"P106","price":2000,"isExtra":false},{"id":"a851d29a-5134-4946-b96f-7df04ca56ce8","note":"","count":1,"label":"Pepsi zero sugar 1l","posId":"N125","price":5900,"isExtra":false},{"id":"3a8b6a85-3b5c-4ee4-be2d-261ab8731d6e","note":"","count":1,"label":"Česnekový dip","posId":"P106","price":2000,"isExtra":false}]</t>
  </si>
  <si>
    <t>2026-06-04T19:54:20.205+02:00</t>
  </si>
  <si>
    <t>2026-06-04T20:07:32.328+02:00</t>
  </si>
  <si>
    <t>[{"id":"57405743","note":"","size":"Pepsi zero sugar 1l","count":1,"label":"Pepsi zero sugar 1l","posId":"N125","price":5900,"isExtra":false},{"id":"59589459","note":"","size":"Pepperoni 32cm 🌶️🌶️","count":1,"label":"Pepperoni 32cm 🌶️🌶️","posId":"120","price":24900,"isExtra":false},{"id":"55199562","note":"","count":1,"label":"Balné","posId":"K0000","price":1500,"isExtra":true},{"id":"55199615","note":"","count":1,"label":"Olivy","posId":"B112","price":2500,"KDSTags":["greenhighlight"],"isExtra":true},{"id":"59589456","note":"","size":"Quattro Formaggi 32cm","count":1,"label":"Quattro Formaggi 32cm","posId":"123","price":24900,"isExtra":false},{"id":"55199562","note":"","count":1,"label":"Balné","posId":"K0000","price":1500,"isExtra":true},{"id":"59555717","note":"","count":1,"label":"BBQ základ","posId":"ZSB32","price":0,"isExtra":true},{"id":"55199568","note":"","count":1,"label":"Jalapeňos","posId":"B102","price":2500,"KDSTags":["greenhighlight"],"isExtra":true},{"id":"55199615","note":"","count":1,"label":"Olivy","posId":"B112","price":2500,"KDSTags":["greenhighlight"],"isExtra":true}]</t>
  </si>
  <si>
    <t>2026-06-04T19:51:25.963+02:00</t>
  </si>
  <si>
    <t>2026-06-04T20:04:05.707+02:00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</si>
  <si>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]</t>
  </si>
  <si>
    <t>Jiří</t>
  </si>
  <si>
    <t>2026-06-04T19:48:15.772+02:00</t>
  </si>
  <si>
    <t>2026-06-04T20:00:30.625+02:00</t>
  </si>
  <si>
    <t>[{"id":"110","note":"","count":1,"label":"Hot &amp; Spicy 40cm 🌶️🌶️","posId":"110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</si>
  <si>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jakub coufal</t>
  </si>
  <si>
    <t>2026-06-04T19:47:05.449+02:00</t>
  </si>
  <si>
    <t>2026-06-04T19:58:14.585+02:00</t>
  </si>
  <si>
    <t>2026-06-04T20:13:53.303+02:00</t>
  </si>
  <si>
    <t>2026-06-04T19:47:05.643+02:00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</si>
  <si>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38de8e38-e51e-422d-9a89-960ebc505f1b","note":"","count":1,"label":"Šunka","posId":"B106","price":3000,"KDSTags":["greenhighlight"]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salámu","posId":"X109","price":0,"KDSTags":["redhighlight"],"isExtra":true},{"id":"e7501e4e-7b75-458f-8655-4ba5ba9c5990","note":"","count":1,"label":"Jalapeňos dip","posId":"P107","price":2000,"isExtra":false},{"id":"211d85d0-839e-41d0-89e3-ea177ad7489e","note":"","count":1,"label":"Česnekový dip","posId":"P106","price":2000,"isExtra":false},{"id":"944ada84-4b76-4cec-9248-ebcd083131da","note":"","count":1,"label":"Baby špenát &amp; kuře 32 cm","posId":"140","price":24900,"isExtra":false},{"id":"d1e9623b-89c9-4caa-a2ba-cbaafad1a883","note":"","count":1,"label":"Slanina","posId":"B108","price":3000,"KDSTags":["greenhighlight"],"isExtra":true},{"id":"de56def4-8429-46ca-bf08-8c8eba684591","note":"","count":1,"label":"BBQ dip","posId":"P105","price":2000,"isExtra":false}]</t>
  </si>
  <si>
    <t>2026-06-04T19:42:03.657+02:00</t>
  </si>
  <si>
    <t>2026-06-04T19:48:02.780+02:00</t>
  </si>
  <si>
    <t>2026-06-04T19:56:28.885+02:00</t>
  </si>
  <si>
    <t>2026-06-04T19:42:03.779+02:00</t>
  </si>
  <si>
    <t>2026-06-04T19:38:04.761+02:00</t>
  </si>
  <si>
    <t>2026-06-04T19:51:09.530+02:00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</si>
  <si>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bylinky","posId":"A122","price":6500,"isExtra":true},{"id":"55199515","note":"","size":"Pepperoni Rolls 🌶️","count":2,"label":"Pepperoni Rolls 🌶️","posId":"P100","price":8900,"isExtra":false},{"id":"55199562","note":"","count":2,"label":"Balné","posId":"K0000","price":1500,"isExtra":true},{"id":"55199514","note":"","size":"Česnekový chléb 18cm","count":1,"label":"česnekový chléb","posId":"P104","price":7900,"isExtra":false},{"id":"55199562","note":"","count":1,"label":"Balné","posId":"K0000","price":1500,"isExtra":true}]</t>
  </si>
  <si>
    <t>2026-06-04T19:32:03.792+02:00</t>
  </si>
  <si>
    <t>2026-06-04T19:44:08.176+02:00</t>
  </si>
  <si>
    <t>2026-06-04T20:11:43.056+02:00</t>
  </si>
  <si>
    <t>2026-06-04T19:32:03.988+02:00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</si>
  <si>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dip","posId":"P106","price":2000,"isExtra":false},{"id":"ea8ba6dd-c20a-4bae-a731-5344afc761eb","note":"","count":1,"label":"Capricciosa 18cm","posId":"125","price":11900,"isExtra":false},{"id":"db11aa72-90cd-42fe-98b0-daadd8451aea","note":"","count":1,"label":"Grana padano, pecorino, parmazán","posId":"A130","price":2000,"isExtra":true},{"id":"c5b474e6-18c7-4e68-bfba-30417cf8de0f","note":"","count":1,"label":"Kukuřice","posId":"A115","price":1500,"isExtra":true},{"id":"bd8e2f82-3d11-4ada-88ad-67191c012d18","note":"","count":1,"label":"Bez oliv","posId":"X112","price":0,"KDSTags":["redhighlight"],"isExtra":true},{"id":"c1383a56-9eef-4159-8de6-52ba98917da4","note":"","count":1,"label":"Pepperoni Rolls 🌶️","posId":"P100","price":8900,"isExtra":false},{"id":"e4c90673-8957-4c9c-a784-3a1d0b3b4124","note":"","count":1,"label":"pečené brambory","posId":"P103","price":6900,"isExtra":false},{"id":"e9a6d757-2614-4f8d-a9c4-5f4b6ca57c51","note":"","count":2,"label":"BBQ dip","posId":"P105","price":2000,"isExtra":false}]</t>
  </si>
  <si>
    <t>2026-06-04T19:26:21.946+02:00</t>
  </si>
  <si>
    <t>2026-06-04T19:36:19.807+02:00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</si>
  <si>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🌶️🌶️","posId":"120","price":24900,"isExtra":false},{"id":"55199562","note":"","count":1,"label":"Balné","posId":"K0000","price":1500,"isExtra":true},{"id":"57279344","note":"","count":1,"label":"BBQ základ","posId":"ZRB32","price":0,"isExtra":true},{"id":"55199519","note":"","size":"Choco Rolls","count":1,"label":"Choco Rolls","posId":"chr100","price":8900,"isExtra":false},{"id":"55199562","note":"","count":1,"label":"Balné","posId":"K0000","price":1500,"isExtra":true},{"id":"55199516","note":"","size":"Česnekový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</si>
  <si>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2026-06-04T19:19:04.285+02:00</t>
  </si>
  <si>
    <t>2026-06-04T19:29:17.807+02:00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</si>
  <si>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32cm","posId":"112","price":20900,"isExtra":false},{"id":"57c816b2-3e3f-46c2-b126-b09910d79cb0","note":"","count":1,"label":"změna na Smetanový základ","posId":"57c816b2-3e3f-46c2-b126-b09910d79cb0","price":0,"isExtra":true},{"id":"38de8e38-e51e-422d-9a89-960ebc505f1b","note":"","count":1,"label":"Šunka","posId":"B106","price":3000,"KDSTags":["greenhighlight"],"isExtra":true}]</t>
  </si>
  <si>
    <t>2026-06-04T19:16:24.411+02:00</t>
  </si>
  <si>
    <t>2026-06-04T19:29:13.845+02:00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</si>
  <si>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základ","posId":"ZRB40","price":0,"isExtra":true},{"id":"57464195","note":"","size":"Jalapeňos dip","count":1,"label":"Jalapeňos dip","posId":"P107","price":2000,"isExtra":false},{"id":"55199562","note":"","count":1,"label":"Balné","posId":"K0000","price":1500,"isExtra":true}]</t>
  </si>
  <si>
    <t>2026-06-04T19:14:02.694+02:00</t>
  </si>
  <si>
    <t>2026-06-04T19:24:45.176+02:00</t>
  </si>
  <si>
    <t>2026-06-04T19:29:54.951+02:00</t>
  </si>
  <si>
    <t>2026-06-04T19:14:02.801+02:00</t>
  </si>
  <si>
    <t>[{"id":"03ade9ce-5d0f-4499-a6a3-340b58ae4468","note":"","count":1,"label":"Capricciosa 32cm","posId":"113","price":24900,"isExtra":false},{"id":"38de8e38-e51e-422d-9a89-960ebc505f1b","note":"","count":1,"label":"Šunka","posId":"B106","price":3000,"KDSTags":["greenhighlight"],"isExtra":true},{"id":"bd8e2f82-3d11-4ada-88ad-67191c012d18","note":"","count":1,"label":"Bez oliv","posId":"X112","price":0,"KDSTags":["redhighlight"],"isExtra":true},{"id":"4d0fe7ad-c88a-4a73-8015-c60680489cf8","note":"","count":1,"label":"Baby Špenát &amp; kuře 32cm","posId":"116","price":24900,"isExtra":false},{"id":"d1e9623b-89c9-4caa-a2ba-cbaafad1a883","note":"","count":1,"label":"Slanina","posId":"B108","price":3000,"KDSTags":["greenhighlight"],"isExtra":true},{"id":"3214bac7-f6a4-460b-92bd-e59397636ecb","note":"","count":1,"label":"Bez kuřete","posId":"X114","price":0,"KDSTags":["redhighlight"],"isExtra":true}]</t>
  </si>
  <si>
    <t>2026-06-04T19:10:09.239+02:00</t>
  </si>
  <si>
    <t>2026-06-04T19:18:28.290+02:00</t>
  </si>
  <si>
    <t>[{"id":"d52edd9e0f5cc26976bc6fce","count":1,"label":"Capricciosa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základ","posId":"ZRS40","price":0,"isExtra":true},{"id":"0c6f991de7b2d226d96c4587","count":1,"label":"Bez oliv","posId":"X112","price":0,"KDSTags":["redhighlight"],"isExtra":true}]</t>
  </si>
  <si>
    <t>2026-06-04T19:05:05.973+02:00</t>
  </si>
  <si>
    <t>2026-06-04T19:14:33.925+02:00</t>
  </si>
  <si>
    <t>[{"id":"0d95a3384b070d9133ab82f7","count":2,"label":"Česnekový dip","posId":"P106","price":2000,"isExtra":false},{"id":"ed2821f5147c44e417ef0b42","count":2,"label":"Balné","posId":"K0000","price":1500,"isExtra":true},{"id":"71a763e559139e5b5e188a91","count":1,"label":"Pepperoni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🌶️🌶️","posId":"108","price":30900,"isExtra":false},{"id":"c71f71bd04444e93fe083c01","count":1,"label":"Balné","posId":"K0000","price":2000,"isExtra":true}]</t>
  </si>
  <si>
    <t>2026-06-04T18:41:51.822+02:00</t>
  </si>
  <si>
    <t>2026-06-04T18:51:19.714+02:00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</si>
  <si>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55199576","note":"","count":1,"label":"Jalapeňos","posId":"C102","price":3500,"KDSTags":["greenhighlight"],"isExtra":true},{"id":"55199646","note":"","count":1,"label":"Cibule","posId":"C103","price":3500,"KDSTags":["greenhighlight"],"isExtra":true},{"id":"57405742","note":"","size":"Pepsi 1l","count":1,"label":"Pepsi 1l","posId":"N124","price":5900,"isExtra":false}]</t>
  </si>
  <si>
    <t>2026-06-04T18:21:02.968+02:00</t>
  </si>
  <si>
    <t>2026-06-04T18:34:48.625+02:00</t>
  </si>
  <si>
    <t>[{"id":"0ea52415-fdb3-497f-b216-7fd5802f2e0f","note":"","count":1,"label":"Quattro Formaggi 32cm","posId":"123","price":24900,"isExtra":false},{"id":"3a8b6a85-3b5c-4ee4-be2d-261ab8731d6e","note":"","count":1,"label":"Česnekový dip","posId":"P106","price":2000,"isExtra":false}]</t>
  </si>
  <si>
    <t>2026-06-04T18:00:01.363+02:00</t>
  </si>
  <si>
    <t>2026-06-04T18:11:16.484+02:00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</si>
  <si>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,{"id":"59589458","note":"","size":"Comeback 32cm 🌶️","count":1,"label":"Comeback 32cm 🌶️","posId":"121","price":24900,"isExtra":false},{"id":"55199562","note":"","count":1,"label":"Balné","posId":"K0000","price":1500,"isExtra":true},{"id":"55199689","note":"","count":1,"label":"Masové kuličky","posId":"B116","price":5900,"KDSTags":["greenhighlight"],"isExtra":true}]</t>
  </si>
  <si>
    <t>2026-06-04T17:52:03.672+02:00</t>
  </si>
  <si>
    <t>2026-06-04T18:08:33.293+02:00</t>
  </si>
  <si>
    <t>2026-06-04T18:24:48.081+02:00</t>
  </si>
  <si>
    <t>2026-06-04T17:52:03.780+02:00</t>
  </si>
  <si>
    <t>[{"id":"ad7c292a-48c9-48db-b64c-0f7f8ebced7f","note":"","count":1,"label":"BBQ Meteor 40cm","posId":"106","price":30900,"isExtra":false},{"id":"eae0baf6-2c0e-4081-8ab5-5266bc363ee5","note":"","count":1,"label":"okraj mozzarella, bbq omáčka","posId":"A124","price":6500,"isExtra":true},{"id":"3a8b6a85-3b5c-4ee4-be2d-261ab8731d6e","note":"","count":3,"label":"Česnekový dip","posId":"P106","price":2000,"isExtra":false},{"id":"ad7c292a-48c9-48db-b64c-0f7f8ebced7f","note":"","count":1,"label":"BBQ Meteor 40cm","posId":"106","price":30900,"isExtra":false},{"id":"622835b8-8ccd-4776-9f66-ccee484725e6","note":"","count":1,"label":"okraj hotdog, hořčice","posId":"A118","price":6500,"isExtra":true},{"id":"de56def4-8429-46ca-bf08-8c8eba684591","note":"","count":1,"label":"BBQ dip","posId":"P105","price":2000,"isExtra":false}]</t>
  </si>
  <si>
    <t>2026-06-04T17:38:06.460+02:00</t>
  </si>
  <si>
    <t>2026-06-04T17:54:19.816+02:00</t>
  </si>
  <si>
    <t>[{"id":"1b8bf5463d30ab1a50e2f05d","count":1,"label":"Baby Špenát &amp; kuře 32cm","posId":"116","price":24900,"isExtra":false},{"id":"ed2821f5147c44e417ef0b42","count":1,"label":"Balné","posId":"K0000","price":1500,"isExtra":true},{"id":"284143256f41c905feeed114","count":1,"label":"Capricciosa 32cm","posId":"113","price":24900,"isExtra":false},{"id":"ed2821f5147c44e417ef0b42","count":1,"label":"Balné","posId":"K0000","price":1500,"isExtra":true},{"id":"c4cf500880b17d3ffa827758","count":1,"label":"Hawai 32cm","posId":"114","price":24900,"isExtra":false},{"id":"ed2821f5147c44e417ef0b42","count":1,"label":"Balné","posId":"K0000","price":1500,"isExtra":true}]</t>
  </si>
  <si>
    <t>2026-06-04T17:37:36.315+02:00</t>
  </si>
  <si>
    <t>2026-06-04T17:50:53.476+02:00</t>
  </si>
  <si>
    <t>[{"id":"39b4dba259045cb10a80740d","count":1,"label":"Quattro Formaggi 32cm","posId":"123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</si>
  <si>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2026-06-04T17:27:11.854+02:00</t>
  </si>
  <si>
    <t>2026-06-04T17:47:09.146+02:00</t>
  </si>
  <si>
    <t>[{"id":"55199480","note":"","size":"Capricciosa 40cm","count":1,"label":"Capricciosa 40cm","posId":"101","price":30900,"isExtra":false},{"id":"55199557","note":"","count":1,"label":"Balné","posId":"K0000","price":2000,"isExtra":true}]</t>
  </si>
  <si>
    <t>2026-06-04T17:23:03.224+02:00</t>
  </si>
  <si>
    <t>2026-06-04T17:36:45.159+02:00</t>
  </si>
  <si>
    <t>[{"id":"d63e9120-8ffe-444c-ba51-6c942a13f4fc","note":"","count":1,"label":"Margherita 40cm","posId":"100","price":26900,"isExtra":false},{"id":"10b1ebcf-eda6-410e-81f0-6a9182a548db","note":"","count":1,"label":"Slanina","posId":"C108","price":4000,"KDSTags":["greenhighlight"],"isExtra":true},{"id":"b3008ec8-24a5-4d30-bf46-9133028be7e4","note":"","count":1,"label":"Margherita 32 cm","posId":"136","price":20900,"isExtra":false},{"id":"d1e9623b-89c9-4caa-a2ba-cbaafad1a883","note":"","count":1,"label":"Slanina","posId":"B108","price":3000,"KDSTags":["greenhighlight"],"isExtra":true},{"id":"739ceea4-4275-4f09-8cf5-ae08fe640a77","note":"","count":1,"label":"Pepsi 1l","posId":"N124","price":5900,"isExtra":false}]</t>
  </si>
  <si>
    <t>2026-06-04T17:10:03.962+02:00</t>
  </si>
  <si>
    <t>2026-06-04T17:21:47.285+02:00</t>
  </si>
  <si>
    <t>2026-06-04T17:31:22.759+02:00</t>
  </si>
  <si>
    <t>2026-06-04T17:10:04.078+02:00</t>
  </si>
  <si>
    <t>[{"id":"03dae282-4cd4-4fa2-9169-2178ea3ed325","note":"","count":1,"label":"Quattro Formaggi 40cm","posId":"111","price":30900,"isExtra":false}]</t>
  </si>
  <si>
    <t>2026-06-04T17:09:43.671+02:00</t>
  </si>
  <si>
    <t>2026-06-04T17:20:21.931+02:00</t>
  </si>
  <si>
    <t>[{"id":"71a763e559139e5b5e188a91","count":2,"label":"Pepperoni 40cm 🌶️🌶️","posId":"108","price":30900,"isExtra":false},{"id":"c71f71bd04444e93fe083c01","count":2,"label":"Balné","posId":"K0000","price":2000,"isExtra":true},{"id":"d948edabdc62b6e89e10c5b0","count":2,"label":"Gorgonzola","posId":"C101","price":4000,"KDSTags":["greenhighlight"],"isExtra":true},{"id":"f57d0560307c7e328ce7a0a4","count":2,"label":"Pepperoni salám","posId":"C109","price":4000,"KDSTags":["greenhighlight"],"isExtra":true},{"id":"0d95a3384b070d9133ab82f7","count":6,"label":"Česnekový dip","posId":"P106","price":2000,"isExtra":false},{"id":"ed2821f5147c44e417ef0b42","count":6,"label":"Balné","posId":"K0000","price":1500,"isExtra":true}]</t>
  </si>
  <si>
    <t>2026-06-04T16:54:34.267+02:00</t>
  </si>
  <si>
    <t>2026-06-04T17:07:29.192+02:00</t>
  </si>
  <si>
    <t>[{"id":"1b8bf5463d30ab1a50e2f05d","count":1,"label":"Baby Špenát &amp; kuře 32cm","posId":"116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</si>
  <si>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2026-06-04T16:42:56.878+02:00</t>
  </si>
  <si>
    <t>2026-06-04T17:42:51.235+02:00</t>
  </si>
  <si>
    <t>[{"id":"mlKAkZexF06HA66I5Wi46","count":1,"label":"Pepperoni 32cm 🌶️🌶️","posId":"120","price":24900,"isExtra":false,"creatorId":"_i_4szptxbi5k7w_YvYxH","isPackging":0,"actualLabel":"Pepperoni 32cm 🌶️🌶️"},{"id":"tyGJixfGC6L3xZ3KUEHRE","count":1,"label":"Baby Špenát &amp; kuře 32cm","posId":"116","price":24900,"isExtra":false,"creatorId":"WwbTHvQE54iObIR749TpL","isPackging":0,"actualLabel":"Baby Špenát &amp; kuře 32cm"},{"id":"Z9IeDGcKqFO_itODmBH5E","count":1,"label":"Quattro Formaggi 32cm","posId":"123","price":24900,"isExtra":false,"creatorId":"ouJogA7slDTVcvUYksa51","isPackging":0,"actualLabel":"Quattro Formaggi 32cm"}]</t>
  </si>
  <si>
    <t>2026-06-04T16:41:52.779+02:00</t>
  </si>
  <si>
    <t>2026-06-04T16:59:57.573+02:00</t>
  </si>
  <si>
    <t>[{"id":"D108","note":"","count":1,"label":"Opočno vanilková","posId":"D108","price":12900,"isExtra":false},{"id":"N126","note":"","count":1,"label":"Mirinda 1l","posId":"N126","price":5900,"isExtra":false},{"id":"114","note":"","count":1,"label":"Hawai 32cm","posId":"114","price":24900,"isExtra":false},{"id":"K0000","note":"","count":1,"label":"Balné","posId":"K0000","price":1500,"isExtra":true}]</t>
  </si>
  <si>
    <t>2026-06-04T16:30:03.104+02:00</t>
  </si>
  <si>
    <t>2026-06-04T16:57:56.892+02:00</t>
  </si>
  <si>
    <t>[{"id":"ee394832-8137-440a-84b7-b9e0df42a9ab","note":"","count":1,"label":"Hawai 32cm","posId":"114","price":24900,"isExtra":false},{"id":"35e045f9-bc36-46e9-8142-6579de78a05b","note":"","count":1,"label":"Comeback 32cm 🌶️","posId":"121","price":24900,"isExtra":false},{"id":"0ea52415-fdb3-497f-b216-7fd5802f2e0f","note":"","count":1,"label":"Quattro Formaggi 32cm","posId":"123","price":24900,"isExtra":false}]</t>
  </si>
  <si>
    <t>2026-06-04T15:17:17.859+02:00</t>
  </si>
  <si>
    <t>2026-06-04T15:34:33.182+02:00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</si>
  <si>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</si>
  <si>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2026-06-04T14:54:38.906+02:00</t>
  </si>
  <si>
    <t>2026-06-04T15:13:44.083+02:00</t>
  </si>
  <si>
    <t>[{"id":"8a4618993c6f7ee5917bb6ac","count":1,"label":"Margherita 32cm","posId":"112","price":20900,"isExtra":false},{"id":"ed2821f5147c44e417ef0b42","count":1,"label":"Balné","posId":"K0000","price":1500,"isExtra":true},{"id":"2967f1730e0f7e46102406af","count":2,"label":"Pepperoni salám","posId":"B109","price":3000,"KDSTags":["greenhighlight"],"isExtra":true}]</t>
  </si>
  <si>
    <t>2026-06-04T14:47:05.329+02:00</t>
  </si>
  <si>
    <t>2026-06-04T14:47:09.817+02:00</t>
  </si>
  <si>
    <t>[{"id":"oN2HwwNmv6z9l9BDlxwAW","count":1,"label":"Guarana kiwi a jablko","posId":"N144","price":5500,"isExtra":false,"creatorId":"W-gnk4fZp3SlGvFG_IUyi","isPackging":0,"actualLabel":"Guarana kiwi a jablko"},{"id":"hq1R5HxeYrJr4Ew-dOjt-","count":1,"label":"Guarana classic","posId":"N142","price":5500,"isExtra":false,"creatorId":"aYjajEmksM8WAHMQJamTN","isPackging":0,"actualLabel":"Guarana classic"}]</t>
  </si>
  <si>
    <t>2026-06-04T13:50:38.785+02:00</t>
  </si>
  <si>
    <t>2026-06-04T13:50:44.418+02:00</t>
  </si>
  <si>
    <t>[{"id":"he-RGOcfxYw3CFoRNSECq","count":1,"label":"Aquilla jemně perlivá","posId":"N141","price":3900,"isExtra":false,"creatorId":"a6WhupM3q36EX6Fsw3WO9","isPackging":0,"actualLabel":"Aquilla jemně perlivá"},{"id":"he-RGOcfxYw3CFoRNSECq","count":1,"label":"Aquilla jemně perlivá","posId":"N141","price":3900,"isExtra":false,"creatorId":"koFRrCvJtkh3NPEC3Xot_","isPackging":0,"actualLabel":"Aquilla jemně perlivá"}]</t>
  </si>
  <si>
    <t>2026-06-04T13:35:22.628+02:00</t>
  </si>
  <si>
    <t>2026-06-04T13:49:02.884+02:00</t>
  </si>
  <si>
    <t>2026-06-04T13:26:17.805+02:00</t>
  </si>
  <si>
    <t>2026-06-04T13:37:23.579+02:00</t>
  </si>
  <si>
    <t>2026-06-04T13:25:02.949+02:00</t>
  </si>
  <si>
    <t>2026-06-04T13:44:54.218+02:00</t>
  </si>
  <si>
    <t>2026-06-04T13:57:23.189+02:00</t>
  </si>
  <si>
    <t>2026-06-04T13:25:03.081+02:00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</si>
  <si>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</si>
  <si>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2026-06-04T13:19:13.830+02:00</t>
  </si>
  <si>
    <t>2026-06-04T13:34:34.633+02:00</t>
  </si>
  <si>
    <t>[{"id":"103","note":"","count":1,"label":"Zeleninová 40cm","posId":"103","price":30900,"isExtra":false},{"id":"K0000","note":"","count":1,"label":"Balné","posId":"K0000","price":2000,"isExtra":true}]</t>
  </si>
  <si>
    <t>2026-06-04T13:04:42.148+02:00</t>
  </si>
  <si>
    <t>2026-06-04T13:11:53.501+02:00</t>
  </si>
  <si>
    <t>[{"id":"c282153f9e3afce968db7f16","count":1,"label":"Quattro Formaggi 40cm","posId":"111","price":30900,"isExtra":false},{"id":"c71f71bd04444e93fe083c01","count":1,"label":"Balné","posId":"K0000","price":2000,"isExtra":true}]</t>
  </si>
  <si>
    <t>2026-06-04T13:00:10.108+02:00</t>
  </si>
  <si>
    <t>2026-06-04T13:00:15.347+02:00</t>
  </si>
  <si>
    <t>[{"id":"oN2HwwNmv6z9l9BDlxwAW","count":1,"label":"Guarana kiwi a jablko","posId":"N144","price":5500,"isExtra":false,"creatorId":"J3PsyNSKydlNaa9JA57Jk","isPackging":0,"actualLabel":"Guarana kiwi a jablko"}]</t>
  </si>
  <si>
    <t>Maxmilian</t>
  </si>
  <si>
    <t>2026-06-04T12:54:11.626+02:00</t>
  </si>
  <si>
    <t>2026-06-04T13:08:50.533+02:00</t>
  </si>
  <si>
    <t>[{"id":"116","note":"","count":1,"label":"Baby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těsto","posId":"17","price":1000,"isExtra":true}]</t>
  </si>
  <si>
    <t>2026-06-04T12:28:04.460+02:00</t>
  </si>
  <si>
    <t>2026-06-04T12:41:15.831+02:00</t>
  </si>
  <si>
    <t>2026-06-04T12:25:03.458+02:00</t>
  </si>
  <si>
    <t>2026-06-04T12:39:48.120+02:00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</si>
  <si>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</si>
  <si>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2026-06-04T12:11:03.919+02:00</t>
  </si>
  <si>
    <t>2026-06-04T12:26:16.039+02:00</t>
  </si>
  <si>
    <t>2026-06-04T12:41:59.311+02:00</t>
  </si>
  <si>
    <t>2026-06-04T12:11:04.051+02:00</t>
  </si>
  <si>
    <t>[{"id":"36ee8a56-f350-4a80-af56-a1641c3eb1ee","note":"","count":1,"label":"Veggieballs 18cm 🌶️🌶️","posId":"129","price":11900,"isExtra":false},{"id":"c140cca5-f089-41f7-bf7d-f4a7a6787661","note":"","count":1,"label":"Jalapeňos","posId":"A102","price":1500,"isExtra":true},{"id":"194f980e-141e-4220-9f1e-0e1e9edc412e","note":"","count":1,"label":"Quattro Formaggi 18cm","posId":"135","price":11900,"isExtra":false},{"id":"b1e90925-955e-4f63-991c-0b5218433d25","note":"","count":2,"label":"BIRGO grapefruit 0,5l","posId":"N131","price":4900,"isExtra":false}]</t>
  </si>
  <si>
    <t>2026-06-04T12:08:14.154+02:00</t>
  </si>
  <si>
    <t>2026-06-04T12:40:50.430+02:00</t>
  </si>
  <si>
    <t>[{"id":"d0043b053c4bd7c6fd8359d7","count":1,"label":"Comeback 32cm 🌶️","posId":"121","price":24900,"isExtra":false},{"id":"ed2821f5147c44e417ef0b42","count":1,"label":"Balné","posId":"K0000","price":1500,"isExtra":true}]</t>
  </si>
  <si>
    <t>2026-06-04T12:04:03.567+02:00</t>
  </si>
  <si>
    <t>2026-06-04T12:17:30.540+02:00</t>
  </si>
  <si>
    <t>2026-06-04T12:39:23.755+02:00</t>
  </si>
  <si>
    <t>2026-06-04T12:04:03.728+02:00</t>
  </si>
  <si>
    <t>[{"id":"e8f571e6-dd36-42d7-8826-52c90315986b","note":"","count":1,"label":"Baby špenát &amp; kuře 40cm","posId":"104","price":30900,"isExtra":false},{"id":"f61b7339-3b20-4583-b2b8-12e48de2876d","note":"","count":1,"label":"změna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bylinky","posId":"A122","price":6500,"isExtra":true}]</t>
  </si>
  <si>
    <t>2026-06-04T11:56:02.946+02:00</t>
  </si>
  <si>
    <t>2026-06-04T12:14:44.117+02:00</t>
  </si>
  <si>
    <t>2026-06-04T12:41:58.275+02:00</t>
  </si>
  <si>
    <t>2026-06-04T11:56:03.149+02:00</t>
  </si>
  <si>
    <t>[{"id":"0b867b16-3995-4b4a-9deb-1c0d8cecf8d6","note":"","count":1,"label":"Pepperoni 32cm 🌶️🌶️","posId":"120","price":24900,"isExtra":false},{"id":"bf8dc38b-6c8e-42b6-9da3-3170253a57d4","note":"","count":1,"label":"Hot &amp; Spicy 32cm 🌶️🌶️","posId":"122","price":24900,"isExtra":false},{"id":"c8019f80-065c-4f09-9e80-65b85dae2ae1","note":"","count":1,"label":"Kukuřice","posId":"B115","price":2500,"KDSTags":["greenhighlight"],"isExtra":true},{"id":"169906cc-98ac-4101-a361-79ae530758c3","note":"","count":1,"label":"Bez cibule","posId":"X103","price":0,"KDSTags":["redhighlight"],"isExtra":true},{"id":"9579f3b5-1ac6-43ac-b132-28666e0777ec","note":"","count":1,"label":"Sweet Passion 18 cm","posId":"30","price":11900,"isExtra":false}]</t>
  </si>
  <si>
    <t>2026-06-04T11:25:03.900+02:00</t>
  </si>
  <si>
    <t>2026-06-04T11:37:34.006+02:00</t>
  </si>
  <si>
    <t>[{"id":"a7776057-3aa0-47d4-9ca4-d51217995dad","note":"","count":1,"label":"Veggieballs 32cm 🌶️🌶️","posId":"117","price":24900,"isExtra":false}]</t>
  </si>
  <si>
    <t>2026-06-04T11:14:03.727+02:00</t>
  </si>
  <si>
    <t>2026-06-04T11:41:13.416+02:00</t>
  </si>
  <si>
    <t>2026-06-04T12:02:33.808+02:00</t>
  </si>
  <si>
    <t>2026-06-04T11:14:03.862+02:00</t>
  </si>
  <si>
    <t>[{"id":"e8f571e6-dd36-42d7-8826-52c90315986b","note":"","count":1,"label":"Baby špenát &amp; kuře 40cm","posId":"104","price":30900,"isExtra":false},{"id":"aef5aaf8-2acf-4f20-91be-c8829f11cd0c","note":"","count":1,"label":"Capricciosa 40cm","posId":"101","price":30900,"isExtra":false}]</t>
  </si>
  <si>
    <t>2026-06-04T11:12:03.692+02:00</t>
  </si>
  <si>
    <t>2026-06-04T11:23:45.649+02:00</t>
  </si>
  <si>
    <t>2026-06-04T11:07:22.877+02:00</t>
  </si>
  <si>
    <t>2026-06-04T11:31:15.277+02:00</t>
  </si>
  <si>
    <t>[{"id":"55199479","note":"","size":"Hawai 40cm","count":1,"label":"Hawai 40cm","posId":"102","price":30900,"isExtra":false},{"id":"55199557","note":"","count":1,"label":"Balné","posId":"K0000","price":2000,"isExtra":true},{"id":"55199470","note":"","size":"Margherita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40cm","posId":"100","price":26900,"isExtra":false},{"id":"55199557","note":"","count":1,"label":"Balné","posId":"K0000","price":2000,"isExtra":true}]</t>
  </si>
  <si>
    <t>2026-06-04T11:06:04.246+02:00</t>
  </si>
  <si>
    <t>2026-06-04T11:23:36.051+02:00</t>
  </si>
  <si>
    <t>[{"id":"4d0fe7ad-c88a-4a73-8015-c60680489cf8","note":"","count":1,"label":"Baby Špenát &amp; kuře 32cm","posId":"116","price":24900,"isExtra":false},{"id":"03ade9ce-5d0f-4499-a6a3-340b58ae4468","note":"","count":1,"label":"Capricciosa 32cm","posId":"113","price":24900,"isExtra":false},{"id":"57c816b2-3e3f-46c2-b126-b09910d79cb0","note":"","count":1,"label":"změna na Smetanový základ","posId":"57c816b2-3e3f-46c2-b126-b09910d79cb0","price":0,"isExtra":true}]</t>
  </si>
  <si>
    <t>2026-06-04T00:40:54.572+02:00</t>
  </si>
  <si>
    <t>2026-06-04T00:47:45.685+02:00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</si>
  <si>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</si>
  <si>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2026-06-04T00:33:10.671+02:00</t>
  </si>
  <si>
    <t>2026-06-04T00:42:00.448+02:00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</si>
  <si>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</si>
  <si>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2026-06-04T00:32:05.064+02:00</t>
  </si>
  <si>
    <t>2026-06-04T00:41:30.289+02:00</t>
  </si>
  <si>
    <t>2026-06-04T00:31:01.869+02:00</t>
  </si>
  <si>
    <t>2026-06-04T00:41:58.320+02:00</t>
  </si>
  <si>
    <t>2026-06-04T00:28:55.636+02:00</t>
  </si>
  <si>
    <t>2026-06-04T00:41:55.986+02:00</t>
  </si>
  <si>
    <t>2026-06-04T00:10:50.691+02:00</t>
  </si>
  <si>
    <t>2026-06-04T00:17:17.637+02:00</t>
  </si>
  <si>
    <t>[{"id":"8924fc9e808140a18dd27717","count":1,"label":"BBQ Meteor 40cm","posId":"106","price":30900,"isExtra":false},{"id":"c71f71bd04444e93fe083c01","count":1,"label":"Balné","posId":"K0000","price":2000,"isExtra":true},{"id":"71474d2ff08764e8563178d6","count":1,"label":"Hawai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40cm","posId":"111","price":30900,"isExtra":false},{"id":"c71f71bd04444e93fe083c01","count":1,"label":"Balné","posId":"K0000","price":2000,"isExtra":true},{"id":"b0909d075aa821e62b5225d6","count":1,"label":"Pepsi 1l","posId":"N124","price":5900,"isExtra":false},{"id":"3066e1327dc15df83048b59b","count":1,"label":"Mirinda 1l","posId":"N126","price":5900,"isExtra":false}]</t>
  </si>
  <si>
    <t>2026-06-04T00:07:29.963+02:00</t>
  </si>
  <si>
    <t>2026-06-04T00:12:23.766+02:00</t>
  </si>
  <si>
    <t>2026-06-04T00:07:10.364+02:00</t>
  </si>
  <si>
    <t>2026-06-04T00:08:24.619+02:00</t>
  </si>
  <si>
    <t>[{"id":"slIXfu3mjSW-0V2k39Ukz","count":1,"label":"Hawai 32cm","posId":"114","price":24900,"isExtra":false,"creatorId":"aFOdAP17po_8pYN34ZZwh","isPackging":0,"actualLabel":"Hawai 32cm"}]</t>
  </si>
  <si>
    <t>2026-06-04T00:03:51.583+02:00</t>
  </si>
  <si>
    <t>2026-06-04T00:07:27.412+02:00</t>
  </si>
  <si>
    <t>[{"id":"N124","note":"","count":1,"label":"Pepsi 1l","posId":"N124","price":5900,"isExtra":false},{"id":"104","note":"","count":1,"label":"Baby špenát &amp; kuře 40cm","posId":"104","price":30900,"isExtra":false},{"id":"K0000","note":"","count":1,"label":"Balné","posId":"K0000","price":2000,"isExtra":true},{"id":"C108","note":"","count":1,"label":"Slanina","posId":"C108","price":4000,"KDSTags":["greenhighlight"],"isExtra":true}]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</si>
  <si>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2026-06-03T23:51:21.392+02:00</t>
  </si>
  <si>
    <t>2026-06-03T23:59:24.251+02:00</t>
  </si>
  <si>
    <t>[{"id":"HzzLcrRniLZHhRMYsKcZq","count":1,"label":"Margherita 32cm","posId":"112","price":20900,"isExtra":false,"creatorId":"FPO-60XR3R0_uUXkOj4c1","isPackging":0,"actualLabel":"Margherita 32cm"}]</t>
  </si>
  <si>
    <t>2026-06-03T23:50:41.749+02:00</t>
  </si>
  <si>
    <t>2026-06-03T23:59:28.490+02:00</t>
  </si>
  <si>
    <t>[{"id":"8924fc9e808140a18dd27717","count":1,"label":"BBQ Meteor 40cm","posId":"106","price":30900,"isExtra":false},{"id":"c71f71bd04444e93fe083c01","count":1,"label":"Balné","posId":"K0000","price":2000,"isExtra":true},{"id":"db6ec466ec305a3b5c07d130","count":1,"label":"Smetanový základ","posId":"ZBS40","price":0,"isExtra":true},{"id":"8d55eafca74e85a8dee122d9","count":1,"label":"okraj mozzarella, bylinky","posId":"A122","price":6500,"isExtra":true}]</t>
  </si>
  <si>
    <t>2026-06-03T23:46:03.729+02:00</t>
  </si>
  <si>
    <t>2026-06-03T23:54:58.226+02:00</t>
  </si>
  <si>
    <t>[{"id":"bPk32AVb5MgjrUVqO3TvG","count":1,"label":"masové kuličky","posId":"P102","price":9900,"isExtra":false,"creatorId":"W44WnFzTp2Sj_LqP8iqz2","isPackging":0,"actualLabel":"Masové kuličky"},{"id":"G7eTiqlbq5wa4c-WmTlxE","count":1,"label":"pečené brambory","posId":"P103","price":6900,"isExtra":false,"creatorId":"cIVuCqihPZDUmPLV4j_wQ","isPackging":0,"actualLabel":"Pečené brambory"},{"id":"GgFxWsVrDTHtwOEvP84Ga","count":1,"label":"Comeback 32cm 🌶️","posId":"121","price":24900,"isExtra":false,"creatorId":"EEzHcxx-LrvRgmdGrKh-g","isPackging":0,"actualLabel":"Comeback 32cm 🌶️"},{"id":"YhNzva_nxVXihkBVp6pb_","count":1,"label":"Pepsi 1l","posId":"N124","price":5900,"isExtra":false,"creatorId":"tCX9mdRWSx9s9ZdE4ZhiO","isPackging":0,"actualLabel":"Pepsi 1l"}]</t>
  </si>
  <si>
    <t>2026-06-03T23:44:01.989+02:00</t>
  </si>
  <si>
    <t>2026-06-03T23:54:56.223+02:00</t>
  </si>
  <si>
    <t>[{"id":"R1tT2XKKK09mV9E4oM_A2","count":1,"label":"BBQ Texas 32cm","posId":"119","price":24900,"isExtra":false,"creatorId":"ipeFeVqUi4op3Uw4Si26A","isPackging":0,"actualLabel":"BBQ Texas 32cm"},{"id":"B9Gc9DICwMa89e6oK1jK1","count":1,"label":"Mirinda 1l","posId":"N126","price":5900,"isExtra":false,"creatorId":"2Vafe1izhtg-n25NVRk6H","isPackging":0,"actualLabel":"Mirinda 1l"}]</t>
  </si>
  <si>
    <t>2026-06-03T23:42:09.581+02:00</t>
  </si>
  <si>
    <t>2026-06-03T23:52:40.541+02:00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</si>
  <si>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základ","posId":"ZRS40","price":0,"isExtra":true},{"id":"93e138c9d50686bfde197ff4","count":1,"label":"Jalapeňos","posId":"C102","price":3500,"KDSTags":["greenhighlight"],"isExtra":true},{"id":"d0043b053c4bd7c6fd8359d7","count":1,"label":"Comeback 32cm 🌶️","posId":"121","price":24900,"isExtra":false},{"id":"ed2821f5147c44e417ef0b42","count":1,"label":"Balné","posId":"K0000","price":1500,"isExtra":true},{"id":"b7c8d0bbb181c833c49a9518","count":1,"label":"Bez slaniny","posId":"X108","price":0,"KDSTags":["redhighlight"],"isExtra":true}]</t>
  </si>
  <si>
    <t>2026-06-03T23:30:29.972+02:00</t>
  </si>
  <si>
    <t>2026-06-03T23:37:45.362+02:00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</si>
  <si>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základ","posId":"ZRS32","price":0,"isExtra":true}]</t>
  </si>
  <si>
    <t>2026-06-03T23:22:44.905+02:00</t>
  </si>
  <si>
    <t>2026-06-03T23:36:04.171+02:00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</si>
  <si>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těsto","posId":"17","price":1000,"isExtra":true},{"id":"59555726","note":"","count":1,"label":"Rajčatový základ","posId":"ZSR32","price":0,"isExtra":true}]</t>
  </si>
  <si>
    <t>2026-06-03T22:52:04.275+02:00</t>
  </si>
  <si>
    <t>2026-06-03T23:01:20.846+02:00</t>
  </si>
  <si>
    <t>2026-06-03T23:12:55.085+02:00</t>
  </si>
  <si>
    <t>2026-06-03T22:52:04.367+02:00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</si>
  <si>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a8b6a85-3b5c-4ee4-be2d-261ab8731d6e","note":"","count":3,"label":"Česnekový dip","posId":"P106","price":2000,"isExtra":false}]</t>
  </si>
  <si>
    <t>2026-06-03T22:49:21.716+02:00</t>
  </si>
  <si>
    <t>2026-06-03T22:55:11.395+02:00</t>
  </si>
  <si>
    <t>[{"id":"55199479","note":"Prosim polovinu bez ananasu a jestli by byla moznost omacku navic dekuji a preji hezkou smenu","size":"Hawai 40cm","count":1,"label":"Hawai 40cm","posId":"102","price":30900,"isExtra":false},{"id":"55199557","note":"","count":1,"label":"Balné","posId":"K0000","price":2000,"isExtra":true},{"id":"55199581","note":"","count":1,"label":"okraj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</si>
  <si>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2026-06-03T22:47:53.871+02:00</t>
  </si>
  <si>
    <t>2026-06-03T22:48:19.157+02:00</t>
  </si>
  <si>
    <t>[{"id":"hq1R5HxeYrJr4Ew-dOjt-","count":1,"label":"Guarana classic","posId":"N142","price":5500,"isExtra":false,"creatorId":"ZPThg4HbLcpr6c6YjDBSa","isPackging":0,"actualLabel":"Guarana classic"},{"id":"oN2HwwNmv6z9l9BDlxwAW","count":1,"label":"Guarana kiwi a jablko","posId":"N144","price":5500,"isExtra":false,"creatorId":"JitVNrAuBpAo8Bcb2cXMc","isPackging":0,"actualLabel":"Guarana kiwi a jablko"}]</t>
  </si>
  <si>
    <t>2026-06-03T22:38:43.449+02:00</t>
  </si>
  <si>
    <t>2026-06-03T22:50:51.565+02:00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</si>
  <si>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</si>
  <si>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2026-06-03T22:06:25.176+02:00</t>
  </si>
  <si>
    <t>2026-06-03T22:15:52.975+02:00</t>
  </si>
  <si>
    <t>2026-06-03T22:00:23.342+02:00</t>
  </si>
  <si>
    <t>2026-06-03T22:22:32.175+02:00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</si>
  <si>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57405742","note":"","size":"Pepsi 1l","count":1,"label":"Pepsi 1l","posId":"N124","price":5900,"isExtra":false},{"id":"55199471","note":"","size":"Quattro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bylinky","posId":"A122","price":6500,"isExtra":true},{"id":"55199658","note":"","count":1,"label":"Mozzarella","posId":"C113","price":4000,"KDSTags":["greenhighlight"],"isExtra":true}]</t>
  </si>
  <si>
    <t>2026-06-03T21:49:38.736+02:00</t>
  </si>
  <si>
    <t>2026-06-03T22:08:48.948+02:00</t>
  </si>
  <si>
    <t>[{"id":"59589459","note":"","size":"Pepperoni 32cm 🌶️🌶️","count":2,"label":"Pepperoni 32cm 🌶️🌶️","posId":"120","price":24900,"isExtra":false},{"id":"55199562","note":"","count":2,"label":"Balné","posId":"K0000","price":1500,"isExtra":true},{"id":"55199586","note":"","count":2,"label":"okraj mozzarella, bylinky","posId":"A121","price":5700,"isExtra":true},{"id":"55199516","note":"","size":"Česnekový dip","count":1,"label":"Česnekový dip","posId":"P106","price":2000,"isExtra":false},{"id":"55199562","note":"","count":1,"label":"Balné","posId":"K0000","price":1500,"isExtra":true},{"id":"59589456","note":"","size":"Quattro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</si>
  <si>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2026-06-03T21:36:30.074+02:00</t>
  </si>
  <si>
    <t>2026-06-03T21:51:31.581+02:00</t>
  </si>
  <si>
    <t>[{"id":"slIXfu3mjSW-0V2k39Ukz","count":1,"label":"Hawai 32cm","posId":"114","price":24900,"isExtra":false,"creatorId":"C4zWfabkBbRKjJ7FfIssY","isPackging":0,"actualLabel":"Hawai 32cm"},{"id":"5VWVVAcIHJuPQiJdQLIsU","count":1,"label":"Baby špenát &amp; kuře 18cm","posId":"128","price":11900,"isExtra":false,"creatorId":"DLUQeg7TjWs37QVhLsJ73","isPackging":0,"actualLabel":"Baby špenát &amp; kuře 18cm"}]</t>
  </si>
  <si>
    <t>2026-06-03T21:31:43.988+02:00</t>
  </si>
  <si>
    <t>2026-06-03T21:57:37.055+02:00</t>
  </si>
  <si>
    <t>[{"id":"1d215296a99939a8f5b4c23d","count":1,"label":"Pepperoni 32cm 🌶️🌶️","posId":"120","price":24900,"isExtra":false},{"id":"ed2821f5147c44e417ef0b42","count":1,"label":"Balné","posId":"K0000","price":1500,"isExtra":true},{"id":"284143256f41c905feeed114","count":1,"label":"Capricciosa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</si>
  <si>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2026-06-03T21:30:44.424+02:00</t>
  </si>
  <si>
    <t>2026-06-03T21:51:30.530+02:00</t>
  </si>
  <si>
    <t>[{"id":"1d215296a99939a8f5b4c23d","count":1,"label":"Pepperoni 32cm 🌶️🌶️","posId":"120","price":24900,"isExtra":false},{"id":"ed2821f5147c44e417ef0b42","count":1,"label":"Balné","posId":"K0000","price":1500,"isExtra":true},{"id":"59839d6b839f5e8fe6d29556","count":1,"label":"BBQ základ","posId":"ZRB32","price":0,"isExtra":true},{"id":"216519e2411a0b808e5e66a5","count":1,"label":"Šunka","posId":"B106","price":3000,"KDSTags":["greenhighlight"],"isExtra":true}]</t>
  </si>
  <si>
    <t>2026-06-03T21:22:35.226+02:00</t>
  </si>
  <si>
    <t>2026-06-03T22:13:29.973+02:00</t>
  </si>
  <si>
    <t>2026-06-03T21:04:46.943+02:00</t>
  </si>
  <si>
    <t>2026-06-03T21:14:42.974+02:00</t>
  </si>
  <si>
    <t>[{"id":"104","note":"","count":1,"label":"Baby špenát &amp; kuře 40cm","posId":"104","price":30900,"isExtra":false},{"id":"K0000","note":"","count":1,"label":"Balné","posId":"K0000","price":2000,"isExtra":true},{"id":"X107","note":"","count":1,"label":"Bez špenátu s česnekem","posId":"X107","price":0,"KDSTags":["redhighlight"],"isExtra":true},{"id":"C105","note":"","count":1,"label":"Žampiony","posId":"C105","price":3500,"KDSTags":["greenhighlight"],"isExtra":true},{"id":"107","note":"","count":1,"label":"BBQ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základ","posId":"ZBS40","price":0,"isExtra":true},{"id":"X111","note":"","count":1,"label":"Bez papriky","posId":"X111","price":0,"KDSTags":["redhighlight"],"isExtra":true},{"id":"X103","note":"","count":1,"label":"Bez cibule","posId":"X103","price":0,"KDSTags":["redhighlight"],"isExtra":true},{"id":"C106","note":"","count":1,"label":"Šunka","posId":"C106","price":4000,"KDSTags":["greenhighlight"],"isExtra":true}]</t>
  </si>
  <si>
    <t>2026-06-03T21:01:03.206+02:00</t>
  </si>
  <si>
    <t>2026-06-03T21:16:02.227+02:00</t>
  </si>
  <si>
    <t>2026-06-03T21:51:10.758+02:00</t>
  </si>
  <si>
    <t>2026-06-03T21:01:03.334+02:00</t>
  </si>
  <si>
    <t>[{"id":"0ea52415-fdb3-497f-b216-7fd5802f2e0f","note":"","count":1,"label":"Quattro Formaggi 32cm","posId":"123","price":24900,"isExtra":false},{"id":"f61b7339-3b20-4583-b2b8-12e48de2876d","note":"","count":1,"label":"změna na Rajčatový základ","posId":"f61b7339-3b20-4583-b2b8-12e48de2876d","price":0,"isExtra":true},{"id":"a851d29a-5134-4946-b96f-7df04ca56ce8","note":"","count":1,"label":"Pepsi zero sugar 1l","posId":"N125","price":5900,"isExtra":false}]</t>
  </si>
  <si>
    <t>2026-06-03T20:57:56.903+02:00</t>
  </si>
  <si>
    <t>2026-06-03T21:08:45.891+02:00</t>
  </si>
  <si>
    <t>2026-06-03T20:56:48.655+02:00</t>
  </si>
  <si>
    <t>2026-06-03T21:06:18.971+02:00</t>
  </si>
  <si>
    <t>2026-06-03T20:50:04.316+02:00</t>
  </si>
  <si>
    <t>2026-06-03T21:02:26.814+02:00</t>
  </si>
  <si>
    <t>2026-06-03T21:26:50.509+02:00</t>
  </si>
  <si>
    <t>2026-06-03T20:50:04.582+02:00</t>
  </si>
  <si>
    <t>[{"id":"36ea3088-07fd-428f-b871-c4a5ee9cef7b","note":"","count":1,"label":"Comeback 40cm 🌶️","posId":"109","price":30900,"isExtra":false},{"id":"e7501e4e-7b75-458f-8655-4ba5ba9c5990","note":"","count":1,"label":"Jalapeňos dip","posId":"P107","price":2000,"isExtra":false}]</t>
  </si>
  <si>
    <t>2026-06-03T20:48:18.869+02:00</t>
  </si>
  <si>
    <t>2026-06-03T20:56:59.758+02:00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</si>
  <si>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</si>
  <si>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2026-06-03T20:46:04.089+02:00</t>
  </si>
  <si>
    <t>2026-06-03T20:59:59.514+02:00</t>
  </si>
  <si>
    <t>2026-06-03T21:12:36.616+02:00</t>
  </si>
  <si>
    <t>2026-06-03T20:46:04.222+02:00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</si>
  <si>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]</t>
  </si>
  <si>
    <t>2026-06-03T20:42:37.796+02:00</t>
  </si>
  <si>
    <t>2026-06-03T20:54:25.954+02:00</t>
  </si>
  <si>
    <t>[{"id":"2a04aa175f0516f5bc3594b6","count":1,"label":"Baby špenát &amp; kuře 40cm","posId":"104","price":30900,"isExtra":false},{"id":"c71f71bd04444e93fe083c01","count":1,"label":"Balné","posId":"K0000","price":2000,"isExtra":true},{"id":"07e9344d25ff8a7ecfb38b8d","count":1,"label":"Rajčatový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</si>
  <si>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2026-06-03T20:26:28.810+02:00</t>
  </si>
  <si>
    <t>2026-06-03T20:38:49.863+02:00</t>
  </si>
  <si>
    <t>[{"id":"0d95a3384b070d9133ab82f7","count":1,"label":"Česnekový dip","posId":"P106","price":2000,"isExtra":false},{"id":"ed2821f5147c44e417ef0b42","count":1,"label":"Balné","posId":"K0000","price":1500,"isExtra":true},{"id":"8a4618993c6f7ee5917bb6ac","count":1,"label":"Margherita 32cm","posId":"112","price":20900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d4505ea926b82b0e6ddfcf86","count":1,"label":"Comeback 18cm 🌶️","posId":"133","price":11900,"isExtra":false},{"id":"2e7ea11ae7ec33bacee46408","count":1,"label":"Balné","posId":"K0000","price":1000,"isExtra":true}]</t>
  </si>
  <si>
    <t>2026-06-03T20:13:51.031+02:00</t>
  </si>
  <si>
    <t>2026-06-03T20:31:21.657+02:00</t>
  </si>
  <si>
    <t>[{"id":"1b8bf5463d30ab1a50e2f05d","count":1,"label":"Baby Špenát &amp; kuře 32cm","posId":"116","price":24900,"isExtra":false},{"id":"ed2821f5147c44e417ef0b42","count":1,"label":"Balné","posId":"K0000","price":1500,"isExtra":true},{"id":"b893861c03a43fd21ee975a3","count":1,"label":"Pepperoni 18cm 🌶️🌶️","posId":"132","price":11900,"isExtra":false},{"id":"2e7ea11ae7ec33bacee46408","count":1,"label":"Balné","posId":"K0000","price":1000,"isExtra":true}]</t>
  </si>
  <si>
    <t>2026-06-03T20:10:56.427+02:00</t>
  </si>
  <si>
    <t>2026-06-03T20:19:48.796+02:00</t>
  </si>
  <si>
    <t>[{"id":"5YGHveHwYFJ53FvByaMaq","count":1,"label":"Quattro Formaggi 40cm","posId":"111","price":30900,"isExtra":false,"creatorId":"VUrk5AFL-Fq4Gx4ZM_C3-","isPackging":0,"actualLabel":"Quattro Formaggi 40cm"},{"id":"extra_20230331101812_3","count":1,"label":"okraj mozzarella, bylinky","posId":"A122","price":6500,"isExtra":true,"mainItemId":"5YGHveHwYFJ53FvByaMaq"},{"id":"nC1KrtOLd8xTukBNuBdBj","count":1,"label":"Capricciosa 40cm","posId":"101","price":30900,"isExtra":false,"creatorId":"7znXHOBqx0kAuxyylObqg","isPackging":0,"actualLabel":"Capricciosa 40cm"}]</t>
  </si>
  <si>
    <t>2026-06-03T20:02:04.068+02:00</t>
  </si>
  <si>
    <t>2026-06-03T20:26:47.295+02:00</t>
  </si>
  <si>
    <t>2026-06-03T20:26:47.391+02:00</t>
  </si>
  <si>
    <t>2026-06-03T20:02:04.238+02:00</t>
  </si>
  <si>
    <t>[{"id":"f4d7b9ad-ce62-498d-a90b-8016ab1e3604","note":"","count":1,"label":"Quattro Formaggi 32 cm","posId":"147","price":24900,"isExtra":false},{"id":"1da47ebe-2592-435a-b854-8cbe80b56263","note":"","count":1,"label":"Hawai 32 cm","posId":"138","price":24900,"isExtra":false},{"id":"0b867b16-3995-4b4a-9deb-1c0d8cecf8d6","note":"","count":1,"label":"Pepperoni 32cm 🌶️🌶️","posId":"120","price":24900,"isExtra":false}]</t>
  </si>
  <si>
    <t>2026-06-03T19:16:27.102+02:00</t>
  </si>
  <si>
    <t>2026-06-03T19:29:10.514+02:00</t>
  </si>
  <si>
    <t>[{"id":"0d95a3384b070d9133ab82f7","count":1,"label":"Česnekový dip","posId":"P106","price":2000,"isExtra":false},{"id":"ed2821f5147c44e417ef0b42","count":1,"label":"Balné","posId":"K0000","price":1500,"isExtra":true},{"id":"c8f41becd43979fe4250d2db","count":1,"label":"Hot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🌶️🌶️","posId":"122","price":24900,"isExtra":false},{"id":"ed2821f5147c44e417ef0b42","count":1,"label":"Balné","posId":"K0000","price":1500,"isExtra":true},{"id":"9ee1d6724717b6cc0fc41c1b","count":1,"label":"okraj mozzarella, bylinky","posId":"A121","price":5700,"isExtra":true},{"id":"de45f52562511b175959ae85","count":1,"label":"Pepperoni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</si>
  <si>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2026-06-03T18:59:13.796+02:00</t>
  </si>
  <si>
    <t>2026-06-03T19:11:28.208+02:00</t>
  </si>
  <si>
    <t>[{"id":"c4cf500880b17d3ffa827758","count":1,"label":"Hawai 32cm","posId":"114","price":24900,"isExtra":false},{"id":"ed2821f5147c44e417ef0b42","count":1,"label":"Balné","posId":"K0000","price":1500,"isExtra":true},{"id":"2c0f597d3afb8c80df48f8ff","count":1,"label":"USA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základ","posId":"ZRS32","price":0,"isExtra":true},{"id":"c8f41becd43979fe4250d2db","count":1,"label":"Hot &amp; Spicy 32cm 🌶️🌶️","posId":"122","price":24900,"isExtra":false},{"id":"ed2821f5147c44e417ef0b42","count":1,"label":"Balné","posId":"K0000","price":1500,"isExtra":true},{"id":"59839d6b839f5e8fe6d29556","count":1,"label":"BBQ základ","posId":"ZRB32","price":0,"isExtra":true}]</t>
  </si>
  <si>
    <t>2026-06-03T18:56:03.863+02:00</t>
  </si>
  <si>
    <t>2026-06-03T20:16:01.398+02:00</t>
  </si>
  <si>
    <t>2026-06-03T18:44:03.742+02:00</t>
  </si>
  <si>
    <t>2026-06-03T18:54:58.599+02:00</t>
  </si>
  <si>
    <t>[{"id":"26378531-c5c0-43f4-9535-09f267896a62","note":"","count":1,"label":"spicy wings 🌶️","posId":"P101","price":11900,"isExtra":false},{"id":"e1ef9526-7c68-483b-a8a1-92bb58ce9f1e","note":"","count":1,"label":"Jalapenos Rolls","posId":"jpr200","price":8900,"isExtra":false},{"id":"5b1f2843-926a-4dd1-a5f0-4fddc7b45013","note":"","count":1,"label":"Margherita 32cm","posId":"112","price":20900,"isExtra":false},{"id":"c1383a56-9eef-4159-8de6-52ba98917da4","note":"","count":1,"label":"Pepperoni Rolls 🌶️","posId":"P100","price":8900,"isExtra":false}]</t>
  </si>
  <si>
    <t>2026-06-03T18:43:24.405+02:00</t>
  </si>
  <si>
    <t>2026-06-03T18:49:02.347+02:00</t>
  </si>
  <si>
    <t>2026-06-03T18:33:02.927+02:00</t>
  </si>
  <si>
    <t>2026-06-03T18:46:17.501+02:00</t>
  </si>
  <si>
    <t>2026-06-03T18:24:03.178+02:00</t>
  </si>
  <si>
    <t>2026-06-03T18:35:39.244+02:00</t>
  </si>
  <si>
    <t>[{"id":"b23a7ffc-2968-4b23-96c7-647c4d375297","note":"","count":1,"label":"BBQ Meteor 32 cm","posId":"142","price":24900,"isExtra":false},{"id":"3a8b6a85-3b5c-4ee4-be2d-261ab8731d6e","note":"","count":1,"label":"Česnekový dip","posId":"P106","price":2000,"isExtra":false}]</t>
  </si>
  <si>
    <t>2026-06-03T18:23:22.816+02:00</t>
  </si>
  <si>
    <t>2026-06-03T18:33:54.664+02:00</t>
  </si>
  <si>
    <t>2026-06-03T18:16:10.881+02:00</t>
  </si>
  <si>
    <t>2026-06-03T18:21:53.664+02:00</t>
  </si>
  <si>
    <t>2026-06-03T17:49:03.643+02:00</t>
  </si>
  <si>
    <t>2026-06-03T18:43:14.729+02:00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</si>
  <si>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ananasu","posId":"X100","price":0,"KDSTags":["redhighlight"],"isExtra":true},{"id":"10a95fda-50ac-4e8b-a092-eba50264ce8d","note":"","count":1,"label":"Comeback 18cm 🌶️","posId":"133","price":11900,"isExtra":false},{"id":"a4efa812-1470-4ea2-a19d-39843abed3be","note":"","count":1,"label":"Comeback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bylinky","posId":"A121","price":5700,"isExtra":true},{"id":"19647242-c7ae-4948-97a4-fe55e47b6f96","note":"","count":1,"label":"Bez salámu","posId":"X109","price":0,"KDSTags":["redhighlight"],"isExtra":true},{"id":"3a8b6a85-3b5c-4ee4-be2d-261ab8731d6e","note":"","count":1,"label":"Česnekový dip","posId":"P106","price":2000,"isExtra":false}]</t>
  </si>
  <si>
    <t>2026-06-03T17:40:39.779+02:00</t>
  </si>
  <si>
    <t>2026-06-03T17:53:05.417+02:00</t>
  </si>
  <si>
    <t>[{"id":"55199509","note":"","size":"Spicy menu Comeback","count":1,"label":"Spicy menu Comeback","posId":"M100","price":34900,"isExtra":false},{"id":"55199626","note":"","count":1,"label":"Pepperoni","posId":"Y120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1l","posId":"N124","price":0,"isExtra":true},{"id":"55199586","note":"","count":1,"label":"okraj mozzarella, bylinky","posId":"A121","price":5700,"isExtra":true},{"id":"55199509","note":"","size":"Spicy menu Comeback","count":1,"label":"Spicy menu Comeback","posId":"M100","price":34900,"isExtra":false},{"id":"55199626","note":"","count":1,"label":"Pepperoni","posId":"Y120","price":0,"isExtra":true},{"id":"55199547","note":"","count":1,"label":"Balné","posId":"K0000","price":3000,"isExtra":true},{"id":"55199550","note":"","count":1,"label":"spicy wings 🌶️","posId":"P101","price":0,"isExtra":true},{"id":"57405756","note":"","count":1,"label":"Mirinda 1l","posId":"N126","price":0,"isExtra":true},{"id":"55199586","note":"","count":1,"label":"okraj mozzarella, bylinky","posId":"A121","price":5700,"isExtra":true},{"id":"55199516","note":"","size":"Česnekový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</si>
  <si>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2026-06-03T17:36:18.129+02:00</t>
  </si>
  <si>
    <t>2026-06-03T17:43:02.952+02:00</t>
  </si>
  <si>
    <t>[{"id":"55199471","note":"736668748","size":"Quattro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základ","posId":"ZSR40","price":0,"isExtra":true},{"id":"55199641","note":"","count":1,"label":"okraj hotdog, bez omáčky","posId":"A126","price":6500,"isExtra":true},{"id":"55199650","note":"","count":1,"label":"Kukuřice","posId":"C115","price":3500,"KDSTags":["greenhighlight"],"isExtra":true},{"id":"55199658","note":"","count":1,"label":"Mozzarella","posId":"C113","price":4000,"KDSTags":["greenhighlight"],"isExtra":true}]</t>
  </si>
  <si>
    <t>2026-06-03T17:15:04.343+02:00</t>
  </si>
  <si>
    <t>2026-06-03T21:48:51.933+02:00</t>
  </si>
  <si>
    <t>2026-06-03T22:02:59.421+02:00</t>
  </si>
  <si>
    <t>2026-06-03T20:20:00.065+02:00</t>
  </si>
  <si>
    <t>[{"id":"e8f571e6-dd36-42d7-8826-52c90315986b","note":"","count":1,"label":"Baby špenát &amp; kuře 40cm","posId":"104","price":30900,"isExtra":false},{"id":"10b1ebcf-eda6-410e-81f0-6a9182a548db","note":"","count":1,"label":"Slanina","posId":"C108","price":4000,"KDSTags":["greenhighlight"],"isExtra":true},{"id":"10a95fda-50ac-4e8b-a092-eba50264ce8d","note":"","count":1,"label":"Comeback 18cm 🌶️","posId":"133","price":11900,"isExtra":false},{"id":"a851d29a-5134-4946-b96f-7df04ca56ce8","note":"","count":1,"label":"Pepsi zero sugar 1l","posId":"N125","price":5900,"isExtra":false},{"id":"d012f292-3ee3-4347-9b7b-c133ca9053e2","note":"","count":1,"label":"Buchtičky se šodó","posId":"D12","price":7900,"isExtra":false}]</t>
  </si>
  <si>
    <t>Kuldeep</t>
  </si>
  <si>
    <t>2026-06-03T16:54:35.779+02:00</t>
  </si>
  <si>
    <t>2026-06-03T17:00:53.420+02:00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</si>
  <si>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základ","posId":"ZRB40","price":0,"isExtra":true}]</t>
  </si>
  <si>
    <t>2026-06-03T16:51:57.577+02:00</t>
  </si>
  <si>
    <t>2026-06-03T16:52:41.999+02:00</t>
  </si>
  <si>
    <t>[{"id":"oN2HwwNmv6z9l9BDlxwAW","count":1,"label":"Guarana kiwi a jablko","posId":"N144","price":5500,"isExtra":false,"creatorId":"kroOYaUAsg9Kz_vbzUcvc","isPackging":0,"actualLabel":"Guarana kiwi a jablko"}]</t>
  </si>
  <si>
    <t>2026-06-03T16:40:11.605+02:00</t>
  </si>
  <si>
    <t>2026-06-03T16:53:12.371+02:00</t>
  </si>
  <si>
    <t>[{"id":"101","note":"","count":1,"label":"Capricciosa 40cm","posId":"101","price":30900,"isExtra":false},{"id":"K0000","note":"","count":1,"label":"Balné","posId":"K0000","price":2000,"isExtra":true},{"id":"106","note":"","count":1,"label":"BBQ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40cm","posId":"106","price":30900,"isExtra":false},{"id":"K0000","note":"","count":1,"label":"Balné","posId":"K0000","price":2000,"isExtra":true}]</t>
  </si>
  <si>
    <t>2026-06-03T16:37:34.150+02:00</t>
  </si>
  <si>
    <t>2026-06-03T16:49:38.248+02:00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</si>
  <si>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základ","posId":"ZRS40","price":0,"isExtra":true}]</t>
  </si>
  <si>
    <t>2026-06-03T16:16:57.948+02:00</t>
  </si>
  <si>
    <t>2026-06-03T16:28:31.341+02:00</t>
  </si>
  <si>
    <t>2026-06-03T15:42:25.741+02:00</t>
  </si>
  <si>
    <t>2026-06-03T15:51:54.192+02:00</t>
  </si>
  <si>
    <t>[{"id":"be94f02e1c530708d29b2655","count":1,"label":"Choco Rolls","posId":"chr100","price":8900,"isExtra":false},{"id":"ed2821f5147c44e417ef0b42","count":1,"label":"Balné","posId":"K0000","price":1500,"isExtra":true},{"id":"c8f41becd43979fe4250d2db","count":1,"label":"Hot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🌶️🌶️","posId":"122","price":24900,"isExtra":false},{"id":"ed2821f5147c44e417ef0b42","count":1,"label":"Balné","posId":"K0000","price":1500,"isExtra":true}]</t>
  </si>
  <si>
    <t>2026-06-03T15:38:03.805+02:00</t>
  </si>
  <si>
    <t>2026-06-03T15:45:13.868+02:00</t>
  </si>
  <si>
    <t>2026-06-03T16:16:41.561+02:00</t>
  </si>
  <si>
    <t>2026-06-03T15:38:03.922+02:00</t>
  </si>
  <si>
    <t>[{"id":"1fae666b-4102-4ed0-b317-2a07b21ae279","note":"","count":1,"label":"Hot &amp; Spicy 40cm 🌶️🌶️","posId":"110","price":30900,"isExtra":false},{"id":"169906cc-98ac-4101-a361-79ae530758c3","note":"","count":1,"label":"Bez cibule","posId":"X103","price":0,"KDSTags":["redhighlight"],"isExtra":true},{"id":"5b1f2843-926a-4dd1-a5f0-4fddc7b45013","note":"","count":1,"label":"Margherita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základ","posId":"a3d62a5d-2e1d-48db-874e-d64becff7059","price":0,"isExtra":true},{"id":"7bf5fb6e-17f1-4e62-b7d1-e31d7c483eb9","note":"","count":1,"label":"Cibule","posId":"B103","price":2500,"KDSTags":["greenhighlight"],"isExtra":true}]</t>
  </si>
  <si>
    <t>2026-06-03T15:30:03.262+02:00</t>
  </si>
  <si>
    <t>2026-06-03T15:38:50.606+02:00</t>
  </si>
  <si>
    <t>2026-06-03T16:04:22.764+02:00</t>
  </si>
  <si>
    <t>2026-06-03T15:30:03.364+02:00</t>
  </si>
  <si>
    <t>[{"id":"ff8bc446-e047-44f1-bae5-423b565e0123","note":"","count":1,"label":"Capricciosa 32 cm","posId":"137","price":24900,"isExtra":false},{"id":"535b9312-93c3-44a2-9448-b49d9d5fa589","note":"","count":1,"label":"Špenát s česnekem","posId":"B107","price":2500,"KDSTags":["greenhighlight"],"isExtra":true}]</t>
  </si>
  <si>
    <t>2026-06-03T15:29:32.064+02:00</t>
  </si>
  <si>
    <t>2026-06-03T15:38:48.519+02:00</t>
  </si>
  <si>
    <t>[{"id":"b21304f742f6d3660eb39e19","count":1,"label":"BBQ Texas 32cm","posId":"119","price":24900,"isExtra":false},{"id":"ed2821f5147c44e417ef0b42","count":1,"label":"Balné","posId":"K0000","price":1500,"isExtra":true},{"id":"2c0f597d3afb8c80df48f8ff","count":1,"label":"USA těsto","posId":"17","price":1000,"isExtra":true},{"id":"227ce6b79bd9d7f4b749139b","count":1,"label":"Rajčatový základ","posId":"ZBR32","price":0,"isExtra":true}]</t>
  </si>
  <si>
    <t>2026-06-03T15:05:44.016+02:00</t>
  </si>
  <si>
    <t>2026-06-03T15:19:39.827+02:00</t>
  </si>
  <si>
    <t>[{"id":"39b4dba259045cb10a80740d","count":1,"label":"Quattro Formaggi 32cm","posId":"123","price":24900,"isExtra":false},{"id":"ed2821f5147c44e417ef0b42","count":1,"label":"Balné","posId":"K0000","price":1500,"isExtra":true},{"id":"0d95a3384b070d9133ab82f7","count":1,"label":"Česnekový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</si>
  <si>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2026-06-03T15:02:53.948+02:00</t>
  </si>
  <si>
    <t>2026-06-03T15:17:28.753+02:00</t>
  </si>
  <si>
    <t>[{"id":"55199470","note":"","size":"Margherita 40cm","count":1,"label":"Margherita 40cm","posId":"100","price":26900,"isExtra":false},{"id":"55199557","note":"","count":1,"label":"Balné","posId":"K0000","price":2000,"isExtra":true}]</t>
  </si>
  <si>
    <t>2026-06-03T14:49:28.056+02:00</t>
  </si>
  <si>
    <t>2026-06-03T14:57:21.433+02:00</t>
  </si>
  <si>
    <t>[{"id":"xHIl0psugMNZ1FsGFVNng","count":1,"label":"Comeback 40cm 🌶️","posId":"109","price":30900,"isExtra":false,"creatorId":"LP416J0rOZbuScJnDM8lW","isPackging":0,"actualLabel":"Comeback 40cm 🌶️"},{"id":"5YGHveHwYFJ53FvByaMaq","count":1,"label":"Quattro Formaggi 40cm","posId":"111","price":30900,"isExtra":false,"creatorId":"KcFTNSJNlkJ6qLyS82HcJ","isPackging":0,"actualLabel":"Quattro Formaggi 40cm"}]</t>
  </si>
  <si>
    <t>2026-06-03T14:30:23.369+02:00</t>
  </si>
  <si>
    <t>2026-06-03T14:40:38.640+02:00</t>
  </si>
  <si>
    <t>[{"id":"d52edd9e0f5cc26976bc6fce","count":1,"label":"Capricciosa 40cm","posId":"101","price":30900,"isExtra":false},{"id":"c71f71bd04444e93fe083c01","count":1,"label":"Balné","posId":"K0000","price":2000,"isExtra":true},{"id":"4b02e5ccc8118e41f32ad09c","count":1,"label":"okraj mozzarella, bbq omáčka","posId":"A124","price":6500,"isExtra":true},{"id":"c52e5d335958c879af628612","count":1,"label":"Ananas","posId":"C100","price":3500,"KDSTags":["greenhighlight"],"isExtra":true},{"id":"14ffc0af22f6eb6f56e0c74e","count":1,"label":"Kuře","posId":"C114","price":4000,"KDSTags":["greenhighlight"],"isExtra":true}]</t>
  </si>
  <si>
    <t>2026-06-03T14:15:40.527+02:00</t>
  </si>
  <si>
    <t>2026-06-03T14:26:24.656+02:00</t>
  </si>
  <si>
    <t>[{"id":"b0909d075aa821e62b5225d6","count":1,"label":"Pepsi 1l","posId":"N124","price":5900,"isExtra":false},{"id":"b9e54539031b67f4afafa5bc","count":1,"label":"pečené brambory","posId":"P103","price":6900,"isExtra":false},{"id":"ed2821f5147c44e417ef0b42","count":1,"label":"Balné","posId":"K0000","price":1500,"isExtra":true},{"id":"c282153f9e3afce968db7f16","count":1,"label":"Quattro Formaggi 40cm","posId":"111","price":30900,"isExtra":false},{"id":"c71f71bd04444e93fe083c01","count":1,"label":"Balné","posId":"K0000","price":2000,"isExtra":true}]</t>
  </si>
  <si>
    <t>2026-06-03T14:15:40.465+02:00</t>
  </si>
  <si>
    <t>2026-06-03T14:23:05.864+02:00</t>
  </si>
  <si>
    <t>[{"id":"1d215296a99939a8f5b4c23d","count":2,"label":"Pepperoni 32cm 🌶️🌶️","posId":"120","price":24900,"isExtra":false},{"id":"ed2821f5147c44e417ef0b42","count":2,"label":"Balné","posId":"K0000","price":1500,"isExtra":true}]</t>
  </si>
  <si>
    <t>2026-06-03T14:14:53.777+02:00</t>
  </si>
  <si>
    <t>2026-06-03T14:15:09.440+02:00</t>
  </si>
  <si>
    <t>[{"id":"YhNzva_nxVXihkBVp6pb_","count":1,"label":"Pepsi 1l","posId":"N124","price":5900,"isExtra":false,"creatorId":"7Hr-2YaR5G56pdTPPSKuW","isPackging":0,"actualLabel":"Pepsi 1l"}]</t>
  </si>
  <si>
    <t>2026-06-03T14:10:51.597+02:00</t>
  </si>
  <si>
    <t>2026-06-03T14:16:35.270+02:00</t>
  </si>
  <si>
    <t>[{"id":"mlKAkZexF06HA66I5Wi46","count":1,"label":"Pepperoni 32cm 🌶️🌶️","posId":"120","price":24900,"isExtra":false,"creatorId":"IWJUbHDVyzgHxsXCRjTEd","isPackging":0,"actualLabel":"Pepperoni 32cm 🌶️🌶️"},{"id":"extra_20230331101812_34","count":1,"label":"USA těsto","posId":"17","price":1000,"isExtra":true,"mainItemId":"mlKAkZexF06HA66I5Wi46"},{"id":"slIXfu3mjSW-0V2k39Ukz","count":1,"label":"Hawai 32cm","posId":"114","price":24900,"isExtra":false,"creatorId":"Kgxr_doQ4-FJv5bnJ_HkX","isPackging":0,"actualLabel":"Hawai 32cm"}]</t>
  </si>
  <si>
    <t>2026-06-03T13:41:21.815+02:00</t>
  </si>
  <si>
    <t>2026-06-03T13:47:17.329+02:00</t>
  </si>
  <si>
    <t>2026-06-03T13:33:39.884+02:00</t>
  </si>
  <si>
    <t>2026-06-03T13:45:00.784+02:00</t>
  </si>
  <si>
    <t>[{"id":"8924fc9e808140a18dd27717","count":1,"label":"BBQ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základ","posId":"ZBR40","price":0,"isExtra":true},{"id":"8d55eafca74e85a8dee122d9","count":1,"label":"okraj mozzarella, bylinky","posId":"A122","price":6500,"isExtra":true},{"id":"ee35b0952cba0489f4191222","count":1,"label":"Bez masových kuliček","posId":"X116","price":0,"KDSTags":["redhighlight"],"isExtra":true},{"id":"6d30c23536beeaabedce6a33","count":1,"label":"Kukuřice","posId":"C115","price":3500,"KDSTags":["greenhighlight"],"isExtra":true},{"id":"0d95a3384b070d9133ab82f7","count":2,"label":"Česnekový dip","posId":"P106","price":2000,"isExtra":false},{"id":"ed2821f5147c44e417ef0b42","count":2,"label":"Balné","posId":"K0000","price":1500,"isExtra":true}]</t>
  </si>
  <si>
    <t>2026-06-03T13:33:39.858+02:00</t>
  </si>
  <si>
    <t>2026-06-03T13:42:11.231+02:00</t>
  </si>
  <si>
    <t>[{"id":"d5f548ecefcfc95cc5941e55","count":1,"label":"Comeback 40cm 🌶️","posId":"109","price":30900,"isExtra":false},{"id":"c71f71bd04444e93fe083c01","count":1,"label":"Balné","posId":"K0000","price":2000,"isExtra":true},{"id":"702a37cee92bef60b73e18f1","count":1,"label":"BBQ dip","posId":"P105","price":2000,"isExtra":false},{"id":"ed2821f5147c44e417ef0b42","count":1,"label":"Balné","posId":"K0000","price":1500,"isExtra":true}]</t>
  </si>
  <si>
    <t>2026-06-03T13:02:03.546+02:00</t>
  </si>
  <si>
    <t>2026-06-03T13:22:35.110+02:00</t>
  </si>
  <si>
    <t>2026-06-03T13:36:09.122+02:00</t>
  </si>
  <si>
    <t>2026-06-03T13:02:03.649+02:00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</si>
  <si>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základ","posId":"a3d62a5d-2e1d-48db-874e-d64becff7059","price":0,"isExtra":true}]</t>
  </si>
  <si>
    <t>2026-06-03T12:47:02.845+02:00</t>
  </si>
  <si>
    <t>2026-06-03T13:08:54.380+02:00</t>
  </si>
  <si>
    <t>2026-06-03T13:22:16.926+02:00</t>
  </si>
  <si>
    <t>2026-06-03T12:47:02.961+02:00</t>
  </si>
  <si>
    <t>[{"id":"5b1f2843-926a-4dd1-a5f0-4fddc7b45013","note":"","count":1,"label":"Margherita 32cm","posId":"112","price":20900,"isExtra":false},{"id":"3947f323-a970-4804-975e-3629dcabc0bd","note":"","count":1,"label":"Zeleninové kuličky","posId":"B104","price":5900,"KDSTags":["greenhighlight"],"isExtra":true},{"id":"36ea3088-07fd-428f-b871-c4a5ee9cef7b","note":"","count":1,"label":"Comeback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základ","posId":"a3d62a5d-2e1d-48db-874e-d64becff7059","price":0,"isExtra":true},{"id":"622835b8-8ccd-4776-9f66-ccee484725e6","note":"","count":1,"label":"okraj hotdog, hořčice","posId":"A118","price":6500,"isExtra":true},{"id":"9b2f55c3-0087-4629-b0c1-59214a3144f7","note":"","count":1,"label":"Masové kuličky","posId":"C116","price":8900,"KDSTags":["greenhighlight"],"isExtra":true},{"id":"03ade9ce-5d0f-4499-a6a3-340b58ae4468","note":"","count":4,"label":"Capricciosa 32cm","posId":"113","price":24900,"isExtra":false},{"id":"0b867b16-3995-4b4a-9deb-1c0d8cecf8d6","note":"","count":1,"label":"Pepperoni 32cm 🌶️🌶️","posId":"120","price":24900,"isExtra":false},{"id":"35e045f9-bc36-46e9-8142-6579de78a05b","note":"","count":1,"label":"Comeback 32cm 🌶️","posId":"121","price":24900,"isExtra":false}]</t>
  </si>
  <si>
    <t>2026-06-03T12:34:04.266+02:00</t>
  </si>
  <si>
    <t>2026-06-03T12:37:19.107+02:00</t>
  </si>
  <si>
    <t>2026-06-03T12:54:05.856+02:00</t>
  </si>
  <si>
    <t>2026-06-03T12:34:04.517+02:00</t>
  </si>
  <si>
    <t>[{"id":"0b867b16-3995-4b4a-9deb-1c0d8cecf8d6","note":"","count":1,"label":"Pepperoni 32cm 🌶️🌶️","posId":"120","price":24900,"isExtra":false},{"id":"a851d29a-5134-4946-b96f-7df04ca56ce8","note":"","count":1,"label":"Pepsi zero sugar 1l","posId":"N125","price":5900,"isExtra":false}]</t>
  </si>
  <si>
    <t>2026-06-03T12:27:04.296+02:00</t>
  </si>
  <si>
    <t>2026-06-03T12:34:07.890+02:00</t>
  </si>
  <si>
    <t>2026-06-03T12:45:57.856+02:00</t>
  </si>
  <si>
    <t>2026-06-03T12:27:04.517+02:00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</si>
  <si>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</si>
  <si>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2026-06-03T11:52:09.241+02:00</t>
  </si>
  <si>
    <t>2026-06-03T12:05:51.665+02:00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</si>
  <si>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těsto","posId":"17","price":1000,"isExtra":true},{"id":"122","note":"","count":2,"label":"Hot &amp; Spicy 32cm 🌶️🌶️","posId":"122","price":24900,"isExtra":false},{"id":"K0000","note":"","count":2,"label":"Balné","posId":"K0000","price":1500,"isExtra":true}]</t>
  </si>
  <si>
    <t>2026-06-03T11:41:30.771+02:00</t>
  </si>
  <si>
    <t>2026-06-03T11:51:36.836+02:00</t>
  </si>
  <si>
    <t>2026-06-03T11:13:02.602+02:00</t>
  </si>
  <si>
    <t>2026-06-03T11:39:34.561+02:00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</si>
  <si>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bf8dc38b-6c8e-42b6-9da3-3170253a57d4","note":"","count":1,"label":"Hot &amp; Spicy 32cm 🌶️🌶️","posId":"122","price":24900,"isExtra":fals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,{"id":"19647242-c7ae-4948-97a4-fe55e47b6f96","note":"","count":1,"label":"Bez salámu","posId":"X109","price":0,"KDSTags":["redhighlight"],"isExtra":true},{"id":"e12521cc-9391-4513-be27-f090014536cf","note":"","count":1,"label":"BBQ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bylinky","posId":"A121","price":5700,"isExtra":true}]</t>
  </si>
  <si>
    <t>2026-06-03T11:07:30.418+02:00</t>
  </si>
  <si>
    <t>2026-06-03T11:18:00.724+02:00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</si>
  <si>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</si>
  <si>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2026-06-03T11:05:43.575+02:00</t>
  </si>
  <si>
    <t>2026-06-03T11:18:02.572+02:00</t>
  </si>
  <si>
    <t>2026-06-03T09:47:04.040+02:00</t>
  </si>
  <si>
    <t>2026-06-03T11:20:31.491+02:00</t>
  </si>
  <si>
    <t>2026-06-03T11:30:50.298+02:00</t>
  </si>
  <si>
    <t>2026-06-03T09:50:00.315+02:00</t>
  </si>
  <si>
    <t>2026-06-03T00:39:48.462+02:00</t>
  </si>
  <si>
    <t>2026-06-03T00:59:08.747+02:00</t>
  </si>
  <si>
    <t>[{"id":"55199476","note":"","size":"BBQ Meteor 40cm","count":1,"label":"BBQ Meteor 40cm","posId":"106","price":30900,"isExtra":false},{"id":"55199557","note":"","count":1,"label":"Balné","posId":"K0000","price":2000,"isExtra":true},{"id":"59589463","note":"","size":"Hawai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32cm","posId":"114","price":24900,"isExtra":false},{"id":"55199562","note":"","count":1,"label":"Balné","posId":"K0000","price":1500,"isExtra":true}]</t>
  </si>
  <si>
    <t>2026-06-03T00:39:31.403+02:00</t>
  </si>
  <si>
    <t>2026-06-03T00:55:46.892+02:00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</si>
  <si>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🌶️🌶️","posId":"120","price":24900,"isExtra":false},{"id":"55199562","note":"","count":1,"label":"Balné","posId":"K0000","price":1500,"isExtra":true},{"id":"57405741","note":"","size":"BIRGO grapefruit 0,5l","count":1,"label":"BIRGO grapefruit 0,5l","posId":"N131","price":4900,"isExtra":false}]</t>
  </si>
  <si>
    <t>2026-06-03T00:38:24.548+02:00</t>
  </si>
  <si>
    <t>2026-06-03T00:53:26.807+02:00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</si>
  <si>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základ","posId":"ZRB40","price":0,"isExtra":true},{"id":"C115","note":"","count":1,"label":"Kukuřice","posId":"C115","price":3500,"KDSTags":["greenhighlight"],"isExtra":true}]</t>
  </si>
  <si>
    <t>2026-06-03T00:31:44.544+02:00</t>
  </si>
  <si>
    <t>2026-06-03T00:50:05.761+02:00</t>
  </si>
  <si>
    <t>[{"id":"102","note":"","count":2,"label":"Hawai 40cm","posId":"102","price":30900,"isExtra":false},{"id":"K0000","note":"","count":2,"label":"Balné","posId":"K0000","price":2000,"isExtra":true},{"id":"ZRB40","note":"","count":2,"label":"BBQ základ","posId":"ZRB40","price":0,"isExtra":true},{"id":"A122","note":"","count":2,"label":"okraj mozzarella, bylinky","posId":"A122","price":6500,"isExtra":true},{"id":"X100","note":"","count":2,"label":"Bez ananasu","posId":"X100","price":0,"KDSTags":["redhighlight"],"isExtra":true},{"id":"C115","note":"","count":2,"label":"Kukuřice","posId":"C115","price":3500,"KDSTags":["greenhighlight"],"isExtra":true}]</t>
  </si>
  <si>
    <t>2026-06-03T00:18:21.099+02:00</t>
  </si>
  <si>
    <t>2026-06-03T00:25:07.619+02:00</t>
  </si>
  <si>
    <t>2026-06-03T00:02:40.685+02:00</t>
  </si>
  <si>
    <t>2026-06-03T00:17:27.550+02:00</t>
  </si>
  <si>
    <t>[{"id":"39b4dba259045cb10a80740d","count":1,"label":"Quattro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těsto","posId":"17","price":1000,"isExtra":true},{"id":"8ac62ef5366aeae10227115b","count":1,"label":"Rajčatový základ","posId":"ZSR32","price":0,"isExtra":true},{"id":"9ee1d6724717b6cc0fc41c1b","count":1,"label":"okraj mozzarella, bylinky","posId":"A121","price":5700,"isExtra":true},{"id":"9681b67a7972f023bc9a5b5d","count":1,"label":"česnekový chléb","posId":"P104","price":7900,"isExtra":false},{"id":"ed2821f5147c44e417ef0b42","count":1,"label":"Balné","posId":"K0000","price":1500,"isExtra":true},{"id":"0d95a3384b070d9133ab82f7","count":1,"label":"Česnekový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</si>
  <si>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2026-06-03T00:02:08.015+02:00</t>
  </si>
  <si>
    <t>2026-06-03T00:12:41.476+02:00</t>
  </si>
  <si>
    <t>2026-06-03T00:00:10.181+02:00</t>
  </si>
  <si>
    <t>2026-06-03T00:10:41.578+02:00</t>
  </si>
  <si>
    <t>[{"id":"4d569519b4b1594c77d93d63","count":1,"label":"Opočno karamel","posId":"D112","price":12900,"isExtra":false},{"id":"71474d2ff08764e8563178d6","count":1,"label":"Hawai 40cm","posId":"102","price":30900,"isExtra":false},{"id":"c71f71bd04444e93fe083c01","count":1,"label":"Balné","posId":"K0000","price":2000,"isExtra":true}]</t>
  </si>
  <si>
    <t>2026-06-02T23:58:14.383+02:00</t>
  </si>
  <si>
    <t>2026-06-03T00:04:28.230+02:00</t>
  </si>
  <si>
    <t>[{"id":"x0GVZnJx1AargkKfPiwGh","count":1,"label":"BBQ Meteor 40cm","posId":"106","price":30900,"isExtra":false,"creatorId":"kIt8bpm8097sDDQgER6Qy","isPackging":0,"actualLabel":"BBQ Meteor 40cm"},{"id":"YhNzva_nxVXihkBVp6pb_","count":1,"label":"Pepsi 1l","posId":"N124","price":5900,"isExtra":false,"creatorId":"Qy0cSUKnbG3lgm4fpF6fX","isPackging":0,"actualLabel":"Pepsi 1l"}]</t>
  </si>
  <si>
    <t>2026-06-02T23:56:22.391+02:00</t>
  </si>
  <si>
    <t>2026-06-03T00:07:35.721+02:00</t>
  </si>
  <si>
    <t>[{"id":"126","note":"","count":1,"label":"Hawai 18cm","posId":"126","price":11900,"isExtra":false},{"id":"K0000","note":"","count":1,"label":"Balné","posId":"K0000","price":1000,"isExtra":true},{"id":"ZRB18","note":"","count":1,"label":"BBQ základ","posId":"ZRB18","price":0,"isExtra":true},{"id":"X113","note":"","count":1,"label":"Bez mozzarelly","posId":"X113","price":0,"KDSTags":["redhighlight"],"isExtra":true},{"id":"P103","note":"","count":1,"label":"pečené brambory","posId":"P103","price":6900,"isExtra":false},{"id":"K0000","note":"","count":1,"label":"Balné","posId":"K0000","price":1500,"isExtra":true}]</t>
  </si>
  <si>
    <t>2026-06-02T23:26:03.807+02:00</t>
  </si>
  <si>
    <t>2026-06-02T23:33:56.283+02:00</t>
  </si>
  <si>
    <t>2026-06-02T23:41:21.182+02:00</t>
  </si>
  <si>
    <t>2026-06-02T23:26:04.036+02:00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</si>
  <si>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d5c01305-5b81-4931-8ef0-14413da22bab","note":"","count":1,"label":"Kukuřice","posId":"C115","price":3500,"KDSTags":["greenhighlight"],"isExtra":true},{"id":"3a8b6a85-3b5c-4ee4-be2d-261ab8731d6e","note":"","count":3,"label":"Česnekový dip","posId":"P106","price":2000,"isExtra":false},{"id":"211d85d0-839e-41d0-89e3-ea177ad7489e","note":"","count":1,"label":"Česnekový dip","posId":"P106","price":2000,"isExtra":false}]</t>
  </si>
  <si>
    <t>2026-06-02T23:07:52.007+02:00</t>
  </si>
  <si>
    <t>2026-06-02T23:15:36.468+02:00</t>
  </si>
  <si>
    <t>2026-06-02T22:59:08.103+02:00</t>
  </si>
  <si>
    <t>2026-06-02T23:12:40.629+02:00</t>
  </si>
  <si>
    <t>[{"id":"124","note":"","count":1,"label":"Margherita 18cm","posId":"124","price":11900,"isExtra":false},{"id":"K0000","note":"","count":1,"label":"Balné","posId":"K0000","price":1000,"isExtra":true}]</t>
  </si>
  <si>
    <t>2026-06-02T22:54:56.353+02:00</t>
  </si>
  <si>
    <t>2026-06-02T23:11:50.317+02:00</t>
  </si>
  <si>
    <t>2026-06-02T22:47:55.880+02:00</t>
  </si>
  <si>
    <t>2026-06-02T22:55:07.601+02:00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</si>
  <si>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bylinky","posId":"A121","price":5700,"isExtra":true},{"id":"55199648","note":"","count":1,"label":"Kukuřice","posId":"B115","price":2500,"KDSTags":["greenhighlight"],"isExtra":true},{"id":"55199679","note":"","count":1,"label":"Pepperoni salám","posId":"B109","price":3000,"KDSTags":["greenhighlight"],"isExtra":true}]</t>
  </si>
  <si>
    <t>2026-06-02T22:35:32.300+02:00</t>
  </si>
  <si>
    <t>2026-06-02T22:52:32.267+02:00</t>
  </si>
  <si>
    <t>[{"id":"8924fc9e808140a18dd27717","count":1,"label":"BBQ Meteor 40cm","posId":"106","price":30900,"isExtra":false},{"id":"c71f71bd04444e93fe083c01","count":1,"label":"Balné","posId":"K0000","price":2000,"isExtra":true},{"id":"2a04aa175f0516f5bc3594b6","count":1,"label":"Baby špenát &amp; kuře 40cm","posId":"104","price":30900,"isExtra":false},{"id":"c71f71bd04444e93fe083c01","count":1,"label":"Balné","posId":"K0000","price":2000,"isExtra":true},{"id":"0d95a3384b070d9133ab82f7","count":2,"label":"Česnekový dip","posId":"P106","price":2000,"isExtra":false},{"id":"ed2821f5147c44e417ef0b42","count":2,"label":"Balné","posId":"K0000","price":1500,"isExtra":true}]</t>
  </si>
  <si>
    <t>2026-06-02T22:34:59.071+02:00</t>
  </si>
  <si>
    <t>2026-06-02T22:50:14.475+02:00</t>
  </si>
  <si>
    <t>[{"id":"0d95a3384b070d9133ab82f7","count":2,"label":"Česnekový dip","posId":"P106","price":2000,"isExtra":false},{"id":"ed2821f5147c44e417ef0b42","count":2,"label":"Balné","posId":"K0000","price":1500,"isExtra":true},{"id":"d5f548ecefcfc95cc5941e55","count":1,"label":"Comeback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🌶️","posId":"109","price":30900,"isExtra":false},{"id":"c71f71bd04444e93fe083c01","count":1,"label":"Balné","posId":"K0000","price":2000,"isExtra":true},{"id":"1ed1ad9866010ae50d5c6383","count":1,"label":"okraj hotdog, hořčice","posId":"A118","price":6500,"isExtra":true}]</t>
  </si>
  <si>
    <t>2026-06-02T22:34:00.602+02:00</t>
  </si>
  <si>
    <t>2026-06-02T22:48:29.386+02:00</t>
  </si>
  <si>
    <t>[{"id":"8a4618993c6f7ee5917bb6ac","count":1,"label":"Margherita 32cm","posId":"112","price":20900,"isExtra":false},{"id":"ed2821f5147c44e417ef0b42","count":1,"label":"Balné","posId":"K0000","price":1500,"isExtra":true},{"id":"2c0f597d3afb8c80df48f8ff","count":1,"label":"USA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</si>
  <si>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2026-06-02T22:29:56.114+02:00</t>
  </si>
  <si>
    <t>2026-06-02T22:48:16.537+02:00</t>
  </si>
  <si>
    <t>[{"id":"0d95a3384b070d9133ab82f7","count":2,"label":"Česnekový dip","posId":"P106","price":2000,"isExtra":false},{"id":"ed2821f5147c44e417ef0b42","count":2,"label":"Balné","posId":"K0000","price":1500,"isExtra":true},{"id":"d881435059a1470cdfda68d0","count":1,"label":"Pepsi zero sugar 1l","posId":"N125","price":5900,"isExtra":false},{"id":"71a763e559139e5b5e188a91","count":1,"label":"Pepperoni 40cm 🌶️🌶️","posId":"108","price":30900,"isExtra":false},{"id":"c71f71bd04444e93fe083c01","count":1,"label":"Balné","posId":"K0000","price":2000,"isExtra":true},{"id":"5fdddf9d3c429571bb69ddb5","count":1,"label":"spicy wings 🌶️","posId":"P101","price":11900,"isExtra":false},{"id":"ed2821f5147c44e417ef0b42","count":1,"label":"Balné","posId":"K0000","price":1500,"isExtra":true}]</t>
  </si>
  <si>
    <t>2026-06-02T22:28:54.035+02:00</t>
  </si>
  <si>
    <t>2026-06-02T22:51:09.367+02:00</t>
  </si>
  <si>
    <t>[{"id":"55199470","note":"","size":"Margherita 40cm","count":1,"label":"Margherita 40cm","posId":"100","price":26900,"isExtra":false},{"id":"55199557","note":"","count":1,"label":"Balné","posId":"K0000","price":2000,"isExtra":true},{"id":"55199513","note":"","size":"Pečené brambory","count":1,"label":"pečené brambory","posId":"P103","price":6900,"isExtra":false},{"id":"55199562","note":"","count":1,"label":"Balné","posId":"K0000","price":1500,"isExtra":true},{"id":"55199516","note":"","size":"Česnekový dip","count":4,"label":"Česnekový dip","posId":"P106","price":2000,"isExtra":false},{"id":"55199562","note":"","count":4,"label":"Balné","posId":"K0000","price":1500,"isExtra":true},{"id":"57405746","note":"","size":"Poděbradská malinovka 0,5l","count":2,"label":"Poděbradská malinovka 0,5l","posId":"N129","price":4900,"isExtra":false}]</t>
  </si>
  <si>
    <t>2026-06-02T22:23:32.362+02:00</t>
  </si>
  <si>
    <t>2026-06-02T22:44:13.497+02:00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</si>
  <si>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🌶️","posId":"121","price":24900,"isExtra":false},{"id":"55199562","note":"","count":1,"label":"Balné","posId":"K0000","price":1500,"isExtra":true},{"id":"59589459","note":"","size":"Pepperoni 32cm 🌶️🌶️","count":2,"label":"Pepperoni 32cm 🌶️🌶️","posId":"120","price":24900,"isExtra":false},{"id":"55199562","note":"","count":2,"label":"Balné","posId":"K0000","price":1500,"isExtra":true},{"id":"55199586","note":"","count":2,"label":"okraj mozzarella, bylinky","posId":"A121","price":5700,"isExtra":true},{"id":"57405742","note":"","size":"Pepsi 1l","count":2,"label":"Pepsi 1l","posId":"N124","price":5900,"isExtra":false}]</t>
  </si>
  <si>
    <t>2026-06-02T22:22:31.742+02:00</t>
  </si>
  <si>
    <t>2026-06-02T22:39:10.759+02:00</t>
  </si>
  <si>
    <t>[{"id":"55199471","note":"","size":"Quattro Formaggi 40cm","count":3,"label":"Quattro Formaggi 40cm","posId":"111","price":30900,"isExtra":false},{"id":"55199557","note":"","count":3,"label":"Balné","posId":"K0000","price":2000,"isExtra":true},{"id":"59555719","note":"","count":3,"label":"Rajčatový základ","posId":"ZSR40","price":0,"isExtra":true},{"id":"55199560","note":"","count":3,"label":"Bez mozzarelly","posId":"X113","price":0,"KDSTags":["redhighlight"],"isExtra":true}]</t>
  </si>
  <si>
    <t>2026-06-02T22:21:33.469+02:00</t>
  </si>
  <si>
    <t>2026-06-02T22:33:21.868+02:00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</si>
  <si>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základ","posId":"ZRB32","price":0,"isExtra":true},{"id":"57405744","note":"","size":"Mirinda 1l","count":1,"label":"Mirinda 1l","posId":"N126","price":5900,"isExtra":false}]</t>
  </si>
  <si>
    <t>2026-06-02T21:58:30.823+02:00</t>
  </si>
  <si>
    <t>2026-06-02T22:05:33.528+02:00</t>
  </si>
  <si>
    <t>2026-06-02T21:54:04.508+02:00</t>
  </si>
  <si>
    <t>2026-06-02T22:01:25.884+02:00</t>
  </si>
  <si>
    <t>2026-06-02T22:28:56.755+02:00</t>
  </si>
  <si>
    <t>2026-06-02T21:54:04.628+02:00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</si>
  <si>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</si>
  <si>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2026-06-02T21:42:02.842+02:00</t>
  </si>
  <si>
    <t>2026-06-02T21:50:04.807+02:00</t>
  </si>
  <si>
    <t>2026-06-02T22:11:04.025+02:00</t>
  </si>
  <si>
    <t>2026-06-02T21:42:02.945+02:00</t>
  </si>
  <si>
    <t>[{"id":"85dc195f-7d7b-4fb5-b41d-eb1c9c76b3a3","note":"","count":1,"label":"Hot &amp; Spicy 32 cm","posId":"146","price":24900,"isExtra":false},{"id":"99710cd8-fa1f-4712-84a8-85da37e18dd0","note":"","count":1,"label":"česnekový chléb","posId":"P104","price":7900,"isExtra":false}]</t>
  </si>
  <si>
    <t>2026-06-02T21:34:23.589+02:00</t>
  </si>
  <si>
    <t>2026-06-02T21:42:03.638+02:00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</si>
  <si>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32cm","posId":"123","price":24900,"isExtra":false},{"id":"K0000","note":"","count":1,"label":"Balné","posId":"K0000","price":1500,"isExtra":true},{"id":"B105","note":"","count":1,"label":"Žampiony","posId":"B105","price":2500,"KDSTags":["greenhighlight"],"isExtra":true}]</t>
  </si>
  <si>
    <t>2026-06-02T21:20:47.463+02:00</t>
  </si>
  <si>
    <t>2026-06-02T21:36:33.945+02:00</t>
  </si>
  <si>
    <t>[{"id":"59589461","note":"","size":"BBQ Meteor 32cm","count":1,"label":"BBQ Meteor 32cm","posId":"118","price":24900,"isExtra":false},{"id":"55199562","note":"","count":1,"label":"Balné","posId":"K0000","price":1500,"isExtra":true}]</t>
  </si>
  <si>
    <t>2026-06-02T20:56:25.146+02:00</t>
  </si>
  <si>
    <t>2026-06-02T21:00:54.718+02:00</t>
  </si>
  <si>
    <t>[{"id":"GtkxIY8m7ME9N7fLIL1mf","count":1,"label":"Pepperoni 40cm 🌶️🌶️","posId":"108","price":30900,"isExtra":false,"creatorId":"EH4nuFtsgkxjSTikGWdOT","isPackging":0,"actualLabel":"Pepperoni 40cm 🌶️🌶️"}]</t>
  </si>
  <si>
    <t>2026-06-02T20:41:38.517+02:00</t>
  </si>
  <si>
    <t>2026-06-02T20:54:04.976+02:00</t>
  </si>
  <si>
    <t>[{"id":"55199502","note":"","size":"BBQ Meteor 18cm","count":1,"label":"BBQ Meteor 18cm","posId":"130","price":11900,"isExtra":false},{"id":"55199538","note":"","count":1,"label":"Balné","posId":"K0000","price":1000,"isExtra":true},{"id":"55199516","note":"","size":"Česnekový dip","count":1,"label":"Česnekový dip","posId":"P106","price":2000,"isExtra":false},{"id":"55199562","note":"","count":1,"label":"Balné","posId":"K0000","price":1500,"isExtra":true},{"id":"55199503","note":"","size":"Baby špenát &amp; kuře 18cm","count":1,"label":"Baby špenát &amp; kuře 18cm","posId":"128","price":11900,"isExtra":false},{"id":"55199538","note":"","count":1,"label":"Balné","posId":"K0000","price":1000,"isExtra":true},{"id":"57405746","note":"","size":"Poděbradská malinovka 0,5l","count":1,"label":"Poděbradská malinovka 0,5l","posId":"N129","price":4900,"isExtra":false}]</t>
  </si>
  <si>
    <t>2026-06-02T20:28:56.153+02:00</t>
  </si>
  <si>
    <t>2026-06-02T20:56:32.786+02:00</t>
  </si>
  <si>
    <t>[{"id":"GtkxIY8m7ME9N7fLIL1mf","count":1,"label":"Pepperoni 40cm 🌶️🌶️","posId":"108","price":30900,"isExtra":false,"creatorId":"ZiVeLr_gedLwCqQqUkE7v","isPackging":0,"actualLabel":"Pepperoni 40cm 🌶️🌶️"}]</t>
  </si>
  <si>
    <t>2026-06-02T20:19:54.816+02:00</t>
  </si>
  <si>
    <t>2026-06-02T20:49:17.952+02:00</t>
  </si>
  <si>
    <t>[{"id":"d52edd9e0f5cc26976bc6fce","count":1,"label":"Capricciosa 40cm","posId":"101","price":30900,"isExtra":false},{"id":"c71f71bd04444e93fe083c01","count":1,"label":"Balné","posId":"K0000","price":2000,"isExtra":true},{"id":"c061cc0f701dc2e4cbeba65a","count":1,"label":"Zeleninová 40cm","posId":"103","price":30900,"isExtra":false},{"id":"c71f71bd04444e93fe083c01","count":1,"label":"Balné","posId":"K0000","price":2000,"isExtra":true},{"id":"50416119b2f5c1f775ca2e04","count":1,"label":"Bez oliv","posId":"X112","price":0,"KDSTags":["redhighlight"],"isExtra":true},{"id":"c52e5d335958c879af628612","count":1,"label":"Ananas","posId":"C100","price":3500,"KDSTags":["greenhighlight"],"isExtra":true}]</t>
  </si>
  <si>
    <t>2026-06-02T20:13:52.465+02:00</t>
  </si>
  <si>
    <t>2026-06-02T20:40:33.959+02:00</t>
  </si>
  <si>
    <t>[{"id":"8924fc9e808140a18dd27717","count":1,"label":"BBQ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základ","posId":"ZBR40","price":0,"isExtra":true},{"id":"8a4618993c6f7ee5917bb6ac","count":1,"label":"Margherita 32cm","posId":"112","price":20900,"isExtra":false},{"id":"ed2821f5147c44e417ef0b42","count":1,"label":"Balné","posId":"K0000","price":1500,"isExtra":true}]</t>
  </si>
  <si>
    <t>2026-06-02T20:11:03.789+02:00</t>
  </si>
  <si>
    <t>2026-06-02T20:35:22.605+02:00</t>
  </si>
  <si>
    <t>2026-06-02T20:39:08.961+02:00</t>
  </si>
  <si>
    <t>2026-06-02T20:11:03.952+02:00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</si>
  <si>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</si>
  <si>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2026-06-02T20:03:21.493+02:00</t>
  </si>
  <si>
    <t>2026-06-02T20:32:28.985+02:00</t>
  </si>
  <si>
    <t>Samuel</t>
  </si>
  <si>
    <t>2026-06-02T19:47:09.218+02:00</t>
  </si>
  <si>
    <t>2026-06-02T20:23:38.869+02:00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</si>
  <si>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122","note":"","count":1,"label":"Hot &amp; Spicy 32cm 🌶️🌶️","posId":"122","price":24900,"isExtra":false},{"id":"K0000","note":"","count":1,"label":"Balné","posId":"K0000","price":1500,"isExtra":true},{"id":"P100","note":"","count":1,"label":"Pepperoni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</si>
  <si>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2026-06-02T19:44:03.697+02:00</t>
  </si>
  <si>
    <t>2026-06-02T19:52:07.535+02:00</t>
  </si>
  <si>
    <t>2026-06-02T19:56:52.235+02:00</t>
  </si>
  <si>
    <t>2026-06-02T19:44:04.104+02:00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</si>
  <si>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dip","posId":"P106","price":2000,"isExtra":false}]</t>
  </si>
  <si>
    <t>2026-06-02T19:39:45.570+02:00</t>
  </si>
  <si>
    <t>2026-06-02T20:16:47.824+02:00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</si>
  <si>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40cm","posId":"101","price":30900,"isExtra":false},{"id":"55199557","note":"","count":1,"label":"Balné","posId":"K0000","price":2000,"isExtra":true},{"id":"55199475","note":"","size":"BBQ Texas 40cm","count":1,"label":"BBQ Texas 40cm","posId":"107","price":30900,"isExtra":false},{"id":"55199557","note":"","count":1,"label":"Balné","posId":"K0000","price":2000,"isExtra":true}]</t>
  </si>
  <si>
    <t>2026-06-02T19:39:08.063+02:00</t>
  </si>
  <si>
    <t>2026-06-02T20:07:54.899+02:00</t>
  </si>
  <si>
    <t>[{"id":"39b4dba259045cb10a80740d","count":1,"label":"Quattro Formaggi 32cm","posId":"123","price":24900,"isExtra":false},{"id":"ed2821f5147c44e417ef0b42","count":1,"label":"Balné","posId":"K0000","price":1500,"isExtra":true},{"id":"1af1801661c2c765e82d99ad","count":1,"label":"Jablečno-skořicové rolls","posId":"18","price":8900,"isExtra":false},{"id":"ed2821f5147c44e417ef0b42","count":1,"label":"Balné","posId":"K0000","price":1500,"isExtra":true}]</t>
  </si>
  <si>
    <t>2026-06-02T19:38:08.341+02:00</t>
  </si>
  <si>
    <t>2026-06-02T20:03:11.969+02:00</t>
  </si>
  <si>
    <t>[{"id":"7ec71ed1b6dd8f99c580bfce","count":1,"label":"Margherita 40cm","posId":"100","price":26900,"isExtra":false},{"id":"c71f71bd04444e93fe083c01","count":1,"label":"Balné","posId":"K0000","price":2000,"isExtra":true},{"id":"836af884a629f619414811e5","count":1,"label":"Paprika","posId":"C111","price":3500,"KDSTags":["greenhighlight"]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,{"id":"0fd56bbff23341186c18dce0","count":1,"label":"Grana padano, pecorino, parmazán","posId":"C130","price":4000,"KDSTags":["greenhighlight"],"isExtra":true}]</t>
  </si>
  <si>
    <t>2026-06-02T19:37:08.051+02:00</t>
  </si>
  <si>
    <t>2026-06-02T19:59:34.755+02:00</t>
  </si>
  <si>
    <t>[{"id":"1d215296a99939a8f5b4c23d","count":1,"label":"Pepperoni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bylinky","posId":"A121","price":5700,"isExtra":true},{"id":"b21304f742f6d3660eb39e19","count":1,"label":"BBQ Texas 32cm","posId":"119","price":24900,"isExtra":false},{"id":"ed2821f5147c44e417ef0b42","count":1,"label":"Balné","posId":"K0000","price":1500,"isExtra":true},{"id":"9ee1d6724717b6cc0fc41c1b","count":1,"label":"okraj mozzarella, bylinky","posId":"A121","price":5700,"isExtra":true},{"id":"32aeccb6fdcf99ed52b2323a","count":1,"label":"Bez kuřete","posId":"X114","price":0,"KDSTags":["redhighlight"],"isExtra":true},{"id":"216519e2411a0b808e5e66a5","count":1,"label":"Šunka","posId":"B106","price":3000,"KDSTags":["greenhighlight"],"isExtra":true},{"id":"702a37cee92bef60b73e18f1","count":1,"label":"BBQ dip","posId":"P105","price":2000,"isExtra":false},{"id":"ed2821f5147c44e417ef0b42","count":1,"label":"Balné","posId":"K0000","price":1500,"isExtra":true},{"id":"d881435059a1470cdfda68d0","count":1,"label":"Pepsi zero sugar 1l","posId":"N125","price":5900,"isExtra":false}]</t>
  </si>
  <si>
    <t>2026-06-02T19:35:02.800+02:00</t>
  </si>
  <si>
    <t>2026-06-02T19:46:58.531+02:00</t>
  </si>
  <si>
    <t>2026-06-02T20:13:30.329+02:00</t>
  </si>
  <si>
    <t>2026-06-02T19:35:02.944+02:00</t>
  </si>
  <si>
    <t>[{"id":"1fae666b-4102-4ed0-b317-2a07b21ae279","note":"","count":1,"label":"Hot &amp; Spicy 40cm 🌶️🌶️","posId":"110","price":30900,"isExtra":false},{"id":"a3d62a5d-2e1d-48db-874e-d64becff7059","note":"","count":1,"label":"změna na BBQ základ","posId":"a3d62a5d-2e1d-48db-874e-d64becff7059","price":0,"isExtra":true},{"id":"eae0baf6-2c0e-4081-8ab5-5266bc363ee5","note":"","count":1,"label":"okraj mozzarella, bbq omáčka","posId":"A124","price":6500,"isExtra":true},{"id":"10b1ebcf-eda6-410e-81f0-6a9182a548db","note":"","count":1,"label":"Slanina","posId":"C108","price":4000,"KDSTags":["greenhighlight"],"isExtra":true},{"id":"de56def4-8429-46ca-bf08-8c8eba684591","note":"","count":1,"label":"BBQ dip","posId":"P105","price":2000,"isExtra":false},{"id":"36ea3088-07fd-428f-b871-c4a5ee9cef7b","note":"","count":1,"label":"Comeback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211d85d0-839e-41d0-89e3-ea177ad7489e","note":"","count":1,"label":"Česnekový dip","posId":"P106","price":2000,"isExtra":false}]</t>
  </si>
  <si>
    <t>2026-06-02T19:32:03.761+02:00</t>
  </si>
  <si>
    <t>2026-06-02T19:47:52.454+02:00</t>
  </si>
  <si>
    <t>2026-06-02T20:24:19.171+02:00</t>
  </si>
  <si>
    <t>2026-06-02T19:32:03.894+02:00</t>
  </si>
  <si>
    <t>2026-06-02T19:29:33.803+02:00</t>
  </si>
  <si>
    <t>2026-06-02T19:38:11.763+02:00</t>
  </si>
  <si>
    <t>[{"id":"b0909d075aa821e62b5225d6","count":1,"label":"Pepsi 1l","posId":"N124","price":5900,"isExtra":false},{"id":"ceb6c69a16171041ea8283f0","count":1,"label":"Hot &amp; Spicy 40cm 🌶️🌶️","posId":"110","price":30900,"isExtra":false},{"id":"c71f71bd04444e93fe083c01","count":1,"label":"Balné","posId":"K0000","price":2000,"isExtra":true},{"id":"1db368dc30d4faea4c65f1c9","count":1,"label":"BBQ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</si>
  <si>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2026-06-02T19:22:57.077+02:00</t>
  </si>
  <si>
    <t>2026-06-02T19:34:08.743+02:00</t>
  </si>
  <si>
    <t>2026-06-02T19:15:05.207+02:00</t>
  </si>
  <si>
    <t>2026-06-02T19:21:04.472+02:00</t>
  </si>
  <si>
    <t>2026-06-02T19:51:35.621+02:00</t>
  </si>
  <si>
    <t>2026-06-02T19:15:05.334+02:00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</si>
  <si>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dip","posId":"P106","price":2000,"isExtra":false}]</t>
  </si>
  <si>
    <t>2026-06-02T19:08:59.505+02:00</t>
  </si>
  <si>
    <t>2026-06-02T19:18:55.616+02:00</t>
  </si>
  <si>
    <t>2026-06-02T18:58:45.066+02:00</t>
  </si>
  <si>
    <t>2026-06-02T19:07:15.485+02:00</t>
  </si>
  <si>
    <t>[{"id":"a0605005773056fb46785f92","count":1,"label":"BBQ Texas 40cm","posId":"107","price":30900,"isExtra":false},{"id":"c71f71bd04444e93fe083c01","count":1,"label":"Balné","posId":"K0000","price":2000,"isExtra":true},{"id":"db6ec466ec305a3b5c07d130","count":1,"label":"Smetanový základ","posId":"ZBS40","price":0,"isExtra":true},{"id":"0d95a3384b070d9133ab82f7","count":1,"label":"Česnekový dip","posId":"P106","price":2000,"isExtra":false},{"id":"ed2821f5147c44e417ef0b42","count":1,"label":"Balné","posId":"K0000","price":1500,"isExtra":true}]</t>
  </si>
  <si>
    <t>2026-06-02T18:43:03.940+02:00</t>
  </si>
  <si>
    <t>2026-06-02T18:51:50.967+02:00</t>
  </si>
  <si>
    <t>2026-06-02T19:03:58.970+02:00</t>
  </si>
  <si>
    <t>2026-06-02T18:43:04.050+02:00</t>
  </si>
  <si>
    <t>[{"id":"03ade9ce-5d0f-4499-a6a3-340b58ae4468","note":"","count":1,"label":"Capricciosa 32cm","posId":"113","price":24900,"isExtra":false},{"id":"4d0fe7ad-c88a-4a73-8015-c60680489cf8","note":"","count":1,"label":"Baby Špenát &amp; kuře 32cm","posId":"116","price":24900,"isExtra":false}]</t>
  </si>
  <si>
    <t>2026-06-02T18:38:04.510+02:00</t>
  </si>
  <si>
    <t>2026-06-02T19:00:02.219+02:00</t>
  </si>
  <si>
    <t>2026-06-02T19:21:10.365+02:00</t>
  </si>
  <si>
    <t>2026-06-02T18:38:05.061+02:00</t>
  </si>
  <si>
    <t>[{"id":"f1315fc0-dfbb-459c-9f31-49d8e60875f4","note":"","count":1,"label":"Pepperoni 40cm 🌶️🌶️","posId":"108","price":30900,"isExtra":false},{"id":"03dae282-4cd4-4fa2-9169-2178ea3ed325","note":"","count":1,"label":"Quattro Formaggi 40cm","posId":"111","price":30900,"isExtra":false},{"id":"e4c90673-8957-4c9c-a784-3a1d0b3b4124","note":"","count":1,"label":"pečené brambory","posId":"P103","price":6900,"isExtra":false}]</t>
  </si>
  <si>
    <t>2026-06-02T18:35:03.951+02:00</t>
  </si>
  <si>
    <t>2026-06-02T18:54:55.081+02:00</t>
  </si>
  <si>
    <t>2026-06-02T19:27:49.025+02:00</t>
  </si>
  <si>
    <t>2026-06-02T18:35:04.069+02:00</t>
  </si>
  <si>
    <t>2026-06-02T18:24:54.266+02:00</t>
  </si>
  <si>
    <t>2026-06-02T18:39:42.779+02:00</t>
  </si>
  <si>
    <t>[{"id":"59589464","note":"","size":"Capricciosa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těsto","posId":"17","price":1000,"isExtra":true},{"id":"55199590","note":"","count":1,"label":"Bez žampionů","posId":"X105","price":0,"KDSTags":["redhighlight"],"isExtra":true},{"id":"55199609","note":"","count":1,"label":"Bez oliv","posId":"X112","price":0,"KDSTags":["redhighlight"],"isExtra":true},{"id":"55199648","note":"","count":1,"label":"Kukuřice","posId":"B115","price":2500,"KDSTags":["greenhighlight"],"isExtra":true},{"id":"59589459","note":"","size":"Pepperoni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těsto","posId":"17","price":1000,"isExtra":true},{"id":"55199569","note":"","count":1,"label":"Bez salámu","posId":"X109","price":0,"KDSTags":["redhighlight"],"isExtra":true}]</t>
  </si>
  <si>
    <t>2026-06-02T18:24:02.838+02:00</t>
  </si>
  <si>
    <t>2026-06-02T18:42:52.149+02:00</t>
  </si>
  <si>
    <t>[{"id":"36ea3088-07fd-428f-b871-c4a5ee9cef7b","note":"","count":1,"label":"Comeback 40cm 🌶️","posId":"109","price":30900,"isExtra":false},{"id":"7bd52058-f7b0-4320-9d6c-79598e7d9b5f","note":"","count":1,"label":"Hawai 18cm","posId":"126","price":11900,"isExtra":false}]</t>
  </si>
  <si>
    <t>2026-06-02T18:14:13.784+02:00</t>
  </si>
  <si>
    <t>2026-06-02T18:36:25.111+02:00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</si>
  <si>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</si>
  <si>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2026-06-02T18:09:03.299+02:00</t>
  </si>
  <si>
    <t>2026-06-02T18:23:03.991+02:00</t>
  </si>
  <si>
    <t>2026-06-02T18:32:54.385+02:00</t>
  </si>
  <si>
    <t>2026-06-02T18:09:03.498+02:00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</si>
  <si>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]</t>
  </si>
  <si>
    <t>2026-06-02T18:06:03.661+02:00</t>
  </si>
  <si>
    <t>2026-06-02T18:24:28.892+02:00</t>
  </si>
  <si>
    <t>2026-06-02T17:50:10.966+02:00</t>
  </si>
  <si>
    <t>2026-06-02T17:57:50.112+02:00</t>
  </si>
  <si>
    <t>[{"id":"b893861c03a43fd21ee975a3","count":1,"label":"Pepperoni 18cm 🌶️🌶️","posId":"132","price":11900,"isExtra":false},{"id":"2e7ea11ae7ec33bacee46408","count":1,"label":"Balné","posId":"K0000","price":1000,"isExtra":true},{"id":"2b1b2b796dd56ca27ebdb9dc","count":1,"label":"Smetanový základ","posId":"ZRS18","price":0,"isExtra":true},{"id":"4ce1b8b8bf2a5e96061966e7","count":1,"label":"BBQ Meteor 18cm","posId":"130","price":11900,"isExtra":false},{"id":"2e7ea11ae7ec33bacee46408","count":1,"label":"Balné","posId":"K0000","price":1000,"isExtra":true}]</t>
  </si>
  <si>
    <t>2026-06-02T17:44:42.067+02:00</t>
  </si>
  <si>
    <t>2026-06-02T18:14:49.072+02:00</t>
  </si>
  <si>
    <t>[{"id":"slIXfu3mjSW-0V2k39Ukz","count":1,"label":"Hawai 32cm","posId":"114","price":24900,"isExtra":false,"creatorId":"K5QA894T_JAWXQrpBn1kW","isPackging":0,"actualLabel":"Hawai 32cm"},{"id":"mlKAkZexF06HA66I5Wi46","count":1,"label":"Pepperoni 32cm 🌶️🌶️","posId":"120","price":24900,"isExtra":false,"creatorId":"yFtyqczks_k6e97JvF6OQ","isPackging":0,"actualLabel":"Pepperoni 32cm 🌶️🌶️"},{"id":"S2KCJaQ9FrnGd4277ymVD","count":1,"label":"Capricciosa 32cm","posId":"113","price":24900,"isExtra":false,"creatorId":"fRy5uKFxvnAqgfeTSwPrn","isPackging":0,"actualLabel":"Capricciosa 32cm"}]</t>
  </si>
  <si>
    <t>2026-06-02T17:31:10.524+02:00</t>
  </si>
  <si>
    <t>2026-06-02T17:38:43.952+02:00</t>
  </si>
  <si>
    <t>2026-06-02T17:28:06.501+02:00</t>
  </si>
  <si>
    <t>2026-06-02T17:38:17.160+02:00</t>
  </si>
  <si>
    <t>[{"id":"8a4618993c6f7ee5917bb6ac","count":1,"label":"Margherita 32cm","posId":"112","price":20900,"isExtra":false},{"id":"ed2821f5147c44e417ef0b42","count":1,"label":"Balné","posId":"K0000","price":1500,"isExtra":true}]</t>
  </si>
  <si>
    <t>2026-06-02T17:28:03.291+02:00</t>
  </si>
  <si>
    <t>2026-06-02T17:45:58.020+02:00</t>
  </si>
  <si>
    <t>2026-06-02T17:58:17.888+02:00</t>
  </si>
  <si>
    <t>2026-06-02T17:28:03.517+02:00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</si>
  <si>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f1315fc0-dfbb-459c-9f31-49d8e60875f4","note":"","count":1,"label":"Pepperoni 40cm 🌶️🌶️","posId":"108","price":30900,"isExtra":false}]</t>
  </si>
  <si>
    <t>2026-06-02T17:16:20.180+02:00</t>
  </si>
  <si>
    <t>2026-06-02T17:30:38.972+02:00</t>
  </si>
  <si>
    <t>2026-06-02T17:14:20.884+02:00</t>
  </si>
  <si>
    <t>2026-06-02T17:30:20.158+02:00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</si>
  <si>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</si>
  <si>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2026-06-02T17:11:03.642+02:00</t>
  </si>
  <si>
    <t>2026-06-02T17:23:30.340+02:00</t>
  </si>
  <si>
    <t>2026-06-02T17:47:38.284+02:00</t>
  </si>
  <si>
    <t>2026-06-02T17:11:03.766+02:00</t>
  </si>
  <si>
    <t>[{"id":"8c704055-e242-493d-b754-bb711e5a6c0b","note":"","count":1,"label":"Hawai 40cm","posId":"102","price":30900,"isExtra":false}]</t>
  </si>
  <si>
    <t>2026-06-02T17:02:15.248+02:00</t>
  </si>
  <si>
    <t>2026-06-02T17:16:10.932+02:00</t>
  </si>
  <si>
    <t>[{"id":"26d130ce3ef2dd539f98fc3d","count":1,"label":"BBQ Meteor 32cm","posId":"118","price":24900,"isExtra":false},{"id":"ed2821f5147c44e417ef0b42","count":1,"label":"Balné","posId":"K0000","price":1500,"isExtra":true},{"id":"284143256f41c905feeed114","count":1,"label":"Capricciosa 32cm","posId":"113","price":24900,"isExtra":false},{"id":"ed2821f5147c44e417ef0b42","count":1,"label":"Balné","posId":"K0000","price":1500,"isExtra":true},{"id":"d0043b053c4bd7c6fd8359d7","count":1,"label":"Comeback 32cm 🌶️","posId":"121","price":24900,"isExtra":false},{"id":"ed2821f5147c44e417ef0b42","count":1,"label":"Balné","posId":"K0000","price":1500,"isExtra":true}]</t>
  </si>
  <si>
    <t>2026-06-02T16:37:23.876+02:00</t>
  </si>
  <si>
    <t>2026-06-02T16:45:03.072+02:00</t>
  </si>
  <si>
    <t>[{"id":"39b4dba259045cb10a80740d","count":1,"label":"Quattro Formaggi 32cm","posId":"123","price":24900,"isExtra":false},{"id":"ed2821f5147c44e417ef0b42","count":1,"label":"Balné","posId":"K0000","price":1500,"isExtra":true}]</t>
  </si>
  <si>
    <t>2026-06-02T16:37:14.818+02:00</t>
  </si>
  <si>
    <t>2026-06-02T16:44:08.846+02:00</t>
  </si>
  <si>
    <t>[{"id":"ogqmreHt5xxIcPe1DEbX3","count":1,"label":"Pepperoni 18cm 🌶️🌶️","posId":"132","price":11900,"isExtra":false,"creatorId":"8Lr0KZRVTYe42RARmKQEk","isPackging":0,"actualLabel":"Pepperoni 18cm 🌶️🌶️"}]</t>
  </si>
  <si>
    <t>2026-06-02T16:37:03.792+02:00</t>
  </si>
  <si>
    <t>2026-06-02T19:10:46.061+02:00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</si>
  <si>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99710cd8-fa1f-4712-84a8-85da37e18dd0","note":"","count":1,"label":"česnekový chléb","posId":"P104","price":7900,"isExtra":false}]</t>
  </si>
  <si>
    <t>2026-06-02T16:26:02.493+02:00</t>
  </si>
  <si>
    <t>2026-06-02T16:33:56.671+02:00</t>
  </si>
  <si>
    <t>2026-06-02T16:38:57.435+02:00</t>
  </si>
  <si>
    <t>2026-06-02T16:26:02.601+02:00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</si>
  <si>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dip","posId":"P106","price":2000,"isExtra":false}]</t>
  </si>
  <si>
    <t>2026-06-02T16:12:02.853+02:00</t>
  </si>
  <si>
    <t>2026-06-02T16:27:20.610+02:00</t>
  </si>
  <si>
    <t>2026-06-02T16:56:00.195+02:00</t>
  </si>
  <si>
    <t>2026-06-02T16:12:02.989+02:00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</si>
  <si>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základ","posId":"a3d62a5d-2e1d-48db-874e-d64becff7059","price":0,"isExtra":true}]</t>
  </si>
  <si>
    <t>2026-06-02T16:09:12.519+02:00</t>
  </si>
  <si>
    <t>2026-06-02T16:25:04.352+02:00</t>
  </si>
  <si>
    <t>[{"id":"c061cc0f701dc2e4cbeba65a","count":1,"label":"Zeleninová 40cm","posId":"103","price":30900,"isExtra":false},{"id":"c71f71bd04444e93fe083c01","count":1,"label":"Balné","posId":"K0000","price":2000,"isExtra":true}]</t>
  </si>
  <si>
    <t>2026-06-02T16:04:12.280+02:00</t>
  </si>
  <si>
    <t>2026-06-02T16:19:49.886+02:00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</si>
  <si>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bylinky","posId":"A121","price":5700,"isExtra":true},{"id":"1d215296a99939a8f5b4c23d","count":1,"label":"Pepperoni 32cm 🌶️🌶️","posId":"120","price":24900,"isExtra":false},{"id":"ed2821f5147c44e417ef0b42","count":1,"label":"Balné","posId":"K0000","price":1500,"isExtra":true},{"id":"9ee1d6724717b6cc0fc41c1b","count":1,"label":"okraj mozzarella, bylinky","posId":"A121","price":5700,"isExtra":true},{"id":"d0043b053c4bd7c6fd8359d7","count":1,"label":"Comeback 32cm 🌶️","posId":"121","price":24900,"isExtra":false},{"id":"ed2821f5147c44e417ef0b42","count":1,"label":"Balné","posId":"K0000","price":1500,"isExtra":true},{"id":"9ee1d6724717b6cc0fc41c1b","count":1,"label":"okraj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</si>
  <si>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2026-06-02T15:52:04.073+02:00</t>
  </si>
  <si>
    <t>2026-06-02T16:06:06.347+02:00</t>
  </si>
  <si>
    <t>2026-06-02T16:22:31.845+02:00</t>
  </si>
  <si>
    <t>2026-06-02T15:52:04.201+02:00</t>
  </si>
  <si>
    <t>[{"id":"aef5aaf8-2acf-4f20-91be-c8829f11cd0c","note":"","count":1,"label":"Capricciosa 40cm","posId":"101","price":30900,"isExtra":false},{"id":"f1315fc0-dfbb-459c-9f31-49d8e60875f4","note":"","count":2,"label":"Pepperoni 40cm 🌶️🌶️","posId":"108","price":30900,"isExtra":false}]</t>
  </si>
  <si>
    <t>2026-06-02T15:28:03.463+02:00</t>
  </si>
  <si>
    <t>2026-06-02T15:34:50.871+02:00</t>
  </si>
  <si>
    <t>2026-06-02T15:16:44.654+02:00</t>
  </si>
  <si>
    <t>2026-06-02T15:27:01.894+02:00</t>
  </si>
  <si>
    <t>[{"id":"59589463","note":"","size":"Hawai 32cm","count":1,"label":"Hawai 32cm","posId":"114","price":24900,"isExtra":false},{"id":"55199562","note":"","count":1,"label":"Balné","posId":"K0000","price":1500,"isExtra":true},{"id":"55199512","note":"","size":"Masové kuličky","count":1,"label":"masové kuličky","posId":"P102","price":9900,"isExtra":false},{"id":"55199562","note":"","count":1,"label":"Balné","posId":"K0000","price":1500,"isExtra":true},{"id":"55199513","note":"","size":"Pečené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dip","posId":"P106","price":2000,"isExtra":false},{"id":"55199562","note":"","count":1,"label":"Balné","posId":"K0000","price":1500,"isExtra":true},{"id":"57405743","note":"","size":"Pepsi zero sugar 1l","count":1,"label":"Pepsi zero sugar 1l","posId":"N125","price":5900,"isExtra":false}]</t>
  </si>
  <si>
    <t>2026-06-02T14:41:57.702+02:00</t>
  </si>
  <si>
    <t>2026-06-02T14:52:46.572+02:00</t>
  </si>
  <si>
    <t>[{"id":"55199479","note":"","size":"Hawai 40cm","count":1,"label":"Hawai 40cm","posId":"102","price":30900,"isExtra":false},{"id":"55199557","note":"","count":1,"label":"Balné","posId":"K0000","price":2000,"isExtra":true},{"id":"55199472","note":"","size":"Hot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</si>
  <si>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2026-06-02T14:31:03.381+02:00</t>
  </si>
  <si>
    <t>2026-06-02T14:36:55.203+02:00</t>
  </si>
  <si>
    <t>2026-06-02T14:46:29.098+02:00</t>
  </si>
  <si>
    <t>2026-06-02T14:31:03.800+02:00</t>
  </si>
  <si>
    <t>[{"id":"4d0fe7ad-c88a-4a73-8015-c60680489cf8","note":"","count":1,"label":"Baby Špenát &amp; kuře 32cm","posId":"116","price":24900,"isExtra":false}]</t>
  </si>
  <si>
    <t>2026-06-02T13:45:57.821+02:00</t>
  </si>
  <si>
    <t>2026-06-02T13:46:02.042+02:00</t>
  </si>
  <si>
    <t>[{"id":"oN2HwwNmv6z9l9BDlxwAW","count":1,"label":"Guarana kiwi a jablko","posId":"N144","price":5500,"isExtra":false,"discount":{"type":"absolute","value":35},"creatorId":"mWBU-CJsl1gAb1G_WiB4c","isPackging":0,"actualLabel":"Guarana kiwi a jablko"}]</t>
  </si>
  <si>
    <t>2026-06-02T13:18:18.797+02:00</t>
  </si>
  <si>
    <t>2026-06-02T13:32:16.052+02:00</t>
  </si>
  <si>
    <t>[{"id":"8924fc9e808140a18dd27717","count":1,"label":"BBQ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základ","posId":"ZBR40","price":0,"isExtra":true},{"id":"5b5fe48d2830d5ff14ae299d","count":1,"label":"okraj hotdog, bbq omáčka","posId":"A120","price":6500,"isExtra":true},{"id":"55089be55592a3a2fa77668d","count":1,"label":"Jalapenos Rolls","posId":"jpr200","price":8900,"isExtra":false},{"id":"ed2821f5147c44e417ef0b42","count":1,"label":"Balné","posId":"K0000","price":1500,"isExtra":true}]</t>
  </si>
  <si>
    <t>2026-06-02T13:12:44.766+02:00</t>
  </si>
  <si>
    <t>2026-06-02T13:21:55.146+02:00</t>
  </si>
  <si>
    <t>[{"id":"71a763e559139e5b5e188a91","count":1,"label":"Pepperoni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základ","posId":"ZRS40","price":0,"isExtra":true},{"id":"6d30c23536beeaabedce6a33","count":1,"label":"Kukuřice","posId":"C115","price":3500,"KDSTags":["greenhighlight"],"isExtra":true}]</t>
  </si>
  <si>
    <t>2026-06-02T13:07:39.636+02:00</t>
  </si>
  <si>
    <t>2026-06-02T13:18:05.179+02:00</t>
  </si>
  <si>
    <t>[{"id":"0d95a3384b070d9133ab82f7","count":2,"label":"Česnekový dip","posId":"P106","price":2000,"isExtra":false},{"id":"ed2821f5147c44e417ef0b42","count":2,"label":"Balné","posId":"K0000","price":1500,"isExtra":true},{"id":"5fdddf9d3c429571bb69ddb5","count":1,"label":"spicy wings 🌶️","posId":"P101","price":11900,"isExtra":false},{"id":"ed2821f5147c44e417ef0b42","count":1,"label":"Balné","posId":"K0000","price":1500,"isExtra":true},{"id":"702a37cee92bef60b73e18f1","count":2,"label":"BBQ dip","posId":"P105","price":2000,"isExtra":false},{"id":"ed2821f5147c44e417ef0b42","count":2,"label":"Balné","posId":"K0000","price":1500,"isExtra":true},{"id":"71a763e559139e5b5e188a91","count":1,"label":"Pepperoni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</si>
  <si>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2026-06-02T12:48:20.090+02:00</t>
  </si>
  <si>
    <t>2026-06-02T13:04:38.253+02:00</t>
  </si>
  <si>
    <t>[{"id":"57405742","note":"","size":"Pepsi 1l","count":1,"label":"Pepsi 1l","posId":"N124","price":5900,"isExtra":false},{"id":"55199511","note":"","size":"Spicy Wings 🌶️","count":1,"label":"spicy wings 🌶️","posId":"P101","price":11900,"isExtra":false},{"id":"55199562","note":"","count":1,"label":"Balné","posId":"K0000","price":1500,"isExtra":true},{"id":"55199512","note":"","size":"Masové kuličky","count":1,"label":"masové kuličky","posId":"P102","price":9900,"isExtra":false},{"id":"55199562","note":"","count":1,"label":"Balné","posId":"K0000","price":1500,"isExtra":true},{"id":"59589458","note":"","size":"Comeback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</si>
  <si>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2026-06-02T12:46:57.178+02:00</t>
  </si>
  <si>
    <t>2026-06-02T12:56:35.096+02:00</t>
  </si>
  <si>
    <t>[{"id":"71474d2ff08764e8563178d6","count":1,"label":"Hawai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</si>
  <si>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2026-06-02T12:33:11.235+02:00</t>
  </si>
  <si>
    <t>2026-06-02T12:45:49.915+02:00</t>
  </si>
  <si>
    <t>2026-06-02T13:22:25.956+02:00</t>
  </si>
  <si>
    <t>2026-06-02T12:33:11.383+02:00</t>
  </si>
  <si>
    <t>[{"id":"51j79ENQmWvq61x-aqfRY","count":1,"label":"Baby špenát &amp; kuře 40cm","posId":"104","price":30900,"isExtra":false,"discount":{"type":"absolute","value":448},"creatorId":"49BorpdmN_hSl-whL611j","isPackging":0,"actualLabel":"Baby špenát &amp; kuře 40cm"},{"id":"extra_20230331101812_3","count":1,"label":"okraj mozzarella, bylinky","posId":"A122","price":6500,"isExtra":true,"discount":{"type":"absolute","value":448},"mainItemId":"51j79ENQmWvq61x-aqfRY"},{"id":"extra_20230331101812_95","count":1,"label":"Cibule","posId":"C103","price":3500,"KDSTags":["greenhighlight"],"isExtra":true,"discount":{"type":"absolute","value":448},"mainItemId":"51j79ENQmWvq61x-aqfRY"},{"id":"extra_20230331101812_100","count":1,"label":"Slanina","posId":"C108","price":4000,"KDSTags":["greenhighlight"],"isExtra":true,"discount":{"type":"absolute","value":448},"mainItemId":"51j79ENQmWvq61x-aqfRY"}]</t>
  </si>
  <si>
    <t>2026-06-02T12:26:03.154+02:00</t>
  </si>
  <si>
    <t>2026-06-02T12:39:03.744+02:00</t>
  </si>
  <si>
    <t>2026-06-02T12:23:26.217+02:00</t>
  </si>
  <si>
    <t>2026-06-02T12:33:10.991+02:00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</si>
  <si>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🌶️","posId":"121","price":24900,"isExtra":false},{"id":"55199562","note":"","count":1,"label":"Balné","posId":"K0000","price":1500,"isExtra":true},{"id":"55199632","note":"","count":1,"label":"Bez cibule","posId":"X103","price":0,"KDSTags":["redhighlight"],"isExtra":true},{"id":"55199568","note":"","count":1,"label":"Jalapeňos","posId":"B102","price":2500,"KDSTags":["greenhighlight"],"isExtra":true},{"id":"55199597","note":"","count":1,"label":"Žampiony","posId":"B105","price":2500,"KDSTags":["greenhighlight"],"isExtra":true}]</t>
  </si>
  <si>
    <t>2026-06-02T12:14:30.311+02:00</t>
  </si>
  <si>
    <t>2026-06-02T12:24:00.029+02:00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</si>
  <si>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základ","posId":"ZRB40","price":0,"isExtra":true}]</t>
  </si>
  <si>
    <t>2026-06-02T12:12:47.535+02:00</t>
  </si>
  <si>
    <t>2026-06-02T12:12:50.373+02:00</t>
  </si>
  <si>
    <t>[{"id":"oN2HwwNmv6z9l9BDlxwAW","count":1,"label":"Guarana kiwi a jablko","posId":"N144","price":5500,"isExtra":false,"discount":{"type":"absolute","value":35},"creatorId":"GnJq-J5BqaWOZWX10jefT","isPackging":0,"actualLabel":"Guarana kiwi a jablko"}]</t>
  </si>
  <si>
    <t>2026-06-02T12:04:03.170+02:00</t>
  </si>
  <si>
    <t>2026-06-02T12:09:08.711+02:00</t>
  </si>
  <si>
    <t>2026-06-02T11:41:49.488+02:00</t>
  </si>
  <si>
    <t>2026-06-02T12:01:46.746+02:00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</si>
  <si>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32cm","posId":"112","price":20900,"isExtra":false},{"id":"55199562","note":"","count":1,"label":"Balné","posId":"K0000","price":1500,"isExtra":true}]</t>
  </si>
  <si>
    <t>2026-06-02T11:28:24.600+02:00</t>
  </si>
  <si>
    <t>2026-06-02T11:47:30.962+02:00</t>
  </si>
  <si>
    <t>2026-06-02T11:06:03.247+02:00</t>
  </si>
  <si>
    <t>2026-06-02T11:26:20.384+02:00</t>
  </si>
  <si>
    <t>2026-06-02T11:32:21.181+02:00</t>
  </si>
  <si>
    <t>2026-06-02T11:06:03.629+02:00</t>
  </si>
  <si>
    <t>[{"id":"1da47ebe-2592-435a-b854-8cbe80b56263","note":"","count":1,"label":"Hawai 32 cm","posId":"138","price":24900,"isExtra":false},{"id":"bf8dc38b-6c8e-42b6-9da3-3170253a57d4","note":"","count":1,"label":"Hot &amp; Spicy 32cm 🌶️🌶️","posId":"122","price":24900,"isExtra":false}]</t>
  </si>
  <si>
    <t>2026-06-02T11:05:52.808+02:00</t>
  </si>
  <si>
    <t>2026-06-02T11:16:43.757+02:00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</si>
  <si>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bylinky","posId":"A121","price":5700,"isExtra":true},{"id":"55199648","note":"","count":1,"label":"Kukuřice","posId":"B115","price":2500,"KDSTags":["greenhighlight"],"isExtra":true}]</t>
  </si>
  <si>
    <t>2026-06-02T00:44:08.743+02:00</t>
  </si>
  <si>
    <t>2026-06-02T00:55:16.889+02:00</t>
  </si>
  <si>
    <t>2026-06-02T00:34:08.731+02:00</t>
  </si>
  <si>
    <t>2026-06-02T00:41:24.732+02:00</t>
  </si>
  <si>
    <t>[{"id":"119","note":"","count":1,"label":"BBQ Texas 32cm","posId":"119","price":24900,"isExtra":false},{"id":"K0000","note":"","count":1,"label":"Balné","posId":"K0000","price":1500,"isExtra":true},{"id":"P106","note":"","count":1,"label":"Česnekový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</si>
  <si>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2026-06-02T00:26:35.566+02:00</t>
  </si>
  <si>
    <t>2026-06-02T00:33:07.421+02:00</t>
  </si>
  <si>
    <t>[{"id":"59589463","note":"","size":"Hawai 32cm","count":1,"label":"Hawai 32cm","posId":"114","price":24900,"isExtra":false},{"id":"55199562","note":"","count":1,"label":"Balné","posId":"K0000","price":1500,"isExtra":true},{"id":"57279344","note":"","count":1,"label":"BBQ základ","posId":"ZRB32","price":0,"isExtra":true}]</t>
  </si>
  <si>
    <t>2026-06-02T00:24:31.247+02:00</t>
  </si>
  <si>
    <t>2026-06-02T00:33:06.691+02:00</t>
  </si>
  <si>
    <t>[{"id":"59589462","note":"","size":"Zeleninová 32cm","count":1,"label":"Zeleninová 32cm","posId":"115","price":24900,"isExtra":false},{"id":"55199562","note":"","count":1,"label":"Balné","posId":"K0000","price":1500,"isExtra":true},{"id":"55199620","note":"","count":1,"label":"Bez cibule","posId":"X103","price":0,"KDSTags":["redhighlight"],"isExtra":true}]</t>
  </si>
  <si>
    <t>2026-06-02T00:16:02.459+02:00</t>
  </si>
  <si>
    <t>2026-06-02T00:20:15.103+02:00</t>
  </si>
  <si>
    <t>[{"id":"xHIl0psugMNZ1FsGFVNng","count":1,"label":"Comeback 40cm 🌶️","posId":"109","price":30900,"isExtra":false,"creatorId":"QbbDnO1eEmqGEdYEH-05O","isPackging":0,"actualLabel":"Comeback 40cm 🌶️"},{"id":"extra_20230331101812_91","count":1,"label":"Žampiony","posId":"C105","price":3500,"KDSTags":["greenhighlight"],"isExtra":true,"mainItemId":"xHIl0psugMNZ1FsGFVNng"}]</t>
  </si>
  <si>
    <t>2026-06-01T23:44:33.844+02:00</t>
  </si>
  <si>
    <t>2026-06-01T23:55:36.411+02:00</t>
  </si>
  <si>
    <t>[{"id":"c4cf500880b17d3ffa827758","count":1,"label":"Hawai 32cm","posId":"114","price":24900,"isExtra":false},{"id":"ed2821f5147c44e417ef0b42","count":1,"label":"Balné","posId":"K0000","price":1500,"isExtra":true},{"id":"9db33b6e2b744d67b8488546","count":1,"label":"okraj mozzarella, bbq omáčka","posId":"A123","price":5700,"isExtra":true},{"id":"491d7a6fd0c9aaa37717cb10","count":1,"label":"Gorgonzola","posId":"B101","price":3000,"KDSTags":["greenhighlight"],"isExtra":true}]</t>
  </si>
  <si>
    <t>2026-06-01T23:41:33.920+02:00</t>
  </si>
  <si>
    <t>2026-06-01T23:58:18.213+02:00</t>
  </si>
  <si>
    <t>2026-06-01T23:25:52.039+02:00</t>
  </si>
  <si>
    <t>2026-06-01T23:33:21.924+02:00</t>
  </si>
  <si>
    <t>[{"id":"64093148","note":"","size":"Sweet passion 32 cm","count":1,"label":"Sweet passion 32 cm","posId":"29","price":20900,"isExtra":false},{"id":"55199562","note":"","count":1,"label":"Balné","posId":"K0000","price":1500,"isExtra":true},{"id":"55199516","note":"","size":"Česnekový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</si>
  <si>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2026-06-01T23:23:46.111+02:00</t>
  </si>
  <si>
    <t>2026-06-01T23:26:11.886+02:00</t>
  </si>
  <si>
    <t>[{"id":"GgFxWsVrDTHtwOEvP84Ga","count":1,"label":"Comeback 32cm 🌶️","posId":"121","price":24900,"isExtra":false,"creatorId":"dz5azod5gJY42hEvHse2M","isPackging":0,"actualLabel":"Comeback 32cm 🌶️"},{"id":"S2KCJaQ9FrnGd4277ymVD","count":1,"label":"Capricciosa 32cm","posId":"113","price":24900,"isExtra":false,"creatorId":"r3dNz1Po9XF3Nfgi90mZT","isPackging":0,"actualLabel":"Capricciosa 32cm"}]</t>
  </si>
  <si>
    <t>2026-06-01T23:19:40.403+02:00</t>
  </si>
  <si>
    <t>2026-06-01T23:21:02.733+02:00</t>
  </si>
  <si>
    <t>[{"id":"B9Gc9DICwMa89e6oK1jK1","count":1,"label":"Mirinda 1l","posId":"N126","price":5900,"isExtra":false,"creatorId":"pvQDumbRsHYPiYKnKy7H_","isPackging":0,"actualLabel":"Mirinda 1l"}]</t>
  </si>
  <si>
    <t>2026-06-01T23:07:40.222+02:00</t>
  </si>
  <si>
    <t>2026-06-01T23:22:48.172+02:00</t>
  </si>
  <si>
    <t>[{"id":"55199478","note":"","size":"Zeleninová 40cm","count":1,"label":"Zeleninová 40cm","posId":"103","price":30900,"isExtra":false},{"id":"55199557","note":"","count":1,"label":"Balné","posId":"K0000","price":2000,"isExtra":true},{"id":"55199479","note":"","size":"Hawai 40cm","count":1,"label":"Hawai 40cm","posId":"102","price":30900,"isExtra":false},{"id":"55199557","note":"","count":1,"label":"Balné","posId":"K0000","price":2000,"isExtra":true}]</t>
  </si>
  <si>
    <t>2026-06-01T22:52:59.473+02:00</t>
  </si>
  <si>
    <t>2026-06-01T23:09:19.025+02:00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</si>
  <si>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57279339","note":"","count":1,"label":"Smetanový základ","posId":"ZRS32","price":0,"isExtra":true},{"id":"55199586","note":"","count":1,"label":"okraj mozzarella, bylinky","posId":"A121","price":5700,"isExtra":true},{"id":"55199578","note":"","count":1,"label":"masové kuličky","posId":"P102","price":0,"isExtra":true},{"id":"57405756","note":"","count":1,"label":"Mirinda 1l","posId":"N126","price":0,"isExtra":true}]</t>
  </si>
  <si>
    <t>2026-06-01T22:39:27.891+02:00</t>
  </si>
  <si>
    <t>2026-06-01T22:50:46.842+02:00</t>
  </si>
  <si>
    <t>[{"id":"8a4618993c6f7ee5917bb6ac","count":1,"label":"Margherita 32cm","posId":"112","price":20900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</si>
  <si>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2026-06-01T22:28:53.020+02:00</t>
  </si>
  <si>
    <t>2026-06-01T22:50:10.935+02:00</t>
  </si>
  <si>
    <t>[{"id":"7ec71ed1b6dd8f99c580bfce","count":1,"label":"Margherita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]</t>
  </si>
  <si>
    <t>2026-06-01T22:27:00.113+02:00</t>
  </si>
  <si>
    <t>2026-06-01T22:47:33.398+02:00</t>
  </si>
  <si>
    <t>2026-06-01T22:20:58.456+02:00</t>
  </si>
  <si>
    <t>2026-06-01T22:45:55.930+02:00</t>
  </si>
  <si>
    <t>2026-06-01T22:19:20.813+02:00</t>
  </si>
  <si>
    <t>2026-06-01T22:43:31.957+02:00</t>
  </si>
  <si>
    <t>2026-06-01T22:19:16.489+02:00</t>
  </si>
  <si>
    <t>2026-06-01T22:41:24.894+02:00</t>
  </si>
  <si>
    <t>[{"id":"59808680","note":"","size":"Jablečno-skořicové rolls","count":1,"label":"Jablečno-skořicové rolls","posId":"18","price":8900,"isExtra":false},{"id":"55199562","note":"","count":1,"label":"Balné","posId":"K0000","price":1500,"isExtra":true},{"id":"55199515","note":"","size":"Pepperoni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55199650","note":"","count":1,"label":"Kukuřice","posId":"C115","price":3500,"KDSTags":["greenhighlight"]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</si>
  <si>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2026-06-01T22:16:58.265+02:00</t>
  </si>
  <si>
    <t>2026-06-01T22:31:29.157+02:00</t>
  </si>
  <si>
    <t>[{"id":"120","note":"","count":1,"label":"Pepperoni 32cm 🌶️🌶️","posId":"120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</si>
  <si>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2026-06-01T22:13:40.657+02:00</t>
  </si>
  <si>
    <t>2026-06-01T22:28:20.890+02:00</t>
  </si>
  <si>
    <t>[{"id":"55199500","note":"","size":"Pepperoni 18cm 🌶️🌶️","count":1,"label":"Pepperoni 18cm 🌶️🌶️","posId":"132","price":11900,"isExtra":false},{"id":"55199538","note":"","count":1,"label":"Balné","posId":"K0000","price":1000,"isExtra":true},{"id":"57405737","note":"","size":"Aquilla černý čaj a broskev 0,5l","count":1,"label":"Aquilla černý čaj a broskev","posId":"N120","price":4900,"isExtra":false},{"id":"55199516","note":"","size":"Česnekový dip","count":1,"label":"Česnekový dip","posId":"P106","price":2000,"isExtra":false},{"id":"55199562","note":"","count":1,"label":"Balné","posId":"K0000","price":1500,"isExtra":true}]</t>
  </si>
  <si>
    <t>2026-06-01T22:02:05.895+02:00</t>
  </si>
  <si>
    <t>2026-06-01T22:26:08.865+02:00</t>
  </si>
  <si>
    <t>[{"id":"7ec71ed1b6dd8f99c580bfce","count":1,"label":"Margherita 40cm","posId":"100","price":26900,"isExtra":false},{"id":"c71f71bd04444e93fe083c01","count":1,"label":"Balné","posId":"K0000","price":2000,"isExtra":true},{"id":"1d215296a99939a8f5b4c23d","count":1,"label":"Pepperoni 32cm 🌶️🌶️","posId":"120","price":24900,"isExtra":false},{"id":"ed2821f5147c44e417ef0b42","count":1,"label":"Balné","posId":"K0000","price":1500,"isExtra":true},{"id":"0d95a3384b070d9133ab82f7","count":1,"label":"Česnekový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</si>
  <si>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2026-06-01T21:56:21.931+02:00</t>
  </si>
  <si>
    <t>2026-06-01T22:18:39.974+02:00</t>
  </si>
  <si>
    <t>[{"id":"116","note":"","count":1,"label":"Baby Špenát &amp; kuře 32cm","posId":"116","price":24900,"isExtra":false},{"id":"K0000","note":"","count":1,"label":"Balné","posId":"K0000","price":1500,"isExtra":true},{"id":"B115","note":"","count":1,"label":"Kukuřice","posId":"B115","price":2500,"KDSTags":["greenhighlight"],"isExtra":true}]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</si>
  <si>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2026-06-01T21:55:09.477+02:00</t>
  </si>
  <si>
    <t>2026-06-01T22:16:30.742+02:00</t>
  </si>
  <si>
    <t>[{"id":"55199509","note":"","size":"Spicy menu Comeback","count":1,"label":"Spicy menu Comeback","posId":"M100","price":34900,"isExtra":false},{"id":"55199577","note":"","count":1,"label":"BBQ Texas","posId":"Y119","price":0,"isExtra":true},{"id":"55199547","note":"","count":1,"label":"Balné","posId":"K0000","price":3000,"isExtra":true},{"id":"55199578","note":"","count":1,"label":"masové kuličky","posId":"P102","price":0,"isExtra":true},{"id":"57405754","note":"","count":1,"label":"Pepsi 1l","posId":"N124","price":0,"isExtra":true},{"id":"57279344","note":"","count":1,"label":"BBQ základ","posId":"ZRB32","price":0,"isExtra":true}]</t>
  </si>
  <si>
    <t>2026-06-01T21:47:29.041+02:00</t>
  </si>
  <si>
    <t>2026-06-01T22:00:43.229+02:00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</si>
  <si>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,{"id":"55199646","note":"","count":1,"label":"Cibule","posId":"C103","price":3500,"KDSTags":["greenhighlight"],"isExtra":true},{"id":"55199669","note":"","count":1,"label":"Slanina","posId":"C108","price":4000,"KDSTags":["greenhighlight"],"isExtra":true},{"id":"57405742","note":"","size":"Pepsi 1l","count":1,"label":"Pepsi 1l","posId":"N124","price":5900,"isExtra":false}]</t>
  </si>
  <si>
    <t>2026-06-01T21:39:03.318+02:00</t>
  </si>
  <si>
    <t>2026-06-01T22:07:07.454+02:00</t>
  </si>
  <si>
    <t>2026-06-01T22:17:19.770+02:00</t>
  </si>
  <si>
    <t>2026-06-01T21:39:03.717+02:00</t>
  </si>
  <si>
    <t>[{"id":"b0d5792c-72a3-41ec-9f78-3fedc41c2a8a","note":"","count":1,"label":"VEGGIE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těsto","posId":"14","price":0,"isExtra":true},{"id":"71cf10b2-b3f9-4147-9f8e-06c032b5c8af","note":"","count":1,"label":"BBQ základ","posId":"71cf10b2-b3f9-4147-9f8e-06c032b5c8af","price":0,"isExtra":true},{"id":"21fd0686-e8d1-43f1-84c9-d96f5842a3ca","note":"","count":1,"label":"okraj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chléb","posId":"P104","price":0,"isExtra":true},{"id":"6e68f040-29a6-48c8-a026-db49646663c5","note":"","count":1,"label":"Pepsi 1l","posId":"N124","price":0,"isExtra":true}]</t>
  </si>
  <si>
    <t>2026-06-01T21:37:46.198+02:00</t>
  </si>
  <si>
    <t>2026-06-01T21:52:40.694+02:00</t>
  </si>
  <si>
    <t>[{"id":"71a763e559139e5b5e188a91","count":1,"label":"Pepperoni 40cm 🌶️🌶️","posId":"108","price":30900,"isExtra":false},{"id":"c71f71bd04444e93fe083c01","count":1,"label":"Balné","posId":"K0000","price":2000,"isExtra":true},{"id":"1b08716f3c2b8fa95c641a92","count":1,"label":"Olivy","posId":"C112","price":3500,"KDSTags":["greenhighlight"],"isExtra":true},{"id":"7ec71ed1b6dd8f99c580bfce","count":1,"label":"Margherita 40cm","posId":"100","price":26900,"isExtra":false},{"id":"c71f71bd04444e93fe083c01","count":1,"label":"Balné","posId":"K0000","price":2000,"isExtra":true}]</t>
  </si>
  <si>
    <t>2026-06-01T21:34:47.970+02:00</t>
  </si>
  <si>
    <t>2026-06-01T21:48:33.679+02:00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</si>
  <si>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základ","posId":"ZSB49","price":0,"isExtra":true}]</t>
  </si>
  <si>
    <t>2026-06-01T21:26:29.758+02:00</t>
  </si>
  <si>
    <t>2026-06-01T21:48:32.661+02:00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</si>
  <si>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🌶️🌶️","posId":"122","price":24900,"isExtra":false},{"id":"55199562","note":"","count":1,"label":"Balné","posId":"K0000","price":1500,"isExtra":true},{"id":"57279344","note":"","count":1,"label":"BBQ základ","posId":"ZRB32","price":0,"isExtra":true},{"id":"59589455","note":"","size":"Margherita 32cm","count":1,"label":"Margherita 32cm","posId":"112","price":20900,"isExtra":false},{"id":"55199562","note":"","count":1,"label":"Balné","posId":"K0000","price":1500,"isExtra":true},{"id":"55199586","note":"","count":1,"label":"okraj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základ","posId":"ZBR32","price":0,"isExtra":true},{"id":"55199511","note":"","size":"Spicy Wings 🌶️","count":1,"label":"spicy wings 🌶️","posId":"P101","price":11900,"isExtra":false},{"id":"55199562","note":"","count":1,"label":"Balné","posId":"K0000","price":1500,"isExtra":true}]</t>
  </si>
  <si>
    <t>Kimar Vladislavovich</t>
  </si>
  <si>
    <t>2026-06-01T21:22:55.802+02:00</t>
  </si>
  <si>
    <t>2026-06-01T21:35:06.695+02:00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</si>
  <si>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těsto","posId":"17","price":1000,"isExtra":true}]</t>
  </si>
  <si>
    <t>2026-06-01T21:18:41.864+02:00</t>
  </si>
  <si>
    <t>2026-06-01T21:25:17.715+02:00</t>
  </si>
  <si>
    <t>[{"id":"111","note":"","count":1,"label":"Quattro Formaggi 40cm","posId":"111","price":30900,"isExtra":false},{"id":"K0000","note":"","count":1,"label":"Balné","posId":"K0000","price":2000,"isExtra":true},{"id":"P106","note":"","count":2,"label":"Česnekový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</si>
  <si>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2026-06-01T21:08:03.601+02:00</t>
  </si>
  <si>
    <t>2026-06-01T21:17:32.082+02:00</t>
  </si>
  <si>
    <t>2026-06-01T20:55:56.911+02:00</t>
  </si>
  <si>
    <t>2026-06-01T21:09:11.485+02:00</t>
  </si>
  <si>
    <t>2026-06-01T20:44:03.554+02:00</t>
  </si>
  <si>
    <t>2026-06-01T20:52:46.171+02:00</t>
  </si>
  <si>
    <t>[{"id":"f59b90ea-5e33-470c-9864-9b5a80873c77","note":"","count":1,"label":"Zeleninová 32 cm","posId":"139","price":24900,"isExtra":false},{"id":"a3d62a5d-2e1d-48db-874e-d64becff7059","note":"","count":1,"label":"změna na BBQ základ","posId":"a3d62a5d-2e1d-48db-874e-d64becff7059","price":0,"isExtra":true},{"id":"bd8e2f82-3d11-4ada-88ad-67191c012d18","note":"","count":1,"label":"Bez oliv","posId":"X112","price":0,"KDSTags":["redhighlight"],"isExtra":true}]</t>
  </si>
  <si>
    <t>2026-06-01T20:35:15.520+02:00</t>
  </si>
  <si>
    <t>2026-06-01T20:43:40.453+02:00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</si>
  <si>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bylinky","posId":"A121","price":5700,"isExtra":true},{"id":"55199498","note":"","size":"Hot &amp; Spicy 18cm 🌶️🌶️","count":1,"label":"Hot &amp; Spicy 18cm 🌶️🌶️","posId":"134","price":11900,"isExtra":false},{"id":"55199538","note":"","count":1,"label":"Balné","posId":"K0000","price":1000,"isExtra":true}]</t>
  </si>
  <si>
    <t>2026-06-01T20:33:14.373+02:00</t>
  </si>
  <si>
    <t>2026-06-01T20:39:12.407+02:00</t>
  </si>
  <si>
    <t>2026-06-01T20:26:55.398+02:00</t>
  </si>
  <si>
    <t>2026-06-01T20:36:23.360+02:00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</si>
  <si>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základ","posId":"ZRS40","price":0,"isExtra":true},{"id":"55199676","note":"","count":1,"label":"Kuře","posId":"C114","price":4000,"KDSTags":["greenhighlight"],"isExtra":true},{"id":"61817999","note":"","size":"Guarana classic","count":1,"label":"Guarana classic","posId":"N142","price":5500,"isExtra":false}]</t>
  </si>
  <si>
    <t>2026-06-01T20:25:03.769+02:00</t>
  </si>
  <si>
    <t>2026-06-01T20:38:45.151+02:00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</si>
  <si>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211d85d0-839e-41d0-89e3-ea177ad7489e","note":"","count":4,"label":"Česnekový dip","posId":"P106","price":2000,"isExtra":false}]</t>
  </si>
  <si>
    <t>2026-06-01T20:24:59.295+02:00</t>
  </si>
  <si>
    <t>2026-06-01T20:36:15.343+02:00</t>
  </si>
  <si>
    <t>2026-06-01T20:19:03.800+02:00</t>
  </si>
  <si>
    <t>2026-06-01T20:32:42.168+02:00</t>
  </si>
  <si>
    <t>2026-06-01T20:39:06.472+02:00</t>
  </si>
  <si>
    <t>2026-06-01T20:19:03.909+02:00</t>
  </si>
  <si>
    <t>[{"id":"76e7f756-6fd7-4b70-ac43-1127dd630173","note":"","count":1,"label":"Sweet passion 32 cm","posId":"29","price":20900,"isExtra":false},{"id":"a4efa812-1470-4ea2-a19d-39843abed3be","note":"","count":1,"label":"Comeback 32 cm","posId":"145","price":24900,"isExtra":false},{"id":"169906cc-98ac-4101-a361-79ae530758c3","note":"","count":1,"label":"Bez cibule","posId":"X103","price":0,"KDSTags":["redhighlight"],"isExtra":true}]</t>
  </si>
  <si>
    <t>2026-06-01T20:14:35.539+02:00</t>
  </si>
  <si>
    <t>2026-06-01T20:34:29.482+02:00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</si>
  <si>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</si>
  <si>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2026-06-01T19:50:15.213+02:00</t>
  </si>
  <si>
    <t>2026-06-01T20:19:11.300+02:00</t>
  </si>
  <si>
    <t>[{"id":"SblDElWgYWbkoUl-URfQe","count":1,"label":"Poděbradská malinovka 0,5l","posId":"N129","price":4900,"isExtra":false,"creatorId":"BGz15KHAyyL-xD63C20MD","isPackging":0,"actualLabel":"Poděbradská malinovka 0,5l"}]</t>
  </si>
  <si>
    <t>2026-06-01T19:48:42.878+02:00</t>
  </si>
  <si>
    <t>2026-06-01T20:27:43.576+02:00</t>
  </si>
  <si>
    <t>2026-06-01T19:45:33.584+02:00</t>
  </si>
  <si>
    <t>2026-06-01T20:26:04.432+02:00</t>
  </si>
  <si>
    <t>[{"id":"59589462","note":"","size":"Zeleninová 32cm","count":1,"label":"Zeleninová 32cm","posId":"115","price":24900,"isExtra":false},{"id":"55199562","note":"","count":1,"label":"Balné","posId":"K0000","price":1500,"isExtra":true},{"id":"59589455","note":"","size":"Margherita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32cm","posId":"112","price":20900,"isExtra":false},{"id":"55199562","note":"","count":1,"label":"Balné","posId":"K0000","price":1500,"isExtra":true}]</t>
  </si>
  <si>
    <t>Devender</t>
  </si>
  <si>
    <t>2026-06-01T19:43:51.333+02:00</t>
  </si>
  <si>
    <t>2026-06-01T20:20:56.352+02:00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</si>
  <si>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bylinky","posId":"A121","price":5700,"isExtra":true},{"id":"X103","note":"","count":1,"label":"Bez cibule","posId":"X103","price":0,"KDSTags":["redhighlight"],"isExtra":true},{"id":"112","note":"","count":1,"label":"Margherita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bylinky","posId":"A121","price":5700,"isExtra":true},{"id":"P106","note":"","count":2,"label":"Česnekový dip","posId":"P106","price":2000,"isExtra":false},{"id":"K0000","note":"","count":2,"label":"Balné","posId":"K0000","price":1500,"isExtra":true}]</t>
  </si>
  <si>
    <t>2026-06-01T19:38:49.957+02:00</t>
  </si>
  <si>
    <t>2026-06-01T20:15:19.518+02:00</t>
  </si>
  <si>
    <t>2026-06-01T19:36:09.272+02:00</t>
  </si>
  <si>
    <t>2026-06-01T20:09:11.386+02:00</t>
  </si>
  <si>
    <t>[{"id":"9CV31yXnIAPFbNb2t9D_R","count":1,"label":"Zeleninová 40cm","posId":"103","price":30900,"isExtra":false,"creatorId":"vCda_9ffvjfMV0OWaI6IX","isPackging":0,"actualLabel":"Zeleninová 40cm"},{"id":"51j79ENQmWvq61x-aqfRY","count":1,"label":"Baby špenát &amp; kuře 40cm","posId":"104","price":30900,"isExtra":false,"creatorId":"aTApw3G3Qs2U5mCZd63aL","isPackging":0,"actualLabel":"Baby špenát &amp; kuře 40cm"},{"id":"GtkxIY8m7ME9N7fLIL1mf","count":1,"label":"Pepperoni 40cm 🌶️🌶️","posId":"108","price":30900,"isExtra":false,"creatorId":"S9K9pnGjviOm1819WDmjt","isPackging":0,"actualLabel":"Pepperoni 40cm 🌶️🌶️"},{"id":"QvTM0biDDphkG686YLgHj","count":1,"label":"Česnekový dip","posId":"P106","price":2000,"isExtra":false,"creatorId":"MK7yemyG0YpP7f12w9TfS","isPackging":0,"actualLabel":"Česnekový dip"}]</t>
  </si>
  <si>
    <t>2026-06-01T19:26:56.592+02:00</t>
  </si>
  <si>
    <t>2026-06-01T20:10:34.776+02:00</t>
  </si>
  <si>
    <t>[{"id":"26d130ce3ef2dd539f98fc3d","count":1,"label":"BBQ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základ","posId":"ZBR32","price":0,"isExtra":true},{"id":"9ee1d6724717b6cc0fc41c1b","count":1,"label":"okraj mozzarella, bylinky","posId":"A121","price":5700,"isExtra":true}]</t>
  </si>
  <si>
    <t>2026-06-01T19:24:03.303+02:00</t>
  </si>
  <si>
    <t>2026-06-01T19:47:39.054+02:00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</si>
  <si>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,{"id":"d5c01305-5b81-4931-8ef0-14413da22bab","note":"","count":1,"label":"Kukuřice","posId":"C115","price":3500,"KDSTags":["greenhighlight"],"isExtra":true},{"id":"f315e3ea-4d99-415a-ab21-4d8aa27beec9","note":"","count":1,"label":"Kuře","posId":"C114","price":4000,"KDSTags":["greenhighlight"],"isExtra":true}]</t>
  </si>
  <si>
    <t>2026-06-01T19:23:03.173+02:00</t>
  </si>
  <si>
    <t>2026-06-01T19:55:53.252+02:00</t>
  </si>
  <si>
    <t>2026-06-01T20:08:29.039+02:00</t>
  </si>
  <si>
    <t>2026-06-01T19:23:03.422+02:00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</si>
  <si>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bylinky","posId":"A121","price":5700,"isExtra":true},{"id":"9044268d-9567-4604-8129-9d32c7630f2b","note":"","count":1,"label":"masové kuličky","posId":"P102","price":0,"isExtra":true},{"id":"acd06ea6-c989-43d1-b588-1352f8bb53ef","note":"","count":1,"label":"Pepsi zero sugar 1l","posId":"N125","price":0,"isExtra":true},{"id":"194f980e-141e-4220-9f1e-0e1e9edc412e","note":"","count":1,"label":"Quattro Formaggi 18cm","posId":"135","price":11900,"isExtra":false},{"id":"f61b7339-3b20-4583-b2b8-12e48de2876d","note":"","count":1,"label":"změna na Rajčatový základ","posId":"f61b7339-3b20-4583-b2b8-12e48de2876d","price":0,"isExtra":true}]</t>
  </si>
  <si>
    <t>2026-06-01T19:21:06.228+02:00</t>
  </si>
  <si>
    <t>2026-06-01T19:49:17.972+02:00</t>
  </si>
  <si>
    <t>2026-06-01T20:02:09.014+02:00</t>
  </si>
  <si>
    <t>2026-06-01T19:21:06.652+02:00</t>
  </si>
  <si>
    <t>[{"id":"03dae282-4cd4-4fa2-9169-2178ea3ed325","note":"","count":1,"label":"Quattro Formaggi 40cm","posId":"111","price":30900,"isExtra":false},{"id":"5b1f2843-926a-4dd1-a5f0-4fddc7b45013","note":"","count":1,"label":"Margherita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dip","posId":"P106","price":2000,"isExtra":false}]</t>
  </si>
  <si>
    <t>2026-06-01T19:15:25.202+02:00</t>
  </si>
  <si>
    <t>2026-06-01T19:58:38.184+02:00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</si>
  <si>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</si>
  <si>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2026-06-01T19:03:03.043+02:00</t>
  </si>
  <si>
    <t>2026-06-01T19:41:11.925+02:00</t>
  </si>
  <si>
    <t>2026-06-01T19:59:44.337+02:00</t>
  </si>
  <si>
    <t>2026-06-01T19:34:12.048+02:00</t>
  </si>
  <si>
    <t>[{"id":"ad7c292a-48c9-48db-b64c-0f7f8ebced7f","note":"","count":1,"label":"BBQ Meteor 40cm","posId":"106","price":30900,"isExtra":false}]</t>
  </si>
  <si>
    <t>2026-06-01T18:56:30.655+02:00</t>
  </si>
  <si>
    <t>2026-06-01T19:38:25.456+02:00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</si>
  <si>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55199615","note":"","count":1,"label":"Olivy","posId":"B112","price":2500,"KDSTags":["greenhighlight"]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</si>
  <si>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2026-06-01T18:55:27.399+02:00</t>
  </si>
  <si>
    <t>2026-06-01T19:30:50.093+02:00</t>
  </si>
  <si>
    <t>[{"id":"0d95a3384b070d9133ab82f7","count":1,"label":"Česnekový dip","posId":"P106","price":2000,"isExtra":false},{"id":"ed2821f5147c44e417ef0b42","count":1,"label":"Balné","posId":"K0000","price":1500,"isExtra":true},{"id":"2a04aa175f0516f5bc3594b6","count":1,"label":"Baby špenát &amp; kuře 40cm","posId":"104","price":30900,"isExtra":false},{"id":"c71f71bd04444e93fe083c01","count":1,"label":"Balné","posId":"K0000","price":2000,"isExtra":true}]</t>
  </si>
  <si>
    <t>2026-06-01T18:46:47.760+02:00</t>
  </si>
  <si>
    <t>2026-06-01T19:28:00.388+02:00</t>
  </si>
  <si>
    <t>[{"id":"39b4dba259045cb10a80740d","count":1,"label":"Quattro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základ","posId":"ZSR32","price":0,"isExtra":true},{"id":"c4cf500880b17d3ffa827758","count":1,"label":"Hawai 32cm","posId":"114","price":24900,"isExtra":false},{"id":"ed2821f5147c44e417ef0b42","count":1,"label":"Balné","posId":"K0000","price":1500,"isExtra":true},{"id":"84e4b48cb1bf1b04bc7feb09","count":1,"label":"Smetanový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</si>
  <si>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2026-06-01T18:46:33.025+02:00</t>
  </si>
  <si>
    <t>2026-06-01T19:23:07.185+02:00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</si>
  <si>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</si>
  <si>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2026-06-01T18:46:32.951+02:00</t>
  </si>
  <si>
    <t>2026-06-01T19:20:02.392+02:00</t>
  </si>
  <si>
    <t>[{"id":"55199479","note":"","size":"Hawai 40cm","count":1,"label":"Hawai 40cm","posId":"102","price":30900,"isExtra":false},{"id":"55199557","note":"","count":1,"label":"Balné","posId":"K0000","price":2000,"isExtra":true},{"id":"55199576","note":"","count":1,"label":"Jalapeňos","posId":"C102","price":3500,"KDSTags":["greenhighlight"],"isExtra":true},{"id":"55199616","note":"","count":1,"label":"Olivy","posId":"C112","price":3500,"KDSTags":["greenhighlight"],"isExtra":true}]</t>
  </si>
  <si>
    <t>2026-06-01T18:42:45.100+02:00</t>
  </si>
  <si>
    <t>2026-06-01T19:15:57.415+02:00</t>
  </si>
  <si>
    <t>[{"id":"493927b2c83a1679829d2589","count":1,"label":"Hawai 18cm","posId":"126","price":11900,"isExtra":false},{"id":"2e7ea11ae7ec33bacee46408","count":1,"label":"Balné","posId":"K0000","price":1000,"isExtra":true},{"id":"c282153f9e3afce968db7f16","count":1,"label":"Quattro Formaggi 40cm","posId":"111","price":30900,"isExtra":false},{"id":"c71f71bd04444e93fe083c01","count":1,"label":"Balné","posId":"K0000","price":2000,"isExtra":true},{"id":"d881435059a1470cdfda68d0","count":1,"label":"Pepsi zero sugar 1l","posId":"N125","price":5900,"isExtra":false}]</t>
  </si>
  <si>
    <t>2026-06-01T18:42:04.223+02:00</t>
  </si>
  <si>
    <t>2026-06-01T19:01:21.803+02:00</t>
  </si>
  <si>
    <t>2026-06-01T19:28:48.422+02:00</t>
  </si>
  <si>
    <t>2026-06-01T18:52:39.110+02:00</t>
  </si>
  <si>
    <t>[{"id":"b23a7ffc-2968-4b23-96c7-647c4d375297","note":"","count":1,"label":"BBQ Meteor 32 cm","posId":"142","price":24900,"isExtra":false},{"id":"ee394832-8137-440a-84b7-b9e0df42a9ab","note":"","count":1,"label":"Hawai 32cm","posId":"114","price":24900,"isExtra":false},{"id":"de56def4-8429-46ca-bf08-8c8eba684591","note":"","count":1,"label":"BBQ dip","posId":"P105","price":2000,"isExtra":false}]</t>
  </si>
  <si>
    <t>2026-06-01T18:40:03.097+02:00</t>
  </si>
  <si>
    <t>2026-06-01T19:09:51.078+02:00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</si>
  <si>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ee394832-8137-440a-84b7-b9e0df42a9ab","note":"","count":1,"label":"Hawai 32cm","posId":"114","price":24900,"isExtra":false},{"id":"5b1f2843-926a-4dd1-a5f0-4fddc7b45013","note":"","count":1,"label":"Margherita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</si>
  <si>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2026-06-01T18:36:25.049+02:00</t>
  </si>
  <si>
    <t>2026-06-01T18:52:00.080+02:00</t>
  </si>
  <si>
    <t>[{"id":"51j79ENQmWvq61x-aqfRY","count":1,"label":"Baby špenát &amp; kuře 40cm","posId":"104","price":30900,"isExtra":false,"creatorId":"P4OYZDfmxOeR77VVm6AxQ","isPackging":0,"actualLabel":"Baby špenát &amp; kuře 40cm"},{"id":"QvTM0biDDphkG686YLgHj","count":1,"label":"Česnekový dip","posId":"P106","price":2000,"isExtra":false,"creatorId":"aoAurRiLlxx8i68YM5j4D","isPackging":0,"actualLabel":"Česnekový dip"},{"id":"YhNzva_nxVXihkBVp6pb_","count":1,"label":"Pepsi 1l","posId":"N124","price":5900,"isExtra":false,"creatorId":"9Gg_PaH4JVQvv_3vXqjI7","isPackging":0,"actualLabel":"Pepsi 1l"}]</t>
  </si>
  <si>
    <t>2026-06-01T18:32:01.740+02:00</t>
  </si>
  <si>
    <t>2026-06-01T18:55:22.110+02:00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</si>
  <si>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🌶️","posId":"121","price":24900,"isExtra":false},{"id":"55199562","note":"","count":1,"label":"Balné","posId":"K0000","price":1500,"isExtra":true},{"id":"57405743","note":"","size":"Pepsi zero sugar 1l","count":1,"label":"Pepsi zero sugar 1l","posId":"N125","price":5900,"isExtra":false},{"id":"55199516","note":"","size":"Česnekový dip","count":1,"label":"Česnekový dip","posId":"P106","price":2000,"isExtra":false},{"id":"55199562","note":"","count":1,"label":"Balné","posId":"K0000","price":1500,"isExtra":true}]</t>
  </si>
  <si>
    <t>2026-06-01T18:30:03.322+02:00</t>
  </si>
  <si>
    <t>2026-06-01T18:42:48.278+02:00</t>
  </si>
  <si>
    <t>2026-06-01T18:58:06.619+02:00</t>
  </si>
  <si>
    <t>2026-06-01T18:30:03.490+02:00</t>
  </si>
  <si>
    <t>[{"id":"ad7c292a-48c9-48db-b64c-0f7f8ebced7f","note":"","count":1,"label":"BBQ Meteor 40cm","posId":"106","price":30900,"isExtra":false},{"id":"f1315fc0-dfbb-459c-9f31-49d8e60875f4","note":"","count":1,"label":"Pepperoni 40cm 🌶️🌶️","posId":"108","price":30900,"isExtra":false},{"id":"03dae282-4cd4-4fa2-9169-2178ea3ed325","note":"","count":1,"label":"Quattro Formaggi 40cm","posId":"111","price":30900,"isExtra":false}]</t>
  </si>
  <si>
    <t>Phuc</t>
  </si>
  <si>
    <t>2026-06-01T18:29:11.043+02:00</t>
  </si>
  <si>
    <t>2026-06-01T18:48:45.145+02:00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</si>
  <si>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</si>
  <si>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2026-06-01T18:24:03.118+02:00</t>
  </si>
  <si>
    <t>2026-06-01T18:38:06.719+02:00</t>
  </si>
  <si>
    <t>2026-06-01T18:50:28.487+02:00</t>
  </si>
  <si>
    <t>2026-06-01T18:24:03.280+02:00</t>
  </si>
  <si>
    <t>[{"id":"03dae282-4cd4-4fa2-9169-2178ea3ed325","note":"","count":1,"label":"Quattro Formaggi 40cm","posId":"111","price":30900,"isExtra":false},{"id":"1da47ebe-2592-435a-b854-8cbe80b56263","note":"","count":1,"label":"Hawai 32 cm","posId":"138","price":24900,"isExtra":false},{"id":"007c7303-045c-4866-882d-38e13564ff34","note":"","count":1,"label":"Bez ananasu","posId":"X100","price":0,"KDSTags":["redhighlight"],"isExtra":true}]</t>
  </si>
  <si>
    <t>2026-06-01T18:11:03.376+02:00</t>
  </si>
  <si>
    <t>2026-06-01T18:15:57.738+02:00</t>
  </si>
  <si>
    <t>[{"id":"5b1f2843-926a-4dd1-a5f0-4fddc7b45013","note":"","count":1,"label":"Margherita 32cm","posId":"112","price":20900,"isExtra":false},{"id":"2585f58b-88a9-4cf3-bee9-d0f178b1877c","note":"","count":1,"label":"okraj hotdog, bez omáčky","posId":"A125","price":5700,"isExtra":true},{"id":"e2500e14-36a7-442f-9e4c-8df3f05db108","note":"","count":1,"label":"Pepperoni salám","posId":"B109","price":3000,"KDSTags":["greenhighlight"],"isExtra":true},{"id":"38de8e38-e51e-422d-9a89-960ebc505f1b","note":"","count":1,"label":"Šunka","posId":"B106","price":3000,"KDSTags":["greenhighlight"],"isExtra":true},{"id":"3a8b6a85-3b5c-4ee4-be2d-261ab8731d6e","note":"","count":1,"label":"Česnekový dip","posId":"P106","price":2000,"isExtra":false}]</t>
  </si>
  <si>
    <t>2026-06-01T18:01:55.738+02:00</t>
  </si>
  <si>
    <t>2026-06-01T18:12:56.102+02:00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</si>
  <si>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55199650","note":"","count":1,"label":"Kukuřice","posId":"C115","price":3500,"KDSTags":["greenhighlight"],"isExtra":true},{"id":"59589463","note":"","size":"Hawai 32cm","count":1,"label":"Hawai 32cm","posId":"114","price":24900,"isExtra":false},{"id":"55199562","note":"","count":1,"label":"Balné","posId":"K0000","price":1500,"isExtra":true}]</t>
  </si>
  <si>
    <t>2026-06-01T17:55:41.441+02:00</t>
  </si>
  <si>
    <t>2026-06-01T18:04:28.946+02:00</t>
  </si>
  <si>
    <t>[{"id":"8a4618993c6f7ee5917bb6ac","count":1,"label":"Margherita 32cm","posId":"112","price":20900,"isExtra":false},{"id":"ed2821f5147c44e417ef0b42","count":1,"label":"Balné","posId":"K0000","price":1500,"isExtra":true},{"id":"59839d6b839f5e8fe6d29556","count":1,"label":"BBQ základ","posId":"ZRB32","price":0,"isExtra":true}]</t>
  </si>
  <si>
    <t>2026-06-01T17:42:02.814+02:00</t>
  </si>
  <si>
    <t>2026-06-01T18:03:36.616+02:00</t>
  </si>
  <si>
    <t>[{"id":"36ea3088-07fd-428f-b871-c4a5ee9cef7b","note":"","count":1,"label":"Comeback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dip","posId":"P106","price":2000,"isExtra":false}]</t>
  </si>
  <si>
    <t>2026-06-01T17:33:28.514+02:00</t>
  </si>
  <si>
    <t>2026-06-01T17:41:40.713+02:00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</si>
  <si>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🌶️🌶️","posId":"122","price":24900,"isExtra":false},{"id":"ed2821f5147c44e417ef0b42","count":1,"label":"Balné","posId":"K0000","price":1500,"isExtra":true},{"id":"55089be55592a3a2fa77668d","count":1,"label":"Jalapenos Rolls","posId":"jpr200","price":8900,"isExtra":false},{"id":"ed2821f5147c44e417ef0b42","count":1,"label":"Balné","posId":"K0000","price":1500,"isExtra":true}]</t>
  </si>
  <si>
    <t>2026-06-01T17:16:03.125+02:00</t>
  </si>
  <si>
    <t>2026-06-01T17:23:24.392+02:00</t>
  </si>
  <si>
    <t>2026-06-01T17:33:44.712+02:00</t>
  </si>
  <si>
    <t>2026-06-01T17:16:03.312+02:00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</si>
  <si>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dip","posId":"P106","price":2000,"isExtra":false}]</t>
  </si>
  <si>
    <t>2026-06-01T17:06:03.973+02:00</t>
  </si>
  <si>
    <t>2026-06-01T17:20:47.016+02:00</t>
  </si>
  <si>
    <t>2026-06-01T17:28:41.528+02:00</t>
  </si>
  <si>
    <t>2026-06-01T17:06:04.107+02:00</t>
  </si>
  <si>
    <t>[{"id":"0b867b16-3995-4b4a-9deb-1c0d8cecf8d6","note":"","count":1,"label":"Pepperoni 32cm 🌶️🌶️","posId":"120","price":24900,"isExtra":false},{"id":"bf8dc38b-6c8e-42b6-9da3-3170253a57d4","note":"","count":1,"label":"Hot &amp; Spicy 32cm 🌶️🌶️","posId":"122","price":24900,"isExtra":false}]</t>
  </si>
  <si>
    <t>2026-06-01T16:48:03.224+02:00</t>
  </si>
  <si>
    <t>2026-06-01T17:42:02.398+02:00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</si>
  <si>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bylinky","posId":"A122","price":6500,"isExtra":true}]</t>
  </si>
  <si>
    <t>2026-06-01T16:17:46.645+02:00</t>
  </si>
  <si>
    <t>2026-06-01T16:22:14.664+02:00</t>
  </si>
  <si>
    <t>[{"id":"c4cf500880b17d3ffa827758","count":1,"label":"Hawai 32cm","posId":"114","price":24900,"isExtra":false},{"id":"ed2821f5147c44e417ef0b42","count":1,"label":"Balné","posId":"K0000","price":1500,"isExtra":true},{"id":"987b55ede997ad09176f3fbf","count":1,"label":"Mozzarella","posId":"B113","price":3000,"KDSTags":["greenhighlight"],"isExtra":true}]</t>
  </si>
  <si>
    <t>2026-06-01T16:16:52.746+02:00</t>
  </si>
  <si>
    <t>2026-06-01T16:30:37.841+02:00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</si>
  <si>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základ","posId":"ZRB32","price":0,"isExtra":true},{"id":"55199586","note":"","count":1,"label":"okraj mozzarella, bylinky","posId":"A121","price":5700,"isExtra":true}]</t>
  </si>
  <si>
    <t>2026-06-01T16:16:52.742+02:00</t>
  </si>
  <si>
    <t>2026-06-01T16:27:46.458+02:00</t>
  </si>
  <si>
    <t>[{"id":"55199478","note":"","size":"Zeleninová 40cm","count":1,"label":"Zeleninová 40cm","posId":"103","price":30900,"isExtra":false},{"id":"55199557","note":"","count":1,"label":"Balné","posId":"K0000","price":2000,"isExtra":true},{"id":"59555716","note":"","count":1,"label":"Smetanový základ","posId":"ZRS40","price":0,"isExtra":true},{"id":"55199669","note":"","count":1,"label":"Slanina","posId":"C108","price":4000,"KDSTags":["greenhighlight"],"isExtra":true}]</t>
  </si>
  <si>
    <t>2026-06-01T16:12:02.634+02:00</t>
  </si>
  <si>
    <t>2026-06-01T16:31:26.385+02:00</t>
  </si>
  <si>
    <t>[{"id":"211d85d0-839e-41d0-89e3-ea177ad7489e","note":"","count":1,"label":"Česnekový dip","posId":"P106","price":2000,"isExtra":false},{"id":"e1ef9526-7c68-483b-a8a1-92bb58ce9f1e","note":"","count":1,"label":"Jalapenos Rolls","posId":"jpr200","price":8900,"isExtra":false}]</t>
  </si>
  <si>
    <t>2026-06-01T15:51:03.216+02:00</t>
  </si>
  <si>
    <t>2026-06-01T16:03:04.113+02:00</t>
  </si>
  <si>
    <t>2026-06-01T15:15:37.203+02:00</t>
  </si>
  <si>
    <t>2026-06-01T15:22:56.595+02:00</t>
  </si>
  <si>
    <t>2026-06-01T15:00:35.045+02:00</t>
  </si>
  <si>
    <t>2026-06-01T15:11:03.256+02:00</t>
  </si>
  <si>
    <t>2026-06-01T13:35:53.449+02:00</t>
  </si>
  <si>
    <t>2026-06-01T13:37:53.945+02:00</t>
  </si>
  <si>
    <t>[{"id":"AqEDdSo8ERKnYm-1UZqs0","count":1,"label":"spicy wings 🌶️","posId":"P101","price":11900,"isExtra":false,"creatorId":"Bx3B_73mtRVnsqGGLKAtZ","isPackging":0,"actualLabel":"Spicy Wings 🌶️"}]</t>
  </si>
  <si>
    <t>2026-06-01T13:34:18.116+02:00</t>
  </si>
  <si>
    <t>2026-06-01T13:37:52.001+02:00</t>
  </si>
  <si>
    <t>[{"id":"9CV31yXnIAPFbNb2t9D_R","count":1,"label":"Zeleninová 40cm","posId":"103","price":30900,"isExtra":false,"creatorId":"TXhFa3DHYvnozWGgOIcfR","isPackging":0,"actualLabel":"Zeleninová 40cm"},{"id":"B9Gc9DICwMa89e6oK1jK1","count":1,"label":"Mirinda 1l","posId":"N126","price":5900,"isExtra":false,"creatorId":"o4fgHCcXEnlIe44S9TmW7","isPackging":0,"actualLabel":"Mirinda 1l"},{"id":"YhNzva_nxVXihkBVp6pb_","count":1,"label":"Pepsi 1l","posId":"N124","price":5900,"isExtra":false,"creatorId":"JsN8RpDYDWvnu_x0KfRpk","isPackging":0,"actualLabel":"Pepsi 1l"}]</t>
  </si>
  <si>
    <t>2026-06-01T13:28:39.338+02:00</t>
  </si>
  <si>
    <t>2026-06-01T13:28:53.727+02:00</t>
  </si>
  <si>
    <t>[{"id":"oN2HwwNmv6z9l9BDlxwAW","count":1,"label":"Guarana kiwi a jablko","posId":"N144","price":5500,"isExtra":false,"creatorId":"7xNcWllXZR-n33kKKer-Z","isPackging":0,"actualLabel":"Guarana kiwi a jablko"}]</t>
  </si>
  <si>
    <t>2026-06-01T13:27:20.856+02:00</t>
  </si>
  <si>
    <t>2026-06-01T13:41:15.396+02:00</t>
  </si>
  <si>
    <t>2026-06-01T13:03:52.550+02:00</t>
  </si>
  <si>
    <t>2026-06-01T13:08:47.774+02:00</t>
  </si>
  <si>
    <t>2026-06-01T12:57:45.296+02:00</t>
  </si>
  <si>
    <t>2026-06-01T13:06:20.152+02:00</t>
  </si>
  <si>
    <t>2026-06-01T12:00:59.227+02:00</t>
  </si>
  <si>
    <t>2026-06-01T12:08:02.587+02:00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</si>
  <si>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🌶️🌶️","posId":"110","price":30900,"isExtra":false},{"id":"55199557","note":"","count":1,"label":"Balné","posId":"K0000","price":2000,"isExtra":true},{"id":"55199471","note":"","size":"Quattro Formaggi 40cm","count":1,"label":"Quattro Formaggi 40cm","posId":"111","price":30900,"isExtra":false},{"id":"55199557","note":"","count":1,"label":"Balné","posId":"K0000","price":2000,"isExtra":true}]</t>
  </si>
  <si>
    <t>2026-06-01T11:59:03.480+02:00</t>
  </si>
  <si>
    <t>2026-06-01T12:05:51.776+02:00</t>
  </si>
  <si>
    <t>2026-06-01T12:13:57.379+02:00</t>
  </si>
  <si>
    <t>2026-06-01T11:59:03.626+02:00</t>
  </si>
  <si>
    <t>[{"id":"ee394832-8137-440a-84b7-b9e0df42a9ab","note":"","count":1,"label":"Hawai 32cm","posId":"114","price":24900,"isExtra":false}]</t>
  </si>
  <si>
    <t>2026-06-01T11:50:44.920+02:00</t>
  </si>
  <si>
    <t>2026-06-01T12:01:41.624+02:00</t>
  </si>
  <si>
    <t>[{"id":"d0043b053c4bd7c6fd8359d7","count":1,"label":"Comeback 32cm 🌶️","posId":"121","price":24900,"isExtra":false},{"id":"ed2821f5147c44e417ef0b42","count":1,"label":"Balné","posId":"K0000","price":1500,"isExtra":true},{"id":"59839d6b839f5e8fe6d29556","count":1,"label":"BBQ základ","posId":"ZRB32","price":0,"isExtra":true}]</t>
  </si>
  <si>
    <t>2026-06-01T11:46:42.225+02:00</t>
  </si>
  <si>
    <t>2026-06-01T12:00:19.512+02:00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</si>
  <si>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</si>
  <si>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2026-06-01T11:42:59.115+02:00</t>
  </si>
  <si>
    <t>2026-06-01T11:57:28.597+02:00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</si>
  <si>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32cm","posId":"114","price":24900,"isExtra":false},{"id":"55199562","note":"","count":1,"label":"Balné","posId":"K0000","price":1500,"isExtra":true},{"id":"59589460","note":"","size":"BBQ Texas 32cm","count":1,"label":"BBQ Texas 32cm","posId":"119","price":24900,"isExtra":false},{"id":"55199562","note":"","count":1,"label":"Balné","posId":"K0000","price":1500,"isExtra":true},{"id":"59589464","note":"","size":"Capricciosa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</si>
  <si>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2026-06-01T11:40:01.797+02:00</t>
  </si>
  <si>
    <t>2026-06-01T11:46:32.422+02:00</t>
  </si>
  <si>
    <t>[{"id":"39b4dba259045cb10a80740d","count":1,"label":"Quattro Formaggi 32cm","posId":"123","price":24900,"isExtra":false},{"id":"ed2821f5147c44e417ef0b42","count":1,"label":"Balné","posId":"K0000","price":1500,"isExtra":true},{"id":"b21304f742f6d3660eb39e19","count":1,"label":"BBQ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32cm","posId":"119","price":24900,"isExtra":false},{"id":"ed2821f5147c44e417ef0b42","count":1,"label":"Balné","posId":"K0000","price":1500,"isExtra":true}]</t>
  </si>
  <si>
    <t>2026-06-01T11:37:51.004+02:00</t>
  </si>
  <si>
    <t>2026-06-01T11:44:45.529+02:00</t>
  </si>
  <si>
    <t>[{"id":"57405743","note":"","size":"Pepsi zero sugar 1l","count":1,"label":"Pepsi zero sugar 1l","posId":"N125","price":5900,"isExtra":false},{"id":"59589460","note":"","size":"BBQ Texas 32cm","count":1,"label":"BBQ Texas 32cm","posId":"119","price":24900,"isExtra":false},{"id":"55199562","note":"","count":1,"label":"Balné","posId":"K0000","price":1500,"isExtra":true},{"id":"55199628","note":"","count":1,"label":"Bez cibule","posId":"X103","price":0,"KDSTags":["redhighlight"],"isExtra":true}]</t>
  </si>
  <si>
    <t>2026-06-01T11:33:47.148+02:00</t>
  </si>
  <si>
    <t>2026-06-01T11:42:30.669+02:00</t>
  </si>
  <si>
    <t>[{"id":"115","note":"","count":1,"label":"Zeleninová 32cm","posId":"115","price":24900,"isExtra":false},{"id":"K0000","note":"","count":1,"label":"Balné","posId":"K0000","price":1500,"isExtra":true},{"id":"P106","note":"","count":1,"label":"Česnekový dip","posId":"P106","price":2000,"isExtra":false},{"id":"K0000","note":"","count":1,"label":"Balné","posId":"K0000","price":1500,"isExtra":true},{"id":"N142","note":"","count":1,"label":"Guarana classic","posId":"N142","price":5500,"isExtra":false}]</t>
  </si>
  <si>
    <t>2026-06-01T11:15:51.007+02:00</t>
  </si>
  <si>
    <t>2026-06-01T11:21:51.451+02:00</t>
  </si>
  <si>
    <t>2026-06-01T10:59:14.573+02:00</t>
  </si>
  <si>
    <t>2026-06-01T11:08:54.490+02:00</t>
  </si>
  <si>
    <t>2026-06-07T23:30:48.384+02:00</t>
  </si>
  <si>
    <t>2026-06-07T23:45:39.312+02:00</t>
  </si>
  <si>
    <t>Pizza Comeback Malešice New</t>
  </si>
  <si>
    <t>[{"id":"2cecfe7be41d3b1e996ce180","count":1,"label":"Pilsner Urquell 12","posId":"N20","price":6500,"isExtra":false},{"id":"ebb4601118d8b96c66148cd8","count":1,"label":"Hot &amp; Spicy 32cm 🌶️🌶️","posId":"122","price":24900,"isExtra":false},{"id":"2f43df7dedb312c2f3c829b9","count":1,"label":"Balné","posId":"K0000","price":1500,"isExtra":true}]</t>
  </si>
  <si>
    <t>2026-06-07T23:30:11.882+02:00</t>
  </si>
  <si>
    <t>2026-06-07T23:40:17.080+02:00</t>
  </si>
  <si>
    <t>Pizza Comeback Malešice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</si>
  <si>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okrajů","posId":"X1000","price":0,"isExtra":true},{"id":"54684912","note":"","count":1,"label":"Bez cibule","posId":"X103","price":0,"KDSTags":["redhighlight"],"isExtra":true}]</t>
  </si>
  <si>
    <t>2026-06-07T23:26:09.636+02:00</t>
  </si>
  <si>
    <t>2026-06-07T23:38:39.171+02:00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</si>
  <si>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</si>
  <si>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Vitalii</t>
  </si>
  <si>
    <t>2026-06-07T23:20:32.667+02:00</t>
  </si>
  <si>
    <t>2026-06-07T23:26:49.015+02:00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</si>
  <si>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</si>
  <si>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2026-06-07T23:14:49.431+02:00</t>
  </si>
  <si>
    <t>2026-06-07T23:31:58.406+02:00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</si>
  <si>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54684948","note":"","count":1,"label":"Slanina","posId":"B108","price":3000,"KDSTags":["greenhighlight"],"isExtra":true},{"id":"59592162","note":"","size":"Quattro Formaggi 32cm","count":2,"label":"Quattro Formaggi 32cm","posId":"123","price":24900,"isExtra":false},{"id":"54684842","note":"","count":2,"label":"Balné","posId":"K0000","price":1500,"isExtra":true},{"id":"54684898","note":"","count":2,"label":"okraj hotdog, hořčice","posId":"A117","price":5700,"isExtra":true}]</t>
  </si>
  <si>
    <t>2026-06-07T23:11:10.150+02:00</t>
  </si>
  <si>
    <t>2026-06-07T23:19:09.512+02:00</t>
  </si>
  <si>
    <t>[{"id":"9ff3290dd0856efee7971f0d","count":1,"label":"Baby špenát &amp; kuře 40cm","posId":"104","price":30900,"isExtra":false},{"id":"9c3e5446ef3ded7b358f7c2a","count":1,"label":"Balné","posId":"K0000","price":2000,"isExtra":true}]</t>
  </si>
  <si>
    <t>2026-06-07T23:08:37.337+02:00</t>
  </si>
  <si>
    <t>2026-06-07T23:15:39.187+02:00</t>
  </si>
  <si>
    <t>[{"id":"b97e51ee5d6f66be991dd77d","count":1,"label":"Hawai 32cm","posId":"114","price":24900,"isExtra":false},{"id":"2f43df7dedb312c2f3c829b9","count":1,"label":"Balné","posId":"K0000","price":1500,"isExtra":true}]</t>
  </si>
  <si>
    <t>2026-06-07T22:57:47.594+02:00</t>
  </si>
  <si>
    <t>2026-06-07T23:07:55.510+02:00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</si>
  <si>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bylinky","posId":"A121","price":5700,"isExtra":true},{"id":"54684871","note":"","count":1,"label":"Bez slaniny","posId":"X108","price":0,"KDSTags":["redhighlight"],"isExtra":true},{"id":"54684928","note":"","count":1,"label":"Kukuřice","posId":"B115","price":2500,"KDSTags":["greenhighlight"],"isExtra":true},{"id":"54684796","note":"","size":"Česnekový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dip","posId":"P106","price":2000,"isExtra":false},{"id":"54684842","note":"","count":1,"label":"Balné","posId":"K0000","price":1500,"isExtra":true},{"id":"57405770","note":"","size":"Poděbradská malinovka 0,5l","count":1,"label":"Poděbradská malinovka 0,5l","posId":"N129","price":4900,"isExtra":false}]</t>
  </si>
  <si>
    <t>2026-06-07T22:47:23.324+02:00</t>
  </si>
  <si>
    <t>2026-06-07T22:54:08.992+02:00</t>
  </si>
  <si>
    <t>[{"id":"ebbdea4a82f71bcf760d8142","count":1,"label":"Capricciosa 32cm","posId":"113","price":24900,"isExtra":false},{"id":"2f43df7dedb312c2f3c829b9","count":1,"label":"Balné","posId":"K0000","price":1500,"isExtra":true}]</t>
  </si>
  <si>
    <t>Jaromír</t>
  </si>
  <si>
    <t>2026-06-07T22:24:48.471+02:00</t>
  </si>
  <si>
    <t>2026-06-07T22:29:55.778+02:00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</si>
  <si>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</si>
  <si>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Filip Kalina</t>
  </si>
  <si>
    <t>2026-06-07T22:02:20.068+02:00</t>
  </si>
  <si>
    <t>2026-06-07T22:12:38.604+02:00</t>
  </si>
  <si>
    <t>2026-06-07T22:25:27.456+02:00</t>
  </si>
  <si>
    <t>2026-06-07T22:02:20.993+02:00</t>
  </si>
  <si>
    <t>[{"id":"c1b4edb9-fd41-419d-89d3-7116976a3323","count":1,"label":"Pizza Pepperoni 40","posId":"108","price":30900,"isExtra":false,"creatorId":"BHegUyHOIqEMRCuH5NIy0","isPackging":0,"actualLabel":"Pizza Pepperoni 40"},{"id":"extra_20230331101812_99","count":1,"label":"Šunka","posId":"C106","price":4000,"KDSTags":["greenhighlight"],"isExtra":true,"mainItemId":"c1b4edb9-fd41-419d-89d3-7116976a3323"},{"id":"c1b4edb9-fd41-419d-89d3-7116976a3323","count":1,"label":"Pizza Pepperoni 40","posId":"108","price":30900,"isExtra":false,"creatorId":"GOKTdPTjPy19Dv2e4NClE","isPackging":0,"actualLabel":"Pizza Pepperoni 40"},{"id":"extra_20230331101812_99","count":1,"label":"Šunka","posId":"C106","price":4000,"KDSTags":["greenhighlight"],"isExtra":true,"mainItemId":"c1b4edb9-fd41-419d-89d3-7116976a3323"},{"id":"0207fb30-d392-4fa2-a000-4999b6e634c5","count":1,"label":"Opočno vanilková","posId":"D108","price":12900,"isExtra":false,"creatorId":"3a0Gp2OmR-f1dWxYDBxsl","isPackging":0,"actualLabel":"Opočno vanilková"},{"id":"0207fb30-d392-4fa2-a000-4999b6e634c5","count":1,"label":"Opočno vanilková","posId":"D108","price":12900,"isExtra":false,"creatorId":"gzvus0l-J1nrl7jJMeosI","isPackging":0,"actualLabel":"Opočno vanilková"}]</t>
  </si>
  <si>
    <t>2026-06-07T21:57:57.803+02:00</t>
  </si>
  <si>
    <t>2026-06-07T22:04:29.820+02:00</t>
  </si>
  <si>
    <t>[{"id":"54684760","note":"","size":"Capricciosa 40cm","count":1,"label":"Capricciosa 40cm","posId":"101","price":30900,"isExtra":false},{"id":"54684837","note":"","count":1,"label":"Balné","posId":"K0000","price":2000,"isExtra":true},{"id":"59278281","note":"","size":"Spicy Wings 🌶️","count":1,"label":"Spicy Wings 🌶️","posId":"P101","price":11900,"isExtra":false},{"id":"54684842","note":"","count":1,"label":"Balné","posId":"K0000","price":1500,"isExtra":true},{"id":"57405767","note":"","size":"Pepsi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</si>
  <si>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2026-06-07T21:50:02.392+02:00</t>
  </si>
  <si>
    <t>2026-06-07T22:00:51.727+02:00</t>
  </si>
  <si>
    <t>[{"id":"6d3c9c59-6320-4a7e-8d79-75ab75e77cd3","note":"","count":1,"label":"BBQ Texas 32 cm","posId":"119","price":24900,"isExtra":false},{"id":"6d3c9c59-6320-4a7e-8d79-75ab75e77cd3","note":"","count":1,"label":"BBQ Texas 32 cm","posId":"119","price":24900,"isExtra":false},{"id":"21fd0686-e8d1-43f1-84c9-d96f5842a3ca","note":"","count":1,"label":"okraj mozzarella, bylinky","posId":"A121","price":5700,"isExtra":true}]</t>
  </si>
  <si>
    <t>2026-06-07T21:46:54.653+02:00</t>
  </si>
  <si>
    <t>2026-06-07T21:56:20.598+02:00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</si>
  <si>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</si>
  <si>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2026-06-07T21:46:02.797+02:00</t>
  </si>
  <si>
    <t>2026-06-07T21:52:24.398+02:00</t>
  </si>
  <si>
    <t>2026-06-07T22:01:06.590+02:00</t>
  </si>
  <si>
    <t>2026-06-07T21:46:03.565+02:00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</si>
  <si>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česnekový","posId":"P106","price":2000,"isExtra":false}]</t>
  </si>
  <si>
    <t>2026-06-07T21:40:36.408+02:00</t>
  </si>
  <si>
    <t>2026-06-07T21:48:59.822+02:00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</si>
  <si>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</si>
  <si>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2026-06-07T21:30:02.767+02:00</t>
  </si>
  <si>
    <t>2026-06-07T21:39:07.283+02:00</t>
  </si>
  <si>
    <t>[{"id":"7dc558f4-908c-4dab-b333-a925cc147e51","note":"","count":1,"label":"Comeback 32 cm","posId":"145","price":24900,"isExtra":false},{"id":"a3d62a5d-2e1d-48db-874e-d64becff7059","note":"","count":1,"label":"změna na BBQ základ","posId":"A128","price":0,"isExtra":true}]</t>
  </si>
  <si>
    <t>Emanuil</t>
  </si>
  <si>
    <t>2026-06-07T21:28:24.145+02:00</t>
  </si>
  <si>
    <t>2026-06-07T21:36:47.725+02:00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</si>
  <si>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</si>
  <si>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2026-06-07T21:18:24.075+02:00</t>
  </si>
  <si>
    <t>2026-06-07T21:22:47.321+02:00</t>
  </si>
  <si>
    <t>2026-06-07T21:09:03.156+02:00</t>
  </si>
  <si>
    <t>2026-06-07T21:21:17.776+02:00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</si>
  <si>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bylinky","posId":"A122","price":6500,"isExtra":true}]</t>
  </si>
  <si>
    <t>2026-06-07T21:07:46.501+02:00</t>
  </si>
  <si>
    <t>2026-06-07T21:15:47.557+02:00</t>
  </si>
  <si>
    <t>[{"id":"64289bbb395820dee3a352f4","count":1,"label":"Pepperoni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</si>
  <si>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2026-06-07T21:05:49.693+02:00</t>
  </si>
  <si>
    <t>2026-06-07T21:13:46.731+02:00</t>
  </si>
  <si>
    <t>[{"id":"534340cf97d1876b8244e845","count":1,"label":"Česnekový dip","posId":"P106","price":2000,"isExtra":false},{"id":"2f43df7dedb312c2f3c829b9","count":1,"label":"Balné","posId":"K0000","price":1500,"isExtra":true},{"id":"b97e51ee5d6f66be991dd77d","count":1,"label":"Hawai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těsto","posId":"17","price":1000,"isExtra":true}]</t>
  </si>
  <si>
    <t>Sahil</t>
  </si>
  <si>
    <t>2026-06-07T21:03:38.060+02:00</t>
  </si>
  <si>
    <t>2026-06-07T21:09:14.773+02:00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</si>
  <si>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omáčka","posId":"A123","price":5700,"isExtra":true},{"id":"P105","note":"","count":1,"label":"BBQ dip","posId":"P105","price":2000,"isExtra":false},{"id":"K0000","note":"","count":1,"label":"Balné","posId":"K0000","price":1500,"isExtra":true},{"id":"N20","note":"","count":1,"label":"Pilsner Urquell 12","posId":"N20","price":6500,"isExtra":false}]</t>
  </si>
  <si>
    <t>2026-06-07T20:51:04.191+02:00</t>
  </si>
  <si>
    <t>2026-06-07T21:00:10.470+02:00</t>
  </si>
  <si>
    <t>[{"id":"3171e692-1adb-4333-8054-b1a7b136b69f","note":"","count":1,"label":"Pepperoni 32 cm","posId":"144","price":24900,"isExtra":false}]</t>
  </si>
  <si>
    <t>2026-06-07T20:50:03.232+02:00</t>
  </si>
  <si>
    <t>2026-06-07T20:58:59.733+02:00</t>
  </si>
  <si>
    <t>2026-06-07T21:05:05.103+02:00</t>
  </si>
  <si>
    <t>2026-06-07T20:50:03.830+02:00</t>
  </si>
  <si>
    <t>[{"id":"be5c7908-f592-4704-987f-cd7d7281f32e","note":"","count":1,"label":"Comeback 32 cm","posId":"121","price":24900,"isExtra":false}]</t>
  </si>
  <si>
    <t>2026-06-07T20:45:35.973+02:00</t>
  </si>
  <si>
    <t>2026-06-07T20:54:47.729+02:00</t>
  </si>
  <si>
    <t>[{"id":"9d5abf3ba9f3480daaf4102b","count":2,"label":"Pepperoni Rolls 🌶️","posId":"P100","price":8900,"isExtra":false},{"id":"2f43df7dedb312c2f3c829b9","count":2,"label":"Balné","posId":"K0000","price":1500,"isExtra":true}]</t>
  </si>
  <si>
    <t>2026-06-07T20:43:04.510+02:00</t>
  </si>
  <si>
    <t>2026-06-07T20:50:45.672+02:00</t>
  </si>
  <si>
    <t>[{"id":"12800ce808ad8ec470947c77","count":1,"label":"Comeback 32cm 🌶️","posId":"121","price":24900,"isExtra":false},{"id":"2f43df7dedb312c2f3c829b9","count":1,"label":"Balné","posId":"K0000","price":1500,"isExtra":true},{"id":"3ce00c7888c3f6c64a108aae","count":1,"label":"Quattro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32cm","posId":"123","price":24900,"isExtra":false},{"id":"2f43df7dedb312c2f3c829b9","count":1,"label":"Balné","posId":"K0000","price":1500,"isExtra":true}]</t>
  </si>
  <si>
    <t>2026-06-07T20:34:02.123+02:00</t>
  </si>
  <si>
    <t>2026-06-07T20:43:57.464+02:00</t>
  </si>
  <si>
    <t>[{"id":"97d496d671441fb8391a8b19","count":1,"label":"Spicy menu Comeback","posId":"M100","price":34900,"isExtra":false},{"id":"0a08d21a7d76fb620b157a44","count":1,"label":"Balné","posId":"K0000","price":3000,"isExtra":true},{"id":"af2b7c55654666119623d866","count":1,"label":"Capricciosa","posId":"Y113","price":0,"isExtra":true},{"id":"bf3d5e280f81677b5972c78a","count":1,"label":"masové kuličky","posId":"P102","price":0,"isExtra":true},{"id":"485234416862bf3643ff6f92","count":1,"label":"Pepsi zero sugar 1l","posId":"N125","price":0,"isExtra":true}]</t>
  </si>
  <si>
    <t>2026-06-07T20:33:37.360+02:00</t>
  </si>
  <si>
    <t>2026-06-07T20:49:09.170+02:00</t>
  </si>
  <si>
    <t>[{"id":"0bea1fb1-a6d1-4425-b818-6eca29fb16e8","count":1,"label":"Pizza Comeback 32","posId":"121","price":24900,"isExtra":false,"creatorId":"kqQHdMRImHunCXbhca6D_","isPackging":0,"actualLabel":"Pizza Comeback 32"},{"id":"7ab930e6-0c0e-4177-b8ba-83503741e8b0","count":1,"label":"Pizza Pepperoni 32","posId":"120","price":24900,"isExtra":false,"creatorId":"UIgS_IqXPgvw3lKp1eY1e","isPackging":0,"actualLabel":"Pizza Pepperoni 32"},{"id":"90fe26ad-8793-414c-a8fe-fc7624d10755","count":1,"label":"Pizza Špenát kuře 32 cm","posId":"116","price":24900,"isExtra":false,"creatorId":"ArFuTy9FKoiw63jnyQvJ_","isPackging":0,"actualLabel":"Pizza Špenát kuře 32 cm"}]</t>
  </si>
  <si>
    <t>2026-06-07T20:30:30.255+02:00</t>
  </si>
  <si>
    <t>2026-06-07T20:41:34.532+02:00</t>
  </si>
  <si>
    <t>[{"id":"534340cf97d1876b8244e845","count":1,"label":"Česnekový dip","posId":"P106","price":2000,"isExtra":false},{"id":"2f43df7dedb312c2f3c829b9","count":1,"label":"Balné","posId":"K0000","price":1500,"isExtra":true},{"id":"83c35a9d16ba91a93bc6d994","count":1,"label":"Hot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</si>
  <si>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2026-06-07T20:27:29.875+02:00</t>
  </si>
  <si>
    <t>2026-06-07T20:37:54.141+02:00</t>
  </si>
  <si>
    <t>[{"id":"939f82d5fbc35ea216cb1f8c","count":2,"label":"Capricciosa 40cm","posId":"101","price":30900,"isExtra":false},{"id":"9c3e5446ef3ded7b358f7c2a","count":2,"label":"Balné","posId":"K0000","price":2000,"isExtra":true},{"id":"c2f0d4a2510fbdafed8c4f00","count":2,"label":"bez plněných okrajů","posId":"X1000","price":0,"isExtra":true}]</t>
  </si>
  <si>
    <t>2026-06-07T20:22:58.675+02:00</t>
  </si>
  <si>
    <t>2026-06-07T20:32:56.729+02:00</t>
  </si>
  <si>
    <t>[{"id":"894fa153536a1a5af70ad0bf","count":1,"label":"Quattro Formaggi 40cm","posId":"111","price":30900,"isExtra":false},{"id":"9c3e5446ef3ded7b358f7c2a","count":1,"label":"Balné","posId":"K0000","price":2000,"isExtra":true}]</t>
  </si>
  <si>
    <t>2026-06-07T20:17:03.111+02:00</t>
  </si>
  <si>
    <t>2026-06-07T20:32:18.527+02:00</t>
  </si>
  <si>
    <t>[{"id":"6fac1de4-9c86-46df-a533-30c3e57f53c0","note":"","count":1,"label":"BBQ Texas 32 cm","posId":"143","price":24900,"isExtra":false},{"id":"1aa4b142-e6d7-4d61-ba94-40298841a888","note":"","count":1,"label":"Quattro Formaggi 32 cm","posId":"123","price":24900,"isExtra":false}]</t>
  </si>
  <si>
    <t>2026-06-07T20:13:23.696+02:00</t>
  </si>
  <si>
    <t>2026-06-07T20:29:10.726+02:00</t>
  </si>
  <si>
    <t>[{"id":"e7c1c602dc965c0159e9efb8","count":1,"label":"Pepperoni 40cm 🌶️🌶️","posId":"108","price":30900,"isExtra":false},{"id":"9c3e5446ef3ded7b358f7c2a","count":1,"label":"Balné","posId":"K0000","price":2000,"isExtra":true},{"id":"9d5abf3ba9f3480daaf4102b","count":1,"label":"Pepperoni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</si>
  <si>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2026-06-07T20:05:13.743+02:00</t>
  </si>
  <si>
    <t>2026-06-07T20:11:51.441+02:00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</si>
  <si>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okrajů","posId":"X1000","price":0,"isExtra":true},{"id":"B106","note":"","count":2,"label":"Šunka","posId":"B106","price":3000,"KDSTags":["greenhighlight"],"isExtra":true}]</t>
  </si>
  <si>
    <t>2026-06-07T20:02:15.646+02:00</t>
  </si>
  <si>
    <t>2026-06-07T20:10:23.753+02:00</t>
  </si>
  <si>
    <t>[{"id":"118","note":"","count":1,"label":"BBQ Meteor 32cm","posId":"118","price":24900,"isExtra":false},{"id":"K0000","note":"","count":1,"label":"Balné","posId":"K0000","price":1500,"isExtra":true},{"id":"X1000","note":"","count":1,"label":"bez plněných okrajů","posId":"X1000","price":0,"isExtra":true},{"id":"B112","note":"","count":1,"label":"Olivy","posId":"B112","price":2500,"KDSTags":["greenhighlight"],"isExtra":true}]</t>
  </si>
  <si>
    <t>2026-06-07T20:01:03.370+02:00</t>
  </si>
  <si>
    <t>2026-06-07T20:08:18.469+02:00</t>
  </si>
  <si>
    <t>[{"id":"63d3d8e2-08ad-42e7-bee2-0e2c8e2248bf","note":"","count":1,"label":"BBQ Texas 40 cm","posId":"107","price":30900,"isExtra":false}]</t>
  </si>
  <si>
    <t>2026-06-07T19:57:10.611+02:00</t>
  </si>
  <si>
    <t>2026-06-07T20:05:46.857+02:00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</si>
  <si>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</si>
  <si>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Naresh</t>
  </si>
  <si>
    <t>2026-06-07T19:44:21.608+02:00</t>
  </si>
  <si>
    <t>2026-06-07T19:50:53.474+02:00</t>
  </si>
  <si>
    <t>[{"id":"120","note":"","count":1,"label":"Pepperoni 32cm 🌶️🌶️","posId":"120","price":24900,"isExtra":false},{"id":"K0000","note":"","count":1,"label":"Balné","posId":"K0000","price":1500,"isExtra":true},{"id":"B113","note":"","count":1,"label":"Mozzarella","posId":"B113","price":3000,"KDSTags":["greenhighlight"],"isExtra":true}]</t>
  </si>
  <si>
    <t>2026-06-07T19:42:04.665+02:00</t>
  </si>
  <si>
    <t>2026-06-07T19:54:46.461+02:00</t>
  </si>
  <si>
    <t>[{"id":"64289bbb395820dee3a352f4","count":1,"label":"Pepperoni 32cm 🌶️🌶️","posId":"120","price":24900,"isExtra":false},{"id":"2f43df7dedb312c2f3c829b9","count":1,"label":"Balné","posId":"K0000","price":1500,"isExtra":true},{"id":"ebbdea4a82f71bcf760d8142","count":1,"label":"Capricciosa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oliv","posId":"X112","price":0,"KDSTags":["redhighlight"],"isExtra":true},{"id":"5329159316727e06e4d822ec","count":1,"label":"Kukuřice","posId":"B115","price":2500,"KDSTags":["greenhighlight"],"isExtra":true},{"id":"bd073125d735d3efae3c623a","count":1,"label":"Spicy Wings 🌶️","posId":"P101","price":11900,"isExtra":false},{"id":"2f43df7dedb312c2f3c829b9","count":1,"label":"Balné","posId":"K0000","price":1500,"isExtra":true}]</t>
  </si>
  <si>
    <t>2026-06-07T19:41:33.734+02:00</t>
  </si>
  <si>
    <t>2026-06-07T19:49:45.410+02:00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</si>
  <si>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dip","posId":"P106","price":2000,"isExtra":false},{"id":"2f43df7dedb312c2f3c829b9","count":1,"label":"Balné","posId":"K0000","price":1500,"isExtra":true},{"id":"5240eded7e81f04fe89f2c85","count":1,"label":"Mirinda 1l","posId":"N126","price":5900,"isExtra":false}]</t>
  </si>
  <si>
    <t>2026-06-07T19:39:03.185+02:00</t>
  </si>
  <si>
    <t>2026-06-07T19:45:34.829+02:00</t>
  </si>
  <si>
    <t>[{"id":"eeb9b1ff-cedd-4112-8a46-47533eec93b4","note":"","count":1,"label":"Margherita 32 cm","posId":"136","price":20900,"isExtra":false},{"id":"f991b551-d418-40dc-886d-2413cfe0e20e","note":"","count":1,"label":"Margherita 32 cm","posId":"112","price":20900,"isExtra":false}]</t>
  </si>
  <si>
    <t>2026-06-07T19:36:02.335+02:00</t>
  </si>
  <si>
    <t>2026-06-07T19:58:14.486+02:00</t>
  </si>
  <si>
    <t>2026-06-07T20:05:00.192+02:00</t>
  </si>
  <si>
    <t>2026-06-07T19:40:09.001+02:00</t>
  </si>
  <si>
    <t>[{"id":"424aec40-766b-4a2f-bcc0-a9d6737ba762","note":"","count":1,"label":"Hawai 32 cm","posId":"114","price":24900,"isExtra":false},{"id":"5e57993d-26f3-465c-aa35-1e3806b0b477","note":"","count":1,"label":"Hot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</si>
  <si>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2026-06-07T19:28:02.575+02:00</t>
  </si>
  <si>
    <t>2026-06-07T19:42:10.325+02:00</t>
  </si>
  <si>
    <t>2026-06-07T19:51:14.695+02:00</t>
  </si>
  <si>
    <t>2026-06-07T19:28:08.140+02:00</t>
  </si>
  <si>
    <t>[{"id":"cb1b8132-0c9b-419f-9b1c-568c16576a0c","note":"","count":1,"label":"Pepperoni 40 cm","posId":"108","price":30900,"isExtra":false},{"id":"622835b8-8ccd-4776-9f66-ccee484725e6","note":"","count":1,"label":"Okraj Hotdog, hořčice","posId":"A118","price":6500,"isExtra":true},{"id":"1e281388-c78a-4b3d-874d-346d699d1a35","note":"","count":1,"label":"Grana padano","posId":"C130","price":4000,"KDSTags":["greenhighlight"],"isExtra":true},{"id":"248252c5-4f49-43ec-9d7c-c3f582fe912d","note":"","count":1,"label":"Mirinda 1l","posId":"N126","price":5900,"isExtra":false}]</t>
  </si>
  <si>
    <t>2026-06-07T19:27:15.787+02:00</t>
  </si>
  <si>
    <t>2026-06-07T19:38:41.662+02:00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</si>
  <si>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54684949","note":"","count":1,"label":"Slanina","posId":"C108","price":4000,"KDSTags":["greenhighlight"]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</si>
  <si>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2026-06-07T19:22:22.010+02:00</t>
  </si>
  <si>
    <t>2026-06-07T19:33:28.311+02:00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</si>
  <si>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těsto","posId":"17","price":1000,"isExtra":true},{"id":"54684915","note":"","count":1,"label":"okraj hotdog, bez omáčky","posId":"A125","price":5700,"isExtra":true}]</t>
  </si>
  <si>
    <t>2026-06-07T19:05:46.188+02:00</t>
  </si>
  <si>
    <t>2026-06-07T19:18:43.032+02:00</t>
  </si>
  <si>
    <t>[{"id":"ebb4601118d8b96c66148cd8","count":1,"label":"Hot &amp; Spicy 32cm 🌶️🌶️","posId":"122","price":24900,"isExtra":false},{"id":"2f43df7dedb312c2f3c829b9","count":1,"label":"Balné","posId":"K0000","price":1500,"isExtra":true}]</t>
  </si>
  <si>
    <t>2026-06-07T19:02:02.380+02:00</t>
  </si>
  <si>
    <t>2026-06-07T19:21:44.450+02:00</t>
  </si>
  <si>
    <t>2026-06-07T19:30:02.205+02:00</t>
  </si>
  <si>
    <t>2026-06-07T19:02:03.054+02:00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</si>
  <si>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bylinky","posId":"A121","price":5700,"isExtra":true},{"id":"57448080-8b2a-4b80-a180-66777b6d7d4b","note":"","count":1,"label":"Jalapenos Rolls, 6 ks","posId":"jpr200","price":8900,"isExtra":false}]</t>
  </si>
  <si>
    <t>2026-06-07T18:59:11.738+02:00</t>
  </si>
  <si>
    <t>2026-06-07T19:06:05.235+02:00</t>
  </si>
  <si>
    <t>[{"id":"ebbdea4a82f71bcf760d8142","count":1,"label":"Capricciosa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okrajů","posId":"X1000","price":0,"isExtra":true},{"id":"e8119c68146fe00509d91cff","count":1,"label":"Pepsi zero sugar 1l","posId":"N125","price":5900,"isExtra":false}]</t>
  </si>
  <si>
    <t>2026-06-07T18:58:11.795+02:00</t>
  </si>
  <si>
    <t>2026-06-07T19:17:12.908+02:00</t>
  </si>
  <si>
    <t>[{"id":"9ff3290dd0856efee7971f0d","count":2,"label":"Baby špenát &amp; kuře 40cm","posId":"104","price":30900,"isExtra":false},{"id":"9c3e5446ef3ded7b358f7c2a","count":2,"label":"Balné","posId":"K0000","price":2000,"isExtra":true},{"id":"9b134e33f1db18460c30380b","count":2,"label":"okraj mozzarella, bylinky","posId":"A122","price":6500,"isExtra":true}]</t>
  </si>
  <si>
    <t>2026-06-07T18:56:39.999+02:00</t>
  </si>
  <si>
    <t>2026-06-07T19:06:09.995+02:00</t>
  </si>
  <si>
    <t>[{"id":"894fa153536a1a5af70ad0bf","count":1,"label":"Quattro Formaggi 40cm","posId":"111","price":30900,"isExtra":false},{"id":"9c3e5446ef3ded7b358f7c2a","count":1,"label":"Balné","posId":"K0000","price":2000,"isExtra":true},{"id":"3846d00c330dd5f1193c2cd5","count":1,"label":"okraj hotdog, bbq omáčka","posId":"A120","price":6500,"isExtra":true},{"id":"40940e9c82f589802164be0d","count":1,"label":"Jalapeňos","posId":"C102","price":3500,"KDSTags":["greenhighlight"],"isExtra":true},{"id":"da61ec74e0d8131c40023b22","count":1,"label":"Pepperoni salám","posId":"C109","price":4000,"KDSTags":["greenhighlight"],"isExtra":true}]</t>
  </si>
  <si>
    <t>2026-06-07T18:55:36.710+02:00</t>
  </si>
  <si>
    <t>2026-06-07T19:10:46.139+02:00</t>
  </si>
  <si>
    <t>[{"id":"534340cf97d1876b8244e845","count":1,"label":"Česnekový dip","posId":"P106","price":2000,"isExtra":false},{"id":"2f43df7dedb312c2f3c829b9","count":1,"label":"Balné","posId":"K0000","price":1500,"isExtra":true},{"id":"9d5abf3ba9f3480daaf4102b","count":1,"label":"Pepperoni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bylinky","posId":"A122","price":6500,"isExtra":true},{"id":"e8119c68146fe00509d91cff","count":1,"label":"Pepsi zero sugar 1l","posId":"N125","price":5900,"isExtra":false}]</t>
  </si>
  <si>
    <t>2026-06-07T18:40:05.197+02:00</t>
  </si>
  <si>
    <t>2026-06-07T18:53:04.876+02:00</t>
  </si>
  <si>
    <t>[{"id":"251f33e3ed796eca31390987","count":1,"label":"BBQ Texas 32cm","posId":"119","price":24900,"isExtra":false},{"id":"2f43df7dedb312c2f3c829b9","count":1,"label":"Balné","posId":"K0000","price":1500,"isExtra":true},{"id":"4127daa2593493061f0d6d68","count":1,"label":"Smetanový základ","posId":"ZBS32","price":0,"isExtra":true},{"id":"b97e51ee5d6f66be991dd77d","count":1,"label":"Hawai 32cm","posId":"114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ebbdea4a82f71bcf760d8142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základ","posId":"ZRS32","price":0,"isExtra":true},{"id":"a1d8d8aa5ac3e6b6f9971fa2","count":1,"label":"Bez oliv","posId":"X112","price":0,"KDSTags":["redhighlight"],"isExtra":true},{"id":"d8fab1ab80f9a391b5317464","count":1,"label":"Cibule","posId":"B103","price":2500,"KDSTags":["greenhighlight"],"isExtra":true}]</t>
  </si>
  <si>
    <t>2026-06-07T18:40:02.635+02:00</t>
  </si>
  <si>
    <t>2026-06-07T18:50:17.182+02:00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</si>
  <si>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54684962","note":"","count":1,"label":"Grana padano, pecorino, parmazán","posId":"C130","price":4000,"KDSTags":["greenhighlight"],"isExtra":true},{"id":"57405766","note":"","size":"Pepsi 1l","count":1,"label":"Pepsi 1l","posId":"N124","price":5900,"isExtra":false}]</t>
  </si>
  <si>
    <t>2026-06-07T18:36:10.344+02:00</t>
  </si>
  <si>
    <t>2026-06-07T18:44:33.862+02:00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</si>
  <si>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okrajů","posId":"X1000","price":0,"isExtra":true},{"id":"57405766","note":"","size":"Pepsi 1l","count":1,"label":"Pepsi 1l","posId":"N124","price":5900,"isExtra":false}]</t>
  </si>
  <si>
    <t>2026-06-07T18:31:58.656+02:00</t>
  </si>
  <si>
    <t>2026-06-07T18:39:58.060+02:00</t>
  </si>
  <si>
    <t>[{"id":"6dd95d267276b256b3cb02db","count":1,"label":"Baby Špenát &amp; kuře 32cm","posId":"116","price":24900,"isExtra":false},{"id":"2f43df7dedb312c2f3c829b9","count":1,"label":"Balné","posId":"K0000","price":1500,"isExtra":true},{"id":"534340cf97d1876b8244e845","count":1,"label":"Česnekový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</si>
  <si>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2026-06-07T18:17:03.492+02:00</t>
  </si>
  <si>
    <t>2026-06-07T18:41:55.683+02:00</t>
  </si>
  <si>
    <t>2026-06-07T18:54:52.076+02:00</t>
  </si>
  <si>
    <t>2026-06-07T18:17:04.965+02:00</t>
  </si>
  <si>
    <t>[{"id":"5e57993d-26f3-465c-aa35-1e3806b0b477","note":"","count":1,"label":"Hot &amp; Spicy 32 cm","posId":"122","price":24900,"isExtra":false},{"id":"be5c7908-f592-4704-987f-cd7d7281f32e","note":"","count":1,"label":"Comeback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</si>
  <si>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2026-06-07T18:04:18.888+02:00</t>
  </si>
  <si>
    <t>2026-06-07T18:16:42.815+02:00</t>
  </si>
  <si>
    <t>[{"id":"59592161","note":"","size":"Margherita 32cm","count":1,"label":"Margherita 32cm","posId":"112","price":20900,"isExtra":false},{"id":"54684842","note":"","count":1,"label":"Balné","posId":"K0000","price":1500,"isExtra":true},{"id":"59278281","note":"","size":"Spicy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dip","posId":"P106","price":2000,"isExtra":false},{"id":"54684842","note":"","count":3,"label":"Balné","posId":"K0000","price":1500,"isExtra":true},{"id":"66426847","note":"","size":"Pilsner Urquell 12","count":1,"label":"Pilsner Urquell 12","posId":"N20","price":6500,"isExtra":false}]</t>
  </si>
  <si>
    <t>2026-06-07T18:02:04.089+02:00</t>
  </si>
  <si>
    <t>2026-06-07T18:23:30.624+02:00</t>
  </si>
  <si>
    <t>2026-06-07T18:34:38.597+02:00</t>
  </si>
  <si>
    <t>2026-06-07T18:02:04.948+02:00</t>
  </si>
  <si>
    <t>[{"id":"1aa4b142-e6d7-4d61-ba94-40298841a888","note":"","count":1,"label":"Quattro Formaggi 32 cm","posId":"123","price":24900,"isExtra":false}]</t>
  </si>
  <si>
    <t>2026-06-07T18:01:03.308+02:00</t>
  </si>
  <si>
    <t>2026-06-07T18:23:20.349+02:00</t>
  </si>
  <si>
    <t>2026-06-07T18:29:48.363+02:00</t>
  </si>
  <si>
    <t>2026-06-07T18:01:04.007+02:00</t>
  </si>
  <si>
    <t>[{"id":"49e8d1c4-1e97-4089-9514-2970c15092b6","note":"","count":1,"label":"BBQ Meteor 40 cm","posId":"106","price":30900,"isExtra":false}]</t>
  </si>
  <si>
    <t>2026-06-07T17:56:57.996+02:00</t>
  </si>
  <si>
    <t>2026-06-07T18:13:59.921+02:00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</si>
  <si>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</si>
  <si>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2026-06-07T17:53:02.700+02:00</t>
  </si>
  <si>
    <t>2026-06-07T17:59:47.241+02:00</t>
  </si>
  <si>
    <t>2026-06-07T18:18:04.745+02:00</t>
  </si>
  <si>
    <t>2026-06-07T17:53:04.163+02:00</t>
  </si>
  <si>
    <t>2026-06-07T17:52:57.036+02:00</t>
  </si>
  <si>
    <t>2026-06-07T18:03:22.007+02:00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</si>
  <si>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základ","posId":"ZRB40","price":0,"isExtra":true}]</t>
  </si>
  <si>
    <t>2026-06-07T17:51:02.970+02:00</t>
  </si>
  <si>
    <t>2026-06-07T18:08:34.256+02:00</t>
  </si>
  <si>
    <t>2026-06-07T18:26:58.765+02:00</t>
  </si>
  <si>
    <t>2026-06-07T17:53:49.562+02:00</t>
  </si>
  <si>
    <t>[{"id":"49e8d1c4-1e97-4089-9514-2970c15092b6","note":"","count":1,"label":"BBQ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základ","posId":"A129","price":0,"isExtra":true},{"id":"932d1eab-8f45-4992-b460-cc5099f91e14","note":"","count":1,"label":"Okraj Hotdog, BBQ","posId":"A120","price":6500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0c454cc7-3f38-4dea-9e0e-7220d9ba6ce0","note":"","count":3,"label":"Dip česnekový","posId":"P106","price":2000,"isExtra":false}]</t>
  </si>
  <si>
    <t>Giorgi</t>
  </si>
  <si>
    <t>2026-06-07T17:48:42.904+02:00</t>
  </si>
  <si>
    <t>2026-06-07T18:12:31.028+02:00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</si>
  <si>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dip","posId":"P106","price":2000,"isExtra":false},{"id":"K0000","note":"","count":2,"label":"Balné","posId":"K0000","price":1500,"isExtra":true}]</t>
  </si>
  <si>
    <t>2026-06-07T17:45:59.844+02:00</t>
  </si>
  <si>
    <t>2026-06-07T18:02:09.872+02:00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</si>
  <si>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40cm","posId":"111","price":30900,"isExtra":false},{"id":"54684837","note":"","count":1,"label":"Balné","posId":"K0000","price":2000,"isExtra":true},{"id":"54684755","note":"","size":"BBQ Texas 40cm","count":1,"label":"BBQ Texas 40cm","posId":"107","price":30900,"isExtra":false},{"id":"54684837","note":"","count":1,"label":"Balné","posId":"K0000","price":2000,"isExtra":true},{"id":"54684760","note":"","size":"Capricciosa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40cm","posId":"101","price":30900,"isExtra":false},{"id":"54684837","note":"","count":1,"label":"Balné","posId":"K0000","price":2000,"isExtra":true},{"id":"54684759","note":"","size":"Hawai 40cm","count":1,"label":"Hawai 40cm","posId":"102","price":30900,"isExtra":false},{"id":"54684837","note":"","count":1,"label":"Balné","posId":"K0000","price":2000,"isExtra":true}]</t>
  </si>
  <si>
    <t>2026-06-07T17:38:02.478+02:00</t>
  </si>
  <si>
    <t>2026-06-07T17:46:31.730+02:00</t>
  </si>
  <si>
    <t>2026-06-07T18:07:32.336+02:00</t>
  </si>
  <si>
    <t>2026-06-07T17:38:03.173+02:00</t>
  </si>
  <si>
    <t>[{"id":"f35574a5-a84f-4d98-b052-e5fa6c8cd60f","note":"","count":1,"label":"BBQ Meteor 32 cm","posId":"142","price":24900,"isExtra":false},{"id":"16f2a985-9b85-4073-a2d6-13a6de5f989c","note":"","count":1,"label":"Hawai 32 cm","posId":"138","price":24900,"isExtra":false},{"id":"d191a2a2-dbf7-43e1-9eae-453a92f5bdc2","note":"","count":1,"label":"BEZ -ananas","posId":"X100","price":0,"KDSTags":["redhighlight"],"isExtra":true}]</t>
  </si>
  <si>
    <t>2026-06-07T17:33:33.443+02:00</t>
  </si>
  <si>
    <t>2026-06-07T17:41:39.424+02:00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</si>
  <si>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bylinky","posId":"A122","price":6500,"isExtra":true},{"id":"54684878","note":"","count":1,"label":"Žampiony","posId":"C105","price":3500,"KDSTags":["greenhighlight"],"isExtra":true}]</t>
  </si>
  <si>
    <t>2026-06-07T17:18:03.142+02:00</t>
  </si>
  <si>
    <t>2026-06-07T17:29:30.423+02:00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</si>
  <si>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</si>
  <si>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2026-06-07T17:11:09.672+02:00</t>
  </si>
  <si>
    <t>2026-06-07T17:21:41.222+02:00</t>
  </si>
  <si>
    <t>[{"id":"83ec0315-3b1e-4491-8fb1-b563a4c0f09e","count":1,"label":"Pizza Capricciosa 40","posId":"101","price":30900,"isExtra":false,"creatorId":"uDHmJrqEC5sih6G8vrTRS","isPackging":0,"actualLabel":"Pizza Capricciosa 40"},{"id":"c1b4edb9-fd41-419d-89d3-7116976a3323","count":1,"label":"Pizza Pepperoni 40","posId":"108","price":30900,"isExtra":false,"creatorId":"SBALmUz1ZQmbuo616Wx9v","isPackging":0,"actualLabel":"Pizza Pepperoni 40"},{"id":"4cb20363-ef38-4d1e-83ee-b41f4c8251d8","count":1,"label":"Pizza Hawai 40 cm","posId":"102","price":30900,"isExtra":false,"creatorId":"u_fp6mD909ZcDSxxQr1hT","isPackging":0,"actualLabel":"Pizza Hawai 40 cm"}]</t>
  </si>
  <si>
    <t>2026-06-07T17:11:03.277+02:00</t>
  </si>
  <si>
    <t>2026-06-07T17:24:28.121+02:00</t>
  </si>
  <si>
    <t>[{"id":"7dc558f4-908c-4dab-b333-a925cc147e51","note":"","count":1,"label":"Comeback 32 cm","posId":"145","price":24900,"isExtra":false},{"id":"3171e692-1adb-4333-8054-b1a7b136b69f","note":"","count":1,"label":"Pepperoni 32 cm","posId":"144","price":24900,"isExtra":false}]</t>
  </si>
  <si>
    <t>2026-06-07T17:09:14.314+02:00</t>
  </si>
  <si>
    <t>2026-06-07T17:10:25.254+02:00</t>
  </si>
  <si>
    <t>[{"id":"93a1ada8-f6d7-45bd-bf51-de6aea045604","count":1,"label":"Guarana classic","posId":"N142","price":5500,"isExtra":false,"discount":{"type":"absolute","value":35},"creatorId":"FXdE-loRuG9Y1OXrZc2tM","isPackging":0,"actualLabel":"Guarana classic"}]</t>
  </si>
  <si>
    <t>2026-06-07T17:06:25.012+02:00</t>
  </si>
  <si>
    <t>2026-06-07T17:14:19.305+02:00</t>
  </si>
  <si>
    <t>[{"id":"3ce00c7888c3f6c64a108aae","count":1,"label":"Quattro Formaggi 32cm","posId":"123","price":24900,"isExtra":false},{"id":"2f43df7dedb312c2f3c829b9","count":1,"label":"Balné","posId":"K0000","price":1500,"isExtra":true},{"id":"534340cf97d1876b8244e845","count":2,"label":"Česnekový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</si>
  <si>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2026-06-07T16:59:02.984+02:00</t>
  </si>
  <si>
    <t>2026-06-07T17:06:29.188+02:00</t>
  </si>
  <si>
    <t>2026-06-07T17:28:25.323+02:00</t>
  </si>
  <si>
    <t>2026-06-07T17:00:40.242+02:00</t>
  </si>
  <si>
    <t>[{"id":"69a7775f-fc95-4742-9323-a261c1524b19","note":"","count":2,"label":"Margherita 18 cm","posId":"124","price":11900,"isExtra":false},{"id":"b3425d12-6506-4fce-a18b-1932458b7c87","note":"","count":1,"label":"Aquilla tea černý čaj/broskev 0,5l","posId":"N120","price":4900,"isExtra":false},{"id":"84c60db3-2ca6-47d7-a9d2-c5f0a472ac07","note":"","count":1,"label":"Poctivá malinovka 0,5l","posId":"N129","price":4900,"isExtra":false},{"id":"f932f643-9a56-4a16-90b3-20349063a042","note":"","count":1,"label":"Capricciosa 32 cm","posId":"113","price":24900,"isExtra":false},{"id":"720272d2-1717-4af6-8eea-e928bb95234b","note":"","count":1,"label":"kukuřice","posId":"B115","price":2500,"KDSTags":["greenhighlight"],"isExtra":true}]</t>
  </si>
  <si>
    <t>2026-06-07T16:52:32.571+02:00</t>
  </si>
  <si>
    <t>2026-06-07T17:03:36.309+02:00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</si>
  <si>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</si>
  <si>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2026-06-07T16:34:26.685+02:00</t>
  </si>
  <si>
    <t>2026-06-07T16:41:47.135+02:00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</si>
  <si>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</si>
  <si>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2026-06-07T16:30:06.585+02:00</t>
  </si>
  <si>
    <t>2026-06-07T16:39:09.053+02:00</t>
  </si>
  <si>
    <t>[{"id":"3ce00c7888c3f6c64a108aae","count":1,"label":"Quattro Formaggi 32cm","posId":"123","price":24900,"isExtra":false},{"id":"2f43df7dedb312c2f3c829b9","count":1,"label":"Balné","posId":"K0000","price":1500,"isExtra":true},{"id":"d2bbf08fc57038f524ea9ee6","count":1,"label":"Česnekový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</si>
  <si>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Jakub Coufal</t>
  </si>
  <si>
    <t>2026-06-07T16:14:02.988+02:00</t>
  </si>
  <si>
    <t>2026-06-07T16:30:14.932+02:00</t>
  </si>
  <si>
    <t>2026-06-07T16:43:04.459+02:00</t>
  </si>
  <si>
    <t>2026-06-07T16:14:03.567+02:00</t>
  </si>
  <si>
    <t>[{"id":"7dc558f4-908c-4dab-b333-a925cc147e51","note":"","count":1,"label":"Comeback 32 cm","posId":"145","price":24900,"isExtra":false},{"id":"720272d2-1717-4af6-8eea-e928bb95234b","note":"","count":1,"label":"kukuřice","posId":"B115","price":2500,"KDSTags":["greenhighlight"],"isExtra":true},{"id":"5e57993d-26f3-465c-aa35-1e3806b0b477","note":"","count":1,"label":"Hot &amp; Spicy 32 cm","posId":"122","price":24900,"isExtra":false},{"id":"a3d62a5d-2e1d-48db-874e-d64becff7059","note":"","count":1,"label":"změna na BBQ základ","posId":"A128","price":0,"isExtra":true},{"id":"1aa4b142-e6d7-4d61-ba94-40298841a888","note":"","count":1,"label":"Quattro Formaggi 32 cm","posId":"123","price":24900,"isExtra":false}]</t>
  </si>
  <si>
    <t>2026-06-07T16:10:25.180+02:00</t>
  </si>
  <si>
    <t>2026-06-07T16:24:24.138+02:00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</si>
  <si>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základ","posId":"ZRB40","price":0,"isExtra":true}]</t>
  </si>
  <si>
    <t>2026-06-07T15:36:55.780+02:00</t>
  </si>
  <si>
    <t>2026-06-07T15:43:22.099+02:00</t>
  </si>
  <si>
    <t>[{"id":"b6ffa1a1cad6e0911847a661","count":1,"label":"Margherita 32cm","posId":"112","price":20900,"isExtra":false},{"id":"2f43df7dedb312c2f3c829b9","count":1,"label":"Balné","posId":"K0000","price":1500,"isExtra":true}]</t>
  </si>
  <si>
    <t>2026-06-07T15:29:00.556+02:00</t>
  </si>
  <si>
    <t>2026-06-07T15:39:06.427+02:00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</si>
  <si>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54684895","note":"","count":1,"label":"Olivy","posId":"B112","price":2500,"KDSTags":["greenhighlight"],"isExtra":true},{"id":"54684924","note":"","count":1,"label":"Cibule","posId":"B103","price":2500,"KDSTags":["greenhighlight"],"isExtra":true},{"id":"54684928","note":"","count":1,"label":"Kukuřice","posId":"B115","price":2500,"KDSTags":["greenhighlight"],"isExtra":true},{"id":"54684955","note":"","count":1,"label":"Kuře","posId":"B114","price":3000,"KDSTags":["greenhighlight"],"isExtra":true}]</t>
  </si>
  <si>
    <t>2026-06-07T15:26:38.858+02:00</t>
  </si>
  <si>
    <t>2026-06-07T15:36:19.948+02:00</t>
  </si>
  <si>
    <t>[{"id":"59592164","note":"","size":"Comeback 32cm 🌶️","count":1,"label":"Comeback 32cm 🌶️","posId":"121","price":24900,"isExtra":false},{"id":"54684842","note":"","count":1,"label":"Balné","posId":"K0000","price":1500,"isExtra":true}]</t>
  </si>
  <si>
    <t>2026-06-07T15:26:18.531+02:00</t>
  </si>
  <si>
    <t>2026-06-07T15:43:18.400+02:00</t>
  </si>
  <si>
    <t>[{"id":"b97e51ee5d6f66be991dd77d","count":1,"label":"Hawai 32cm","posId":"114","price":24900,"isExtra":false},{"id":"2f43df7dedb312c2f3c829b9","count":1,"label":"Balné","posId":"K0000","price":1500,"isExtra":true},{"id":"534340cf97d1876b8244e845","count":2,"label":"Česnekový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</si>
  <si>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2026-06-07T15:10:02.705+02:00</t>
  </si>
  <si>
    <t>2026-06-07T15:17:26.212+02:00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</si>
  <si>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základ","posId":"A127","price":0,"isExtra":true},{"id":"dd5d901d-3787-43d0-9efe-85e31e1c5def","note":"","count":1,"label":"Pepperoni 32 cm","posId":"120","price":24900,"isExtra":false}]</t>
  </si>
  <si>
    <t>2026-06-07T14:26:02.878+02:00</t>
  </si>
  <si>
    <t>2026-06-07T14:30:07.574+02:00</t>
  </si>
  <si>
    <t>[{"id":"f932f643-9a56-4a16-90b3-20349063a042","note":"","count":1,"label":"Capricciosa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cm","posId":"113","price":24900,"isExtra":false},{"id":"e23025fe-8411-4655-8cbb-498cd7ee8f68","note":"","count":1,"label":"jalapeños","posId":"B102","price":2500,"KDSTags":["greenhighlight"],"isExtra":true}]</t>
  </si>
  <si>
    <t>2026-06-07T14:01:19.017+02:00</t>
  </si>
  <si>
    <t>2026-06-07T14:11:35.576+02:00</t>
  </si>
  <si>
    <t>[{"id":"54684794","note":"","size":"Česnekový chléb 18cm","count":1,"label":"Česnekový chléb 18cm","posId":"P104","price":7900,"isExtra":false},{"id":"54684842","note":"","count":1,"label":"Balné","posId":"K0000","price":1500,"isExtra":true},{"id":"59592164","note":"","size":"Comeback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</si>
  <si>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2026-06-07T13:54:42.661+02:00</t>
  </si>
  <si>
    <t>2026-06-07T14:09:08.790+02:00</t>
  </si>
  <si>
    <t>[{"id":"a4314c963e8e67cd61d8288a","count":1,"label":"BBQ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základ","posId":"ZBR32","price":0,"isExtra":true},{"id":"c5a9c941c1f31eb9931eba5d","count":1,"label":"Zeleninová 32cm","posId":"115","price":24900,"isExtra":false},{"id":"2f43df7dedb312c2f3c829b9","count":1,"label":"Balné","posId":"K0000","price":1500,"isExtra":true},{"id":"b79674a8749d7a797a90cc5b","count":1,"label":"okraj mozzarella, bylinky","posId":"A121","price":5700,"isExtra":true},{"id":"355aef36173e118d2d01dec4","count":1,"label":"Jalapeňos","posId":"B102","price":2500,"KDSTags":["greenhighlight"],"isExtra":true}]</t>
  </si>
  <si>
    <t>2026-06-07T13:47:39.590+02:00</t>
  </si>
  <si>
    <t>2026-06-07T14:05:06.176+02:00</t>
  </si>
  <si>
    <t>[{"id":"534340cf97d1876b8244e845","count":1,"label":"Česnekový dip","posId":"P106","price":2000,"isExtra":false},{"id":"2f43df7dedb312c2f3c829b9","count":1,"label":"Balné","posId":"K0000","price":1500,"isExtra":true},{"id":"9d5abf3ba9f3480daaf4102b","count":1,"label":"Pepperoni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hořčice","posId":"A117","price":5700,"isExtra":true}]</t>
  </si>
  <si>
    <t>2026-06-07T13:46:01.352+02:00</t>
  </si>
  <si>
    <t>2026-06-07T14:00:21.620+02:00</t>
  </si>
  <si>
    <t>2026-06-07T13:39:57.750+02:00</t>
  </si>
  <si>
    <t>2026-06-07T13:48:50.523+02:00</t>
  </si>
  <si>
    <t>[{"id":"54684750","note":"","size":"Margherita 40cm","count":1,"label":"Margherita 40cm","posId":"100","price":26900,"isExtra":false},{"id":"54684837","note":"","count":1,"label":"Balné","posId":"K0000","price":2000,"isExtra":true},{"id":"54684796","note":"","size":"Česnekový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</si>
  <si>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2026-06-07T13:31:29.769+02:00</t>
  </si>
  <si>
    <t>2026-06-07T13:48:09.975+02:00</t>
  </si>
  <si>
    <t>[{"id":"96a8a5cf958cf092de1d3f19","count":1,"label":"Margherita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dip","posId":"P107","price":2000,"isExtra":false},{"id":"2f43df7dedb312c2f3c829b9","count":1,"label":"Balné","posId":"K0000","price":1500,"isExtra":true},{"id":"251f33e3ed796eca31390987","count":1,"label":"BBQ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základ","posId":"ZBR32","price":0,"isExtra":true},{"id":"ce6f9717e21b4a79f0b40c10","count":1,"label":"okraj mozzarella, bbq omáčka","posId":"A123","price":5700,"isExtra":true},{"id":"3e4a7582c69b04d333890d8f","count":1,"label":"Párek","posId":"B110","price":3000,"KDSTags":["greenhighlight"],"isExtra":true},{"id":"9cc36dfe66d698e484715a8f","count":1,"label":"Jalapenos Rolls","posId":"jpr200","price":8900,"isExtra":false},{"id":"2f43df7dedb312c2f3c829b9","count":1,"label":"Balné","posId":"K0000","price":1500,"isExtra":true}]</t>
  </si>
  <si>
    <t>2026-06-07T13:26:21.391+02:00</t>
  </si>
  <si>
    <t>2026-06-07T13:33:45.409+02:00</t>
  </si>
  <si>
    <t>[{"id":"de7b8b77-1f01-4637-9b4b-1c1fe7287d5c","count":1,"label":"Pizza Quattro Formaggi 18","posId":"135","price":11900,"isExtra":false,"creatorId":"N0eFUQ3EEhhN9z2-ZhtC_","isPackging":0,"actualLabel":"Pizza Quattro Formaggi 18"},{"id":"db7acac0-80e0-4852-a500-36801587d36c","count":1,"label":"Pizza Špenát kuře 18 cm","posId":"128","price":11900,"isExtra":false,"creatorId":"sAzvZ3qi4alzqeQ1mZuJi","isPackging":0,"actualLabel":"Pizza Špenát kuře 18 cm"}]</t>
  </si>
  <si>
    <t>Rostislav</t>
  </si>
  <si>
    <t>2026-06-07T13:24:03.245+02:00</t>
  </si>
  <si>
    <t>2026-06-07T13:35:19.182+02:00</t>
  </si>
  <si>
    <t>2026-06-07T13:51:34.172+02:00</t>
  </si>
  <si>
    <t>2026-06-07T13:24:04.315+02:00</t>
  </si>
  <si>
    <t>[{"id":"6d80fcec-2088-4df1-b35b-3de60046f4e1","note":"","count":1,"label":"Hot &amp; Spicy 32 cm","posId":"146","price":24900,"isExtra":false}]</t>
  </si>
  <si>
    <t>2026-06-07T13:16:02.100+02:00</t>
  </si>
  <si>
    <t>2026-06-07T13:24:08.396+02:00</t>
  </si>
  <si>
    <t>2026-06-07T13:46:51.120+02:00</t>
  </si>
  <si>
    <t>2026-06-07T13:16:03.184+02:00</t>
  </si>
  <si>
    <t>[{"id":"f991b551-d418-40dc-886d-2413cfe0e20e","note":"","count":1,"label":"Margherita 32 cm","posId":"112","price":20900,"isExtra":false},{"id":"f125674e-4779-4f62-be7d-0e4b2ee0ac26","note":"","count":1,"label":"cibule","posId":"B103","price":2500,"KDSTags":["greenhighlight"],"isExtra":true},{"id":"74be8bc5-6f7d-410f-a8a4-20827df2ad19","note":"","count":1,"label":"olivy","posId":"B112","price":2500,"KDSTags":["greenhighlight"],"isExtra":true},{"id":"b019e49c-8abf-4c78-a7cb-040722477356","note":"","count":1,"label":"slanina","posId":"B108","price":3000,"KDSTags":["greenhighlight"],"isExtra":true},{"id":"6fd6099c-e1a5-4017-8197-310067cfdfd7","note":"","count":1,"label":"paprika","posId":"B111","price":2500,"KDSTags":["greenhighlight"],"isExtra":true}]</t>
  </si>
  <si>
    <t>2026-06-07T13:07:19.131+02:00</t>
  </si>
  <si>
    <t>2026-06-07T13:23:16.007+02:00</t>
  </si>
  <si>
    <t>2026-06-07T12:58:54.246+02:00</t>
  </si>
  <si>
    <t>2026-06-07T13:02:42.412+02:00</t>
  </si>
  <si>
    <t>[{"id":"90c7c6be-7854-497c-aae9-43ea0ed2a027","count":1,"label":"Pizza Margherita 40","posId":"100","price":26900,"isExtra":false,"creatorId":"N5gTpuh6z6J-woNBVfbcS","isPackging":0,"actualLabel":"Pizza Margherita 40"}]</t>
  </si>
  <si>
    <t>2026-06-07T12:51:20.390+02:00</t>
  </si>
  <si>
    <t>2026-06-07T12:56:19.925+02:00</t>
  </si>
  <si>
    <t>[{"id":"7b38057d-d868-4703-9219-79f60d8a09f4","count":1,"label":"Pizza Capricciosa 18","posId":"125","price":11900,"isExtra":false,"creatorId":"qiocoWsrn-CqlI-NiLvTU","isPackging":0,"actualLabel":"Pizza Capricciosa 18"}]</t>
  </si>
  <si>
    <t>2026-06-07T12:50:49.191+02:00</t>
  </si>
  <si>
    <t>2026-06-07T12:54:42.193+02:00</t>
  </si>
  <si>
    <t>[{"id":"83ec0315-3b1e-4491-8fb1-b563a4c0f09e","count":1,"label":"Pizza Capricciosa 40","posId":"101","price":30900,"isExtra":false,"creatorId":"2tRg7_snGX_4V9NjBOQxt","isPackging":0,"actualLabel":"Pizza Capricciosa 40"},{"id":"extra_20230331101812_3","count":1,"label":"okraj mozzarella, bylinky","posId":"A122","price":6500,"isExtra":true,"mainItemId":"83ec0315-3b1e-4491-8fb1-b563a4c0f09e"}]</t>
  </si>
  <si>
    <t>2026-06-07T12:45:52.899+02:00</t>
  </si>
  <si>
    <t>2026-06-07T12:52:05.171+02:00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</si>
  <si>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</si>
  <si>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2026-06-07T12:37:48.401+02:00</t>
  </si>
  <si>
    <t>2026-06-07T12:44:32.883+02:00</t>
  </si>
  <si>
    <t>[{"id":"90fe26ad-8793-414c-a8fe-fc7624d10755","count":1,"label":"Pizza Špenát kuře 32 cm","posId":"116","price":24900,"isExtra":false,"creatorId":"66tFeIjwwLrbrM1qn7OCa","isPackging":0,"actualLabel":"Pizza Špenát kuře 32 cm"}]</t>
  </si>
  <si>
    <t>2026-06-07T12:34:18.098+02:00</t>
  </si>
  <si>
    <t>2026-06-07T12:50:27.063+02:00</t>
  </si>
  <si>
    <t>[{"id":"b97e51ee5d6f66be991dd77d","count":2,"label":"Hawai 32cm","posId":"114","price":24900,"isExtra":false},{"id":"2f43df7dedb312c2f3c829b9","count":2,"label":"Balné","posId":"K0000","price":1500,"isExtra":true},{"id":"aa588a4ec21766ddfa6fd918","count":1,"label":"Comeback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</si>
  <si>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2026-06-07T12:16:55.562+02:00</t>
  </si>
  <si>
    <t>2026-06-07T12:24:01.744+02:00</t>
  </si>
  <si>
    <t>[{"id":"db512a49-05d7-4924-a817-5d5d5968a844","count":1,"label":"Pizza Capricciosa 32","posId":"113","price":24900,"isExtra":false,"creatorId":"O8zwDIw2RaaGkSCr93vw8","isPackging":0,"actualLabel":"Pizza Capricciosa 32"},{"id":"9be51987-8c67-4b48-952e-a12681721f42","count":1,"label":"Pizza Zeleninová 32 cm","posId":"115","price":24900,"isExtra":false,"creatorId":"12DOeEnNKSjQukOD9xxE1","isPackging":0,"actualLabel":"Pizza Zeleninová 32 cm"}]</t>
  </si>
  <si>
    <t>Biruk Alemayehu</t>
  </si>
  <si>
    <t>2026-06-07T12:14:17.226+02:00</t>
  </si>
  <si>
    <t>2026-06-07T12:26:46.283+02:00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</si>
  <si>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</si>
  <si>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2026-06-07T12:05:13.196+02:00</t>
  </si>
  <si>
    <t>2026-06-07T12:16:59.761+02:00</t>
  </si>
  <si>
    <t>[{"id":"54684755","note":"","size":"BBQ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</si>
  <si>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2026-06-07T11:51:55.155+02:00</t>
  </si>
  <si>
    <t>2026-06-07T11:59:28.220+02:00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</si>
  <si>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32cm","posId":"113","price":24900,"isExtra":false},{"id":"54684842","note":"","count":1,"label":"Balné","posId":"K0000","price":1500,"isExtra":true},{"id":"54684889","note":"","count":1,"label":"Bez oliv","posId":"X112","price":0,"KDSTags":["redhighlight"],"isExtra":true}]</t>
  </si>
  <si>
    <t>2026-06-07T11:45:02.777+02:00</t>
  </si>
  <si>
    <t>2026-06-07T11:56:44.624+02:00</t>
  </si>
  <si>
    <t>2026-06-07T12:17:05.342+02:00</t>
  </si>
  <si>
    <t>2026-06-07T11:45:03.979+02:00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</si>
  <si>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</si>
  <si>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2026-06-07T11:44:03.180+02:00</t>
  </si>
  <si>
    <t>2026-06-07T11:53:39.855+02:00</t>
  </si>
  <si>
    <t>[{"id":"54684750","note":"","size":"Margherita 40cm","count":1,"label":"Margherita 40cm","posId":"100","price":26900,"isExtra":false},{"id":"54684837","note":"","count":1,"label":"Balné","posId":"K0000","price":2000,"isExtra":true},{"id":"54684861","note":"","count":1,"label":"okraj mozzarella, bylinky","posId":"A122","price":6500,"isExtra":true},{"id":"54684753","note":"","size":"Comeback 40cm 🌶️","count":1,"label":"Comeback 40cm 🌶️","posId":"109","price":30900,"isExtra":false},{"id":"54684837","note":"","count":1,"label":"Balné","posId":"K0000","price":2000,"isExtra":true},{"id":"54684904","note":"","count":1,"label":"okraj hotdog, bbq omáčka","posId":"A120","price":6500,"isExtra":true}]</t>
  </si>
  <si>
    <t>2026-06-07T11:42:02.368+02:00</t>
  </si>
  <si>
    <t>2026-06-07T11:58:37.734+02:00</t>
  </si>
  <si>
    <t>2026-06-07T12:06:43.709+02:00</t>
  </si>
  <si>
    <t>2026-06-07T11:42:04.041+02:00</t>
  </si>
  <si>
    <t>[{"id":"6a406468-94b2-4aab-8b3e-c490dfbbdf08","note":"","count":1,"label":"Hot &amp; Spicy 40 cm","posId":"110","price":30900,"isExtra":false}]</t>
  </si>
  <si>
    <t>Osym</t>
  </si>
  <si>
    <t>2026-06-07T11:39:16.709+02:00</t>
  </si>
  <si>
    <t>2026-06-07T11:47:49.305+02:00</t>
  </si>
  <si>
    <t>[{"id":"119","note":"","count":1,"label":"BBQ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okrajů","posId":"X1000","price":0,"isExtra":true},{"id":"X108","note":"","count":1,"label":"Bez slaniny","posId":"X108","price":0,"KDSTags":["redhighlight"],"isExtra":true}]</t>
  </si>
  <si>
    <t>2026-06-07T11:39:02.962+02:00</t>
  </si>
  <si>
    <t>2026-06-07T11:55:51.573+02:00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</si>
  <si>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bylinky","posId":"A121","price":5700,"isExtra":true}]</t>
  </si>
  <si>
    <t>2026-06-07T11:21:10.006+02:00</t>
  </si>
  <si>
    <t>2026-06-07T11:25:57.403+02:00</t>
  </si>
  <si>
    <t>[{"id":"de7b8b77-1f01-4637-9b4b-1c1fe7287d5c","count":1,"label":"Pizza Quattro Formaggi 18","posId":"135","price":11900,"isExtra":false,"creatorId":"dJkYWSoNqFJbPzipdkleK","isPackging":0,"actualLabel":"Pizza Quattro Formaggi 18"},{"id":"17ad363f-96ef-4e94-9246-dbc72c9ef474","count":1,"label":"Dip česnekový","posId":"P106","price":2000,"isExtra":false,"creatorId":"yGk8Cty0v8GoLwEitKusn","isPackging":0,"actualLabel":"Dip česnekový"}]</t>
  </si>
  <si>
    <t>2026-06-07T11:11:03.516+02:00</t>
  </si>
  <si>
    <t>2026-06-07T11:25:40.379+02:00</t>
  </si>
  <si>
    <t>2026-06-07T11:42:18.610+02:00</t>
  </si>
  <si>
    <t>2026-06-07T11:11:05.405+02:00</t>
  </si>
  <si>
    <t>[{"id":"f932f643-9a56-4a16-90b3-20349063a042","note":"","count":1,"label":"Capricciosa 32 cm","posId":"113","price":24900,"isExtra":false},{"id":"df65c440-9414-439e-8f8e-b4f30f154296","note":"","count":1,"label":"Hawai 40 cm","posId":"102","price":30900,"isExtra":false}]</t>
  </si>
  <si>
    <t>2026-06-07T11:10:24.235+02:00</t>
  </si>
  <si>
    <t>2026-06-07T11:22:44.768+02:00</t>
  </si>
  <si>
    <t>[{"id":"59592169","note":"","size":"Hawai 32cm","count":2,"label":"Hawai 32cm","posId":"114","price":24900,"isExtra":false},{"id":"54684842","note":"","count":2,"label":"Balné","posId":"K0000","price":1500,"isExtra":true},{"id":"54684895","note":"","count":2,"label":"Olivy","posId":"B112","price":2500,"KDSTags":["greenhighlight"],"isExtra":true},{"id":"59592171","note":"","size":"Baby Špenát &amp; kuře 32cm","count":1,"label":"Baby Špenát &amp; kuře 32cm","posId":"116","price":24900,"isExtra":false},{"id":"54684842","note":"","count":1,"label":"Balné","posId":"K0000","price":1500,"isExtra":true},{"id":"54684960","note":"","count":1,"label":"Grana padano, pecorino, parmazán","posId":"B130","price":3000,"KDSTags":["greenhighlight"],"isExtra":true}]</t>
  </si>
  <si>
    <t>2026-06-07T11:05:20.638+02:00</t>
  </si>
  <si>
    <t>2026-06-07T11:17:25.549+02:00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</si>
  <si>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základ","posId":"ZRS40","price":0,"isExtra":true},{"id":"c72973a96879fc2d4a45d18e","count":1,"label":"Kukuřice","posId":"C115","price":3500,"KDSTags":["greenhighlight"],"isExtra":true},{"id":"534340cf97d1876b8244e845","count":1,"label":"Česnekový dip","posId":"P106","price":2000,"isExtra":false},{"id":"2f43df7dedb312c2f3c829b9","count":1,"label":"Balné","posId":"K0000","price":1500,"isExtra":true},{"id":"fcd0ce54e4ed7128b862e23a","count":1,"label":"Aquilla černý čaj a broskev 0,5l","posId":"N120","price":4900,"isExtra":false},{"id":"6e60d01c288cc3a6abcb1e44","count":1,"label":"Aquilla neperlivá","posId":"N140","price":3900,"isExtra":false}]</t>
  </si>
  <si>
    <t>2026-06-07T11:04:21.348+02:00</t>
  </si>
  <si>
    <t>2026-06-07T11:15:42.226+02:00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</si>
  <si>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32cm","posId":"113","price":24900,"isExtra":false},{"id":"54684842","note":"","count":1,"label":"Balné","posId":"K0000","price":1500,"isExtra":true},{"id":"54684889","note":"","count":1,"label":"Bez oliv","posId":"X112","price":0,"KDSTags":["redhighlight"],"isExtra":true},{"id":"54684928","note":"","count":1,"label":"Kukuřice","posId":"B115","price":2500,"KDSTags":["greenhighlight"],"isExtra":true},{"id":"59592168","note":"","size":"Zeleninová 32cm","count":1,"label":"Zeleninová 32cm","posId":"115","price":24900,"isExtra":false},{"id":"54684842","note":"","count":1,"label":"Balné","posId":"K0000","price":1500,"isExtra":true}]</t>
  </si>
  <si>
    <t>2026-06-07T11:01:01.617+02:00</t>
  </si>
  <si>
    <t>2026-06-07T11:12:48.673+02:00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</si>
  <si>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🌶️🌶️","posId":"110","price":30900,"isExtra":false},{"id":"54684837","note":"","count":1,"label":"Balné","posId":"K0000","price":2000,"isExtra":true},{"id":"54684825","note":"","count":1,"label":"bez plněných okrajů","posId":"X1000","price":0,"isExtra":true}]</t>
  </si>
  <si>
    <t>2026-06-07T08:42:02.635+02:00</t>
  </si>
  <si>
    <t>2026-06-07T13:34:28.204+02:00</t>
  </si>
  <si>
    <t>2026-06-07T14:07:52.028+02:00</t>
  </si>
  <si>
    <t>2026-06-07T12:15:01.195+02:00</t>
  </si>
  <si>
    <t>[{"id":"554b5341-3de7-4a69-b579-50bb01af629a","note":"","count":1,"label":"Quattro Formaggi 40 cm","posId":"111","price":30900,"isExtra":false},{"id":"cb1b8132-0c9b-419f-9b1c-568c16576a0c","note":"","count":1,"label":"Pepperoni 40 cm","posId":"108","price":30900,"isExtra":false},{"id":"df65c440-9414-439e-8f8e-b4f30f154296","note":"","count":1,"label":"Hawai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-ananas","posId":"X100","price":0,"KDSTags":["redhighlight"],"isExtra":true},{"id":"2cc0a9fe-ea2a-41e4-be86-6376b8437c33","note":"","count":1,"label":"Capricciosa 40 cm","posId":"101","price":30900,"isExtra":false}]</t>
  </si>
  <si>
    <t>2026-06-07T02:39:22.616+02:00</t>
  </si>
  <si>
    <t>2026-06-07T02:53:11.276+02:00</t>
  </si>
  <si>
    <t>[{"id":"83c35a9d16ba91a93bc6d994","count":1,"label":"Hot &amp; Spicy 40cm 🌶️🌶️","posId":"110","price":30900,"isExtra":false},{"id":"9c3e5446ef3ded7b358f7c2a","count":1,"label":"Balné","posId":"K0000","price":2000,"isExtra":true}]</t>
  </si>
  <si>
    <t>2026-06-07T02:28:47.469+02:00</t>
  </si>
  <si>
    <t>2026-06-07T02:52:02.773+02:00</t>
  </si>
  <si>
    <t>[{"id":"54684796","note":"","size":"Česnekový dip","count":2,"label":"Česnekový dip","posId":"P106","price":2000,"isExtra":false},{"id":"54684842","note":"","count":2,"label":"Balné","posId":"K0000","price":1500,"isExtra":true},{"id":"59592168","note":"","size":"Zeleninová 32cm","count":1,"label":"Zeleninová 32cm","posId":"115","price":24900,"isExtra":false},{"id":"54684842","note":"","count":1,"label":"Balné","posId":"K0000","price":1500,"isExtra":true},{"id":"54684866","note":"","count":1,"label":"okraj mozzarella, bylinky","posId":"A121","price":5700,"isExtra":true},{"id":"54684903","note":"","count":1,"label":"Bez žampionů","posId":"X105","price":0,"KDSTags":["redhighlight"],"isExtra":true},{"id":"59592165","note":"","size":"Pepperoni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</si>
  <si>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2026-06-07T02:27:16.680+02:00</t>
  </si>
  <si>
    <t>2026-06-07T02:40:52.675+02:00</t>
  </si>
  <si>
    <t>[{"id":"97d496d671441fb8391a8b19","count":1,"label":"Spicy menu Comeback","posId":"M100","price":34900,"isExtra":false},{"id":"0a08d21a7d76fb620b157a44","count":1,"label":"Balné","posId":"K0000","price":3000,"isExtra":true},{"id":"a28bb693d5ce30ea5021e27a","count":1,"label":"Quattro Formaggi","posId":"Y123","price":0,"isExtra":true},{"id":"9aa65ac5bd9db28d8469481e","count":1,"label":"okraj hotdog, hořčice","posId":"A117","price":5700,"isExtra":true},{"id":"bf3d5e280f81677b5972c78a","count":1,"label":"masové kuličky","posId":"P102","price":0,"isExtra":true},{"id":"cf51e33bbbda6e565bf21a5f","count":1,"label":"Pepsi 1l","posId":"N124","price":0,"isExtra":true}]</t>
  </si>
  <si>
    <t>2026-06-07T02:23:44.759+02:00</t>
  </si>
  <si>
    <t>2026-06-07T02:36:35.130+02:00</t>
  </si>
  <si>
    <t>[{"id":"e8119c68146fe00509d91cff","count":1,"label":"Pepsi zero sugar 1l","posId":"N125","price":5900,"isExtra":false},{"id":"83c35a9d16ba91a93bc6d994","count":1,"label":"Hot &amp; Spicy 40cm 🌶️🌶️","posId":"110","price":30900,"isExtra":false},{"id":"9c3e5446ef3ded7b358f7c2a","count":1,"label":"Balné","posId":"K0000","price":2000,"isExtra":true}]</t>
  </si>
  <si>
    <t>2026-06-07T02:08:31.782+02:00</t>
  </si>
  <si>
    <t>2026-06-07T02:19:18.552+02:00</t>
  </si>
  <si>
    <t>[{"id":"4a20dc15-9932-4890-a338-4b8782bfca29","count":1,"label":"Pizza Comeback 40","posId":"109","price":30900,"isExtra":false,"creatorId":"NaflnpNyK0041V7fOib17","isPackging":0,"actualLabel":"Pizza Comeback 40"},{"id":"extra_20230331101812_3","count":1,"label":"okraj mozzarella, bylinky","posId":"A122","price":6500,"isExtra":true,"mainItemId":"4a20dc15-9932-4890-a338-4b8782bfca29"}]</t>
  </si>
  <si>
    <t>2026-06-07T01:54:07.555+02:00</t>
  </si>
  <si>
    <t>2026-06-07T01:58:21.885+02:00</t>
  </si>
  <si>
    <t>[{"id":"664bd2b5-40f0-4839-a4f1-3cec89afae33","count":1,"label":"Pizza Quattro Formaggi 32","posId":"123","price":24900,"isExtra":false,"creatorId":"tKHh0UM9a616YMqOs1wEB","isPackging":0,"actualLabel":"Pizza Quattro Formaggi 32"},{"id":"2bf8f112-0fd9-496d-b326-6e53a904651b","count":1,"label":"Pizza Hot &amp; Spicy 32","posId":"122","price":24900,"isExtra":false,"creatorId":"XL-jM768fWs2XpQlKZSvd","isPackging":0,"actualLabel":"Pizza Hot &amp; Spicy 32"}]</t>
  </si>
  <si>
    <t>2026-06-07T01:53:40.085+02:00</t>
  </si>
  <si>
    <t>2026-06-07T01:53:41.864+02:00</t>
  </si>
  <si>
    <t>[{"id":"0c6ca251-cbb9-4eb8-a36f-a8a4724e6fc3","count":1,"label":"Aquilla neperlivá","posId":"N140","price":3900,"isExtra":false,"creatorId":"Rgn_jHoWOw0Fmuv8Gu9Rs","isPackging":0,"actualLabel":"Aquilla neperlivá"},{"id":"0c6ca251-cbb9-4eb8-a36f-a8a4724e6fc3","count":1,"label":"Aquilla neperlivá","posId":"N140","price":3900,"isExtra":false,"creatorId":"vW459FSJri855uL-kJ_l8","isPackging":0,"actualLabel":"Aquilla neperlivá"}]</t>
  </si>
  <si>
    <t>Hryhorii</t>
  </si>
  <si>
    <t>2026-06-07T01:52:27.011+02:00</t>
  </si>
  <si>
    <t>2026-06-07T02:16:15.221+02:00</t>
  </si>
  <si>
    <t>[{"id":"106","note":"","count":1,"label":"BBQ Meteor 40cm","posId":"106","price":30900,"isExtra":false},{"id":"K0000","note":"","count":1,"label":"Balné","posId":"K0000","price":2000,"isExtra":true},{"id":"A122","note":"","count":1,"label":"okraj mozzarella, bylinky","posId":"A122","price":6500,"isExtra":true},{"id":"109","note":"","count":1,"label":"Comeback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omáčka","posId":"A124","price":6500,"isExtra":true},{"id":"N124","note":"","count":2,"label":"Pepsi 1l","posId":"N124","price":5900,"isExtra":false}]</t>
  </si>
  <si>
    <t>2026-06-07T01:46:28.622+02:00</t>
  </si>
  <si>
    <t>2026-06-07T02:04:01.127+02:00</t>
  </si>
  <si>
    <t>Van</t>
  </si>
  <si>
    <t>2026-06-07T01:45:20.967+02:00</t>
  </si>
  <si>
    <t>2026-06-07T02:02:47.458+02:00</t>
  </si>
  <si>
    <t>2026-06-07T01:31:23.680+02:00</t>
  </si>
  <si>
    <t>2026-06-07T01:46:25.313+02:00</t>
  </si>
  <si>
    <t>[{"id":"59592165","note":"Můžu poprosit půl pizzy BBQ a půl tomatovy základ. Děkuji.","size":"Pepperoni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základ","posId":"ZRB32","price":0,"isExtra":true},{"id":"57293747","note":"","size":"Opočno vanilková","count":1,"label":"Opočno vanilková","posId":"D108","price":12900,"isExtra":false},{"id":"57405768","note":"","size":"Mirinda 1l","count":1,"label":"Mirinda 1l","posId":"N126","price":5900,"isExtra":false}]</t>
  </si>
  <si>
    <t>2026-06-07T01:23:18.268+02:00</t>
  </si>
  <si>
    <t>2026-06-07T01:42:48.059+02:00</t>
  </si>
  <si>
    <t>[{"id":"a4314c963e8e67cd61d8288a","count":1,"label":"BBQ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těsto","posId":"17","price":1000,"isExtra":true},{"id":"e11a59b4ea0a50ef00cb77f7","count":1,"label":"Rajčatový základ","posId":"ZBR32","price":0,"isExtra":true}]</t>
  </si>
  <si>
    <t>2026-06-07T01:21:22.737+02:00</t>
  </si>
  <si>
    <t>2026-06-07T01:34:50.049+02:00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</si>
  <si>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</si>
  <si>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2026-06-07T01:17:38.813+02:00</t>
  </si>
  <si>
    <t>2026-06-07T01:32:04.770+02:00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</si>
  <si>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A123","note":"","count":1,"label":"okraj mozzarella, bbq omáčka","posId":"A123","price":5700,"isExtra":true},{"id":"P101","note":"","count":1,"label":"spicy wings 🌶️","posId":"P101","price":0,"isExtra":true},{"id":"N121","note":"","count":1,"label":"Aquilla zelený čaj/citron","posId":"N121","price":0,"isExtra":true}]</t>
  </si>
  <si>
    <t>2026-06-07T01:06:38.636+02:00</t>
  </si>
  <si>
    <t>2026-06-07T01:25:06.509+02:00</t>
  </si>
  <si>
    <t>[{"id":"9ff3290dd0856efee7971f0d","count":1,"label":"Baby špenát &amp; kuře 40cm","posId":"104","price":30900,"isExtra":false},{"id":"9c3e5446ef3ded7b358f7c2a","count":1,"label":"Balné","posId":"K0000","price":2000,"isExtra":true},{"id":"7d507d4da65ad79ed6d24352","count":1,"label":"okraj hotdog, bez omáčky","posId":"A126","price":6500,"isExtra":true},{"id":"c72973a96879fc2d4a45d18e","count":1,"label":"Kukuřice","posId":"C115","price":3500,"KDSTags":["greenhighlight"],"isExtra":true},{"id":"d88d2952fcc42dbccd4c4182","count":2,"label":"Mozzarella","posId":"C113","price":4000,"KDSTags":["greenhighlight"],"isExtra":true},{"id":"dade691b0a9dc6b4f9e250cb","count":1,"label":"Kuře","posId":"C114","price":4000,"KDSTags":["greenhighlight"],"isExtra":true},{"id":"15899b4356cb45f4fad5074f","count":1,"label":"Pepsi 1l","posId":"N124","price":5900,"isExtra":false},{"id":"9ec049f6b45dc203fd9e8d89","count":1,"label":"Masové kuličky","posId":"P102","price":9900,"isExtra":false},{"id":"2f43df7dedb312c2f3c829b9","count":1,"label":"Balné","posId":"K0000","price":1500,"isExtra":true},{"id":"534340cf97d1876b8244e845","count":1,"label":"Česnekový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</si>
  <si>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2026-06-07T00:58:33.850+02:00</t>
  </si>
  <si>
    <t>2026-06-07T01:17:24.010+02:00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</si>
  <si>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40cm","posId":"111","price":30900,"isExtra":false},{"id":"9c3e5446ef3ded7b358f7c2a","count":1,"label":"Balné","posId":"K0000","price":2000,"isExtra":true},{"id":"e48bc139e2ca597f8161ac78","count":1,"label":"okraj hotdog, hořčice","posId":"A118","price":6500,"isExtra":true}]</t>
  </si>
  <si>
    <t>2026-06-07T00:56:03.328+02:00</t>
  </si>
  <si>
    <t>2026-06-07T01:15:32.519+02:00</t>
  </si>
  <si>
    <t>2026-06-07T01:22:02.649+02:00</t>
  </si>
  <si>
    <t>2026-06-07T00:56:35.424+02:00</t>
  </si>
  <si>
    <t>[{"id":"1259035b-bb9c-4781-bd3f-6114a4a72dd6","note":"","count":1,"label":"Baby špenát &amp; kuře 40 cm","posId":"104","price":30900,"isExtra":false}]</t>
  </si>
  <si>
    <t>2026-06-07T00:54:32.162+02:00</t>
  </si>
  <si>
    <t>2026-06-07T01:07:35.241+02:00</t>
  </si>
  <si>
    <t>[{"id":"97d496d671441fb8391a8b19","count":1,"label":"Spicy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9b88e1a9c34bea0540c84786","count":1,"label":"BBQ základ","posId":"ZRB32","price":0,"isExtra":true},{"id":"13bc34972a864e03558263de","count":1,"label":"bez plněných okrajů","posId":"X1000","price":0,"isExtra":true},{"id":"dc45cdbd611c1964d689db8d","count":1,"label":"spicy wings 🌶️","posId":"P101","price":0,"isExtra":true},{"id":"485234416862bf3643ff6f92","count":1,"label":"Pepsi zero sugar 1l","posId":"N125","price":0,"isExtra":true}]</t>
  </si>
  <si>
    <t>Naceur</t>
  </si>
  <si>
    <t>2026-06-07T00:46:50.680+02:00</t>
  </si>
  <si>
    <t>2026-06-07T00:56:54.000+02:00</t>
  </si>
  <si>
    <t>2026-06-07T00:39:00.599+02:00</t>
  </si>
  <si>
    <t>2026-06-07T00:53:14.748+02:00</t>
  </si>
  <si>
    <t>2026-06-07T00:38:44.030+02:00</t>
  </si>
  <si>
    <t>2026-06-07T00:49:04.955+02:00</t>
  </si>
  <si>
    <t>[{"id":"7ab930e6-0c0e-4177-b8ba-83503741e8b0","count":1,"label":"Pizza Pepperoni 32","posId":"120","price":24900,"isExtra":false,"creatorId":"H6fycsk72SWBdWBBKhe2q","isPackging":0,"actualLabel":"Pizza Pepperoni 32"}]</t>
  </si>
  <si>
    <t>2026-06-07T00:37:55.252+02:00</t>
  </si>
  <si>
    <t>2026-06-07T00:48:53.963+02:00</t>
  </si>
  <si>
    <t>[{"id":"6fb8e78b-888c-4b9f-a799-a2c2f0622697","count":1,"label":"Pizza Margherita 18","posId":"124","price":11900,"isExtra":false,"creatorId":"07VXwiZQk7F9CLTvSgu0V","isPackging":0,"actualLabel":"Pizza Margherita 18"}]</t>
  </si>
  <si>
    <t>2026-06-07T00:37:44.611+02:00</t>
  </si>
  <si>
    <t>2026-06-07T00:48:51.211+02:00</t>
  </si>
  <si>
    <t>[{"id":"54dc7925-4d38-486b-b12e-3a96c2e2fabb","count":1,"label":"Pizza Pepperoni 18","posId":"132","price":11900,"isExtra":false,"creatorId":"83GKyEx3uRwEhVZ3F56gm","isPackging":0,"actualLabel":"Pizza Pepperoni 18"}]</t>
  </si>
  <si>
    <t>2026-06-07T00:27:15.941+02:00</t>
  </si>
  <si>
    <t>2026-06-07T00:41:45.035+02:00</t>
  </si>
  <si>
    <t>[{"id":"018e868f394ea392cd774636","count":1,"label":"Opočno vanilková","posId":"D108","price":12900,"isExtra":false},{"id":"12800ce808ad8ec470947c77","count":1,"label":"Comeback 32cm 🌶️","posId":"121","price":24900,"isExtra":false},{"id":"2f43df7dedb312c2f3c829b9","count":1,"label":"Balné","posId":"K0000","price":1500,"isExtra":true},{"id":"ce6f9717e21b4a79f0b40c10","count":1,"label":"okraj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</si>
  <si>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2026-06-07T00:25:44.851+02:00</t>
  </si>
  <si>
    <t>2026-06-07T00:37:17.750+02:00</t>
  </si>
  <si>
    <t>[{"id":"15899b4356cb45f4fad5074f","count":1,"label":"Pepsi 1l","posId":"N124","price":5900,"isExtra":false},{"id":"64289bbb395820dee3a352f4","count":1,"label":"Pepperoni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</si>
  <si>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Khusniddin</t>
  </si>
  <si>
    <t>2026-06-07T00:15:22.526+02:00</t>
  </si>
  <si>
    <t>2026-06-07T00:33:29.695+02:00</t>
  </si>
  <si>
    <t>[{"id":"120","note":"","count":1,"label":"Pepperoni 32cm 🌶️🌶️","posId":"120","price":24900,"isExtra":false},{"id":"K0000","note":"","count":1,"label":"Balné","posId":"K0000","price":1500,"isExtra":true},{"id":"114","note":"","count":1,"label":"Hawai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</si>
  <si>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2026-06-07T00:15:00.529+02:00</t>
  </si>
  <si>
    <t>2026-06-07T00:30:06.851+02:00</t>
  </si>
  <si>
    <t>2026-06-07T00:14:56.517+02:00</t>
  </si>
  <si>
    <t>2026-06-07T00:14:58.640+02:00</t>
  </si>
  <si>
    <t>[{"id":"733d4331-03cf-4028-a762-13e1a6a2514e","count":1,"label":"Pilsner Urquell 12","posId":"N20","price":6500,"isExtra":false,"creatorId":"PUwc6i-tM8budAiBeHGw0","isPackging":0,"actualLabel":"Pilsner Urquell 12"},{"id":"733d4331-03cf-4028-a762-13e1a6a2514e","count":1,"label":"Pilsner Urquell 12","posId":"N20","price":6500,"isExtra":false,"creatorId":"kEg5G_jQ9jx-zX5qm0T65","isPackging":0,"actualLabel":"Pilsner Urquell 12"}]</t>
  </si>
  <si>
    <t>2026-06-07T00:02:27.470+02:00</t>
  </si>
  <si>
    <t>2026-06-07T00:02:29.013+02:00</t>
  </si>
  <si>
    <t>[{"id":"54557298-f136-4688-9ef9-750635cbf01a","count":1,"label":"Mirinda 1l","posId":"N126","price":5900,"isExtra":false,"creatorId":"F_rlgCILjBAWt2MmmmzRZ","isPackging":0,"actualLabel":"Mirinda 1l"}]</t>
  </si>
  <si>
    <t>2026-06-06T23:58:48.688+02:00</t>
  </si>
  <si>
    <t>2026-06-07T00:06:34.261+02:00</t>
  </si>
  <si>
    <t>[{"id":"18dccfd0f1d700e21a73bb3f","count":1,"label":"BBQ Texas 40cm","posId":"107","price":30900,"isExtra":false},{"id":"9c3e5446ef3ded7b358f7c2a","count":1,"label":"Balné","posId":"K0000","price":2000,"isExtra":true},{"id":"e35a1c85f77d930aa470465c","count":1,"label":"Smetanový základ","posId":"ZBS40","price":0,"isExtra":true}]</t>
  </si>
  <si>
    <t>2026-06-06T23:56:03.914+02:00</t>
  </si>
  <si>
    <t>2026-06-07T00:01:14.261+02:00</t>
  </si>
  <si>
    <t>[{"id":"b6ffa1a1cad6e0911847a661","count":1,"label":"Margherita 32cm","posId":"112","price":20900,"isExtra":false},{"id":"2f43df7dedb312c2f3c829b9","count":1,"label":"Balné","posId":"K0000","price":1500,"isExtra":true},{"id":"fa663af1037263b7615b2b04","count":1,"label":"Šunka","posId":"B106","price":3000,"KDSTags":["greenhighlight"],"isExtra":true}]</t>
  </si>
  <si>
    <t>2026-06-06T23:55:12.408+02:00</t>
  </si>
  <si>
    <t>2026-06-06T23:59:05.847+02:00</t>
  </si>
  <si>
    <t>2026-06-06T23:44:29.792+02:00</t>
  </si>
  <si>
    <t>2026-06-06T23:57:54.608+02:00</t>
  </si>
  <si>
    <t>[{"id":"251f33e3ed796eca31390987","count":1,"label":"BBQ Texas 32cm","posId":"119","price":24900,"isExtra":false},{"id":"2f43df7dedb312c2f3c829b9","count":1,"label":"Balné","posId":"K0000","price":1500,"isExtra":true}]</t>
  </si>
  <si>
    <t>2026-06-06T23:42:40.551+02:00</t>
  </si>
  <si>
    <t>2026-06-06T23:58:34.750+02:00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</si>
  <si>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okrajů","posId":"X1000","price":0,"isExtra":true},{"id":"54684942","note":"","count":1,"label":"Šunka","posId":"C106","price":4000,"KDSTags":["greenhighlight"],"isExtra":true},{"id":"54684957","note":"","count":1,"label":"Pepperoni salám","posId":"C109","price":4000,"KDSTags":["greenhighlight"],"isExtra":true}]</t>
  </si>
  <si>
    <t>2026-06-06T23:41:58.905+02:00</t>
  </si>
  <si>
    <t>2026-06-06T23:53:47.124+02:00</t>
  </si>
  <si>
    <t>[{"id":"64289bbb395820dee3a352f4","count":1,"label":"Pepperoni 32cm 🌶️🌶️","posId":"120","price":24900,"isExtra":false},{"id":"2f43df7dedb312c2f3c829b9","count":1,"label":"Balné","posId":"K0000","price":1500,"isExtra":true}]</t>
  </si>
  <si>
    <t>2026-06-06T23:39:57.895+02:00</t>
  </si>
  <si>
    <t>2026-06-06T23:53:08.684+02:00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</si>
  <si>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32cm","posId":"123","price":24900,"isExtra":false},{"id":"54684842","note":"","count":1,"label":"Balné","posId":"K0000","price":1500,"isExtra":true},{"id":"54684895","note":"","count":1,"label":"Olivy","posId":"B112","price":2500,"KDSTags":["greenhighlight"],"isExtra":true}]</t>
  </si>
  <si>
    <t>2026-06-06T23:36:58.701+02:00</t>
  </si>
  <si>
    <t>2026-06-06T23:52:35.799+02:00</t>
  </si>
  <si>
    <t>[{"id":"59592172","note":"","size":"Veggieballs 32cm 🌶️🌶️","count":1,"label":"Veggieballs 32cm 🌶️🌶️","posId":"117","price":24900,"isExtra":false},{"id":"54684842","note":"","count":1,"label":"Balné","posId":"K0000","price":1500,"isExtra":true}]</t>
  </si>
  <si>
    <t>2026-06-06T23:26:12.322+02:00</t>
  </si>
  <si>
    <t>2026-06-06T23:36:18.968+02:00</t>
  </si>
  <si>
    <t>2026-06-06T23:23:56.306+02:00</t>
  </si>
  <si>
    <t>2026-06-06T23:36:14.725+02:00</t>
  </si>
  <si>
    <t>2026-06-06T23:15:22.046+02:00</t>
  </si>
  <si>
    <t>2026-06-06T23:25:28.731+02:00</t>
  </si>
  <si>
    <t>2026-06-06T23:09:54.713+02:00</t>
  </si>
  <si>
    <t>2026-06-06T23:27:38.396+02:00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</si>
  <si>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</si>
  <si>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2026-06-06T23:08:15.991+02:00</t>
  </si>
  <si>
    <t>2026-06-06T23:17:43.459+02:00</t>
  </si>
  <si>
    <t>[{"id":"9ff3290dd0856efee7971f0d","count":1,"label":"Baby špenát &amp; kuře 40cm","posId":"104","price":30900,"isExtra":false},{"id":"9c3e5446ef3ded7b358f7c2a","count":1,"label":"Balné","posId":"K0000","price":2000,"isExtra":true},{"id":"9b134e33f1db18460c30380b","count":1,"label":"okraj mozzarella, bylinky","posId":"A122","price":6500,"isExtra":true},{"id":"e9c9fc06905e87318712e5d6","count":1,"label":"Bez kuřete","posId":"X114","price":0,"KDSTags":["redhighlight"],"isExtra":true},{"id":"534340cf97d1876b8244e845","count":1,"label":"Česnekový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</si>
  <si>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2026-06-06T23:05:50.205+02:00</t>
  </si>
  <si>
    <t>2026-06-06T23:06:03.222+02:00</t>
  </si>
  <si>
    <t>[{"id":"738aa3ae-d2dd-4b3d-a30a-44f2259be94b","count":1,"label":"Pizza BBQ Meteor 18","posId":"130","price":11900,"isExtra":false,"creatorId":"Lr5awhm7GnLDdo6_b4m-k","isPackging":0,"actualLabel":"Pizza BBQ Meteor 18"}]</t>
  </si>
  <si>
    <t>2026-06-06T23:04:28.865+02:00</t>
  </si>
  <si>
    <t>2026-06-06T23:11:35.904+02:00</t>
  </si>
  <si>
    <t>[{"id":"5b4032d3-8346-45a9-86d5-b86731599dcf","count":1,"label":"Pizza BBQ Texas 32","posId":"119","price":24900,"isExtra":false,"creatorId":"cBxPMNXTzAwCNC3xw6Ydg","isPackging":0,"actualLabel":"Pizza BBQ Texas 32"}]</t>
  </si>
  <si>
    <t>2026-06-06T23:03:55.920+02:00</t>
  </si>
  <si>
    <t>2026-06-06T23:23:35.695+02:00</t>
  </si>
  <si>
    <t>[{"id":"54684759","note":"","size":"Hawai 40cm","count":1,"label":"Hawai 40cm","posId":"102","price":30900,"isExtra":false},{"id":"54684837","note":"","count":1,"label":"Balné","posId":"K0000","price":2000,"isExtra":true},{"id":"54684751","note":"","size":"Quattro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54684913","note":"","count":1,"label":"Paprika","posId":"C111","price":3500,"KDSTags":["greenhighlight"],"isExtra":true},{"id":"54684942","note":"","count":1,"label":"Šunka","posId":"C106","price":4000,"KDSTags":["greenhighlight"],"isExtra":true},{"id":"54684949","note":"","count":1,"label":"Slanina","posId":"C108","price":4000,"KDSTags":["greenhighlight"],"isExtra":true}]</t>
  </si>
  <si>
    <t>2026-06-06T22:58:42.049+02:00</t>
  </si>
  <si>
    <t>2026-06-06T23:05:54.017+02:00</t>
  </si>
  <si>
    <t>[{"id":"23eb49539dc66b9258a5f1c9","count":1,"label":"Hawai 40cm","posId":"102","price":30900,"isExtra":false},{"id":"9c3e5446ef3ded7b358f7c2a","count":1,"label":"Balné","posId":"K0000","price":2000,"isExtra":true}]</t>
  </si>
  <si>
    <t>2026-06-06T22:54:36.406+02:00</t>
  </si>
  <si>
    <t>2026-06-06T23:02:06.656+02:00</t>
  </si>
  <si>
    <t>[{"id":"66426847","note":"","size":"Pilsner Urquell 12","count":1,"label":"Pilsner Urquell 12","posId":"N20","price":6500,"isExtra":false},{"id":"66690108","note":"","size":"Buchtičky se šodó","count":1,"label":"Buchtičky se šodó","posId":"D12","price":7900,"isExtra":false},{"id":"54684842","note":"","count":1,"label":"Balné","posId":"K0000","price":1500,"isExtra":true}]</t>
  </si>
  <si>
    <t>2026-06-06T22:47:08.503+02:00</t>
  </si>
  <si>
    <t>2026-06-06T22:54:12.624+02:00</t>
  </si>
  <si>
    <t>[{"id":"18dccfd0f1d700e21a73bb3f","count":1,"label":"BBQ Texas 40cm","posId":"107","price":30900,"isExtra":false},{"id":"9c3e5446ef3ded7b358f7c2a","count":1,"label":"Balné","posId":"K0000","price":2000,"isExtra":true}]</t>
  </si>
  <si>
    <t>2026-06-06T22:44:36.629+02:00</t>
  </si>
  <si>
    <t>2026-06-06T22:57:15.738+02:00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</si>
  <si>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bylinky","posId":"A122","price":6500,"isExtra":true},{"id":"57405766","note":"","size":"Pepsi 1l","count":1,"label":"Pepsi 1l","posId":"N124","price":5900,"isExtra":false},{"id":"54684796","note":"","size":"Česnekový dip","count":2,"label":"Česnekový dip","posId":"P106","price":2000,"isExtra":false},{"id":"54684842","note":"","count":2,"label":"Balné","posId":"K0000","price":1500,"isExtra":true}]</t>
  </si>
  <si>
    <t>2026-06-06T22:36:02.419+02:00</t>
  </si>
  <si>
    <t>2026-06-06T22:47:06.805+02:00</t>
  </si>
  <si>
    <t>[{"id":"0d544714fc2cd53ee684dc96","count":1,"label":"Veggie menu Comeback","posId":"M200","price":34900,"isExtra":false},{"id":"0a08d21a7d76fb620b157a44","count":1,"label":"Balné","posId":"K0000","price":3000,"isExtra":true},{"id":"01dab055019601cfd3a2cc32","count":1,"label":"Hot &amp; Spicy","posId":"Y122","price":0,"isExtra":true},{"id":"049274d66d23401964ef64e0","count":1,"label":"pečené brambory","posId":"P103","price":0,"isExtra":true},{"id":"4205c95381e9b4b4553fa904","count":1,"label":"Aquilla zelený čaj/citron","posId":"N121","price":0,"isExtra":true}]</t>
  </si>
  <si>
    <t>2026-06-06T22:33:03.960+02:00</t>
  </si>
  <si>
    <t>2026-06-06T22:48:09.460+02:00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</si>
  <si>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</si>
  <si>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2026-06-06T22:22:33.539+02:00</t>
  </si>
  <si>
    <t>2026-06-06T22:34:39.292+02:00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</si>
  <si>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</si>
  <si>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2026-06-06T22:20:53.106+02:00</t>
  </si>
  <si>
    <t>2026-06-06T22:32:57.784+02:00</t>
  </si>
  <si>
    <t>2026-06-06T22:20:39.539+02:00</t>
  </si>
  <si>
    <t>2026-06-06T22:33:04.052+02:00</t>
  </si>
  <si>
    <t>[{"id":"90fe26ad-8793-414c-a8fe-fc7624d10755","count":1,"label":"Pizza Špenát kuře 32 cm","posId":"116","price":24900,"isExtra":false,"creatorId":"Kxij9ReevdOuDHMDTeeK8","isPackging":0,"actualLabel":"Pizza Špenát kuře 32 cm"},{"id":"7b38057d-d868-4703-9219-79f60d8a09f4","count":1,"label":"Pizza Capricciosa 18","posId":"125","price":11900,"isExtra":false,"creatorId":"BAZ7r4EvBSsx6Sd8Rfyne","isPackging":0,"actualLabel":"Pizza Capricciosa 18"}]</t>
  </si>
  <si>
    <t>2026-06-06T22:16:03.200+02:00</t>
  </si>
  <si>
    <t>2026-06-06T22:37:22.632+02:00</t>
  </si>
  <si>
    <t>[{"id":"50d0c33c-440a-47e3-8208-1c68574950af","note":"","count":1,"label":"Capricciosa 32 cm","posId":"137","price":24900,"isExtra":false},{"id":"57c816b2-3e3f-46c2-b126-b09910d79cb0","note":"","count":1,"label":"změna na Smetanový základ","posId":"A129","price":0,"isExtra":true}]</t>
  </si>
  <si>
    <t>2026-06-06T22:14:52.606+02:00</t>
  </si>
  <si>
    <t>2026-06-06T22:25:21.144+02:00</t>
  </si>
  <si>
    <t>[{"id":"54684753","note":"","size":"Comeback 40cm 🌶️","count":1,"label":"Comeback 40cm 🌶️","posId":"109","price":30900,"isExtra":false},{"id":"54684837","note":"","count":1,"label":"Balné","posId":"K0000","price":2000,"isExtra":true}]</t>
  </si>
  <si>
    <t>Sachin</t>
  </si>
  <si>
    <t>2026-06-06T22:10:07.901+02:00</t>
  </si>
  <si>
    <t>2026-06-06T22:30:55.621+02:00</t>
  </si>
  <si>
    <t>[{"id":"111","note":"","count":1,"label":"Quattro Formaggi 40cm","posId":"111","price":30900,"isExtra":false},{"id":"K0000","note":"","count":1,"label":"Balné","posId":"K0000","price":2000,"isExtra":true},{"id":"107","note":"","count":1,"label":"BBQ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40cm","posId":"107","price":30900,"isExtra":false},{"id":"K0000","note":"","count":1,"label":"Balné","posId":"K0000","price":2000,"isExtra":true}]</t>
  </si>
  <si>
    <t>2026-06-06T22:08:19.993+02:00</t>
  </si>
  <si>
    <t>2026-06-06T22:20:51.945+02:00</t>
  </si>
  <si>
    <t>[{"id":"3ce00c7888c3f6c64a108aae","count":1,"label":"Quattro Formaggi 32cm","posId":"123","price":24900,"isExtra":false},{"id":"2f43df7dedb312c2f3c829b9","count":1,"label":"Balné","posId":"K0000","price":1500,"isExtra":true},{"id":"d711b427043511cf4e6606a9","count":1,"label":"Kuře","posId":"B114","price":3000,"KDSTags":["greenhighlight"],"isExtra":true}]</t>
  </si>
  <si>
    <t>2026-06-06T22:06:13.007+02:00</t>
  </si>
  <si>
    <t>2026-06-06T22:23:09.272+02:00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</si>
  <si>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základ","posId":"ZRS40","price":0,"isExtra":true},{"id":"54684904","note":"","count":1,"label":"okraj hotdog, bbq omáčka","posId":"A120","price":6500,"isExtra":true}]</t>
  </si>
  <si>
    <t>2026-06-06T22:04:33.341+02:00</t>
  </si>
  <si>
    <t>2026-06-06T22:20:47.430+02:00</t>
  </si>
  <si>
    <t>[{"id":"59592164","note":"Prosím o základ BBQ omáčky. Děkuji.","size":"Comeback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základ","posId":"ZRB32","price":0,"isExtra":true}]</t>
  </si>
  <si>
    <t>Jaroslav Lažek</t>
  </si>
  <si>
    <t>2026-06-06T22:01:00.521+02:00</t>
  </si>
  <si>
    <t>2026-06-06T22:41:11.403+02:00</t>
  </si>
  <si>
    <t>2026-06-06T22:41:44.476+02:00</t>
  </si>
  <si>
    <t>2026-06-06T22:01:01.859+02:00</t>
  </si>
  <si>
    <t>[{"id":"c1b4edb9-fd41-419d-89d3-7116976a3323","count":1,"label":"Pizza Pepperoni 40","posId":"108","price":30900,"isExtra":false,"creatorId":"ZNUNEFGmr5eM-MfH4neCn","isPackging":0,"actualLabel":"Pizza Pepperoni 40"},{"id":"a0148f4d-e608-4061-b0cf-421635d1867d","count":1,"label":"Spicy Wings","posId":"P101","price":11900,"isExtra":false,"creatorId":"33PGQAmg7ycFtleAoqqKU","isPackging":0,"actualLabel":"Spicy Wings"},{"id":"a0148f4d-e608-4061-b0cf-421635d1867d","count":1,"label":"Spicy Wings","posId":"P101","price":11900,"isExtra":false,"creatorId":"kuL4NrN2KeT1471ftLfM_","isPackging":0,"actualLabel":"Spicy Wings"},{"id":"a0148f4d-e608-4061-b0cf-421635d1867d","count":1,"label":"Spicy Wings","posId":"P101","price":11900,"isExtra":false,"creatorId":"ny58qCeyOoCXrMC031Tjm","isPackging":0,"actualLabel":"Spicy Wings"},{"id":"a0148f4d-e608-4061-b0cf-421635d1867d","count":1,"label":"Spicy Wings","posId":"P101","price":11900,"isExtra":false,"creatorId":"NAurPzfD7g6mk4U_SevTe","isPackging":0,"actualLabel":"Spicy Wings"}]</t>
  </si>
  <si>
    <t>2026-06-06T22:00:10.325+02:00</t>
  </si>
  <si>
    <t>2026-06-06T22:12:45.333+02:00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</si>
  <si>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</si>
  <si>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2026-06-06T21:58:14.804+02:00</t>
  </si>
  <si>
    <t>2026-06-06T22:10:16.077+02:00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</si>
  <si>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</si>
  <si>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2026-06-06T21:56:03.317+02:00</t>
  </si>
  <si>
    <t>2026-06-06T22:14:35.631+02:00</t>
  </si>
  <si>
    <t>2026-06-06T22:21:52.743+02:00</t>
  </si>
  <si>
    <t>2026-06-06T21:56:04.217+02:00</t>
  </si>
  <si>
    <t>2026-06-06T21:53:11.538+02:00</t>
  </si>
  <si>
    <t>2026-06-06T22:02:38.342+02:00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</si>
  <si>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základ","posId":"ZSR40","price":0,"isExtra":true}]</t>
  </si>
  <si>
    <t>2026-06-06T21:53:02.637+02:00</t>
  </si>
  <si>
    <t>2026-06-06T22:15:38.266+02:00</t>
  </si>
  <si>
    <t>2026-06-06T22:30:57.243+02:00</t>
  </si>
  <si>
    <t>2026-06-06T21:53:03.878+02:00</t>
  </si>
  <si>
    <t>2026-06-06T21:38:02.586+02:00</t>
  </si>
  <si>
    <t>2026-06-06T21:47:37.606+02:00</t>
  </si>
  <si>
    <t>2026-06-06T21:56:18.972+02:00</t>
  </si>
  <si>
    <t>2026-06-06T21:38:03.337+02:00</t>
  </si>
  <si>
    <t>2026-06-06T21:37:02.090+02:00</t>
  </si>
  <si>
    <t>2026-06-06T21:49:10.885+02:00</t>
  </si>
  <si>
    <t>2026-06-06T22:06:06.505+02:00</t>
  </si>
  <si>
    <t>2026-06-06T21:37:03.475+02:00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</si>
  <si>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bylinky","posId":"A121","price":5700,"isExtra":true},{"id":"74be8bc5-6f7d-410f-a8a4-20827df2ad19","note":"","count":1,"label":"olivy","posId":"B112","price":2500,"KDSTags":["greenhighlight"],"isExtra":true}]</t>
  </si>
  <si>
    <t>2026-06-06T21:33:39.578+02:00</t>
  </si>
  <si>
    <t>2026-06-06T21:45:31.809+02:00</t>
  </si>
  <si>
    <t>[{"id":"59592161","note":"","size":"Margherita 32cm","count":1,"label":"Margherita 32cm","posId":"112","price":20900,"isExtra":false},{"id":"54684842","note":"","count":1,"label":"Balné","posId":"K0000","price":1500,"isExtra":true}]</t>
  </si>
  <si>
    <t>2026-06-06T21:33:23.642+02:00</t>
  </si>
  <si>
    <t>2026-06-06T21:46:08.241+02:00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</si>
  <si>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</si>
  <si>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2026-06-06T21:28:56.553+02:00</t>
  </si>
  <si>
    <t>2026-06-06T21:42:24.280+02:00</t>
  </si>
  <si>
    <t>[{"id":"12800ce808ad8ec470947c77","count":1,"label":"Comeback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</si>
  <si>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2026-06-06T21:26:23.643+02:00</t>
  </si>
  <si>
    <t>2026-06-06T21:36:50.340+02:00</t>
  </si>
  <si>
    <t>[{"id":"534340cf97d1876b8244e845","count":2,"label":"Česnekový dip","posId":"P106","price":2000,"isExtra":false},{"id":"2f43df7dedb312c2f3c829b9","count":2,"label":"Balné","posId":"K0000","price":1500,"isExtra":true},{"id":"b97e51ee5d6f66be991dd77d","count":1,"label":"Hawai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bylinky","posId":"A121","price":5700,"isExtra":true},{"id":"5329159316727e06e4d822ec","count":1,"label":"Kukuřice","posId":"B115","price":2500,"KDSTags":["greenhighlight"],"isExtra":true}]</t>
  </si>
  <si>
    <t>2026-06-06T21:18:13.167+02:00</t>
  </si>
  <si>
    <t>2026-06-06T21:18:17.611+02:00</t>
  </si>
  <si>
    <t>[{"id":"e19bccfc-4c17-4633-b04b-e10270a6adfb","count":1,"label":"Guarana kiwi a jablko","posId":"N144","price":5500,"isExtra":false,"creatorId":"gLFVXR9DcFoAbSwB2DOdJ","isPackging":0,"actualLabel":"Guarana kiwi a jablko"}]</t>
  </si>
  <si>
    <t>2026-06-06T21:17:42.568+02:00</t>
  </si>
  <si>
    <t>2026-06-06T21:24:19.099+02:00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</si>
  <si>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</si>
  <si>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2026-06-06T21:15:02.230+02:00</t>
  </si>
  <si>
    <t>2026-06-06T21:21:57.916+02:00</t>
  </si>
  <si>
    <t>2026-06-06T21:41:24.062+02:00</t>
  </si>
  <si>
    <t>2026-06-06T21:15:03.529+02:00</t>
  </si>
  <si>
    <t>[{"id":"5e57993d-26f3-465c-aa35-1e3806b0b477","note":"","count":1,"label":"Hot &amp; Spicy 32 cm","posId":"122","price":24900,"isExtra":false},{"id":"720272d2-1717-4af6-8eea-e928bb95234b","note":"","count":1,"label":"kukuřice","posId":"B115","price":2500,"KDSTags":["greenhighlight"],"isExtra":true}]</t>
  </si>
  <si>
    <t>2026-06-06T21:10:40.865+02:00</t>
  </si>
  <si>
    <t>2026-06-06T21:16:49.101+02:00</t>
  </si>
  <si>
    <t>[{"id":"6fb8e78b-888c-4b9f-a799-a2c2f0622697","count":1,"label":"Pizza Margherita 18","posId":"124","price":11900,"isExtra":false,"creatorId":"pNFwewY4iIRbMzqrEm3OQ","isPackging":0,"actualLabel":"Pizza Margherita 18"}]</t>
  </si>
  <si>
    <t>2026-06-06T21:07:03.033+02:00</t>
  </si>
  <si>
    <t>2026-06-06T21:15:25.787+02:00</t>
  </si>
  <si>
    <t>2026-06-06T21:25:53.663+02:00</t>
  </si>
  <si>
    <t>2026-06-06T21:07:04.971+02:00</t>
  </si>
  <si>
    <t>[{"id":"6d80fcec-2088-4df1-b35b-3de60046f4e1","note":"","count":1,"label":"Hot &amp; Spicy 32 cm","posId":"146","price":24900,"isExtra":false},{"id":"1b08b308-0e41-4187-95e1-e91f28926f51","note":"","count":1,"label":"mozzarella","posId":"B113","price":3000,"KDSTags":["greenhighlight"],"isExtra":true},{"id":"0c454cc7-3f38-4dea-9e0e-7220d9ba6ce0","note":"","count":1,"label":"Dip česnekový","posId":"P106","price":2000,"isExtra":false}]</t>
  </si>
  <si>
    <t>2026-06-06T21:05:05.049+02:00</t>
  </si>
  <si>
    <t>2026-06-06T21:13:10.882+02:00</t>
  </si>
  <si>
    <t>[{"id":"f714e0cf-7ae5-4e69-9b2e-9c0d416720d3","count":1,"label":"Pizza Quattro Formaggi 40","posId":"111","price":30900,"isExtra":false,"creatorId":"1WbJuuyfApGktHjYOew7q","isPackging":0,"actualLabel":"Pizza Quattro Formaggi 40"},{"id":"extra_20230331101812_99","count":1,"label":"Šunka","posId":"C106","price":4000,"KDSTags":["greenhighlight"],"isExtra":true,"mainItemId":"f714e0cf-7ae5-4e69-9b2e-9c0d416720d3"}]</t>
  </si>
  <si>
    <t>2026-06-06T20:58:02.871+02:00</t>
  </si>
  <si>
    <t>2026-06-06T21:10:46.125+02:00</t>
  </si>
  <si>
    <t>[{"id":"7dc558f4-908c-4dab-b333-a925cc147e51","note":"","count":1,"label":"Comeback 32 cm","posId":"145","price":24900,"isExtra":false},{"id":"63675afb-9d1b-42b2-9d42-9e80500fdd28","note":"","count":1,"label":"Comeback 40 cm","posId":"109","price":30900,"isExtra":false}]</t>
  </si>
  <si>
    <t>2026-06-06T20:51:07.453+02:00</t>
  </si>
  <si>
    <t>2026-06-06T21:02:19.029+02:00</t>
  </si>
  <si>
    <t>[{"id":"b6ffa1a1cad6e0911847a661","count":1,"label":"Margherita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těsto","posId":"17","price":1000,"isExtra":true}]</t>
  </si>
  <si>
    <t>2026-06-06T20:47:02.451+02:00</t>
  </si>
  <si>
    <t>2026-06-06T21:04:13.809+02:00</t>
  </si>
  <si>
    <t>2026-06-06T21:08:41.600+02:00</t>
  </si>
  <si>
    <t>2026-06-06T20:47:03.305+02:00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</si>
  <si>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,{"id":"d191a2a2-dbf7-43e1-9eae-453a92f5bdc2","note":"","count":1,"label":"BEZ -ananas","posId":"X100","price":0,"KDSTags":["redhighlight"],"isExtra":true},{"id":"4ecd8943-bd96-4ac4-afe6-172fe7178810","note":"","count":1,"label":"Hot &amp; Spicy 18 cm","posId":"134","price":11900,"isExtra":false}]</t>
  </si>
  <si>
    <t>2026-06-06T20:45:58.471+02:00</t>
  </si>
  <si>
    <t>2026-06-06T20:59:26.960+02:00</t>
  </si>
  <si>
    <t>[{"id":"54684750","note":"","size":"Margherita 40cm","count":1,"label":"Margherita 40cm","posId":"100","price":26900,"isExtra":false},{"id":"54684837","note":"","count":1,"label":"Balné","posId":"K0000","price":2000,"isExtra":true}]</t>
  </si>
  <si>
    <t>2026-06-06T20:35:02.894+02:00</t>
  </si>
  <si>
    <t>2026-06-06T20:44:57.612+02:00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</si>
  <si>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</si>
  <si>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2026-06-06T20:31:26.130+02:00</t>
  </si>
  <si>
    <t>2026-06-06T20:44:52.703+02:00</t>
  </si>
  <si>
    <t>[{"id":"a4314c963e8e67cd61d8288a","count":1,"label":"BBQ Meteor 32cm","posId":"118","price":24900,"isExtra":false},{"id":"2f43df7dedb312c2f3c829b9","count":1,"label":"Balné","posId":"K0000","price":1500,"isExtra":true}]</t>
  </si>
  <si>
    <t>2026-06-06T20:24:21.988+02:00</t>
  </si>
  <si>
    <t>2026-06-06T20:42:14.107+02:00</t>
  </si>
  <si>
    <t>2026-06-06T20:23:01.909+02:00</t>
  </si>
  <si>
    <t>2026-06-06T20:43:42.602+02:00</t>
  </si>
  <si>
    <t>2026-06-06T20:44:33.297+02:00</t>
  </si>
  <si>
    <t>2026-06-06T20:23:02.750+02:00</t>
  </si>
  <si>
    <t>[{"id":"cb1b8132-0c9b-419f-9b1c-568c16576a0c","note":"","count":1,"label":"Pepperoni 40 cm","posId":"108","price":30900,"isExtra":false},{"id":"1a902d9c-c6c4-4e15-b30a-3906f056006f","note":"","count":1,"label":"Pepsi zero sugar 1l","posId":"N125","price":5900,"isExtra":false}]</t>
  </si>
  <si>
    <t>2026-06-06T20:21:20.940+02:00</t>
  </si>
  <si>
    <t>2026-06-06T20:34:26.044+02:00</t>
  </si>
  <si>
    <t>[{"id":"57d9d2d5-4e8a-4810-a2c5-151f87002c56","count":1,"label":"Pizza Capricciosa 32 0,5","posId":"H113","price":12450,"isExtra":false,"creatorId":"1MaFZ-QzgvEM8NRYT9eel","isPackging":0,"actualLabel":"Pizza Capricciosa 32 0,5"},{"id":"ZMn0kE3IRVJjsfXstBxZb","count":1,"label":"Bez plněných okrajů","posId":"X1000","price":0,"isExtra":true,"mainItemId":"57d9d2d5-4e8a-4810-a2c5-151f87002c56"},{"id":"aRPAiqbCW3Z9trz5KoEBF","count":1,"label":"Těsto italské","posId":"H32","price":0,"isExtra":true,"mainItemId":"57d9d2d5-4e8a-4810-a2c5-151f87002c56"},{"id":"fce7aff3-cfca-4148-9121-d3a0f5d2e0fc","count":1,"label":"Pizza Hot &amp; Spicy 32 0,5","posId":"H122","price":12450,"isExtra":false,"creatorId":"KFf_rE6zJRVfX2NAIeKFY","isPackging":0,"actualLabel":"Pizza Hot &amp; Spicy 32 0,5"},{"id":"ZMn0kE3IRVJjsfXstBxZb","count":1,"label":"Bez plněných okrajů","posId":"X1000","price":0,"isExtra":true,"mainItemId":"fce7aff3-cfca-4148-9121-d3a0f5d2e0fc"},{"id":"aRPAiqbCW3Z9trz5KoEBF","count":1,"label":"Těsto italské","posId":"H32","price":0,"isExtra":true,"mainItemId":"fce7aff3-cfca-4148-9121-d3a0f5d2e0fc"}]</t>
  </si>
  <si>
    <t>2026-06-06T20:15:30.636+02:00</t>
  </si>
  <si>
    <t>2026-06-06T20:40:09.610+02:00</t>
  </si>
  <si>
    <t>[{"id":"54684756","note":"","size":"BBQ Meteor 40cm","count":1,"label":"BBQ Meteor 40cm","posId":"106","price":30900,"isExtra":false},{"id":"54684837","note":"","count":1,"label":"Balné","posId":"K0000","price":2000,"isExtra":true},{"id":"54684825","note":"","count":1,"label":"bez plněných okrajů","posId":"X1000","price":0,"isExtra":true},{"id":"54684798","note":"","size":"Jalapenos Rolls","count":1,"label":"Jalapenos Rolls","posId":"jpr200","price":8900,"isExtra":false},{"id":"54684842","note":"","count":1,"label":"Balné","posId":"K0000","price":1500,"isExtra":true},{"id":"57423462","note":"","size":"Jalapeňos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</si>
  <si>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2026-06-06T20:10:51.821+02:00</t>
  </si>
  <si>
    <t>2026-06-06T20:37:20.433+02:00</t>
  </si>
  <si>
    <t>[{"id":"23eb49539dc66b9258a5f1c9","count":1,"label":"Hawai 40cm","posId":"102","price":30900,"isExtra":false},{"id":"9c3e5446ef3ded7b358f7c2a","count":1,"label":"Balné","posId":"K0000","price":2000,"isExtra":true},{"id":"64289bbb395820dee3a352f4","count":1,"label":"Pepperoni 32cm 🌶️🌶️","posId":"120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,{"id":"64289bbb395820dee3a352f4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12800ce808ad8ec470947c77","count":1,"label":"Comeback 32cm 🌶️","posId":"121","price":24900,"isExtra":false},{"id":"2f43df7dedb312c2f3c829b9","count":1,"label":"Balné","posId":"K0000","price":1500,"isExtra":true},{"id":"348a7fd696b72b2ee84a2e9c","count":1,"label":"Bez cibule","posId":"X103","price":0,"KDSTags":["redhighlight"],"isExtra":true},{"id":"5329159316727e06e4d822ec","count":1,"label":"Kukuřice","posId":"B115","price":2500,"KDSTags":["greenhighlight"],"isExtra":true},{"id":"9d5abf3ba9f3480daaf4102b","count":1,"label":"Pepperoni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</si>
  <si>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Kristián</t>
  </si>
  <si>
    <t>2026-06-06T20:09:47.313+02:00</t>
  </si>
  <si>
    <t>2026-06-06T20:26:38.944+02:00</t>
  </si>
  <si>
    <t>[{"id":"108","note":"","count":1,"label":"Pepperoni 40cm 🌶️🌶️","posId":"108","price":30900,"isExtra":false},{"id":"K0000","note":"","count":1,"label":"Balné","posId":"K0000","price":2000,"isExtra":true},{"id":"114","note":"","count":1,"label":"Hawai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těsto","posId":"17","price":1000,"isExtra":true},{"id":"N124","note":"","count":1,"label":"Pepsi 1l","posId":"N124","price":5900,"isExtra":false}]</t>
  </si>
  <si>
    <t>2026-06-06T20:09:46.754+02:00</t>
  </si>
  <si>
    <t>2026-06-06T20:21:35.669+02:00</t>
  </si>
  <si>
    <t>[{"id":"5240eded7e81f04fe89f2c85","count":1,"label":"Mirinda 1l","posId":"N126","price":5900,"isExtra":false},{"id":"623094757bf405e05218647f","count":1,"label":"Jablečno-skořicové rolls","posId":"18","price":8900,"isExtra":false},{"id":"2f43df7dedb312c2f3c829b9","count":1,"label":"Balné","posId":"K0000","price":1500,"isExtra":true},{"id":"b97e51ee5d6f66be991dd77d","count":1,"label":"Hawai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bylinky","posId":"A121","price":5700,"isExtra":true},{"id":"4ee808c66fb67b960645ea37","count":1,"label":"Paprika","posId":"B111","price":2500,"KDSTags":["greenhighlight"],"isExtra":true}]</t>
  </si>
  <si>
    <t>2026-06-06T20:06:09.066+02:00</t>
  </si>
  <si>
    <t>2026-06-06T20:19:14.689+02:00</t>
  </si>
  <si>
    <t>[{"id":"54684750","note":"","size":"Margherita 40cm","count":1,"label":"Margherita 40cm","posId":"100","price":26900,"isExtra":false},{"id":"54684837","note":"","count":1,"label":"Balné","posId":"K0000","price":2000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</si>
  <si>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2026-06-06T20:01:02.892+02:00</t>
  </si>
  <si>
    <t>2026-06-06T20:30:31.548+02:00</t>
  </si>
  <si>
    <t>2026-06-06T20:33:18.943+02:00</t>
  </si>
  <si>
    <t>2026-06-06T20:01:04.521+02:00</t>
  </si>
  <si>
    <t>[{"id":"bffe562b-bfaa-4a6e-8b0f-e4de9add4880","note":"","count":1,"label":"Sweet passion 32 cm","posId":"29","price":20900,"isExtra":false},{"id":"1aa4b142-e6d7-4d61-ba94-40298841a888","note":"","count":1,"label":"Quattro Formaggi 32 cm","posId":"123","price":24900,"isExtra":false},{"id":"424aec40-766b-4a2f-bcc0-a9d6737ba762","note":"","count":1,"label":"Hawai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</si>
  <si>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2026-06-06T19:57:03.218+02:00</t>
  </si>
  <si>
    <t>2026-06-06T20:14:50.752+02:00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</si>
  <si>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f932f643-9a56-4a16-90b3-20349063a042","note":"","count":1,"label":"Capricciosa 32 cm","posId":"113","price":24900,"isExtra":false},{"id":"e93eabf5-7d24-462c-a2e7-caf24157b9c1","note":"","count":1,"label":"gorgonzola","posId":"B101","price":3000,"KDSTags":["greenhighlight"],"isExtra":true}]</t>
  </si>
  <si>
    <t>2026-06-06T19:56:03.638+02:00</t>
  </si>
  <si>
    <t>2026-06-06T20:12:14.139+02:00</t>
  </si>
  <si>
    <t>[{"id":"1aa4b142-e6d7-4d61-ba94-40298841a888","note":"","count":1,"label":"Quattro Formaggi 32 cm","posId":"123","price":24900,"isExtra":false},{"id":"5e57993d-26f3-465c-aa35-1e3806b0b477","note":"","count":1,"label":"Hot &amp; Spicy 32 cm","posId":"122","price":24900,"isExtra":false}]</t>
  </si>
  <si>
    <t>2026-06-06T19:54:36.854+02:00</t>
  </si>
  <si>
    <t>2026-06-06T20:06:46.780+02:00</t>
  </si>
  <si>
    <t>[{"id":"12800ce808ad8ec470947c77","count":1,"label":"Comeback 32cm 🌶️","posId":"121","price":24900,"isExtra":false},{"id":"2f43df7dedb312c2f3c829b9","count":1,"label":"Balné","posId":"K0000","price":1500,"isExtra":true},{"id":"ebb4601118d8b96c66148cd8","count":1,"label":"Hot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</si>
  <si>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Karthikeyan</t>
  </si>
  <si>
    <t>2026-06-06T19:50:03.343+02:00</t>
  </si>
  <si>
    <t>2026-06-06T20:00:13.095+02:00</t>
  </si>
  <si>
    <t>2026-06-06T19:50:02.744+02:00</t>
  </si>
  <si>
    <t>2026-06-06T19:55:51.968+02:00</t>
  </si>
  <si>
    <t>[{"id":"59592169","note":"","size":"Hawai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</si>
  <si>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2026-06-06T19:36:07.223+02:00</t>
  </si>
  <si>
    <t>2026-06-06T19:54:28.096+02:00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</si>
  <si>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</si>
  <si>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2026-06-06T19:29:55.813+02:00</t>
  </si>
  <si>
    <t>2026-06-06T19:40:19.626+02:00</t>
  </si>
  <si>
    <t>2026-06-06T19:50:20.392+02:00</t>
  </si>
  <si>
    <t>2026-06-06T19:29:57.378+02:00</t>
  </si>
  <si>
    <t>[{"id":"1aae8c1b-f7a7-48cb-b109-40c8793f3bbf","count":1,"label":"Pepsi 1l","posId":"N124","price":5900,"isExtra":false,"creatorId":"-CcirO_9SF883yUTGLuo3","isPackging":0,"actualLabel":"Pepsi 1l"},{"id":"17ad363f-96ef-4e94-9246-dbc72c9ef474","count":1,"label":"Dip česnekový","posId":"P106","price":2000,"isExtra":false,"creatorId":"wFM_NaQwSl7xWdjTAm3-G","isPackging":0,"actualLabel":"Dip česnekový"},{"id":"17ad363f-96ef-4e94-9246-dbc72c9ef474","count":1,"label":"Dip česnekový","posId":"P106","price":2000,"isExtra":false,"creatorId":"RjGcFBlcsna61G2ns6ZqF","isPackging":0,"actualLabel":"Dip česnekový"},{"id":"17ad363f-96ef-4e94-9246-dbc72c9ef474","count":1,"label":"Dip česnekový","posId":"P106","price":2000,"isExtra":false,"creatorId":"sm3HrN4OTVLhKsu3qv-rM","isPackging":0,"actualLabel":"Dip česnekový"},{"id":"17ad363f-96ef-4e94-9246-dbc72c9ef474","count":1,"label":"Dip česnekový","posId":"P106","price":2000,"isExtra":false,"creatorId":"pkCKfZtRvGUsG8xX6_2Q4","isPackging":0,"actualLabel":"Dip česnekový"}]</t>
  </si>
  <si>
    <t>2026-06-06T19:28:59.484+02:00</t>
  </si>
  <si>
    <t>2026-06-06T19:45:05.058+02:00</t>
  </si>
  <si>
    <t>[{"id":"97d496d671441fb8391a8b19","count":1,"label":"Spicy menu Comeback","posId":"M100","price":34900,"isExtra":false},{"id":"0a08d21a7d76fb620b157a44","count":1,"label":"Balné","posId":"K0000","price":3000,"isExtra":true},{"id":"f18f80037098492e0d818b51","count":1,"label":"Hawai","posId":"Y114","price":0,"isExtra":true},{"id":"2179c22089126fe6683fee77","count":1,"label":"Smetanový základ","posId":"ZRS32","price":0,"isExtra":true},{"id":"13bc34972a864e03558263de","count":1,"label":"bez plněných okrajů","posId":"X1000","price":0,"isExtra":true},{"id":"dc45cdbd611c1964d689db8d","count":1,"label":"spicy wings 🌶️","posId":"P101","price":0,"isExtra":true},{"id":"3f505792cc341b319f968b83","count":1,"label":"Guarana classic","posId":"N142","price":0,"isExtra":true}]</t>
  </si>
  <si>
    <t>2026-06-06T19:27:29.961+02:00</t>
  </si>
  <si>
    <t>2026-06-06T19:44:23.682+02:00</t>
  </si>
  <si>
    <t>[{"id":"12800ce808ad8ec470947c77","count":1,"label":"Comeback 32cm 🌶️","posId":"121","price":24900,"isExtra":false},{"id":"2f43df7dedb312c2f3c829b9","count":1,"label":"Balné","posId":"K0000","price":1500,"isExtra":true},{"id":"534340cf97d1876b8244e845","count":1,"label":"Česnekový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</si>
  <si>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2026-06-06T19:26:02.542+02:00</t>
  </si>
  <si>
    <t>2026-06-06T19:47:27.228+02:00</t>
  </si>
  <si>
    <t>[{"id":"cb1b8132-0c9b-419f-9b1c-568c16576a0c","note":"","count":1,"label":"Pepperoni 40 cm","posId":"108","price":30900,"isExtra":false},{"id":"0c454cc7-3f38-4dea-9e0e-7220d9ba6ce0","note":"","count":3,"label":"Dip česnekový","posId":"P106","price":2000,"isExtra":false}]</t>
  </si>
  <si>
    <t>2026-06-06T19:25:59.216+02:00</t>
  </si>
  <si>
    <t>2026-06-06T19:44:46.596+02:00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</si>
  <si>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</si>
  <si>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dispatched</t>
  </si>
  <si>
    <t>2026-06-06T19:25:03.463+02:00</t>
  </si>
  <si>
    <t>2026-06-06T19:50:16.401+02:00</t>
  </si>
  <si>
    <t>2026-06-06T19:50:17.903+02:00</t>
  </si>
  <si>
    <t>2026-06-06T19:25:07.192+02:00</t>
  </si>
  <si>
    <t>[{"id":"50d0c33c-440a-47e3-8208-1c68574950af","note":"","count":1,"label":"Capricciosa 32 cm","posId":"137","price":24900,"isExtra":false},{"id":"b7b9338a-24e1-4e98-abc8-c3dfabd95380","note":"","count":1,"label":"Zeleninová 32 cm","posId":"139","price":24900,"isExtra":false},{"id":"63d3d8e2-08ad-42e7-bee2-0e2c8e2248bf","note":"","count":1,"label":"BBQ Texas 40 cm","posId":"107","price":30900,"isExtra":false},{"id":"3171e692-1adb-4333-8054-b1a7b136b69f","note":"","count":1,"label":"Pepperoni 32 cm","posId":"144","price":24900,"isExtra":false}]</t>
  </si>
  <si>
    <t>2026-06-06T19:21:02.051+02:00</t>
  </si>
  <si>
    <t>2026-06-06T19:32:17.524+02:00</t>
  </si>
  <si>
    <t>2026-06-06T19:20:39.862+02:00</t>
  </si>
  <si>
    <t>2026-06-06T19:32:05.582+02:00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</si>
  <si>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bylinky","posId":"A121","price":5700,"isExtra":true},{"id":"54684952","note":"","count":1,"label":"Gorgonzola","posId":"B101","price":3000,"KDSTags":["greenhighlight"],"isExtra":true}]</t>
  </si>
  <si>
    <t>2026-06-06T19:14:03.113+02:00</t>
  </si>
  <si>
    <t>2026-06-06T19:37:32.063+02:00</t>
  </si>
  <si>
    <t>2026-06-06T19:58:29.675+02:00</t>
  </si>
  <si>
    <t>2026-06-06T19:28:37.019+02:00</t>
  </si>
  <si>
    <t>[{"id":"2cc0a9fe-ea2a-41e4-be86-6376b8437c33","note":"","count":1,"label":"Capricciosa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-olivy","posId":"X112","price":0,"KDSTags":["redhighlight"],"isExtra":true},{"id":"9e57b04a-60a4-42b3-b546-f61fd741762c","note":"","count":1,"label":"Quattro Formaggi 18 cm","posId":"135","price":11900,"isExtra":false},{"id":"57ee4083-2fe8-43c2-b124-cf80dbdf5fa1","note":"","count":1,"label":"Baby špenát &amp; kuře 18 cm","posId":"128","price":11900,"isExtra":false},{"id":"22a4512a-e767-4587-801d-f6b219011ad2","note":"","count":1,"label":"BEZ -špenát s česnekem","posId":"X107","price":0,"KDSTags":["redhighlight"],"isExtra":true},{"id":"69a7775f-fc95-4742-9323-a261c1524b19","note":"","count":1,"label":"Margherita 18 cm","posId":"124","price":11900,"isExtra":false}]</t>
  </si>
  <si>
    <t>2026-06-06T18:57:18.151+02:00</t>
  </si>
  <si>
    <t>2026-06-06T19:12:16.402+02:00</t>
  </si>
  <si>
    <t>[{"id":"b97e51ee5d6f66be991dd77d","count":1,"label":"Hawai 32cm","posId":"114","price":24900,"isExtra":false},{"id":"2f43df7dedb312c2f3c829b9","count":1,"label":"Balné","posId":"K0000","price":1500,"isExtra":true},{"id":"15899b4356cb45f4fad5074f","count":1,"label":"Pepsi 1l","posId":"N124","price":5900,"isExtra":false}]</t>
  </si>
  <si>
    <t>2026-06-06T18:57:03.335+02:00</t>
  </si>
  <si>
    <t>2026-06-06T19:13:44.233+02:00</t>
  </si>
  <si>
    <t>2026-06-06T19:28:58.360+02:00</t>
  </si>
  <si>
    <t>2026-06-06T18:57:04.306+02:00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</si>
  <si>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bylinky","posId":"A122","price":6500,"isExtra":true}]</t>
  </si>
  <si>
    <t>2026-06-06T18:49:06.734+02:00</t>
  </si>
  <si>
    <t>2026-06-06T19:06:51.837+02:00</t>
  </si>
  <si>
    <t>[{"id":"54684796","note":"","size":"Česnekový dip","count":2,"label":"Česnekový dip","posId":"P106","price":2000,"isExtra":false},{"id":"54684842","note":"","count":2,"label":"Balné","posId":"K0000","price":1500,"isExtra":true},{"id":"54684754","note":"","size":"Pepperoni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🌶️🌶️","posId":"108","price":30900,"isExtra":false},{"id":"54684837","note":"","count":1,"label":"Balné","posId":"K0000","price":2000,"isExtra":true},{"id":"57405766","note":"","size":"Pepsi 1l","count":2,"label":"Pepsi 1l","posId":"N124","price":5900,"isExtra":false}]</t>
  </si>
  <si>
    <t>2026-06-06T18:47:09.228+02:00</t>
  </si>
  <si>
    <t>2026-06-06T19:04:50.126+02:00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</si>
  <si>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54684945","note":"","count":1,"label":"Šunka","posId":"B106","price":3000,"KDSTags":["greenhighlight"],"isExtra":true}]</t>
  </si>
  <si>
    <t>2026-06-06T18:47:03.829+02:00</t>
  </si>
  <si>
    <t>2026-06-06T18:58:08.657+02:00</t>
  </si>
  <si>
    <t>2026-06-06T19:13:28.036+02:00</t>
  </si>
  <si>
    <t>2026-06-06T18:48:15.059+02:00</t>
  </si>
  <si>
    <t>[{"id":"63675afb-9d1b-42b2-9d42-9e80500fdd28","note":"","count":1,"label":"Comeback 40 cm","posId":"109","price":30900,"isExtra":false},{"id":"0c454cc7-3f38-4dea-9e0e-7220d9ba6ce0","note":"","count":2,"label":"Dip česnekový","posId":"P106","price":2000,"isExtra":false},{"id":"6a406468-94b2-4aab-8b3e-c490dfbbdf08","note":"","count":1,"label":"Hot &amp; Spicy 40 cm","posId":"110","price":30900,"isExtra":false}]</t>
  </si>
  <si>
    <t>2026-06-06T18:44:35.080+02:00</t>
  </si>
  <si>
    <t>2026-06-06T19:11:29.578+02:00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</si>
  <si>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</si>
  <si>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2026-06-06T18:44:28.794+02:00</t>
  </si>
  <si>
    <t>2026-06-06T19:03:27.179+02:00</t>
  </si>
  <si>
    <t>[{"id":"54684796","note":"","size":"Česnekový dip","count":1,"label":"Česnekový dip","posId":"P106","price":2000,"isExtra":false},{"id":"54684842","note":"","count":1,"label":"Balné","posId":"K0000","price":1500,"isExtra":true},{"id":"54684755","note":"","size":"BBQ Texas 40cm","count":1,"label":"BBQ Texas 40cm","posId":"107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</si>
  <si>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2026-06-06T18:37:02.614+02:00</t>
  </si>
  <si>
    <t>2026-06-06T19:00:51.790+02:00</t>
  </si>
  <si>
    <t>[{"id":"6d80fcec-2088-4df1-b35b-3de60046f4e1","note":"","count":1,"label":"Hot &amp; Spicy 32 cm","posId":"146","price":24900,"isExtra":false},{"id":"f991b551-d418-40dc-886d-2413cfe0e20e","note":"","count":1,"label":"Margherita 32 cm","posId":"112","price":20900,"isExtra":false}]</t>
  </si>
  <si>
    <t>2026-06-06T18:32:25.897+02:00</t>
  </si>
  <si>
    <t>2026-06-06T18:47:27.631+02:00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</si>
  <si>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</si>
  <si>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2026-06-06T18:25:02.211+02:00</t>
  </si>
  <si>
    <t>2026-06-06T18:51:01.770+02:00</t>
  </si>
  <si>
    <t>2026-06-06T18:53:46.763+02:00</t>
  </si>
  <si>
    <t>2026-06-06T18:25:05.054+02:00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</si>
  <si>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BBQ","posId":"A120","price":6500,"isExtra":true}]</t>
  </si>
  <si>
    <t>2026-06-06T18:25:02.191+02:00</t>
  </si>
  <si>
    <t>2026-06-06T18:50:11.053+02:00</t>
  </si>
  <si>
    <t>2026-06-06T19:16:12.290+02:00</t>
  </si>
  <si>
    <t>2026-06-06T18:45:55.688+02:00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</si>
  <si>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česnekový","posId":"P106","price":2000,"isExtra":false},{"id":"fe90afa4-a02c-4a85-8b9e-5f997e31adfb","note":"","count":2,"label":"Česnekový chléb","posId":"P104","price":7900,"isExtra":false}]</t>
  </si>
  <si>
    <t>2026-06-06T18:24:59.032+02:00</t>
  </si>
  <si>
    <t>2026-06-06T18:36:22.120+02:00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</si>
  <si>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základ","posId":"ZRS32","price":0,"isExtra":true},{"id":"54684959","note":"","count":1,"label":"Pepperoni salám","posId":"B109","price":3000,"KDSTags":["greenhighlight"],"isExtra":true},{"id":"59592169","note":"","size":"Hawai 32cm","count":1,"label":"Hawai 32cm","posId":"114","price":24900,"isExtra":false},{"id":"54684842","note":"","count":1,"label":"Balné","posId":"K0000","price":1500,"isExtra":true}]</t>
  </si>
  <si>
    <t>2026-06-06T18:23:02.054+02:00</t>
  </si>
  <si>
    <t>2026-06-06T18:51:08.848+02:00</t>
  </si>
  <si>
    <t>2026-06-06T18:53:33.260+02:00</t>
  </si>
  <si>
    <t>2026-06-06T18:23:03.204+02:00</t>
  </si>
  <si>
    <t>[{"id":"5e57993d-26f3-465c-aa35-1e3806b0b477","note":"","count":1,"label":"Hot &amp; Spicy 32 cm","posId":"122","price":24900,"isExtra":false},{"id":"424aec40-766b-4a2f-bcc0-a9d6737ba762","note":"","count":1,"label":"Hawai 32 cm","posId":"114","price":24900,"isExtra":false}]</t>
  </si>
  <si>
    <t>2026-06-06T18:16:25.150+02:00</t>
  </si>
  <si>
    <t>2026-06-06T18:30:23.864+02:00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</si>
  <si>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okrajů","posId":"X1000","price":0,"isExtra":true},{"id":"b7477ef8b16abc6ca0a47c1e","count":1,"label":"Pepperoni salám","posId":"B109","price":3000,"KDSTags":["greenhighlight"],"isExtra":true},{"id":"3ce00c7888c3f6c64a108aae","count":1,"label":"Quattro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okrajů","posId":"X1000","price":0,"isExtra":true},{"id":"b7477ef8b16abc6ca0a47c1e","count":1,"label":"Pepperoni salám","posId":"B109","price":3000,"KDSTags":["greenhighlight"],"isExtra":true}]</t>
  </si>
  <si>
    <t>2026-06-06T18:16:07.488+02:00</t>
  </si>
  <si>
    <t>2026-06-06T18:22:16.072+02:00</t>
  </si>
  <si>
    <t>[{"id":"7b38057d-d868-4703-9219-79f60d8a09f4","count":1,"label":"Pizza Capricciosa 18","posId":"125","price":11900,"isExtra":false,"creatorId":"zVaMu-ERvrMGRVtRThXT2","isPackging":0,"actualLabel":"Pizza Capricciosa 18"}]</t>
  </si>
  <si>
    <t>2026-06-06T18:13:23.721+02:00</t>
  </si>
  <si>
    <t>2026-06-06T18:24:52.012+02:00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</si>
  <si>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</si>
  <si>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2026-06-06T18:07:22.279+02:00</t>
  </si>
  <si>
    <t>2026-06-06T18:15:56.330+02:00</t>
  </si>
  <si>
    <t>[{"id":"e7c1c602dc965c0159e9efb8","count":1,"label":"Pepperoni 40cm 🌶️🌶️","posId":"108","price":30900,"isExtra":false},{"id":"9c3e5446ef3ded7b358f7c2a","count":1,"label":"Balné","posId":"K0000","price":2000,"isExtra":true}]</t>
  </si>
  <si>
    <t>2026-06-06T18:03:19.426+02:00</t>
  </si>
  <si>
    <t>2026-06-06T18:14:52.471+02:00</t>
  </si>
  <si>
    <t>[{"id":"c5a9c941c1f31eb9931eba5d","count":1,"label":"Zeleninová 32cm","posId":"115","price":24900,"isExtra":false},{"id":"2f43df7dedb312c2f3c829b9","count":1,"label":"Balné","posId":"K0000","price":1500,"isExtra":true}]</t>
  </si>
  <si>
    <t>2026-06-06T18:03:18.751+02:00</t>
  </si>
  <si>
    <t>2026-06-06T18:23:53.934+02:00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</si>
  <si>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🌶️🌶️","posId":"110","price":30900,"isExtra":false},{"id":"9c3e5446ef3ded7b358f7c2a","count":1,"label":"Balné","posId":"K0000","price":2000,"isExtra":true},{"id":"9b134e33f1db18460c30380b","count":1,"label":"okraj mozzarella, bylinky","posId":"A122","price":6500,"isExtra":true},{"id":"b6ffa1a1cad6e0911847a661","count":1,"label":"Margherita 32cm","posId":"112","price":20900,"isExtra":false},{"id":"2f43df7dedb312c2f3c829b9","count":1,"label":"Balné","posId":"K0000","price":1500,"isExtra":true},{"id":"623094757bf405e05218647f","count":1,"label":"Jablečno-skořicové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</si>
  <si>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2026-06-06T18:03:02.344+02:00</t>
  </si>
  <si>
    <t>2026-06-06T18:18:48.615+02:00</t>
  </si>
  <si>
    <t>2026-06-06T18:23:34.545+02:00</t>
  </si>
  <si>
    <t>2026-06-06T18:03:03.005+02:00</t>
  </si>
  <si>
    <t>[{"id":"2cc0a9fe-ea2a-41e4-be86-6376b8437c33","note":"","count":1,"label":"Capricciosa 40 cm","posId":"101","price":30900,"isExtra":false},{"id":"0c454cc7-3f38-4dea-9e0e-7220d9ba6ce0","note":"","count":1,"label":"Dip česnekový","posId":"P106","price":2000,"isExtra":false}]</t>
  </si>
  <si>
    <t>2026-06-06T18:00:02.804+02:00</t>
  </si>
  <si>
    <t>2026-06-06T18:16:38.134+02:00</t>
  </si>
  <si>
    <t>2026-06-06T18:30:08.661+02:00</t>
  </si>
  <si>
    <t>2026-06-06T18:00:04.924+02:00</t>
  </si>
  <si>
    <t>2026-06-06T17:46:03.097+02:00</t>
  </si>
  <si>
    <t>2026-06-06T17:55:19.622+02:00</t>
  </si>
  <si>
    <t>2026-06-06T18:05:06.591+02:00</t>
  </si>
  <si>
    <t>2026-06-06T17:46:04.175+02:00</t>
  </si>
  <si>
    <t>[{"id":"f991b551-d418-40dc-886d-2413cfe0e20e","note":"","count":1,"label":"Margherita 32 cm","posId":"112","price":20900,"isExtra":false},{"id":"fe90afa4-a02c-4a85-8b9e-5f997e31adfb","note":"","count":2,"label":"Česnekový chléb","posId":"P104","price":7900,"isExtra":false},{"id":"eaf5673a-2acd-457a-bff6-8e65ba4050c9","note":"","count":2,"label":"dip jalapenos","posId":"P107","price":2000,"isExtra":false}]</t>
  </si>
  <si>
    <t>2026-06-06T17:44:02.741+02:00</t>
  </si>
  <si>
    <t>2026-06-06T18:26:39.790+02:00</t>
  </si>
  <si>
    <t>[{"id":"cb1b8132-0c9b-419f-9b1c-568c16576a0c","note":"","count":1,"label":"Pepperoni 40 cm","posId":"108","price":30900,"isExtra":false}]</t>
  </si>
  <si>
    <t>2026-06-06T17:29:02.416+02:00</t>
  </si>
  <si>
    <t>2026-06-06T17:43:16.354+02:00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</si>
  <si>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bylinky","posId":"A121","price":5700,"isExtra":true},{"id":"81ad5ca0ecc9853855b6788a","count":1,"label":"Ananas","posId":"B100","price":2500,"KDSTags":["greenhighlight"],"isExtra":true},{"id":"6dd95d267276b256b3cb02db","count":1,"label":"Baby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</si>
  <si>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2026-06-06T17:24:02.068+02:00</t>
  </si>
  <si>
    <t>2026-06-06T17:36:25.496+02:00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</si>
  <si>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</si>
  <si>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2026-06-06T17:09:03.011+02:00</t>
  </si>
  <si>
    <t>2026-06-06T17:23:01.041+02:00</t>
  </si>
  <si>
    <t>2026-06-06T17:32:48.976+02:00</t>
  </si>
  <si>
    <t>2026-06-06T17:09:03.753+02:00</t>
  </si>
  <si>
    <t>[{"id":"c37883bc-1dd4-4f99-812d-f89a299ee1f5","note":"","count":1,"label":"Margherita 40 cm","posId":"100","price":26900,"isExtra":false},{"id":"cb1b8132-0c9b-419f-9b1c-568c16576a0c","note":"","count":1,"label":"Pepperoni 40 cm","posId":"108","price":30900,"isExtra":false},{"id":"2cc0a9fe-ea2a-41e4-be86-6376b8437c33","note":"","count":1,"label":"Capricciosa 40 cm","posId":"101","price":30900,"isExtra":false},{"id":"8915e1ca-f30b-45dc-9ba0-235201606490","note":"","count":1,"label":"BEZ -žampiony","posId":"X105","price":0,"KDSTags":["redhighlight"],"isExtra":true}]</t>
  </si>
  <si>
    <t>2026-06-06T17:06:02.384+02:00</t>
  </si>
  <si>
    <t>2026-06-06T17:14:46.700+02:00</t>
  </si>
  <si>
    <t>2026-06-06T17:19:56.932+02:00</t>
  </si>
  <si>
    <t>2026-06-06T17:06:03.137+02:00</t>
  </si>
  <si>
    <t>[{"id":"5e57993d-26f3-465c-aa35-1e3806b0b477","note":"","count":1,"label":"Hot &amp; Spicy 32 cm","posId":"122","price":24900,"isExtra":false}]</t>
  </si>
  <si>
    <t>2026-06-06T16:25:34.607+02:00</t>
  </si>
  <si>
    <t>2026-06-06T16:35:33.693+02:00</t>
  </si>
  <si>
    <t>2026-06-06T16:15:03.264+02:00</t>
  </si>
  <si>
    <t>2026-06-06T16:25:46.262+02:00</t>
  </si>
  <si>
    <t>2026-06-06T16:40:13.377+02:00</t>
  </si>
  <si>
    <t>2026-06-06T16:18:47.503+02:00</t>
  </si>
  <si>
    <t>[{"id":"dd5d901d-3787-43d0-9efe-85e31e1c5def","note":"","count":2,"label":"Pepperoni 32 cm","posId":"120","price":24900,"isExtra":false}]</t>
  </si>
  <si>
    <t>2026-06-06T16:13:02.839+02:00</t>
  </si>
  <si>
    <t>2026-06-06T16:28:50.204+02:00</t>
  </si>
  <si>
    <t>2026-06-06T16:43:24.816+02:00</t>
  </si>
  <si>
    <t>2026-06-06T16:18:48.848+02:00</t>
  </si>
  <si>
    <t>[{"id":"424aec40-766b-4a2f-bcc0-a9d6737ba762","note":"","count":1,"label":"Hawai 32 cm","posId":"114","price":24900,"isExtra":false},{"id":"0c454cc7-3f38-4dea-9e0e-7220d9ba6ce0","note":"","count":4,"label":"Dip česnekový","posId":"P106","price":2000,"isExtra":false}]</t>
  </si>
  <si>
    <t>2026-06-06T15:36:32.845+02:00</t>
  </si>
  <si>
    <t>2026-06-06T15:53:56.694+02:00</t>
  </si>
  <si>
    <t>2026-06-06T15:34:09.742+02:00</t>
  </si>
  <si>
    <t>2026-06-06T15:42:27.714+02:00</t>
  </si>
  <si>
    <t>[{"id":"b6ffa1a1cad6e0911847a661","count":1,"label":"Margherita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146d14caf6bb97c1dad365be","count":1,"label":"Mozzarella","posId":"B113","price":3000,"KDSTags":["greenhighlight"],"isExtra":true},{"id":"534340cf97d1876b8244e845","count":2,"label":"Česnekový dip","posId":"P106","price":2000,"isExtra":false},{"id":"2f43df7dedb312c2f3c829b9","count":2,"label":"Balné","posId":"K0000","price":1500,"isExtra":true},{"id":"c92f997635d112b6136a4b9c","count":2,"label":"Jalapeňos dip","posId":"P107","price":2000,"isExtra":false},{"id":"2f43df7dedb312c2f3c829b9","count":2,"label":"Balné","posId":"K0000","price":1500,"isExtra":true},{"id":"ebbdea4a82f71bcf760d8142","count":1,"label":"Capricciosa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</si>
  <si>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2026-06-06T15:23:31.559+02:00</t>
  </si>
  <si>
    <t>2026-06-06T15:37:34.511+02:00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</si>
  <si>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základ","posId":"ZRB32","price":0,"isExtra":true},{"id":"54684875","note":"","count":1,"label":"okraj mozzarella, bbq omáčka","posId":"A123","price":5700,"isExtra":true},{"id":"54684877","note":"","count":1,"label":"Žampiony","posId":"B105","price":2500,"KDSTags":["greenhighlight"],"isExtra":true}]</t>
  </si>
  <si>
    <t>2026-06-06T15:21:03.167+02:00</t>
  </si>
  <si>
    <t>2026-06-06T15:32:17.011+02:00</t>
  </si>
  <si>
    <t>[{"id":"df65c440-9414-439e-8f8e-b4f30f154296","note":"","count":1,"label":"Hawai 40 cm","posId":"102","price":30900,"isExtra":false},{"id":"57ee4083-2fe8-43c2-b124-cf80dbdf5fa1","note":"","count":1,"label":"Baby špenát &amp; kuře 18 cm","posId":"128","price":11900,"isExtra":false},{"id":"fe90afa4-a02c-4a85-8b9e-5f997e31adfb","note":"","count":1,"label":"Česnekový chléb","posId":"P104","price":7900,"isExtra":false}]</t>
  </si>
  <si>
    <t>Emil</t>
  </si>
  <si>
    <t>2026-06-06T15:16:58.402+02:00</t>
  </si>
  <si>
    <t>2026-06-06T15:27:04.429+02:00</t>
  </si>
  <si>
    <t>2026-06-06T15:14:12.260+02:00</t>
  </si>
  <si>
    <t>2026-06-06T15:20:02.998+02:00</t>
  </si>
  <si>
    <t>[{"id":"4cb20363-ef38-4d1e-83ee-b41f4c8251d8","count":1,"label":"Pizza Hawai 40 cm","posId":"102","price":30900,"isExtra":false,"creatorId":"mybV95KtfM5vzTYxz_895","isPackging":0,"actualLabel":"Pizza Hawai 40 cm"},{"id":"extra_20230331101812_96","count":1,"label":"Kukuřice","posId":"C115","price":3500,"KDSTags":["greenhighlight"],"isExtra":true,"mainItemId":"4cb20363-ef38-4d1e-83ee-b41f4c8251d8"}]</t>
  </si>
  <si>
    <t>Mohit</t>
  </si>
  <si>
    <t>2026-06-06T14:57:46.406+02:00</t>
  </si>
  <si>
    <t>2026-06-06T15:07:21.270+02:00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</si>
  <si>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základ","posId":"ZBS40","price":0,"isExtra":true},{"id":"A124","note":"","count":1,"label":"okraj mozzarella, bbq omáčka","posId":"A124","price":6500,"isExtra":true},{"id":"106","note":"","count":1,"label":"BBQ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</si>
  <si>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2026-06-06T14:36:01.555+02:00</t>
  </si>
  <si>
    <t>2026-06-06T14:46:00.084+02:00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</si>
  <si>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54684848","note":"","count":1,"label":"Jalapeňos","posId":"B102","price":2500,"KDSTags":["greenhighlight"],"isExtra":true}]</t>
  </si>
  <si>
    <t>2026-06-06T14:34:00.281+02:00</t>
  </si>
  <si>
    <t>2026-06-06T14:42:39.225+02:00</t>
  </si>
  <si>
    <t>2026-06-06T14:32:52.110+02:00</t>
  </si>
  <si>
    <t>2026-06-06T14:40:58.083+02:00</t>
  </si>
  <si>
    <t>[{"id":"aa588a4ec21766ddfa6fd918","count":1,"label":"Comeback 40cm 🌶️","posId":"109","price":30900,"isExtra":false},{"id":"9c3e5446ef3ded7b358f7c2a","count":1,"label":"Balné","posId":"K0000","price":2000,"isExtra":true}]</t>
  </si>
  <si>
    <t>2026-06-06T13:49:02.941+02:00</t>
  </si>
  <si>
    <t>2026-06-06T14:00:00.736+02:00</t>
  </si>
  <si>
    <t>[{"id":"6d3c9c59-6320-4a7e-8d79-75ab75e77cd3","note":"","count":1,"label":"BBQ Texas 32 cm","posId":"119","price":24900,"isExtra":false}]</t>
  </si>
  <si>
    <t>2026-06-06T13:47:32.147+02:00</t>
  </si>
  <si>
    <t>2026-06-06T13:57:38.107+02:00</t>
  </si>
  <si>
    <t>[{"id":"113","note":"","count":2,"label":"Capricciosa 32cm","posId":"113","price":24900,"isExtra":false},{"id":"K0000","note":"","count":2,"label":"Balné","posId":"K0000","price":1500,"isExtra":true}]</t>
  </si>
  <si>
    <t>2026-06-06T13:33:03.747+02:00</t>
  </si>
  <si>
    <t>2026-06-06T13:53:00.755+02:00</t>
  </si>
  <si>
    <t>2026-06-06T14:06:02.721+02:00</t>
  </si>
  <si>
    <t>2026-06-06T13:35:48.282+02:00</t>
  </si>
  <si>
    <t>[{"id":"8929f51d-818c-4c09-96c6-0164428500a2","note":"","count":1,"label":"Baby špenát &amp; kuře 32 cm","posId":"140","price":24900,"isExtra":false},{"id":"3171e692-1adb-4333-8054-b1a7b136b69f","note":"","count":1,"label":"Pepperoni 32 cm","posId":"144","price":24900,"isExtra":false},{"id":"720272d2-1717-4af6-8eea-e928bb95234b","note":"","count":1,"label":"kukuřice","posId":"B115","price":2500,"KDSTags":["greenhighlight"],"isExtra":true}]</t>
  </si>
  <si>
    <t>2026-06-06T13:32:00.638+02:00</t>
  </si>
  <si>
    <t>2026-06-06T13:46:35.200+02:00</t>
  </si>
  <si>
    <t>[{"id":"18dccfd0f1d700e21a73bb3f","count":1,"label":"BBQ Texas 40cm","posId":"107","price":30900,"isExtra":false},{"id":"9c3e5446ef3ded7b358f7c2a","count":1,"label":"Balné","posId":"K0000","price":2000,"isExtra":true},{"id":"9d5abf3ba9f3480daaf4102b","count":1,"label":"Pepperoni Rolls 🌶️","posId":"P100","price":8900,"isExtra":false},{"id":"2f43df7dedb312c2f3c829b9","count":1,"label":"Balné","posId":"K0000","price":1500,"isExtra":true},{"id":"9ff3290dd0856efee7971f0d","count":1,"label":"Baby špenát &amp; kuře 40cm","posId":"104","price":30900,"isExtra":false},{"id":"9c3e5446ef3ded7b358f7c2a","count":1,"label":"Balné","posId":"K0000","price":2000,"isExtra":true}]</t>
  </si>
  <si>
    <t>2026-06-06T13:24:43.590+02:00</t>
  </si>
  <si>
    <t>2026-06-06T13:35:09.136+02:00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</si>
  <si>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54684856","note":"","count":1,"label":"Jalapeňos","posId":"C102","price":3500,"KDSTags":["greenhighlight"],"isExtra":true},{"id":"54684942","note":"","count":1,"label":"Šunka","posId":"C106","price":4000,"KDSTags":["greenhighlight"],"isExtra":true}]</t>
  </si>
  <si>
    <t>2026-06-06T13:21:52.428+02:00</t>
  </si>
  <si>
    <t>2026-06-06T13:27:25.977+02:00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</si>
  <si>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</si>
  <si>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2026-06-06T13:13:19.108+02:00</t>
  </si>
  <si>
    <t>2026-06-06T13:25:09.914+02:00</t>
  </si>
  <si>
    <t>2026-06-06T13:04:58.877+02:00</t>
  </si>
  <si>
    <t>2026-06-06T13:21:41.896+02:00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</si>
  <si>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bylinky","posId":"A122","price":6500,"isExtra":true},{"id":"54684753","note":"","size":"Comeback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základ","posId":"ZRB40","price":0,"isExtra":true},{"id":"54684921","note":"","count":1,"label":"okraj hotdog, bez omáčky","posId":"A126","price":6500,"isExtra":true},{"id":"54684760","note":"","size":"Capricciosa 40cm","count":1,"label":"Capricciosa 40cm","posId":"101","price":30900,"isExtra":false},{"id":"54684837","note":"","count":1,"label":"Balné","posId":"K0000","price":2000,"isExtra":true},{"id":"54684921","note":"","count":1,"label":"okraj hotdog, bez omáčky","posId":"A126","price":6500,"isExtra":true},{"id":"54684889","note":"","count":1,"label":"Bez oliv","posId":"X112","price":0,"KDSTags":["redhighlight"],"isExtra":true}]</t>
  </si>
  <si>
    <t>2026-06-06T12:56:08.356+02:00</t>
  </si>
  <si>
    <t>2026-06-06T13:06:57.744+02:00</t>
  </si>
  <si>
    <t>[{"id":"18dccfd0f1d700e21a73bb3f","count":1,"label":"BBQ Texas 40cm","posId":"107","price":30900,"isExtra":false},{"id":"9c3e5446ef3ded7b358f7c2a","count":1,"label":"Balné","posId":"K0000","price":2000,"isExtra":true},{"id":"c2f0d4a2510fbdafed8c4f00","count":1,"label":"bez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</si>
  <si>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2026-06-06T12:55:05.939+02:00</t>
  </si>
  <si>
    <t>2026-06-06T13:11:21.712+02:00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</si>
  <si>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základ","posId":"ZBR40","price":0,"isExtra":true},{"id":"9b134e33f1db18460c30380b","count":1,"label":"okraj mozzarella, bylinky","posId":"A122","price":6500,"isExtra":true},{"id":"b97e51ee5d6f66be991dd77d","count":1,"label":"Hawai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</si>
  <si>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2026-06-06T12:47:29.443+02:00</t>
  </si>
  <si>
    <t>2026-06-06T12:47:55.345+02:00</t>
  </si>
  <si>
    <t>[{"id":"93a1ada8-f6d7-45bd-bf51-de6aea045604","count":1,"label":"Guarana classic","posId":"N142","price":5500,"isExtra":false,"creatorId":"jJmT32rev1v3Vh4jX6P3x","isPackging":0,"actualLabel":"Guarana classic"},{"id":"93a1ada8-f6d7-45bd-bf51-de6aea045604","count":1,"label":"Guarana classic","posId":"N142","price":5500,"isExtra":false,"creatorId":"aRCxk1YlZH7JvVMboyNiL","isPackging":0,"actualLabel":"Guarana classic"},{"id":"93a1ada8-f6d7-45bd-bf51-de6aea045604","count":1,"label":"Guarana classic","posId":"N142","price":5500,"isExtra":false,"creatorId":"srmBCembuESvnZdTSJxB2","isPackging":0,"actualLabel":"Guarana classic"},{"id":"93a1ada8-f6d7-45bd-bf51-de6aea045604","count":1,"label":"Guarana classic","posId":"N142","price":5500,"isExtra":false,"creatorId":"WFOIigM5E5dDE3COiTD5R","isPackging":0,"actualLabel":"Guarana classic"}]</t>
  </si>
  <si>
    <t>2026-06-06T12:40:09.820+02:00</t>
  </si>
  <si>
    <t>2026-06-06T12:45:52.507+02:00</t>
  </si>
  <si>
    <t>[{"id":"c46bb160-b35c-42ed-8482-ed85f1391e51","count":1,"label":"Pizza Hawai 32 cm","posId":"114","price":24900,"isExtra":false,"creatorId":"cMeNA4TOd8pA3HPH0R5V8","isPackging":0,"actualLabel":"Pizza Hawai 32 cm"}]</t>
  </si>
  <si>
    <t>2026-06-06T12:31:20.099+02:00</t>
  </si>
  <si>
    <t>2026-06-06T12:39:10.790+02:00</t>
  </si>
  <si>
    <t>[{"id":"b97e51ee5d6f66be991dd77d","count":1,"label":"Hawai 32cm","posId":"114","price":24900,"isExtra":false},{"id":"2f43df7dedb312c2f3c829b9","count":1,"label":"Balné","posId":"K0000","price":1500,"isExtra":true},{"id":"534340cf97d1876b8244e845","count":1,"label":"Česnekový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základ","posId":"ZSR32","price":0,"isExtra":true},{"id":"fa663af1037263b7615b2b04","count":1,"label":"Šunka","posId":"B106","price":3000,"KDSTags":["greenhighlight"],"isExtra":true}]</t>
  </si>
  <si>
    <t>2026-06-06T12:28:34.119+02:00</t>
  </si>
  <si>
    <t>2026-06-06T12:33:43.498+02:00</t>
  </si>
  <si>
    <t>[{"id":"59592162","note":"","size":"Quattro Formaggi 32cm","count":1,"label":"Quattro Formaggi 32cm","posId":"123","price":24900,"isExtra":false},{"id":"54684842","note":"","count":1,"label":"Balné","posId":"K0000","price":1500,"isExtra":true}]</t>
  </si>
  <si>
    <t>Rodion</t>
  </si>
  <si>
    <t>2026-06-06T12:15:25.809+02:00</t>
  </si>
  <si>
    <t>2026-06-06T12:23:12.704+02:00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</si>
  <si>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</si>
  <si>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2026-06-06T12:09:51.965+02:00</t>
  </si>
  <si>
    <t>2026-06-06T12:18:03.524+02:00</t>
  </si>
  <si>
    <t>2026-06-06T11:54:52.393+02:00</t>
  </si>
  <si>
    <t>2026-06-06T12:05:50.524+02:00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</si>
  <si>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základ","posId":"ZRB32","price":0,"isExtra":true},{"id":"54684831","note":"","count":1,"label":"bez plněných okrajů","posId":"X1000","price":0,"isExtra":true}]</t>
  </si>
  <si>
    <t>2026-06-06T11:52:42.453+02:00</t>
  </si>
  <si>
    <t>2026-06-06T12:01:36.529+02:00</t>
  </si>
  <si>
    <t>2026-06-06T11:39:02.612+02:00</t>
  </si>
  <si>
    <t>2026-06-06T11:57:00.095+02:00</t>
  </si>
  <si>
    <t>[{"id":"63675afb-9d1b-42b2-9d42-9e80500fdd28","note":"","count":1,"label":"Comeback 40 cm","posId":"109","price":30900,"isExtra":false},{"id":"2cc0a9fe-ea2a-41e4-be86-6376b8437c33","note":"","count":1,"label":"Capricciosa 40 cm","posId":"101","price":30900,"isExtra":false}]</t>
  </si>
  <si>
    <t>2026-06-06T11:34:42.978+02:00</t>
  </si>
  <si>
    <t>2026-06-06T11:43:41.544+02:00</t>
  </si>
  <si>
    <t>[{"id":"aa588a4ec21766ddfa6fd918","count":1,"label":"Comeback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</si>
  <si>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2026-06-06T11:31:18.072+02:00</t>
  </si>
  <si>
    <t>2026-06-06T11:36:47.227+02:00</t>
  </si>
  <si>
    <t>2026-06-06T11:11:14.407+02:00</t>
  </si>
  <si>
    <t>2026-06-06T11:20:15.182+02:00</t>
  </si>
  <si>
    <t>[{"id":"54684756","note":"","size":"BBQ Meteor 40cm","count":1,"label":"BBQ Meteor 40cm","posId":"106","price":30900,"isExtra":false},{"id":"54684837","note":"","count":1,"label":"Balné","posId":"K0000","price":2000,"isExtra":true},{"id":"54684794","note":"","size":"Česnekový chléb 18cm","count":1,"label":"Česnekový chléb 18cm","posId":"P104","price":7900,"isExtra":false},{"id":"54684842","note":"","count":1,"label":"Balné","posId":"K0000","price":1500,"isExtra":true},{"id":"54684796","note":"","size":"Česnekový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</si>
  <si>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2026-06-06T11:04:22.591+02:00</t>
  </si>
  <si>
    <t>2026-06-06T11:16:06.438+02:00</t>
  </si>
  <si>
    <t>2026-06-06T02:42:20.450+02:00</t>
  </si>
  <si>
    <t>2026-06-06T02:42:22.395+02:00</t>
  </si>
  <si>
    <t>[{"id":"733d4331-03cf-4028-a762-13e1a6a2514e","count":1,"label":"Pilsner Urquell 12","posId":"N20","price":6500,"isExtra":false,"creatorId":"hhe89EktQewkgEnWJcrb1","isPackging":0,"actualLabel":"Pilsner Urquell 12"}]</t>
  </si>
  <si>
    <t>2026-06-06T02:17:16.479+02:00</t>
  </si>
  <si>
    <t>2026-06-06T02:26:56.937+02:00</t>
  </si>
  <si>
    <t>2026-06-06T01:58:52.470+02:00</t>
  </si>
  <si>
    <t>2026-06-06T02:10:09.213+02:00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</si>
  <si>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okrajů","posId":"X1000","price":0,"isExtra":true}]</t>
  </si>
  <si>
    <t>2026-06-06T01:42:13.473+02:00</t>
  </si>
  <si>
    <t>2026-06-06T01:56:48.976+02:00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</si>
  <si>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</si>
  <si>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2026-06-06T01:29:31.189+02:00</t>
  </si>
  <si>
    <t>2026-06-06T01:37:37.735+02:00</t>
  </si>
  <si>
    <t>[{"id":"e7c1c602dc965c0159e9efb8","count":1,"label":"Pepperoni 40cm 🌶️🌶️","posId":"108","price":30900,"isExtra":false},{"id":"9c3e5446ef3ded7b358f7c2a","count":1,"label":"Balné","posId":"K0000","price":2000,"isExtra":true},{"id":"e8119c68146fe00509d91cff","count":1,"label":"Pepsi zero sugar 1l","posId":"N125","price":5900,"isExtra":false}]</t>
  </si>
  <si>
    <t>2026-06-06T01:20:03.072+02:00</t>
  </si>
  <si>
    <t>2026-06-06T01:26:55.388+02:00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</si>
  <si>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</si>
  <si>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2026-06-06T01:16:25.591+02:00</t>
  </si>
  <si>
    <t>2026-06-06T01:22:05.582+02:00</t>
  </si>
  <si>
    <t>[{"id":"2cecfe7be41d3b1e996ce180","count":1,"label":"Pilsner Urquell 12","posId":"N20","price":6500,"isExtra":false},{"id":"6dd95d267276b256b3cb02db","count":1,"label":"Baby Špenát &amp; kuře 32cm","posId":"116","price":24900,"isExtra":false},{"id":"2f43df7dedb312c2f3c829b9","count":1,"label":"Balné","posId":"K0000","price":1500,"isExtra":true}]</t>
  </si>
  <si>
    <t>2026-06-06T01:13:08.382+02:00</t>
  </si>
  <si>
    <t>2026-06-06T01:20:58.651+02:00</t>
  </si>
  <si>
    <t>2026-06-06T01:08:53.320+02:00</t>
  </si>
  <si>
    <t>2026-06-06T01:12:35.679+02:00</t>
  </si>
  <si>
    <t>[{"id":"12800ce808ad8ec470947c77","count":1,"label":"Comeback 32cm 🌶️","posId":"121","price":24900,"isExtra":false},{"id":"2f43df7dedb312c2f3c829b9","count":1,"label":"Balné","posId":"K0000","price":1500,"isExtra":true}]</t>
  </si>
  <si>
    <t>2026-06-06T00:53:17.186+02:00</t>
  </si>
  <si>
    <t>2026-06-06T01:00:07.969+02:00</t>
  </si>
  <si>
    <t>[{"id":"c92f997635d112b6136a4b9c","count":1,"label":"Jalapeňos dip","posId":"P107","price":2000,"isExtra":false},{"id":"2f43df7dedb312c2f3c829b9","count":1,"label":"Balné","posId":"K0000","price":1500,"isExtra":true},{"id":"ebb4601118d8b96c66148cd8","count":1,"label":"Hot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🌶️🌶️","posId":"122","price":24900,"isExtra":false},{"id":"2f43df7dedb312c2f3c829b9","count":1,"label":"Balné","posId":"K0000","price":1500,"isExtra":true}]</t>
  </si>
  <si>
    <t>2026-06-06T00:46:47.893+02:00</t>
  </si>
  <si>
    <t>2026-06-06T00:57:45.764+02:00</t>
  </si>
  <si>
    <t>[{"id":"59278280","note":"","size":"Spicy menu Comeback","count":1,"label":"Spicy menu Comeback","posId":"M100","price":34900,"isExtra":false},{"id":"54684857","note":"","count":1,"label":"BBQ Texas","posId":"Y119","price":0,"isExtra":true},{"id":"54684827","note":"","count":1,"label":"Balné","posId":"K0000","price":3000,"isExtra":true},{"id":"54684830","note":"","count":1,"label":"spicy wings 🌶️","posId":"P101","price":0,"isExtra":true},{"id":"57405779","note":"","count":1,"label":"Pepsi zero sugar 1l","posId":"N125","price":0,"isExtra":true}]</t>
  </si>
  <si>
    <t>2026-06-06T00:43:11.616+02:00</t>
  </si>
  <si>
    <t>2026-06-06T00:51:02.643+02:00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</si>
  <si>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🌶️🌶️","posId":"110","price":30900,"isExtra":false},{"id":"9c3e5446ef3ded7b358f7c2a","count":1,"label":"Balné","posId":"K0000","price":2000,"isExtra":true},{"id":"9cc36dfe66d698e484715a8f","count":1,"label":"Jalapenos Rolls","posId":"jpr200","price":8900,"isExtra":false},{"id":"2f43df7dedb312c2f3c829b9","count":1,"label":"Balné","posId":"K0000","price":1500,"isExtra":true}]</t>
  </si>
  <si>
    <t>2026-06-06T00:38:27.312+02:00</t>
  </si>
  <si>
    <t>2026-06-06T00:56:02.913+02:00</t>
  </si>
  <si>
    <t>[{"id":"109","note":"","count":1,"label":"Comeback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omáčka","posId":"A120","price":6500,"isExtra":true},{"id":"C102","note":"","count":1,"label":"Jalapeňos","posId":"C102","price":3500,"KDSTags":["greenhighlight"],"isExtra":true},{"id":"jpr200","note":"","count":1,"label":"Jalapenos Rolls","posId":"jpr200","price":8900,"isExtra":false},{"id":"K0000","note":"","count":1,"label":"Balné","posId":"K0000","price":1500,"isExtra":true},{"id":"P101","note":"","count":1,"label":"Spicy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🌶️","posId":"P101","price":11900,"isExtra":false},{"id":"K0000","note":"","count":1,"label":"Balné","posId":"K0000","price":1500,"isExtra":true},{"id":"P105","note":"","count":1,"label":"BBQ dip","posId":"P105","price":2000,"isExtra":false},{"id":"K0000","note":"","count":1,"label":"Balné","posId":"K0000","price":1500,"isExtra":true}]</t>
  </si>
  <si>
    <t>2026-06-06T00:27:21.222+02:00</t>
  </si>
  <si>
    <t>2026-06-06T00:34:11.769+02:00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</si>
  <si>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</si>
  <si>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2026-06-06T00:15:10.910+02:00</t>
  </si>
  <si>
    <t>2026-06-06T00:21:39.257+02:00</t>
  </si>
  <si>
    <t>[{"id":"5b4032d3-8346-45a9-86d5-b86731599dcf","count":1,"label":"Pizza BBQ Texas 32","posId":"119","price":24900,"isExtra":false,"creatorId":"bz_RJPXoZ5N-6clDebv0o","isPackging":0,"actualLabel":"Pizza BBQ Texas 32"},{"id":"f8126e0c-2411-47be-a5a4-a84bd21d11a6","count":1,"label":"Aquilla černý čaj a broskev","posId":"N120","price":4900,"isExtra":false,"creatorId":"e5FvSY6J_jJMeZupUFc4k","isPackging":0,"actualLabel":"Aquilla černý čaj a broskev"}]</t>
  </si>
  <si>
    <t>2026-06-06T00:12:02.694+02:00</t>
  </si>
  <si>
    <t>2026-06-06T00:19:54.165+02:00</t>
  </si>
  <si>
    <t>[{"id":"9e57b04a-60a4-42b3-b546-f61fd741762c","note":"","count":1,"label":"Quattro Formaggi 18 cm","posId":"135","price":11900,"isExtra":false},{"id":"0c454cc7-3f38-4dea-9e0e-7220d9ba6ce0","note":"","count":1,"label":"Dip česnekový","posId":"P106","price":2000,"isExtra":false},{"id":"4ecd8943-bd96-4ac4-afe6-172fe7178810","note":"","count":1,"label":"Hot &amp; Spicy 18 cm","posId":"134","price":11900,"isExtra":false},{"id":"9da77a77-b741-4be5-8ca1-8de18601259c","note":"","count":1,"label":"Spicy Wings, 7 ks","posId":"P101","price":11900,"isExtra":false},{"id":"eaf5673a-2acd-457a-bff6-8e65ba4050c9","note":"","count":1,"label":"dip jalapenos","posId":"P107","price":2000,"isExtra":false}]</t>
  </si>
  <si>
    <t>2026-06-06T00:07:24.964+02:00</t>
  </si>
  <si>
    <t>2026-06-06T00:12:58.686+02:00</t>
  </si>
  <si>
    <t>[{"id":"c5a9c941c1f31eb9931eba5d","count":1,"label":"Zeleninová 32cm","posId":"115","price":24900,"isExtra":false},{"id":"2f43df7dedb312c2f3c829b9","count":1,"label":"Balné","posId":"K0000","price":1500,"isExtra":true},{"id":"2179c22089126fe6683fee77","count":1,"label":"Smetanový základ","posId":"ZRS32","price":0,"isExtra":true},{"id":"fd205686c7f07cf81da841b3","count":1,"label":"Bez kukuřice","posId":"X115","price":0,"KDSTags":["redhighlight"],"isExtra":true},{"id":"146d14caf6bb97c1dad365be","count":1,"label":"Mozzarella","posId":"B113","price":3000,"KDSTags":["greenhighlight"],"isExtra":true},{"id":"d711b427043511cf4e6606a9","count":1,"label":"Kuře","posId":"B114","price":3000,"KDSTags":["greenhighlight"],"isExtra":true}]</t>
  </si>
  <si>
    <t>2026-06-06T00:03:21.718+02:00</t>
  </si>
  <si>
    <t>2026-06-06T00:19:19.945+02:00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</si>
  <si>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</si>
  <si>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2026-06-05T23:55:19.586+02:00</t>
  </si>
  <si>
    <t>2026-06-06T00:13:02.645+02:00</t>
  </si>
  <si>
    <t>[{"id":"23eb49539dc66b9258a5f1c9","count":1,"label":"Hawai 40cm","posId":"102","price":30900,"isExtra":false},{"id":"9c3e5446ef3ded7b358f7c2a","count":1,"label":"Balné","posId":"K0000","price":2000,"isExtra":true},{"id":"ebbdea4a82f71bcf760d8142","count":1,"label":"Capricciosa 32cm","posId":"113","price":24900,"isExtra":false},{"id":"2f43df7dedb312c2f3c829b9","count":1,"label":"Balné","posId":"K0000","price":1500,"isExtra":true}]</t>
  </si>
  <si>
    <t>Filip Hanibal</t>
  </si>
  <si>
    <t>2026-06-05T23:54:03.128+02:00</t>
  </si>
  <si>
    <t>2026-06-06T00:21:35.587+02:00</t>
  </si>
  <si>
    <t>2026-06-06T00:43:32.745+02:00</t>
  </si>
  <si>
    <t>2026-06-05T23:54:03.774+02:00</t>
  </si>
  <si>
    <t>[{"id":"424aec40-766b-4a2f-bcc0-a9d6737ba762","note":"","count":1,"label":"Hawai 32 cm","posId":"114","price":24900,"isExtra":false}]</t>
  </si>
  <si>
    <t>2026-06-05T23:46:12.271+02:00</t>
  </si>
  <si>
    <t>2026-06-05T23:57:34.964+02:00</t>
  </si>
  <si>
    <t>[{"id":"7b38057d-d868-4703-9219-79f60d8a09f4","count":1,"label":"Pizza Capricciosa 18","posId":"125","price":11900,"isExtra":false,"creatorId":"FsP4AhkhIEgmDIaN_ghuf","isPackging":0,"actualLabel":"Pizza Capricciosa 18"}]</t>
  </si>
  <si>
    <t>2026-06-05T23:45:46.740+02:00</t>
  </si>
  <si>
    <t>2026-06-05T23:57:30.134+02:00</t>
  </si>
  <si>
    <t>[{"id":"7ab930e6-0c0e-4177-b8ba-83503741e8b0","count":1,"label":"Pizza Pepperoni 32","posId":"120","price":24900,"isExtra":false,"creatorId":"yCvbKB-5qcqwxOI3D6aNg","isPackging":0,"actualLabel":"Pizza Pepperoni 32"}]</t>
  </si>
  <si>
    <t>2026-06-05T23:45:24.041+02:00</t>
  </si>
  <si>
    <t>2026-06-05T23:56:33.237+02:00</t>
  </si>
  <si>
    <t>[{"id":"db512a49-05d7-4924-a817-5d5d5968a844","count":1,"label":"Pizza Capricciosa 32","posId":"113","price":24900,"isExtra":false,"creatorId":"bmuDEezkcWm8CENJ7lSaS","isPackging":0,"actualLabel":"Pizza Capricciosa 32"}]</t>
  </si>
  <si>
    <t>2026-06-05T23:41:16.329+02:00</t>
  </si>
  <si>
    <t>2026-06-05T23:53:54.504+02:00</t>
  </si>
  <si>
    <t>[{"id":"89205ac5-7245-4fc0-b2a2-13cceeda3ae7","count":1,"label":"Pizza BBQ Meteor 32","posId":"118","price":24900,"isExtra":false,"creatorId":"o6hVWuEo1dgwwr3rYRJfC","isPackging":0,"actualLabel":"Pizza BBQ Meteor 32"}]</t>
  </si>
  <si>
    <t>2026-06-05T23:39:17.377+02:00</t>
  </si>
  <si>
    <t>2026-06-05T23:50:17.966+02:00</t>
  </si>
  <si>
    <t>[{"id":"9ec049f6b45dc203fd9e8d89","count":1,"label":"Masové kuličky","posId":"P102","price":9900,"isExtra":false},{"id":"2f43df7dedb312c2f3c829b9","count":1,"label":"Balné","posId":"K0000","price":1500,"isExtra":true},{"id":"b6ffa1a1cad6e0911847a661","count":1,"label":"Margherita 32cm","posId":"112","price":20900,"isExtra":false},{"id":"2f43df7dedb312c2f3c829b9","count":1,"label":"Balné","posId":"K0000","price":1500,"isExtra":true},{"id":"146d14caf6bb97c1dad365be","count":1,"label":"Mozzarella","posId":"B113","price":3000,"KDSTags":["greenhighlight"],"isExtra":true}]</t>
  </si>
  <si>
    <t>2026-06-05T23:39:03.651+02:00</t>
  </si>
  <si>
    <t>2026-06-05T23:54:04.353+02:00</t>
  </si>
  <si>
    <t>[{"id":"fe90afa4-a02c-4a85-8b9e-5f997e31adfb","note":"","count":3,"label":"Česnekový chléb","posId":"P104","price":7900,"isExtra":false},{"id":"0c454cc7-3f38-4dea-9e0e-7220d9ba6ce0","note":"","count":1,"label":"Dip česnekový","posId":"P106","price":2000,"isExtra":false}]</t>
  </si>
  <si>
    <t>2026-06-05T23:32:43.141+02:00</t>
  </si>
  <si>
    <t>2026-06-05T23:37:29.607+02:00</t>
  </si>
  <si>
    <t>[{"id":"N124","note":"","count":1,"label":"Pepsi 1l","posId":"N124","price":5900,"isExtra":false},{"id":"114","note":"","count":1,"label":"Hawai 32cm","posId":"114","price":24900,"isExtra":false},{"id":"K0000","note":"","count":1,"label":"Balné","posId":"K0000","price":1500,"isExtra":true}]</t>
  </si>
  <si>
    <t>2026-06-05T23:26:59.445+02:00</t>
  </si>
  <si>
    <t>2026-06-05T23:51:50.692+02:00</t>
  </si>
  <si>
    <t>[{"id":"59592169","note":"","size":"Hawai 32cm","count":1,"label":"Hawai 32cm","posId":"114","price":24900,"isExtra":false},{"id":"54684842","note":"","count":1,"label":"Balné","posId":"K0000","price":1500,"isExtra":true},{"id":"57179851","note":"","count":1,"label":"Smetanový základ","posId":"ZRS32","price":0,"isExtra":true},{"id":"54684934","note":"","count":1,"label":"Špenát s česnekem","posId":"B107","price":2500,"KDSTags":["greenhighlight"],"isExtra":true},{"id":"59592167","note":"","size":"BBQ Meteor 32cm","count":2,"label":"BBQ Meteor 32cm","posId":"118","price":24900,"isExtra":false},{"id":"54684842","note":"","count":2,"label":"Balné","posId":"K0000","price":1500,"isExtra":true},{"id":"57179859","note":"","count":2,"label":"Rajčatový základ","posId":"ZBR32","price":0,"isExtra":true}]</t>
  </si>
  <si>
    <t>2026-06-05T23:16:11.726+02:00</t>
  </si>
  <si>
    <t>2026-06-05T23:31:15.535+02:00</t>
  </si>
  <si>
    <t>2026-06-06T00:01:57.544+02:00</t>
  </si>
  <si>
    <t>2026-06-05T23:16:12.440+02:00</t>
  </si>
  <si>
    <t>[{"id":"c1b4edb9-fd41-419d-89d3-7116976a3323","count":1,"label":"Pizza Pepperoni 40","posId":"108","price":30900,"isExtra":false,"creatorId":"wxYbp3qXcp7r5z3WSEsQY","isPackging":0,"actualLabel":"Pizza Pepperoni 40"},{"id":"extra_20230331101812_99","count":1,"label":"Šunka","posId":"C106","price":4000,"KDSTags":["greenhighlight"],"isExtra":true,"mainItemId":"c1b4edb9-fd41-419d-89d3-7116976a3323"},{"id":"a0148f4d-e608-4061-b0cf-421635d1867d","count":1,"label":"Spicy Wings","posId":"P101","price":11900,"isExtra":false,"creatorId":"U1fQpVolznOYvIE9TM6D0","isPackging":1500,"actualLabel":"Spicy Wings"},{"id":"a0148f4d-e608-4061-b0cf-421635d1867d","count":1,"label":"Spicy Wings","posId":"P101","price":11900,"isExtra":false,"creatorId":"UExx_9tkli5wZjeYnxX7u","isPackging":1500,"actualLabel":"Spicy Wings"}]</t>
  </si>
  <si>
    <t>2026-06-05T23:16:03.353+02:00</t>
  </si>
  <si>
    <t>2026-06-05T23:34:39.355+02:00</t>
  </si>
  <si>
    <t>[{"id":"63675afb-9d1b-42b2-9d42-9e80500fdd28","note":"","count":1,"label":"Comeback 40 cm","posId":"109","price":30900,"isExtra":false},{"id":"0c454cc7-3f38-4dea-9e0e-7220d9ba6ce0","note":"","count":1,"label":"Dip česnekový","posId":"P106","price":2000,"isExtra":false},{"id":"49e8d1c4-1e97-4089-9514-2970c15092b6","note":"","count":1,"label":"BBQ Meteor 40 cm","posId":"106","price":30900,"isExtra":false},{"id":"d2940aff-8a5c-41f7-b075-b1eaa7b358e7","note":"","count":1,"label":"Dip BBQ","posId":"P105","price":2000,"isExtra":false}]</t>
  </si>
  <si>
    <t>2026-06-05T23:14:03.324+02:00</t>
  </si>
  <si>
    <t>2026-06-05T23:24:46.918+02:00</t>
  </si>
  <si>
    <t>2026-06-05T23:14:05.755+02:00</t>
  </si>
  <si>
    <t>[{"id":"63675afb-9d1b-42b2-9d42-9e80500fdd28","note":"","count":1,"label":"Comeback 40 cm","posId":"109","price":30900,"isExtra":false},{"id":"2d3d5617-9c58-43de-9934-040859ce552d","note":"","count":1,"label":"BBQ Meteor 32 cm","posId":"118","price":24900,"isExtra":false},{"id":"1a902d9c-c6c4-4e15-b30a-3906f056006f","note":"","count":1,"label":"Pepsi zero sugar 1l","posId":"N125","price":5900,"isExtra":false}]</t>
  </si>
  <si>
    <t>2026-06-05T23:08:43.186+02:00</t>
  </si>
  <si>
    <t>2026-06-05T23:08:51.457+02:00</t>
  </si>
  <si>
    <t>[{"id":"664bd2b5-40f0-4839-a4f1-3cec89afae33","count":1,"label":"Pizza Quattro Formaggi 32","posId":"123","price":24900,"isExtra":false,"creatorId":"-g4QkB1xPmOskJvmcLHCC","isPackging":0,"actualLabel":"Pizza Quattro Formaggi 32"}]</t>
  </si>
  <si>
    <t>2026-06-05T23:08:19.748+02:00</t>
  </si>
  <si>
    <t>2026-06-05T23:08:22.856+02:00</t>
  </si>
  <si>
    <t>[{"id":"664bd2b5-40f0-4839-a4f1-3cec89afae33","count":1,"label":"Pizza Quattro Formaggi 32","posId":"123","price":24900,"isExtra":false,"creatorId":"KHtvipnGgXoE6n63CUUkx","isPackging":0,"actualLabel":"Pizza Quattro Formaggi 32"}]</t>
  </si>
  <si>
    <t>2026-06-05T23:01:47.955+02:00</t>
  </si>
  <si>
    <t>2026-06-05T23:13:08.148+02:00</t>
  </si>
  <si>
    <t>[{"id":"64289bbb395820dee3a352f4","count":1,"label":"Pepperoni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okrajů","posId":"X1000","price":0,"isExtra":true},{"id":"5329159316727e06e4d822ec","count":1,"label":"Kukuřice","posId":"B115","price":2500,"KDSTags":["greenhighlight"],"isExtra":true},{"id":"e8119c68146fe00509d91cff","count":1,"label":"Pepsi zero sugar 1l","posId":"N125","price":5900,"isExtra":false}]</t>
  </si>
  <si>
    <t>2026-06-05T23:00:37.047+02:00</t>
  </si>
  <si>
    <t>2026-06-05T23:14:52.163+02:00</t>
  </si>
  <si>
    <t>[{"id":"P106","note":"","count":3,"label":"Česnekový dip","posId":"P106","price":2000,"isExtra":false},{"id":"K0000","note":"","count":3,"label":"Balné","posId":"K0000","price":1500,"isExtra":true},{"id":"112","note":"","count":2,"label":"Margherita 32cm","posId":"112","price":20900,"isExtra":false},{"id":"K0000","note":"","count":2,"label":"Balné","posId":"K0000","price":1500,"isExtra":true},{"id":"A121","note":"","count":2,"label":"okraj mozzarella, bylinky","posId":"A121","price":5700,"isExtra":true}]</t>
  </si>
  <si>
    <t>2026-06-05T22:49:03.543+02:00</t>
  </si>
  <si>
    <t>2026-06-05T22:58:06.881+02:00</t>
  </si>
  <si>
    <t>[{"id":"bf1ca81d-de2b-4d6c-b720-bc21d05d5afe","note":"","count":1,"label":"Pepperoni Rolls, 6 ks","posId":"P100","price":8900,"isExtra":false},{"id":"fe90afa4-a02c-4a85-8b9e-5f997e31adfb","note":"","count":1,"label":"Česnekový chléb","posId":"P104","price":7900,"isExtra":false},{"id":"57448080-8b2a-4b80-a180-66777b6d7d4b","note":"","count":1,"label":"Jalapenos Rolls, 6 ks","posId":"jpr200","price":8900,"isExtra":false}]</t>
  </si>
  <si>
    <t>2026-06-05T22:38:08.479+02:00</t>
  </si>
  <si>
    <t>2026-06-05T22:46:40.185+02:00</t>
  </si>
  <si>
    <t>[{"id":"894fa153536a1a5af70ad0bf","count":1,"label":"Quattro Formaggi 40cm","posId":"111","price":30900,"isExtra":false},{"id":"9c3e5446ef3ded7b358f7c2a","count":1,"label":"Balné","posId":"K0000","price":2000,"isExtra":true},{"id":"15899b4356cb45f4fad5074f","count":1,"label":"Pepsi 1l","posId":"N124","price":5900,"isExtra":false}]</t>
  </si>
  <si>
    <t>2026-06-05T22:36:08.374+02:00</t>
  </si>
  <si>
    <t>2026-06-05T22:44:00.166+02:00</t>
  </si>
  <si>
    <t>2026-06-05T22:34:03.386+02:00</t>
  </si>
  <si>
    <t>2026-06-05T22:46:01.604+02:00</t>
  </si>
  <si>
    <t>[{"id":"424aec40-766b-4a2f-bcc0-a9d6737ba762","note":"","count":1,"label":"Hawai 32 cm","posId":"114","price":24900,"isExtra":false},{"id":"adb25a98-2836-4da5-82f5-82c3fc24d621","note":"","count":1,"label":"grana padano","posId":"B130","price":3000,"KDSTags":["greenhighlight"],"isExtra":true}]</t>
  </si>
  <si>
    <t>2026-06-05T22:30:06.439+02:00</t>
  </si>
  <si>
    <t>2026-06-05T22:43:01.571+02:00</t>
  </si>
  <si>
    <t>[{"id":"64289bbb395820dee3a352f4","count":1,"label":"Pepperoni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]</t>
  </si>
  <si>
    <t>2026-06-05T22:25:31.806+02:00</t>
  </si>
  <si>
    <t>2026-06-05T22:42:33.728+02:00</t>
  </si>
  <si>
    <t>2026-06-05T22:24:56.227+02:00</t>
  </si>
  <si>
    <t>2026-06-05T22:42:14.241+02:00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</si>
  <si>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32cm","posId":"123","price":24900,"isExtra":false},{"id":"54684842","note":"","count":1,"label":"Balné","posId":"K0000","price":1500,"isExtra":true},{"id":"59592168","note":"","size":"Zeleninová 32cm","count":1,"label":"Zeleninová 32cm","posId":"115","price":24900,"isExtra":false},{"id":"54684842","note":"","count":1,"label":"Balné","posId":"K0000","price":1500,"isExtra":true},{"id":"59592174","note":"","count":1,"label":"USA těsto","posId":"17","price":1000,"isExtra":true},{"id":"54684916","note":"","count":1,"label":"Bez oliv","posId":"X112","price":0,"KDSTags":["redhighlight"],"isExtra":true}]</t>
  </si>
  <si>
    <t>2026-06-05T22:23:01.053+02:00</t>
  </si>
  <si>
    <t>2026-06-05T22:24:48.659+02:00</t>
  </si>
  <si>
    <t>[{"id":"ae6122bb-8203-47ef-8fd2-31bb30c35ba9","count":1,"label":"Pizza Comeback 40 0,5","posId":"H109","price":15450,"isExtra":false,"creatorId":"KgLSH3lSyC144ehBYLzky","isPackging":0,"actualLabel":"Pizza Comeback 40 0,5"},{"id":"2lwz8DLnxAE2XXPjpySDo","count":1,"label":"Bez plněných okrajů","posId":"X1000","price":0,"isExtra":true,"mainItemId":"ae6122bb-8203-47ef-8fd2-31bb30c35ba9"},{"id":"42135a32-92d8-414c-b32e-e8efda92dc52","count":1,"label":"Pizza Zeleninová 40 cm 0,5","posId":"H103","price":15450,"isExtra":false,"creatorId":"buwoMSD9KXrkfERpajdeG","isPackging":0,"actualLabel":"Pizza Zeleninová 40 cm 0,5"},{"id":"2lwz8DLnxAE2XXPjpySDo","count":1,"label":"Bez plněných okrajů","posId":"X1000","price":0,"isExtra":true,"mainItemId":"42135a32-92d8-414c-b32e-e8efda92dc52"},{"id":"QCqt_5oV3ObVHF0PI6CzR","count":1,"label":"Jalapenos 0,5","posId":"HC102","price":1800,"KDSTags":["greenhighlight"],"isExtra":true,"mainItemId":"42135a32-92d8-414c-b32e-e8efda92dc52"}]</t>
  </si>
  <si>
    <t>2026-06-05T22:19:35.192+02:00</t>
  </si>
  <si>
    <t>2026-06-05T22:38:40.142+02:00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</si>
  <si>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40cm","posId":"111","price":30900,"isExtra":false},{"id":"54684837","note":"","count":1,"label":"Balné","posId":"K0000","price":2000,"isExtra":true}]</t>
  </si>
  <si>
    <t>2026-06-05T22:12:54.063+02:00</t>
  </si>
  <si>
    <t>2026-06-05T22:19:59.028+02:00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</si>
  <si>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</si>
  <si>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2026-06-05T22:04:03.856+02:00</t>
  </si>
  <si>
    <t>2026-06-05T22:20:39.060+02:00</t>
  </si>
  <si>
    <t>2026-06-05T22:32:27.709+02:00</t>
  </si>
  <si>
    <t>2026-06-05T22:04:05.164+02:00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</si>
  <si>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základ","posId":"A127","price":0,"isExtra":true}]</t>
  </si>
  <si>
    <t>2026-06-05T22:00:02.899+02:00</t>
  </si>
  <si>
    <t>2026-06-05T22:20:15.759+02:00</t>
  </si>
  <si>
    <t>2026-06-05T22:37:17.085+02:00</t>
  </si>
  <si>
    <t>2026-06-05T22:00:04.376+02:00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</si>
  <si>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</si>
  <si>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2026-06-05T21:54:26.414+02:00</t>
  </si>
  <si>
    <t>2026-06-05T22:13:02.009+02:00</t>
  </si>
  <si>
    <t>[{"id":"114","note":"","count":1,"label":"Hawai 32cm","posId":"114","price":24900,"isExtra":false},{"id":"K0000","note":"","count":1,"label":"Balné","posId":"K0000","price":1500,"isExtra":true},{"id":"119","note":"","count":1,"label":"BBQ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dip","posId":"P106","price":2000,"isExtra":false},{"id":"K0000","note":"","count":1,"label":"Balné","posId":"K0000","price":1500,"isExtra":true},{"id":"N131","note":"","count":2,"label":"BIRGO grapefruit 0,5l","posId":"N131","price":4900,"isExtra":false}]</t>
  </si>
  <si>
    <t>Pervyz</t>
  </si>
  <si>
    <t>2026-06-05T21:49:22.459+02:00</t>
  </si>
  <si>
    <t>2026-06-05T22:10:52.650+02:00</t>
  </si>
  <si>
    <t>[{"id":"123","note":"","count":1,"label":"Quattro Formaggi 32cm","posId":"123","price":24900,"isExtra":false},{"id":"K0000","note":"","count":1,"label":"Balné","posId":"K0000","price":1500,"isExtra":true},{"id":"M100","note":"","count":1,"label":"Spicy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🌶️","posId":"P101","price":0,"isExtra":true},{"id":"N124","note":"","count":1,"label":"Pepsi 1l","posId":"N124","price":0,"isExtra":true},{"id":"118","note":"","count":1,"label":"BBQ Meteor 32cm","posId":"118","price":24900,"isExtra":false},{"id":"K0000","note":"","count":1,"label":"Balné","posId":"K0000","price":1500,"isExtra":true}]</t>
  </si>
  <si>
    <t>2026-06-05T21:49:03.145+02:00</t>
  </si>
  <si>
    <t>2026-06-05T22:15:59.967+02:00</t>
  </si>
  <si>
    <t>2026-06-05T22:31:50.876+02:00</t>
  </si>
  <si>
    <t>2026-06-05T21:51:36.639+02:00</t>
  </si>
  <si>
    <t>[{"id":"1521e884-f3dc-4621-ab7a-f5baa959cbd5","note":"","count":1,"label":"SPICY MENU COMEBACK","posId":"","price":34900,"isExtra":false},{"id":"afd61b76-df61-45ee-8ce6-ef96d680c04b","note":"","count":1,"label":"BBQ Meteor","posId":"Y118","price":0,"isExtra":true},{"id":"a98eba86-284a-4099-98ed-875f3adb76fa","note":"","count":1,"label":"Americké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základ","posId":"A128","price":0,"isExtra":true},{"id":"f2ca88ba-7288-4f05-a925-149da2e2137e","note":"","count":1,"label":"okraj Hotdog, BBQ","posId":"A119","price":5700,"isExtra":true},{"id":"8caf43fd-6a2c-427b-858a-17f37d37c439","note":"","count":1,"label":"Spicy wings","posId":"P101","price":0,"isExtra":true},{"id":"076327f0-673e-43ef-8458-779f0a81a2ab","note":"","count":1,"label":"Pepsi 1l","posId":"N124","price":0,"isExtra":true},{"id":"1a902d9c-c6c4-4e15-b30a-3906f056006f","note":"","count":1,"label":"Pepsi zero sugar 1l","posId":"N125","price":5900,"isExtra":false},{"id":"0c454cc7-3f38-4dea-9e0e-7220d9ba6ce0","note":"","count":1,"label":"Dip česnekový","posId":"P106","price":2000,"isExtra":false}]</t>
  </si>
  <si>
    <t>2026-06-05T21:43:41.781+02:00</t>
  </si>
  <si>
    <t>2026-06-05T22:08:50.036+02:00</t>
  </si>
  <si>
    <t>[{"id":"aa588a4ec21766ddfa6fd918","count":2,"label":"Comeback 40cm 🌶️","posId":"109","price":30900,"isExtra":false},{"id":"9c3e5446ef3ded7b358f7c2a","count":2,"label":"Balné","posId":"K0000","price":2000,"isExtra":true}]</t>
  </si>
  <si>
    <t>2026-06-05T21:43:31.513+02:00</t>
  </si>
  <si>
    <t>2026-06-05T22:04:09.394+02:00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</si>
  <si>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🌶️","posId":"P100","price":8900,"isExtra":false},{"id":"54684842","note":"","count":1,"label":"Balné","posId":"K0000","price":1500,"isExtra":true},{"id":"54684755","note":"","size":"BBQ Texas 40cm","count":1,"label":"BBQ Texas 40cm","posId":"107","price":30900,"isExtra":false},{"id":"54684837","note":"","count":1,"label":"Balné","posId":"K0000","price":2000,"isExtra":true},{"id":"59555761","note":"","count":1,"label":"Smetanový základ","posId":"ZBS40","price":0,"isExtra":true},{"id":"54684868","note":"","count":1,"label":"okraj mozzarella, bbq omáčka","posId":"A124","price":6500,"isExtra":true}]</t>
  </si>
  <si>
    <t>2026-06-05T21:39:22.381+02:00</t>
  </si>
  <si>
    <t>2026-06-05T21:58:48.140+02:00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</si>
  <si>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</si>
  <si>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2026-06-05T21:37:37.692+02:00</t>
  </si>
  <si>
    <t>2026-06-05T22:01:29.191+02:00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</si>
  <si>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bylinky","posId":"A121","price":5700,"isExtra":true},{"id":"01e72685876a6622f5378cba","count":1,"label":"Žampiony","posId":"B105","price":2500,"KDSTags":["greenhighlight"],"isExtra":true},{"id":"251f33e3ed796eca31390987","count":1,"label":"BBQ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hořčice","posId":"A117","price":5700,"isExtra":true},{"id":"5329159316727e06e4d822ec","count":1,"label":"Kukuřice","posId":"B115","price":2500,"KDSTags":["greenhighlight"],"isExtra":true},{"id":"623094757bf405e05218647f","count":1,"label":"Jablečno-skořicové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</si>
  <si>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2026-06-05T21:36:38.114+02:00</t>
  </si>
  <si>
    <t>2026-06-05T21:52:00.931+02:00</t>
  </si>
  <si>
    <t>2026-06-05T21:35:38.137+02:00</t>
  </si>
  <si>
    <t>2026-06-05T21:51:03.281+02:00</t>
  </si>
  <si>
    <t>[{"id":"aa588a4ec21766ddfa6fd918","count":1,"label":"Comeback 40cm 🌶️","posId":"109","price":30900,"isExtra":false},{"id":"9c3e5446ef3ded7b358f7c2a","count":1,"label":"Balné","posId":"K0000","price":2000,"isExtra":true},{"id":"15899b4356cb45f4fad5074f","count":1,"label":"Pepsi 1l","posId":"N124","price":5900,"isExtra":false}]</t>
  </si>
  <si>
    <t>2026-06-05T21:32:02.212+02:00</t>
  </si>
  <si>
    <t>2026-06-05T21:52:39.926+02:00</t>
  </si>
  <si>
    <t>2026-06-05T21:26:50.948+02:00</t>
  </si>
  <si>
    <t>2026-06-05T21:49:27.937+02:00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</si>
  <si>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40cm","posId":"104","price":30900,"isExtra":false},{"id":"54684837","note":"","count":1,"label":"Balné","posId":"K0000","price":2000,"isExtra":true}]</t>
  </si>
  <si>
    <t>2026-06-05T21:25:53.280+02:00</t>
  </si>
  <si>
    <t>2026-06-05T21:46:42.984+02:00</t>
  </si>
  <si>
    <t>[{"id":"54684760","note":"Prosim rajčatový základ","size":"Capricciosa 40cm","count":1,"label":"Capricciosa 40cm","posId":"101","price":30900,"isExtra":false},{"id":"54684837","note":"","count":1,"label":"Balné","posId":"K0000","price":2000,"isExtra":true},{"id":"54684921","note":"","count":1,"label":"okraj hotdog, bez omáčky","posId":"A126","price":6500,"isExtra":true},{"id":"54684889","note":"","count":1,"label":"Bez oliv","posId":"X112","price":0,"KDSTags":["redhighlight"],"isExtra":true},{"id":"54684756","note":"","size":"BBQ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bylinky","posId":"A122","price":6500,"isExtra":true},{"id":"54684795","note":"","size":"Pepperoni Rolls 🌶️","count":2,"label":"Pepperoni Rolls 🌶️","posId":"P100","price":8900,"isExtra":false},{"id":"54684842","note":"","count":2,"label":"Balné","posId":"K0000","price":1500,"isExtra":true},{"id":"54684799","note":"","size":"Choco Rolls","count":2,"label":"Choco Rolls","posId":"chr100","price":8900,"isExtra":false},{"id":"54684842","note":"","count":2,"label":"Balné","posId":"K0000","price":1500,"isExtra":true}]</t>
  </si>
  <si>
    <t>2026-06-05T21:25:31.597+02:00</t>
  </si>
  <si>
    <t>2026-06-05T21:41:25.404+02:00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</si>
  <si>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salám","posId":"C109","price":4000,"KDSTags":["greenhighlight"],"isExtra":true}]</t>
  </si>
  <si>
    <t>2026-06-05T21:25:03.299+02:00</t>
  </si>
  <si>
    <t>2026-06-05T21:36:17.223+02:00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</si>
  <si>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</si>
  <si>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2026-06-05T21:24:02.282+02:00</t>
  </si>
  <si>
    <t>2026-06-05T21:37:56.604+02:00</t>
  </si>
  <si>
    <t>2026-06-05T21:52:44.712+02:00</t>
  </si>
  <si>
    <t>2026-06-05T21:24:03.347+02:00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</si>
  <si>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bylinky","posId":"A121","price":5700,"isExtra":true}]</t>
  </si>
  <si>
    <t>2026-06-05T21:09:23.469+02:00</t>
  </si>
  <si>
    <t>2026-06-05T21:15:16.104+02:00</t>
  </si>
  <si>
    <t>[{"id":"64289bbb395820dee3a352f4","count":1,"label":"Pepperoni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2a7722ec4a3c30c4c960a43b","count":1,"label":"Guarana kiwi a jablko","posId":"N144","price":5500,"isExtra":false}]</t>
  </si>
  <si>
    <t>2026-06-05T20:51:28.128+02:00</t>
  </si>
  <si>
    <t>2026-06-05T21:02:28.134+02:00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</si>
  <si>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</si>
  <si>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2026-06-05T20:45:03.499+02:00</t>
  </si>
  <si>
    <t>2026-06-05T21:08:59.633+02:00</t>
  </si>
  <si>
    <t>2026-06-05T21:15:05.251+02:00</t>
  </si>
  <si>
    <t>2026-06-05T20:45:05.459+02:00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</si>
  <si>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bylinky","posId":"A121","price":5700,"isExtra":true},{"id":"5972eec0-ca59-4f52-b279-96c9f5c3eb67","note":"","count":1,"label":"BEZ -cibule","posId":"X103","price":0,"KDSTags":["redhighlight"],"isExtra":true},{"id":"1aa4b142-e6d7-4d61-ba94-40298841a888","note":"","count":1,"label":"Quattro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</si>
  <si>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2026-06-05T20:26:03.416+02:00</t>
  </si>
  <si>
    <t>2026-06-05T20:38:14.457+02:00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</si>
  <si>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základ","posId":"A128","price":0,"isExtra":true},{"id":"eb426525-9181-4714-9963-380f5c0ae0e5","note":"","count":1,"label":"Okraj mozzarella, bylinky","posId":"A122","price":6500,"isExtra":true}]</t>
  </si>
  <si>
    <t>2026-06-05T20:21:52.365+02:00</t>
  </si>
  <si>
    <t>2026-06-05T20:34:19.969+02:00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</si>
  <si>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32cm","posId":"112","price":20900,"isExtra":false},{"id":"54684842","note":"","count":1,"label":"Balné","posId":"K0000","price":1500,"isExtra":true},{"id":"54684945","note":"","count":1,"label":"Šunka","posId":"B106","price":3000,"KDSTags":["greenhighlight"],"isExtra":true}]</t>
  </si>
  <si>
    <t>2026-06-05T20:08:02.685+02:00</t>
  </si>
  <si>
    <t>2026-06-05T20:27:28.075+02:00</t>
  </si>
  <si>
    <t>2026-06-05T20:37:49.142+02:00</t>
  </si>
  <si>
    <t>2026-06-05T20:09:37.171+02:00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</si>
  <si>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e281388-c78a-4b3d-874d-346d699d1a35","note":"","count":1,"label":"Grana padano","posId":"C130","price":4000,"KDSTags":["greenhighlight"],"isExtra":true},{"id":"0c454cc7-3f38-4dea-9e0e-7220d9ba6ce0","note":"","count":2,"label":"Dip česnekový","posId":"P106","price":2000,"isExtra":false},{"id":"eaf5673a-2acd-457a-bff6-8e65ba4050c9","note":"","count":1,"label":"dip jalapenos","posId":"P107","price":2000,"isExtra":false}]</t>
  </si>
  <si>
    <t>2026-06-05T20:08:02.654+02:00</t>
  </si>
  <si>
    <t>2026-06-05T20:24:24.669+02:00</t>
  </si>
  <si>
    <t>2026-06-05T20:57:40.907+02:00</t>
  </si>
  <si>
    <t>2026-06-05T20:08:04.389+02:00</t>
  </si>
  <si>
    <t>[{"id":"3171e692-1adb-4333-8054-b1a7b136b69f","note":"","count":1,"label":"Pepperoni 32 cm","posId":"144","price":24900,"isExtra":false},{"id":"4aed5471-c8ca-405d-bfd1-1a7601f72348","note":"","count":1,"label":"Quattro Formaggi 32 cm","posId":"147","price":24900,"isExtra":false},{"id":"eeb9b1ff-cedd-4112-8a46-47533eec93b4","note":"","count":1,"label":"Margherita 32 cm","posId":"136","price":20900,"isExtra":false},{"id":"0c454cc7-3f38-4dea-9e0e-7220d9ba6ce0","note":"","count":3,"label":"Dip česnekový","posId":"P106","price":2000,"isExtra":false}]</t>
  </si>
  <si>
    <t>2026-06-05T20:07:02.687+02:00</t>
  </si>
  <si>
    <t>2026-06-05T20:26:54.331+02:00</t>
  </si>
  <si>
    <t>2026-06-05T21:30:39.073+02:00</t>
  </si>
  <si>
    <t>2026-06-05T20:55:04.471+02:00</t>
  </si>
  <si>
    <t>[{"id":"da87890c-3168-4c6e-82ff-b4549f8e0031","note":"","count":1,"label":"Veggieballs 32 cm","posId":"117","price":24900,"isExtra":false},{"id":"0c454cc7-3f38-4dea-9e0e-7220d9ba6ce0","note":"","count":1,"label":"Dip česnekový","posId":"P106","price":2000,"isExtra":false},{"id":"1aa4b142-e6d7-4d61-ba94-40298841a888","note":"","count":1,"label":"Quattro Formaggi 32 cm","posId":"123","price":24900,"isExtra":false}]</t>
  </si>
  <si>
    <t>2026-06-05T20:06:00.248+02:00</t>
  </si>
  <si>
    <t>2026-06-05T20:18:31.519+02:00</t>
  </si>
  <si>
    <t>[{"id":"b6ffa1a1cad6e0911847a661","count":1,"label":"Margherita 32cm","posId":"112","price":20900,"isExtra":false},{"id":"2f43df7dedb312c2f3c829b9","count":1,"label":"Balné","posId":"K0000","price":1500,"isExtra":true},{"id":"ce6f9717e21b4a79f0b40c10","count":1,"label":"okraj mozzarella, bbq omáčka","posId":"A123","price":5700,"isExtra":true},{"id":"9ff3290dd0856efee7971f0d","count":1,"label":"Baby špenát &amp; kuře 40cm","posId":"104","price":30900,"isExtra":false},{"id":"9c3e5446ef3ded7b358f7c2a","count":1,"label":"Balné","posId":"K0000","price":2000,"isExtra":true},{"id":"a643f2457d9ae387f1a87824","count":1,"label":"okraj mozzarella, bbq omáčka","posId":"A124","price":6500,"isExtra":true},{"id":"96a8a5cf958cf092de1d3f19","count":1,"label":"Margherita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af4a444b755ede3e534307ff","count":1,"label":"Šunka","posId":"C106","price":4000,"KDSTags":["greenhighlight"],"isExtra":true},{"id":"7ed3d726760a75b810f49cfc","count":1,"label":"Slanina","posId":"C108","price":4000,"KDSTags":["greenhighlight"],"isExtra":true},{"id":"9d5abf3ba9f3480daaf4102b","count":1,"label":"Pepperoni Rolls 🌶️","posId":"P100","price":8900,"isExtra":false},{"id":"2f43df7dedb312c2f3c829b9","count":1,"label":"Balné","posId":"K0000","price":1500,"isExtra":true},{"id":"534340cf97d1876b8244e845","count":1,"label":"Česnekový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</si>
  <si>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2026-06-05T19:52:53.102+02:00</t>
  </si>
  <si>
    <t>2026-06-05T20:10:56.820+02:00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</si>
  <si>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🌶️🌶️","posId":"122","price":24900,"isExtra":false},{"id":"2f43df7dedb312c2f3c829b9","count":1,"label":"Balné","posId":"K0000","price":1500,"isExtra":true},{"id":"13bc34972a864e03558263de","count":1,"label":"bez plněných okrajů","posId":"X1000","price":0,"isExtra":true},{"id":"b6ffa1a1cad6e0911847a661","count":1,"label":"Margherita 32cm","posId":"112","price":20900,"isExtra":false},{"id":"2f43df7dedb312c2f3c829b9","count":1,"label":"Balné","posId":"K0000","price":1500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b6ffa1a1cad6e0911847a661","count":1,"label":"Margherita 32cm","posId":"112","price":20900,"isExtra":false},{"id":"2f43df7dedb312c2f3c829b9","count":1,"label":"Balné","posId":"K0000","price":1500,"isExtra":true}]</t>
  </si>
  <si>
    <t>2026-06-05T19:49:03.270+02:00</t>
  </si>
  <si>
    <t>2026-06-05T20:20:58.626+02:00</t>
  </si>
  <si>
    <t>2026-06-05T20:45:03.609+02:00</t>
  </si>
  <si>
    <t>2026-06-05T19:49:04.564+02:00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</si>
  <si>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bylinky","posId":"A121","price":5700,"isExtra":true}]</t>
  </si>
  <si>
    <t>2026-06-05T19:48:53.114+02:00</t>
  </si>
  <si>
    <t>2026-06-05T20:06:54.034+02:00</t>
  </si>
  <si>
    <t>[{"id":"12800ce808ad8ec470947c77","count":2,"label":"Comeback 32cm 🌶️","posId":"121","price":24900,"isExtra":false},{"id":"2f43df7dedb312c2f3c829b9","count":2,"label":"Balné","posId":"K0000","price":1500,"isExtra":true}]</t>
  </si>
  <si>
    <t>2026-06-05T19:46:03.031+02:00</t>
  </si>
  <si>
    <t>2026-06-05T20:00:47.392+02:00</t>
  </si>
  <si>
    <t>2026-06-05T20:19:13.495+02:00</t>
  </si>
  <si>
    <t>2026-06-05T19:46:06.731+02:00</t>
  </si>
  <si>
    <t>[{"id":"9e57b04a-60a4-42b3-b546-f61fd741762c","note":"","count":1,"label":"Quattro Formaggi 18 cm","posId":"135","price":11900,"isExtra":false},{"id":"6fac1de4-9c86-46df-a533-30c3e57f53c0","note":"","count":1,"label":"BBQ Texas 32 cm","posId":"143","price":24900,"isExtra":false},{"id":"2725a3d1-b696-46fb-83aa-c7691209afce","note":"","count":1,"label":"Zeleninová 32 cm","posId":"115","price":24900,"isExtra":false},{"id":"57c816b2-3e3f-46c2-b126-b09910d79cb0","note":"","count":1,"label":"změna na Smetanový základ","posId":"A129","price":0,"isExtra":true}]</t>
  </si>
  <si>
    <t>2026-06-05T19:45:51.872+02:00</t>
  </si>
  <si>
    <t>2026-06-05T20:04:55.387+02:00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</si>
  <si>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bylinky","posId":"A121","price":5700,"isExtra":true},{"id":"54684895","note":"","count":1,"label":"Olivy","posId":"B112","price":2500,"KDSTags":["greenhighlight"],"isExtra":true},{"id":"59592161","note":"","size":"Margherita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54684959","note":"","count":1,"label":"Pepperoni salám","posId":"B109","price":3000,"KDSTags":["greenhighlight"],"isExtra":true},{"id":"59592170","note":"","size":"Capricciosa 32cm","count":1,"label":"Capricciosa 32cm","posId":"113","price":24900,"isExtra":false},{"id":"54684842","note":"","count":1,"label":"Balné","posId":"K0000","price":1500,"isExtra":true},{"id":"57179862","note":"","count":1,"label":"BBQ základ","posId":"ZRB32","price":0,"isExtra":true}]</t>
  </si>
  <si>
    <t>2026-06-05T19:43:02.671+02:00</t>
  </si>
  <si>
    <t>2026-06-05T19:58:34.294+02:00</t>
  </si>
  <si>
    <t>2026-06-05T20:09:52.635+02:00</t>
  </si>
  <si>
    <t>2026-06-05T19:43:03.809+02:00</t>
  </si>
  <si>
    <t>[{"id":"3171e692-1adb-4333-8054-b1a7b136b69f","note":"","count":1,"label":"Pepperoni 32 cm","posId":"144","price":24900,"isExtra":false},{"id":"fe90afa4-a02c-4a85-8b9e-5f997e31adfb","note":"","count":1,"label":"Česnekový chléb","posId":"P104","price":7900,"isExtra":false}]</t>
  </si>
  <si>
    <t>2026-06-05T19:42:36.652+02:00</t>
  </si>
  <si>
    <t>2026-06-05T19:55:14.606+02:00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</si>
  <si>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bylinky","posId":"A121","price":5700,"isExtra":true},{"id":"54684895","note":"","count":1,"label":"Olivy","posId":"B112","price":2500,"KDSTags":["greenhighlight"],"isExtra":true}]</t>
  </si>
  <si>
    <t>2026-06-05T19:41:02.771+02:00</t>
  </si>
  <si>
    <t>2026-06-05T19:53:56.504+02:00</t>
  </si>
  <si>
    <t>2026-06-05T19:24:02.710+02:00</t>
  </si>
  <si>
    <t>2026-06-05T19:34:57.465+02:00</t>
  </si>
  <si>
    <t>2026-06-05T19:17:00.839+02:00</t>
  </si>
  <si>
    <t>2026-06-05T19:29:40.547+02:00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</si>
  <si>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54684948","note":"","count":1,"label":"Slanina","posId":"B108","price":3000,"KDSTags":["greenhighlight"],"isExtra":true},{"id":"57405766","note":"","size":"Pepsi 1l","count":1,"label":"Pepsi 1l","posId":"N124","price":5900,"isExtra":false}]</t>
  </si>
  <si>
    <t>2026-06-05T19:17:00.447+02:00</t>
  </si>
  <si>
    <t>2026-06-05T19:29:45.573+02:00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</si>
  <si>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</si>
  <si>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Javid</t>
  </si>
  <si>
    <t>2026-06-05T19:15:47.993+02:00</t>
  </si>
  <si>
    <t>2026-06-05T19:26:10.396+02:00</t>
  </si>
  <si>
    <t>2026-06-05T19:13:09.184+02:00</t>
  </si>
  <si>
    <t>2026-06-05T19:24:24.346+02:00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</si>
  <si>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</si>
  <si>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2026-06-05T19:13:02.561+02:00</t>
  </si>
  <si>
    <t>2026-06-05T19:30:08.290+02:00</t>
  </si>
  <si>
    <t>2026-06-05T19:43:10.970+02:00</t>
  </si>
  <si>
    <t>2026-06-05T19:13:03.888+02:00</t>
  </si>
  <si>
    <t>[{"id":"f932f643-9a56-4a16-90b3-20349063a042","note":"","count":1,"label":"Capricciosa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cm","posId":"123","price":24900,"isExtra":false},{"id":"bf1ca81d-de2b-4d6c-b720-bc21d05d5afe","note":"","count":1,"label":"Pepperoni Rolls, 6 ks","posId":"P100","price":8900,"isExtra":false},{"id":"57448080-8b2a-4b80-a180-66777b6d7d4b","note":"","count":1,"label":"Jalapenos Rolls, 6 ks","posId":"jpr200","price":8900,"isExtra":false}]</t>
  </si>
  <si>
    <t>2026-06-05T19:08:46.863+02:00</t>
  </si>
  <si>
    <t>2026-06-05T19:15:54.175+02:00</t>
  </si>
  <si>
    <t>[{"id":"59592169","note":"","size":"Hawai 32cm","count":1,"label":"Hawai 32cm","posId":"114","price":24900,"isExtra":false},{"id":"54684842","note":"","count":1,"label":"Balné","posId":"K0000","price":1500,"isExtra":true}]</t>
  </si>
  <si>
    <t>2026-06-05T19:07:03.564+02:00</t>
  </si>
  <si>
    <t>2026-06-05T19:21:42.560+02:00</t>
  </si>
  <si>
    <t>[{"id":"cb1b8132-0c9b-419f-9b1c-568c16576a0c","note":"","count":1,"label":"Pepperoni 40 cm","posId":"108","price":30900,"isExtra":false},{"id":"cd609a07-df60-45aa-80ee-74409e6c9fa9","note":"","count":1,"label":"Ananas","posId":"C100","price":3500,"KDSTags":["greenhighlight"],"isExtra":true}]</t>
  </si>
  <si>
    <t>2026-06-05T19:04:20.232+02:00</t>
  </si>
  <si>
    <t>2026-06-05T19:19:41.692+02:00</t>
  </si>
  <si>
    <t>[{"id":"54684750","note":"","size":"Margherita 40cm","count":1,"label":"Margherita 40cm","posId":"100","price":26900,"isExtra":false},{"id":"54684837","note":"","count":1,"label":"Balné","posId":"K0000","price":2000,"isExtra":true},{"id":"54684751","note":"","size":"Quattro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,{"id":"54684856","note":"","count":1,"label":"Jalapeňos","posId":"C102","price":3500,"KDSTags":["greenhighlight"],"isExtra":true},{"id":"54684957","note":"","count":1,"label":"Pepperoni salám","posId":"C109","price":4000,"KDSTags":["greenhighlight"],"isExtra":true},{"id":"54684795","note":"","size":"Pepperoni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🌶️","posId":"P100","price":8900,"isExtra":false},{"id":"54684842","note":"","count":1,"label":"Balné","posId":"K0000","price":1500,"isExtra":true},{"id":"57423462","note":"","size":"Jalapeňos dip","count":2,"label":"Jalapeňos dip","posId":"P107","price":2000,"isExtra":false},{"id":"54684842","note":"","count":2,"label":"Balné","posId":"K0000","price":1500,"isExtra":true}]</t>
  </si>
  <si>
    <t>2026-06-05T18:58:57.831+02:00</t>
  </si>
  <si>
    <t>2026-06-05T19:13:15.022+02:00</t>
  </si>
  <si>
    <t>[{"id":"111","note":"","count":1,"label":"Quattro Formaggi 40cm","posId":"111","price":30900,"isExtra":false},{"id":"K0000","note":"","count":1,"label":"Balné","posId":"K0000","price":2000,"isExtra":true},{"id":"P100","note":"","count":1,"label":"Pepperoni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</si>
  <si>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2026-06-05T18:50:03.019+02:00</t>
  </si>
  <si>
    <t>2026-06-05T18:59:57.114+02:00</t>
  </si>
  <si>
    <t>2026-06-05T19:05:24.833+02:00</t>
  </si>
  <si>
    <t>2026-06-05T18:51:18.929+02:00</t>
  </si>
  <si>
    <t>[{"id":"f991b551-d418-40dc-886d-2413cfe0e20e","note":"","count":1,"label":"Margherita 32 cm","posId":"112","price":20900,"isExtra":false},{"id":"18bc733c-71df-4b31-ae11-2ee5b242a454","note":"","count":1,"label":"kuře","posId":"B114","price":3000,"KDSTags":["greenhighlight"]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-olivy","posId":"X112","price":0,"KDSTags":["redhighlight"],"isExtra":true},{"id":"63675afb-9d1b-42b2-9d42-9e80500fdd28","note":"","count":1,"label":"Comeback 40 cm","posId":"109","price":30900,"isExtra":false}]</t>
  </si>
  <si>
    <t>2026-06-05T18:45:38.239+02:00</t>
  </si>
  <si>
    <t>2026-06-05T18:53:26.133+02:00</t>
  </si>
  <si>
    <t>[{"id":"96a8a5cf958cf092de1d3f19","count":1,"label":"Margherita 40cm","posId":"100","price":26900,"isExtra":false},{"id":"9c3e5446ef3ded7b358f7c2a","count":1,"label":"Balné","posId":"K0000","price":2000,"isExtra":true}]</t>
  </si>
  <si>
    <t>2026-06-05T18:45:02.789+02:00</t>
  </si>
  <si>
    <t>2026-06-05T18:56:35.459+02:00</t>
  </si>
  <si>
    <t>2026-06-05T19:10:55.239+02:00</t>
  </si>
  <si>
    <t>2026-06-05T18:45:30.417+02:00</t>
  </si>
  <si>
    <t>[{"id":"be5c7908-f592-4704-987f-cd7d7281f32e","note":"","count":1,"label":"Comeback 32 cm","posId":"121","price":24900,"isExtra":false},{"id":"0c454cc7-3f38-4dea-9e0e-7220d9ba6ce0","note":"","count":2,"label":"Dip česnekový","posId":"P106","price":2000,"isExtra":false}]</t>
  </si>
  <si>
    <t>2026-06-05T18:44:43.609+02:00</t>
  </si>
  <si>
    <t>2026-06-05T18:48:39.396+02:00</t>
  </si>
  <si>
    <t>[{"id":"4a20dc15-9932-4890-a338-4b8782bfca29","count":1,"label":"Pizza Comeback 40","posId":"109","price":30900,"isExtra":false,"creatorId":"tFyDrcYgq-lv-qW0BF_6Z","isPackging":0,"actualLabel":"Pizza Comeback 40"}]</t>
  </si>
  <si>
    <t>2026-06-05T18:39:05.375+02:00</t>
  </si>
  <si>
    <t>2026-06-05T18:50:08.989+02:00</t>
  </si>
  <si>
    <t>[{"id":"534340cf97d1876b8244e845","count":1,"label":"Česnekový dip","posId":"P106","price":2000,"isExtra":false},{"id":"2f43df7dedb312c2f3c829b9","count":1,"label":"Balné","posId":"K0000","price":1500,"isExtra":true},{"id":"9d5abf3ba9f3480daaf4102b","count":1,"label":"Pepperoni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</si>
  <si>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2026-06-05T18:38:02.698+02:00</t>
  </si>
  <si>
    <t>2026-06-05T18:46:38.469+02:00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</si>
  <si>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</si>
  <si>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2026-06-05T18:34:27.108+02:00</t>
  </si>
  <si>
    <t>2026-06-05T18:44:09.543+02:00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</si>
  <si>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základ","posId":"ZRB32","price":0,"isExtra":true},{"id":"54684898","note":"","count":1,"label":"okraj hotdog, hořčice","posId":"A117","price":5700,"isExtra":true}]</t>
  </si>
  <si>
    <t>2026-06-05T18:33:32.708+02:00</t>
  </si>
  <si>
    <t>2026-06-05T18:40:33.983+02:00</t>
  </si>
  <si>
    <t>2026-06-05T18:30:37.130+02:00</t>
  </si>
  <si>
    <t>2026-06-05T18:41:22.593+02:00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</si>
  <si>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</si>
  <si>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2026-06-05T18:30:02.213+02:00</t>
  </si>
  <si>
    <t>2026-06-05T18:37:05.231+02:00</t>
  </si>
  <si>
    <t>2026-06-05T19:04:57.432+02:00</t>
  </si>
  <si>
    <t>2026-06-05T18:30:05.307+02:00</t>
  </si>
  <si>
    <t>[{"id":"9113385a-d4b6-407a-b0f4-d904f93de010","note":"","count":1,"label":"Baby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česnekový","posId":"P106","price":2000,"isExtra":false}]</t>
  </si>
  <si>
    <t>2026-06-05T18:21:03.329+02:00</t>
  </si>
  <si>
    <t>2026-06-05T18:28:10.740+02:00</t>
  </si>
  <si>
    <t>2026-06-05T18:55:19.345+02:00</t>
  </si>
  <si>
    <t>2026-06-05T18:21:05.469+02:00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</si>
  <si>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</si>
  <si>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2026-06-05T18:18:02.984+02:00</t>
  </si>
  <si>
    <t>2026-06-05T18:29:32.488+02:00</t>
  </si>
  <si>
    <t>2026-06-05T18:46:17.423+02:00</t>
  </si>
  <si>
    <t>2026-06-05T18:18:03.809+02:00</t>
  </si>
  <si>
    <t>2026-06-05T18:15:41.826+02:00</t>
  </si>
  <si>
    <t>2026-06-05T18:25:12.390+02:00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</si>
  <si>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🌶️🌶️","posId":"120","price":24900,"isExtra":false},{"id":"54684842","note":"","count":1,"label":"Balné","posId":"K0000","price":1500,"isExtra":true},{"id":"59592170","note":"Dobrý den, mohl bych poprosit dát olivy na salámovou pizzu místo capricciosu? Předem díky.","size":"Capricciosa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základ","posId":"ZRS32","price":0,"isExtra":true},{"id":"54684889","note":"","count":1,"label":"Bez oliv","posId":"X112","price":0,"KDSTags":["redhighlight"],"isExtra":true}]</t>
  </si>
  <si>
    <t>2026-06-05T18:05:40.728+02:00</t>
  </si>
  <si>
    <t>2026-06-05T18:13:12.082+02:00</t>
  </si>
  <si>
    <t>2026-06-05T18:02:36.860+02:00</t>
  </si>
  <si>
    <t>2026-06-05T18:12:19.574+02:00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</si>
  <si>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</si>
  <si>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2026-06-05T17:48:27.260+02:00</t>
  </si>
  <si>
    <t>2026-06-05T17:58:13.499+02:00</t>
  </si>
  <si>
    <t>[{"id":"9d5abf3ba9f3480daaf4102b","count":2,"label":"Pepperoni Rolls 🌶️","posId":"P100","price":8900,"isExtra":false},{"id":"2f43df7dedb312c2f3c829b9","count":2,"label":"Balné","posId":"K0000","price":1500,"isExtra":true},{"id":"18dccfd0f1d700e21a73bb3f","count":1,"label":"BBQ Texas 40cm","posId":"107","price":30900,"isExtra":false},{"id":"9c3e5446ef3ded7b358f7c2a","count":1,"label":"Balné","posId":"K0000","price":2000,"isExtra":true},{"id":"c2f0d4a2510fbdafed8c4f00","count":1,"label":"bez plněných okrajů","posId":"X1000","price":0,"isExtra":true},{"id":"040eb5140b0d6a4c5f7c0185","count":1,"label":"Bez cibule","posId":"X103","price":0,"KDSTags":["redhighlight"],"isExtra":true},{"id":"da61ec74e0d8131c40023b22","count":1,"label":"Pepperoni salám","posId":"C109","price":4000,"KDSTags":["greenhighlight"],"isExtra":true},{"id":"e7c1c602dc965c0159e9efb8","count":1,"label":"Pepperoni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okrajů","posId":"X1000","price":0,"isExtra":true},{"id":"eb325fbf5298e265e16552eb","count":1,"label":"Grana padano, pecorino, parmazán","posId":"C130","price":4000,"KDSTags":["greenhighlight"],"isExtra":true},{"id":"c92f997635d112b6136a4b9c","count":1,"label":"Jalapeňos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</si>
  <si>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2026-06-05T17:48:02.743+02:00</t>
  </si>
  <si>
    <t>2026-06-05T18:02:07.212+02:00</t>
  </si>
  <si>
    <t>2026-06-05T18:29:34.224+02:00</t>
  </si>
  <si>
    <t>2026-06-05T17:49:56.408+02:00</t>
  </si>
  <si>
    <t>[{"id":"5e57993d-26f3-465c-aa35-1e3806b0b477","note":"","count":2,"label":"Hot &amp; Spicy 32 cm","posId":"122","price":24900,"isExtra":false},{"id":"1aa4b142-e6d7-4d61-ba94-40298841a888","note":"","count":1,"label":"Quattro Formaggi 32 cm","posId":"123","price":24900,"isExtra":false}]</t>
  </si>
  <si>
    <t>2026-06-05T17:30:47.098+02:00</t>
  </si>
  <si>
    <t>2026-06-05T17:39:12.503+02:00</t>
  </si>
  <si>
    <t>[{"id":"e7c1c602dc965c0159e9efb8","count":1,"label":"Pepperoni 40cm 🌶️🌶️","posId":"108","price":30900,"isExtra":false},{"id":"9c3e5446ef3ded7b358f7c2a","count":1,"label":"Balné","posId":"K0000","price":2000,"isExtra":true},{"id":"c92f997635d112b6136a4b9c","count":1,"label":"Jalapeňos dip","posId":"P107","price":2000,"isExtra":false},{"id":"2f43df7dedb312c2f3c829b9","count":1,"label":"Balné","posId":"K0000","price":1500,"isExtra":true}]</t>
  </si>
  <si>
    <t>2026-06-05T17:27:02.412+02:00</t>
  </si>
  <si>
    <t>2026-06-05T17:47:45.313+02:00</t>
  </si>
  <si>
    <t>2026-06-05T17:58:40.972+02:00</t>
  </si>
  <si>
    <t>2026-06-05T17:27:03.055+02:00</t>
  </si>
  <si>
    <t>[{"id":"424aec40-766b-4a2f-bcc0-a9d6737ba762","note":"","count":1,"label":"Hawai 32 cm","posId":"114","price":24900,"isExtra":false},{"id":"be5c7908-f592-4704-987f-cd7d7281f32e","note":"","count":1,"label":"Comeback 32 cm","posId":"121","price":24900,"isExtra":false},{"id":"1aa4b142-e6d7-4d61-ba94-40298841a888","note":"","count":1,"label":"Quattro Formaggi 32 cm","posId":"123","price":24900,"isExtra":false},{"id":"5e57993d-26f3-465c-aa35-1e3806b0b477","note":"","count":1,"label":"Hot &amp; Spicy 32 cm","posId":"122","price":24900,"isExtra":false}]</t>
  </si>
  <si>
    <t>2026-06-05T17:27:00.656+02:00</t>
  </si>
  <si>
    <t>2026-06-05T17:42:36.340+02:00</t>
  </si>
  <si>
    <t>[{"id":"54684751","note":"","size":"Quattro Formaggi 40cm","count":2,"label":"Quattro Formaggi 40cm","posId":"111","price":30900,"isExtra":false},{"id":"54684837","note":"","count":2,"label":"Balné","posId":"K0000","price":2000,"isExtra":true},{"id":"54684825","note":"","count":2,"label":"bez plněných okrajů","posId":"X1000","price":0,"isExtra":true},{"id":"54684878","note":"","count":2,"label":"Žampiony","posId":"C105","price":3500,"KDSTags":["greenhighlight"],"isExtra":true},{"id":"54684942","note":"","count":2,"label":"Šunka","posId":"C106","price":4000,"KDSTags":["greenhighlight"],"isExtra":true}]</t>
  </si>
  <si>
    <t>2026-06-05T17:12:07.025+02:00</t>
  </si>
  <si>
    <t>2026-06-05T17:22:41.508+02:00</t>
  </si>
  <si>
    <t>[{"id":"b97e51ee5d6f66be991dd77d","count":1,"label":"Hawai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bylinky","posId":"A121","price":5700,"isExtra":true},{"id":"d8fab1ab80f9a391b5317464","count":1,"label":"Cibule","posId":"B103","price":2500,"KDSTags":["greenhighlight"],"isExtra":true},{"id":"5b935bb0df055ad3af0dfab7","count":1,"label":"Špenát s česnekem","posId":"B107","price":2500,"KDSTags":["greenhighlight"],"isExtra":true},{"id":"b7477ef8b16abc6ca0a47c1e","count":1,"label":"Pepperoni salám","posId":"B109","price":3000,"KDSTags":["greenhighlight"],"isExtra":true}]</t>
  </si>
  <si>
    <t>2026-06-05T17:11:02.938+02:00</t>
  </si>
  <si>
    <t>2026-06-05T17:18:20.097+02:00</t>
  </si>
  <si>
    <t>2026-06-05T17:42:03.473+02:00</t>
  </si>
  <si>
    <t>2026-06-05T17:11:03.910+02:00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</si>
  <si>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-ananas","posId":"X100","price":0,"KDSTags":["redhighlight"],"isExtra":true}]</t>
  </si>
  <si>
    <t>2026-06-05T17:05:02.109+02:00</t>
  </si>
  <si>
    <t>2026-06-05T17:15:27.346+02:00</t>
  </si>
  <si>
    <t>[{"id":"2725a3d1-b696-46fb-83aa-c7691209afce","note":"","count":1,"label":"Zeleninová 32 cm","posId":"115","price":24900,"isExtra":false},{"id":"424aec40-766b-4a2f-bcc0-a9d6737ba762","note":"","count":1,"label":"Hawai 32 cm","posId":"114","price":24900,"isExtra":false}]</t>
  </si>
  <si>
    <t>2026-06-05T16:55:02.516+02:00</t>
  </si>
  <si>
    <t>2026-06-05T17:08:57.931+02:00</t>
  </si>
  <si>
    <t>[{"id":"63675afb-9d1b-42b2-9d42-9e80500fdd28","note":"","count":1,"label":"Comeback 40 cm","posId":"109","price":30900,"isExtra":false},{"id":"df65c440-9414-439e-8f8e-b4f30f154296","note":"","count":1,"label":"Hawai 40 cm","posId":"102","price":30900,"isExtra":false}]</t>
  </si>
  <si>
    <t>2026-06-05T16:51:29.514+02:00</t>
  </si>
  <si>
    <t>2026-06-05T17:00:05.432+02:00</t>
  </si>
  <si>
    <t>2026-06-05T16:49:08.380+02:00</t>
  </si>
  <si>
    <t>2026-06-05T16:58:47.824+02:00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</si>
  <si>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okrajů","posId":"X1000","price":0,"isExtra":true},{"id":"54684945","note":"","count":1,"label":"Šunka","posId":"B106","price":3000,"KDSTags":["greenhighlight"],"isExtra":true},{"id":"59592163","note":"","size":"Hot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okrajů","posId":"X1000","price":0,"isExtra":true}]</t>
  </si>
  <si>
    <t>Bilets</t>
  </si>
  <si>
    <t>2026-06-05T16:23:47.389+02:00</t>
  </si>
  <si>
    <t>2026-06-05T16:35:23.071+02:00</t>
  </si>
  <si>
    <t>[{"id":"121","note":"","count":2,"label":"Comeback 32cm 🌶️","posId":"121","price":24900,"isExtra":false},{"id":"K0000","note":"","count":2,"label":"Balné","posId":"K0000","price":1500,"isExtra":true},{"id":"ZRB32","note":"","count":2,"label":"BBQ základ","posId":"ZRB32","price":0,"isExtra":true}]</t>
  </si>
  <si>
    <t>2026-06-05T16:15:34.626+02:00</t>
  </si>
  <si>
    <t>2026-06-05T16:28:06.057+02:00</t>
  </si>
  <si>
    <t>[{"id":"96a8a5cf958cf092de1d3f19","count":1,"label":"Margherita 40cm","posId":"100","price":26900,"isExtra":false},{"id":"9c3e5446ef3ded7b358f7c2a","count":1,"label":"Balné","posId":"K0000","price":2000,"isExtra":true},{"id":"c72973a96879fc2d4a45d18e","count":1,"label":"Kukuřice","posId":"C115","price":3500,"KDSTags":["greenhighlight"],"isExtra":true},{"id":"7ed3d726760a75b810f49cfc","count":1,"label":"Slanina","posId":"C108","price":4000,"KDSTags":["greenhighlight"],"isExtra":true},{"id":"eb325fbf5298e265e16552eb","count":1,"label":"Grana padano, pecorino, parmazán","posId":"C130","price":4000,"KDSTags":["greenhighlight"],"isExtra":true},{"id":"e7c1c602dc965c0159e9efb8","count":1,"label":"Pepperoni 40cm 🌶️🌶️","posId":"108","price":30900,"isExtra":false},{"id":"9c3e5446ef3ded7b358f7c2a","count":1,"label":"Balné","posId":"K0000","price":2000,"isExtra":true},{"id":"eb325fbf5298e265e16552eb","count":1,"label":"Grana padano, pecorino, parmazán","posId":"C130","price":4000,"KDSTags":["greenhighlight"],"isExtra":true}]</t>
  </si>
  <si>
    <t>2026-06-05T15:47:52.703+02:00</t>
  </si>
  <si>
    <t>2026-06-05T15:59:44.294+02:00</t>
  </si>
  <si>
    <t>2026-06-05T15:27:10.532+02:00</t>
  </si>
  <si>
    <t>2026-06-05T15:34:26.122+02:00</t>
  </si>
  <si>
    <t>2026-06-05T15:24:49.641+02:00</t>
  </si>
  <si>
    <t>2026-06-05T15:33:20.123+02:00</t>
  </si>
  <si>
    <t>2026-06-05T15:05:26.356+02:00</t>
  </si>
  <si>
    <t>2026-06-05T15:14:04.099+02:00</t>
  </si>
  <si>
    <t>[{"id":"59592170","note":"","size":"Capricciosa 32cm","count":1,"label":"Capricciosa 32cm","posId":"113","price":24900,"isExtra":false},{"id":"54684842","note":"","count":1,"label":"Balné","posId":"K0000","price":1500,"isExtra":true}]</t>
  </si>
  <si>
    <t>2026-06-05T15:05:26.113+02:00</t>
  </si>
  <si>
    <t>2026-06-05T15:14:09.896+02:00</t>
  </si>
  <si>
    <t>2026-06-05T14:24:02.366+02:00</t>
  </si>
  <si>
    <t>2026-06-05T14:39:21.115+02:00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</si>
  <si>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</si>
  <si>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2026-06-05T14:16:03.673+02:00</t>
  </si>
  <si>
    <t>2026-06-05T14:36:23.456+02:00</t>
  </si>
  <si>
    <t>2026-06-05T14:56:04.015+02:00</t>
  </si>
  <si>
    <t>2026-06-05T14:16:04.728+02:00</t>
  </si>
  <si>
    <t>[{"id":"8929f51d-818c-4c09-96c6-0164428500a2","note":"","count":1,"label":"Baby špenát &amp; kuře 32 cm","posId":"140","price":24900,"isExtra":false},{"id":"720272d2-1717-4af6-8eea-e928bb95234b","note":"","count":1,"label":"kukuřice","posId":"B115","price":2500,"KDSTags":["greenhighlight"],"isExtra":tru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1259035b-bb9c-4781-bd3f-6114a4a72dd6","note":"","count":1,"label":"Baby špenát &amp; kuře 40 cm","posId":"104","price":30900,"isExtra":false},{"id":"0c454cc7-3f38-4dea-9e0e-7220d9ba6ce0","note":"","count":1,"label":"Dip česnekový","posId":"P106","price":2000,"isExtra":false}]</t>
  </si>
  <si>
    <t>Rustam</t>
  </si>
  <si>
    <t>2026-06-05T14:11:48.771+02:00</t>
  </si>
  <si>
    <t>2026-06-05T14:23:32.885+02:00</t>
  </si>
  <si>
    <t>[{"id":"101","note":"","count":1,"label":"Capricciosa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</si>
  <si>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2026-06-05T14:02:15.848+02:00</t>
  </si>
  <si>
    <t>2026-06-05T14:08:26.667+02:00</t>
  </si>
  <si>
    <t>[{"id":"02abba76-3343-43c8-bd2c-4bc09ad21f58","count":1,"label":"Pizza Hot &amp; Spicy 18","posId":"134","price":11900,"isExtra":false,"creatorId":"jNPbnfYqz8t4F4o570x6Y","isPackging":0,"actualLabel":"Pizza Hot &amp; Spicy 18"}]</t>
  </si>
  <si>
    <t>2026-06-05T14:02:12.769+02:00</t>
  </si>
  <si>
    <t>2026-06-05T14:15:02.391+02:00</t>
  </si>
  <si>
    <t>[{"id":"15899b4356cb45f4fad5074f","count":1,"label":"Pepsi 1l","posId":"N124","price":5900,"isExtra":false},{"id":"251f33e3ed796eca31390987","count":1,"label":"BBQ Texas 32cm","posId":"119","price":24900,"isExtra":false},{"id":"2f43df7dedb312c2f3c829b9","count":1,"label":"Balné","posId":"K0000","price":1500,"isExtra":true}]</t>
  </si>
  <si>
    <t>2026-06-05T13:31:03.035+02:00</t>
  </si>
  <si>
    <t>2026-06-05T13:42:01.625+02:00</t>
  </si>
  <si>
    <t>2026-06-05T13:53:59.900+02:00</t>
  </si>
  <si>
    <t>2026-06-05T13:31:04.640+02:00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</si>
  <si>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bylinky","posId":"A121","price":5700,"isExtra":true},{"id":"428db5aa-d6d2-48f7-922d-83003e76e1c3","note":"","count":1,"label":"BEZ -šunka","posId":"X106","price":0,"KDSTags":["redhighlight"],"isExtra":true}]</t>
  </si>
  <si>
    <t>2026-06-05T13:16:00.203+02:00</t>
  </si>
  <si>
    <t>2026-06-05T13:28:28.667+02:00</t>
  </si>
  <si>
    <t>2026-06-05T13:07:00.900+02:00</t>
  </si>
  <si>
    <t>2026-06-05T13:24:52.635+02:00</t>
  </si>
  <si>
    <t>[{"id":"b97e51ee5d6f66be991dd77d","count":1,"label":"Hawai 32cm","posId":"114","price":24900,"isExtra":false},{"id":"2f43df7dedb312c2f3c829b9","count":1,"label":"Balné","posId":"K0000","price":1500,"isExtra":true},{"id":"b79674a8749d7a797a90cc5b","count":1,"label":"okraj mozzarella, bylinky","posId":"A121","price":5700,"isExtra":true},{"id":"12800ce808ad8ec470947c77","count":1,"label":"Comeback 32cm 🌶️","posId":"121","price":24900,"isExtra":false},{"id":"2f43df7dedb312c2f3c829b9","count":1,"label":"Balné","posId":"K0000","price":1500,"isExtra":true},{"id":"9aa65ac5bd9db28d8469481e","count":1,"label":"okraj hotdog, hořčice","posId":"A117","price":5700,"isExtra":true},{"id":"534340cf97d1876b8244e845","count":1,"label":"Česnekový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</si>
  <si>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2026-06-05T12:31:50.924+02:00</t>
  </si>
  <si>
    <t>2026-06-05T12:39:33.400+02:00</t>
  </si>
  <si>
    <t>2026-06-05T12:23:03.492+02:00</t>
  </si>
  <si>
    <t>2026-06-05T12:48:31.425+02:00</t>
  </si>
  <si>
    <t>2026-06-05T13:10:36.196+02:00</t>
  </si>
  <si>
    <t>2026-06-05T12:23:05.694+02:00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</si>
  <si>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</si>
  <si>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2026-06-05T12:20:02.447+02:00</t>
  </si>
  <si>
    <t>2026-06-05T12:33:34.300+02:00</t>
  </si>
  <si>
    <t>[{"id":"5e57993d-26f3-465c-aa35-1e3806b0b477","note":"","count":1,"label":"Hot &amp; Spicy 32 cm","posId":"122","price":24900,"isExtra":false},{"id":"a3d62a5d-2e1d-48db-874e-d64becff7059","note":"","count":1,"label":"změna na BBQ základ","posId":"A128","price":0,"isExtra":true}]</t>
  </si>
  <si>
    <t>2026-06-05T12:12:42.190+02:00</t>
  </si>
  <si>
    <t>2026-06-05T12:28:52.031+02:00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</si>
  <si>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</si>
  <si>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2026-06-05T12:10:48.410+02:00</t>
  </si>
  <si>
    <t>2026-06-05T12:23:06.268+02:00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</si>
  <si>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okrajů","posId":"X1000","price":0,"isExtra":true}]</t>
  </si>
  <si>
    <t>2026-06-05T12:10:47.600+02:00</t>
  </si>
  <si>
    <t>2026-06-05T12:21:00.582+02:00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</si>
  <si>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</si>
  <si>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2026-06-05T12:05:02.968+02:00</t>
  </si>
  <si>
    <t>2026-06-05T12:18:14.246+02:00</t>
  </si>
  <si>
    <t>2026-06-05T12:36:15.448+02:00</t>
  </si>
  <si>
    <t>2026-06-05T12:05:49.027+02:00</t>
  </si>
  <si>
    <t>[{"id":"9113385a-d4b6-407a-b0f4-d904f93de010","note":"","count":1,"label":"Baby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bylinky","posId":"A121","price":5700,"isExtra":true}]</t>
  </si>
  <si>
    <t>2026-06-05T12:02:53.035+02:00</t>
  </si>
  <si>
    <t>2026-06-05T12:08:48.225+02:00</t>
  </si>
  <si>
    <t>[{"id":"54684796","note":"","size":"Česnekový dip","count":1,"label":"Česnekový dip","posId":"P106","price":2000,"isExtra":false},{"id":"54684842","note":"","count":1,"label":"Balné","posId":"K0000","price":1500,"isExtra":true},{"id":"59592165","note":"","size":"Pepperoni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omáčka","posId":"A119","price":5700,"isExtra":true},{"id":"54684877","note":"","count":1,"label":"Žampiony","posId":"B105","price":2500,"KDSTags":["greenhighlight"],"isExtra":true}]</t>
  </si>
  <si>
    <t>2026-06-05T11:50:27.355+02:00</t>
  </si>
  <si>
    <t>2026-06-05T12:04:55.930+02:00</t>
  </si>
  <si>
    <t>[{"id":"3ce00c7888c3f6c64a108aae","count":1,"label":"Quattro Formaggi 32cm","posId":"123","price":24900,"isExtra":false},{"id":"2f43df7dedb312c2f3c829b9","count":1,"label":"Balné","posId":"K0000","price":1500,"isExtra":true},{"id":"534340cf97d1876b8244e845","count":1,"label":"Česnekový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</si>
  <si>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2026-06-05T11:48:56.435+02:00</t>
  </si>
  <si>
    <t>2026-06-05T12:04:52.361+02:00</t>
  </si>
  <si>
    <t>[{"id":"12800ce808ad8ec470947c77","count":1,"label":"Comeback 32cm 🌶️","posId":"121","price":24900,"isExtra":false},{"id":"2f43df7dedb312c2f3c829b9","count":1,"label":"Balné","posId":"K0000","price":1500,"isExtra":true},{"id":"9aa65ac5bd9db28d8469481e","count":1,"label":"okraj hotdog, hořčice","posId":"A117","price":5700,"isExtra":true},{"id":"348a7fd696b72b2ee84a2e9c","count":1,"label":"Bez cibule","posId":"X103","price":0,"KDSTags":["redhighlight"],"isExtra":true}]</t>
  </si>
  <si>
    <t>2026-06-05T11:47:24.492+02:00</t>
  </si>
  <si>
    <t>2026-06-05T12:02:08.312+02:00</t>
  </si>
  <si>
    <t>Artem</t>
  </si>
  <si>
    <t>2026-06-05T11:46:52.347+02:00</t>
  </si>
  <si>
    <t>2026-06-05T12:00:43.457+02:00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</si>
  <si>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základ","posId":"ZRB40","price":0,"isExtra":true},{"id":"C115","note":"","count":1,"label":"Kukuřice","posId":"C115","price":3500,"KDSTags":["greenhighlight"],"isExtra":true}]</t>
  </si>
  <si>
    <t>2026-06-05T11:40:43.663+02:00</t>
  </si>
  <si>
    <t>2026-06-05T11:56:56.419+02:00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</si>
  <si>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🌶️🌶️","posId":"108","price":30900,"isExtra":false},{"id":"54684837","note":"","count":1,"label":"Balné","posId":"K0000","price":2000,"isExtra":true},{"id":"59592162","note":"","size":"Quattro Formaggi 32cm","count":1,"label":"Quattro Formaggi 32cm","posId":"123","price":24900,"isExtra":false},{"id":"54684842","note":"","count":1,"label":"Balné","posId":"K0000","price":1500,"isExtra":true},{"id":"59592165","note":"","size":"Pepperoni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</si>
  <si>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2026-06-05T11:34:47.200+02:00</t>
  </si>
  <si>
    <t>2026-06-05T11:47:52.158+02:00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</si>
  <si>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🌶️🌶️","posId":"110","price":30900,"isExtra":false},{"id":"54684837","note":"","count":1,"label":"Balné","posId":"K0000","price":2000,"isExtra":true}]</t>
  </si>
  <si>
    <t>2026-06-05T11:33:03.057+02:00</t>
  </si>
  <si>
    <t>2026-06-05T11:50:14.295+02:00</t>
  </si>
  <si>
    <t>[{"id":"f932f643-9a56-4a16-90b3-20349063a042","note":"","count":1,"label":"Capricciosa 32 cm","posId":"113","price":24900,"isExtra":false},{"id":"18bc733c-71df-4b31-ae11-2ee5b242a454","note":"","count":1,"label":"kuře","posId":"B114","price":3000,"KDSTags":["greenhighlight"],"isExtra":true}]</t>
  </si>
  <si>
    <t>2026-06-05T11:30:06.706+02:00</t>
  </si>
  <si>
    <t>2026-06-05T11:44:13.499+02:00</t>
  </si>
  <si>
    <t>[{"id":"623094757bf405e05218647f","count":1,"label":"Jablečno-skořicové rolls","posId":"18","price":8900,"isExtra":false},{"id":"2f43df7dedb312c2f3c829b9","count":1,"label":"Balné","posId":"K0000","price":1500,"isExtra":true},{"id":"b6ffa1a1cad6e0911847a661","count":1,"label":"Margherita 32cm","posId":"112","price":20900,"isExtra":false},{"id":"2f43df7dedb312c2f3c829b9","count":1,"label":"Balné","posId":"K0000","price":1500,"isExtra":true},{"id":"c5a9c941c1f31eb9931eba5d","count":1,"label":"Zeleninová 32cm","posId":"115","price":24900,"isExtra":false},{"id":"2f43df7dedb312c2f3c829b9","count":1,"label":"Balné","posId":"K0000","price":1500,"isExtra":true},{"id":"ebbdea4a82f71bcf760d8142","count":1,"label":"Capricciosa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</si>
  <si>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2026-06-05T11:23:59.005+02:00</t>
  </si>
  <si>
    <t>2026-06-05T11:35:02.450+02:00</t>
  </si>
  <si>
    <t>[{"id":"ebbdea4a82f71bcf760d8142","count":2,"label":"Capricciosa 32cm","posId":"113","price":24900,"isExtra":false},{"id":"2f43df7dedb312c2f3c829b9","count":2,"label":"Balné","posId":"K0000","price":1500,"isExtra":true}]</t>
  </si>
  <si>
    <t>2026-06-05T11:18:02.866+02:00</t>
  </si>
  <si>
    <t>2026-06-05T12:07:52.775+02:00</t>
  </si>
  <si>
    <t>2026-06-05T12:22:25.373+02:00</t>
  </si>
  <si>
    <t>2026-06-05T11:18:03.405+02:00</t>
  </si>
  <si>
    <t>[{"id":"63675afb-9d1b-42b2-9d42-9e80500fdd28","note":"","count":1,"label":"Comeback 40 cm","posId":"109","price":30900,"isExtra":false}]</t>
  </si>
  <si>
    <t>Sergiy</t>
  </si>
  <si>
    <t>2026-06-05T11:08:59.990+02:00</t>
  </si>
  <si>
    <t>2026-06-05T11:23:21.195+02:00</t>
  </si>
  <si>
    <t>[{"id":"119","note":"","count":1,"label":"BBQ Texas 32cm","posId":"119","price":24900,"isExtra":false},{"id":"K0000","note":"","count":1,"label":"Balné","posId":"K0000","price":1500,"isExtra":true}]</t>
  </si>
  <si>
    <t>2026-06-05T11:02:02.495+02:00</t>
  </si>
  <si>
    <t>2026-06-05T11:21:01.125+02:00</t>
  </si>
  <si>
    <t>2026-06-05T11:45:23.336+02:00</t>
  </si>
  <si>
    <t>2026-06-05T11:02:03.382+02:00</t>
  </si>
  <si>
    <t>[{"id":"f932f643-9a56-4a16-90b3-20349063a042","note":"","count":1,"label":"Capricciosa 32 cm","posId":"113","price":24900,"isExtra":false}]</t>
  </si>
  <si>
    <t>2026-06-05T10:53:02.091+02:00</t>
  </si>
  <si>
    <t>2026-06-05T11:19:36.881+02:00</t>
  </si>
  <si>
    <t>2026-06-05T11:37:10.030+02:00</t>
  </si>
  <si>
    <t>2026-06-05T10:53:02.630+02:00</t>
  </si>
  <si>
    <t>2026-06-05T10:03:02.537+02:00</t>
  </si>
  <si>
    <t>2026-06-05T11:17:48.017+02:00</t>
  </si>
  <si>
    <t>2026-06-05T11:24:46.463+02:00</t>
  </si>
  <si>
    <t>2026-06-05T10:03:03.482+02:00</t>
  </si>
  <si>
    <t>[{"id":"be5c7908-f592-4704-987f-cd7d7281f32e","note":"","count":1,"label":"Comeback 32 cm","posId":"121","price":24900,"isExtra":false},{"id":"6d3c9c59-6320-4a7e-8d79-75ab75e77cd3","note":"","count":1,"label":"BBQ Texas 32 cm","posId":"119","price":24900,"isExtra":false},{"id":"57c816b2-3e3f-46c2-b126-b09910d79cb0","note":"","count":1,"label":"změna na Smetanový základ","posId":"A129","price":0,"isExtra":true},{"id":"8929f51d-818c-4c09-96c6-0164428500a2","note":"","count":1,"label":"Baby špenát &amp; kuře 32 cm","posId":"140","price":24900,"isExtra":false},{"id":"0c454cc7-3f38-4dea-9e0e-7220d9ba6ce0","note":"","count":1,"label":"Dip česnekový","posId":"P106","price":2000,"isExtra":false},{"id":"f932f643-9a56-4a16-90b3-20349063a042","note":"","count":1,"label":"Capricciosa 32 cm","posId":"113","price":24900,"isExtra":false},{"id":"57c816b2-3e3f-46c2-b126-b09910d79cb0","note":"","count":1,"label":"změna na Smetanový základ","posId":"A129","price":0,"isExtra":true}]</t>
  </si>
  <si>
    <t>2026-06-05T00:53:19.699+02:00</t>
  </si>
  <si>
    <t>2026-06-05T00:53:40.624+02:00</t>
  </si>
  <si>
    <t>[{"id":"0c6ca251-cbb9-4eb8-a36f-a8a4724e6fc3","count":1,"label":"Aquilla neperlivá","posId":"N140","price":3900,"isExtra":false,"creatorId":"_ouszhaodUpipp42PRmI4","isPackging":0,"actualLabel":"Aquilla neperlivá"}]</t>
  </si>
  <si>
    <t>2026-06-05T00:44:51.859+02:00</t>
  </si>
  <si>
    <t>2026-06-05T00:51:40.695+02:00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</si>
  <si>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40cm","posId":"111","price":30900,"isExtra":false},{"id":"54684837","note":"","count":1,"label":"Balné","posId":"K0000","price":2000,"isExtra":true},{"id":"57405765","note":"","size":"BIRGO grapefruit 0,5l","count":1,"label":"BIRGO grapefruit 0,5l","posId":"N131","price":4900,"isExtra":false}]</t>
  </si>
  <si>
    <t>2026-06-05T00:26:59.758+02:00</t>
  </si>
  <si>
    <t>2026-06-05T00:43:51.952+02:00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</si>
  <si>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</si>
  <si>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Abdulaziz</t>
  </si>
  <si>
    <t>2026-06-05T00:26:50.866+02:00</t>
  </si>
  <si>
    <t>2026-06-05T00:40:03.592+02:00</t>
  </si>
  <si>
    <t>[{"id":"104","note":"","count":1,"label":"Baby špenát &amp; kuře 40cm","posId":"104","price":30900,"isExtra":false},{"id":"K0000","note":"","count":1,"label":"Balné","posId":"K0000","price":2000,"isExtra":true},{"id":"jpr200","note":"","count":1,"label":"Jalapenos Rolls","posId":"jpr200","price":8900,"isExtra":false},{"id":"K0000","note":"","count":1,"label":"Balné","posId":"K0000","price":1500,"isExtra":true}]</t>
  </si>
  <si>
    <t>Sheikh Ali</t>
  </si>
  <si>
    <t>2026-06-05T00:21:06.878+02:00</t>
  </si>
  <si>
    <t>2026-06-05T00:36:59.943+02:00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</si>
  <si>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okrajů","posId":"X1000","price":0,"isExtra":true},{"id":"P101","note":"","count":1,"label":"Spicy Wings 🌶️","posId":"P101","price":11900,"isExtra":false},{"id":"K0000","note":"","count":1,"label":"Balné","posId":"K0000","price":1500,"isExtra":true},{"id":"121","note":"","count":1,"label":"Comeback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</si>
  <si>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2026-06-05T00:18:41.258+02:00</t>
  </si>
  <si>
    <t>2026-06-05T00:25:34.573+02:00</t>
  </si>
  <si>
    <t>[{"id":"98be9507-ffd5-42f0-9a3e-a72fd8fd424b","count":1,"label":"BIRGO grapefruit 0,5l","posId":"N131","price":4900,"isExtra":false,"creatorId":"-CqdYIB4VCJW4iq8Nn3vz","isPackging":0,"actualLabel":"BIRGO grapefruit 0,5l"},{"id":"7f90f634-ae03-48d9-9ac8-27405c0fc737","count":1,"label":"Poděbradská malinovka 0,5l","posId":"N129","price":4900,"isExtra":false,"creatorId":"u6lbwyvqZ6EOm-hzJwjbB","isPackging":0,"actualLabel":"Poděbradská malinovka 0,5l"}]</t>
  </si>
  <si>
    <t>2026-06-05T00:13:27.121+02:00</t>
  </si>
  <si>
    <t>2026-06-05T00:25:30.339+02:00</t>
  </si>
  <si>
    <t>[{"id":"59592169","note":"","size":"Hawai 32cm","count":1,"label":"Hawai 32cm","posId":"114","price":24900,"isExtra":false},{"id":"54684842","note":"","count":1,"label":"Balné","posId":"K0000","price":1500,"isExtra":true},{"id":"59592164","note":"","size":"Comeback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dip","count":4,"label":"Česnekový dip","posId":"P106","price":2000,"isExtra":false},{"id":"54684842","note":"","count":4,"label":"Balné","posId":"K0000","price":1500,"isExtra":true}]</t>
  </si>
  <si>
    <t>2026-06-05T00:02:46.801+02:00</t>
  </si>
  <si>
    <t>2026-06-05T00:07:42.636+02:00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</si>
  <si>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okrajů","posId":"X1000","price":0,"isExtra":true},{"id":"59278282","note":"","size":"Masové kuličky","count":1,"label":"Masové kuličky","posId":"P102","price":9900,"isExtra":false},{"id":"54684842","note":"","count":1,"label":"Balné","posId":"K0000","price":1500,"isExtra":true}]</t>
  </si>
  <si>
    <t>2026-06-04T23:59:48.598+02:00</t>
  </si>
  <si>
    <t>2026-06-05T00:05:40.846+02:00</t>
  </si>
  <si>
    <t>[{"id":"54684751","note":"","size":"Quattro Formaggi 40cm","count":1,"label":"Quattro Formaggi 40cm","posId":"111","price":30900,"isExtra":false},{"id":"54684837","note":"","count":1,"label":"Balné","posId":"K0000","price":2000,"isExtra":true}]</t>
  </si>
  <si>
    <t>2026-06-04T23:55:06.936+02:00</t>
  </si>
  <si>
    <t>2026-06-05T00:02:53.409+02:00</t>
  </si>
  <si>
    <t>[{"id":"59592167","note":"","size":"BBQ Meteor 32cm","count":1,"label":"BBQ Meteor 32cm","posId":"118","price":24900,"isExtra":false},{"id":"54684842","note":"","count":1,"label":"Balné","posId":"K0000","price":1500,"isExtra":true},{"id":"59592174","note":"","count":1,"label":"USA těsto","posId":"17","price":1000,"isExtra":true},{"id":"57179853","note":"","count":1,"label":"Smetanový základ","posId":"ZBS32","price":0,"isExtra":true},{"id":"54684831","note":"","count":1,"label":"bez plněných okrajů","posId":"X1000","price":0,"isExtra":true},{"id":"57405767","note":"","size":"Pepsi zero sugar 1l","count":1,"label":"Pepsi zero sugar 1l","posId":"N125","price":5900,"isExtra":false}]</t>
  </si>
  <si>
    <t>2026-06-04T23:48:02.918+02:00</t>
  </si>
  <si>
    <t>2026-06-05T00:01:46.406+02:00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</si>
  <si>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</si>
  <si>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2026-06-04T23:47:24.756+02:00</t>
  </si>
  <si>
    <t>2026-06-04T23:58:04.420+02:00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</si>
  <si>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</si>
  <si>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2026-06-04T23:25:31.009+02:00</t>
  </si>
  <si>
    <t>2026-06-04T23:36:16.827+02:00</t>
  </si>
  <si>
    <t>[{"id":"534340cf97d1876b8244e845","count":3,"label":"Česnekový dip","posId":"P106","price":2000,"isExtra":false},{"id":"2f43df7dedb312c2f3c829b9","count":3,"label":"Balné","posId":"K0000","price":1500,"isExtra":true},{"id":"b97e51ee5d6f66be991dd77d","count":2,"label":"Hawai 32cm","posId":"114","price":24900,"isExtra":false},{"id":"2f43df7dedb312c2f3c829b9","count":2,"label":"Balné","posId":"K0000","price":1500,"isExtra":true},{"id":"b3045dcf239adeae36ffd9ea","count":1,"label":"Aquilla zelený čaj/citron 0,5l","posId":"N121","price":4900,"isExtra":false}]</t>
  </si>
  <si>
    <t>2026-06-04T23:23:33.699+02:00</t>
  </si>
  <si>
    <t>2026-06-04T23:32:27.528+02:00</t>
  </si>
  <si>
    <t>[{"id":"59278280","note":"Prosím místo masových kuliček bych rád dostal peperoni rolls. Děkuji moc :)","size":"Spicy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54684858","note":"","count":1,"label":"masové kuličky","posId":"P102","price":0,"isExtra":true},{"id":"61748716","note":"","count":1,"label":"Guarana kiwi a jablko","posId":"N144","price":0,"isExtra":true}]</t>
  </si>
  <si>
    <t>2026-06-04T23:22:24.613+02:00</t>
  </si>
  <si>
    <t>2026-06-04T23:30:37.470+02:00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</si>
  <si>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bylinky","posId":"A121","price":5700,"isExtra":true},{"id":"P101","note":"","count":1,"label":"Spicy Wings 🌶️","posId":"P101","price":11900,"isExtra":false},{"id":"K0000","note":"","count":1,"label":"Balné","posId":"K0000","price":1500,"isExtra":true}]</t>
  </si>
  <si>
    <t>2026-06-04T23:16:18.883+02:00</t>
  </si>
  <si>
    <t>2026-06-04T23:20:12.933+02:00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</si>
  <si>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</si>
  <si>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2026-06-04T23:14:38.606+02:00</t>
  </si>
  <si>
    <t>2026-06-04T23:20:30.609+02:00</t>
  </si>
  <si>
    <t>[{"id":"108","note":"","count":1,"label":"Pepperoni 40cm 🌶️🌶️","posId":"108","price":30900,"isExtra":false},{"id":"K0000","note":"","count":1,"label":"Balné","posId":"K0000","price":2000,"isExtra":true},{"id":"101","note":"","count":1,"label":"Capricciosa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</si>
  <si>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2026-06-04T23:06:20.869+02:00</t>
  </si>
  <si>
    <t>2026-06-04T23:18:40.902+02:00</t>
  </si>
  <si>
    <t>[{"id":"251f33e3ed796eca31390987","count":1,"label":"BBQ Texas 32cm","posId":"119","price":24900,"isExtra":false},{"id":"2f43df7dedb312c2f3c829b9","count":1,"label":"Balné","posId":"K0000","price":1500,"isExtra":true},{"id":"fb29917ce2e90ab392103c23","count":1,"label":"USA těsto","posId":"17","price":1000,"isExtra":true},{"id":"4127daa2593493061f0d6d68","count":1,"label":"Smetanový základ","posId":"ZBS32","price":0,"isExtra":true},{"id":"4f9d18ef8cf2c6764d412bb4","count":1,"label":"okraj hotdog, bez omáčky","posId":"A125","price":5700,"isExtra":true},{"id":"12800ce808ad8ec470947c77","count":1,"label":"Comeback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těsto","posId":"17","price":1000,"isExtra":true},{"id":"4f9d18ef8cf2c6764d412bb4","count":1,"label":"okraj hotdog, bez omáčky","posId":"A125","price":5700,"isExtra":true},{"id":"348a7fd696b72b2ee84a2e9c","count":1,"label":"Bez cibule","posId":"X103","price":0,"KDSTags":["redhighlight"],"isExtra":true},{"id":"01e72685876a6622f5378cba","count":1,"label":"Žampiony","posId":"B105","price":2500,"KDSTags":["greenhighlight"],"isExtra":true}]</t>
  </si>
  <si>
    <t>2026-06-04T23:05:50.137+02:00</t>
  </si>
  <si>
    <t>2026-06-04T23:08:48.874+02:00</t>
  </si>
  <si>
    <t>[{"id":"7ab930e6-0c0e-4177-b8ba-83503741e8b0","count":1,"label":"Pizza Pepperoni 32","posId":"120","price":24900,"isExtra":false,"creatorId":"laaKXwqIbUdsJOM_yZfxO","isPackging":0,"actualLabel":"Pizza Pepperoni 32"}]</t>
  </si>
  <si>
    <t>2026-06-04T23:01:02.684+02:00</t>
  </si>
  <si>
    <t>2026-06-04T23:05:02.378+02:00</t>
  </si>
  <si>
    <t>[{"id":"f991b551-d418-40dc-886d-2413cfe0e20e","note":"","count":1,"label":"Margherita 32 cm","posId":"112","price":20900,"isExtra":false}]</t>
  </si>
  <si>
    <t>2026-06-04T22:58:03.531+02:00</t>
  </si>
  <si>
    <t>2026-06-04T23:04:24.093+02:00</t>
  </si>
  <si>
    <t>2026-06-04T22:54:12.132+02:00</t>
  </si>
  <si>
    <t>2026-06-04T23:00:12.801+02:00</t>
  </si>
  <si>
    <t>[{"id":"b97e51ee5d6f66be991dd77d","count":1,"label":"Hawai 32cm","posId":"114","price":24900,"isExtra":false},{"id":"2f43df7dedb312c2f3c829b9","count":1,"label":"Balné","posId":"K0000","price":1500,"isExtra":true},{"id":"534340cf97d1876b8244e845","count":1,"label":"Česnekový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</si>
  <si>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2026-06-04T22:48:45.507+02:00</t>
  </si>
  <si>
    <t>2026-06-04T22:50:14.460+02:00</t>
  </si>
  <si>
    <t>[{"id":"1fd7ae71-94c2-4c91-8033-cc223398062d","count":1,"label":"Pizza BBQ Texas 18","posId":"131","price":11900,"isExtra":false,"creatorId":"qmtOoox05WIkfTrTn2s1B","isPackging":0,"actualLabel":"Pizza BBQ Texas 18"}]</t>
  </si>
  <si>
    <t>Jakub</t>
  </si>
  <si>
    <t>2026-06-04T22:37:46.508+02:00</t>
  </si>
  <si>
    <t>2026-06-04T22:53:46.428+02:00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</si>
  <si>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</si>
  <si>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2026-06-04T22:36:05.678+02:00</t>
  </si>
  <si>
    <t>2026-06-04T22:49:02.167+02:00</t>
  </si>
  <si>
    <t>[{"id":"939f82d5fbc35ea216cb1f8c","count":1,"label":"Capricciosa 40cm","posId":"101","price":30900,"isExtra":false},{"id":"9c3e5446ef3ded7b358f7c2a","count":1,"label":"Balné","posId":"K0000","price":2000,"isExtra":true},{"id":"534340cf97d1876b8244e845","count":1,"label":"Česnekový dip","posId":"P106","price":2000,"isExtra":false},{"id":"2f43df7dedb312c2f3c829b9","count":1,"label":"Balné","posId":"K0000","price":1500,"isExtra":true}]</t>
  </si>
  <si>
    <t>2026-06-04T22:36:05.446+02:00</t>
  </si>
  <si>
    <t>2026-06-04T22:45:20.867+02:00</t>
  </si>
  <si>
    <t>[{"id":"12800ce808ad8ec470947c77","count":1,"label":"Comeback 32cm 🌶️","posId":"121","price":24900,"isExtra":false},{"id":"2f43df7dedb312c2f3c829b9","count":1,"label":"Balné","posId":"K0000","price":1500,"isExtra":true},{"id":"ce6f9717e21b4a79f0b40c10","count":1,"label":"okraj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</si>
  <si>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2026-06-04T22:33:57.361+02:00</t>
  </si>
  <si>
    <t>2026-06-04T22:44:14.447+02:00</t>
  </si>
  <si>
    <t>2026-06-04T22:24:03.345+02:00</t>
  </si>
  <si>
    <t>2026-06-04T22:31:51.584+02:00</t>
  </si>
  <si>
    <t>[{"id":"2725a3d1-b696-46fb-83aa-c7691209afce","note":"","count":1,"label":"Zeleninová 32 cm","posId":"115","price":24900,"isExtra":false}]</t>
  </si>
  <si>
    <t>2026-06-04T22:12:03.249+02:00</t>
  </si>
  <si>
    <t>2026-06-04T22:25:20.095+02:00</t>
  </si>
  <si>
    <t>2026-06-04T22:09:02.728+02:00</t>
  </si>
  <si>
    <t>2026-06-04T22:24:09.321+02:00</t>
  </si>
  <si>
    <t>2026-06-04T22:43:52.980+02:00</t>
  </si>
  <si>
    <t>2026-06-04T22:10:12.339+02:00</t>
  </si>
  <si>
    <t>2026-06-04T22:08:35.622+02:00</t>
  </si>
  <si>
    <t>2026-06-04T22:20:37.223+02:00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</si>
  <si>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bylinky","posId":"A121","price":5700,"isExtra":true},{"id":"54684871","note":"","count":1,"label":"Bez slaniny","posId":"X108","price":0,"KDSTags":["redhighlight"],"isExtra":true},{"id":"54684796","note":"","size":"Česnekový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</si>
  <si>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2026-06-04T22:06:38.236+02:00</t>
  </si>
  <si>
    <t>2026-06-04T22:23:23.067+02:00</t>
  </si>
  <si>
    <t>2026-06-04T22:35:06.884+02:00</t>
  </si>
  <si>
    <t>2026-06-04T22:12:02.772+02:00</t>
  </si>
  <si>
    <t>[{"id":"a0148f4d-e608-4061-b0cf-421635d1867d","count":1,"label":"Spicy Wings","posId":"P101","price":11900,"isExtra":false,"creatorId":"jZ1iD3EmRgw3PPHmECZU9","isPackging":0,"actualLabel":"Spicy Wings"},{"id":"a0148f4d-e608-4061-b0cf-421635d1867d","count":1,"label":"Spicy Wings","posId":"P101","price":11900,"isExtra":false,"creatorId":"YCpNX7t-rQjmLDCGSCth4","isPackging":0,"actualLabel":"Spicy Wings"},{"id":"a0148f4d-e608-4061-b0cf-421635d1867d","count":1,"label":"Spicy Wings","posId":"P101","price":11900,"isExtra":false,"creatorId":"AO0QgvAqqceFVAtqpmwI2","isPackging":0,"actualLabel":"Spicy Wings"},{"id":"c1b4edb9-fd41-419d-89d3-7116976a3323","count":1,"label":"Pizza Pepperoni 40","posId":"108","price":30900,"isExtra":false,"creatorId":"BuChwatePOlZNaO6nHh5S","isPackging":0,"actualLabel":"Pizza Pepperoni 40"},{"id":"extra_20230331101812_99","count":1,"label":"Šunka","posId":"C106","price":4000,"KDSTags":["greenhighlight"],"isExtra":true,"mainItemId":"c1b4edb9-fd41-419d-89d3-7116976a3323"}]</t>
  </si>
  <si>
    <t>2026-06-04T22:04:13.353+02:00</t>
  </si>
  <si>
    <t>2026-06-04T22:17:18.214+02:00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</si>
  <si>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</si>
  <si>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2026-06-04T22:02:55.018+02:00</t>
  </si>
  <si>
    <t>2026-06-04T22:14:36.487+02:00</t>
  </si>
  <si>
    <t>2026-06-04T21:58:34.905+02:00</t>
  </si>
  <si>
    <t>2026-06-04T22:09:12.728+02:00</t>
  </si>
  <si>
    <t>2026-06-04T21:57:54.260+02:00</t>
  </si>
  <si>
    <t>2026-06-04T22:08:34.881+02:00</t>
  </si>
  <si>
    <t>2026-06-04T21:57:09.045+02:00</t>
  </si>
  <si>
    <t>2026-06-04T22:14:27.902+02:00</t>
  </si>
  <si>
    <t>[{"id":"97d496d671441fb8391a8b19","count":1,"label":"Spicy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13bc34972a864e03558263de","count":1,"label":"bez plněných okrajů","posId":"X1000","price":0,"isExtra":true},{"id":"dc45cdbd611c1964d689db8d","count":1,"label":"spicy wings 🌶️","posId":"P101","price":0,"isExtra":true},{"id":"485234416862bf3643ff6f92","count":1,"label":"Pepsi zero sugar 1l","posId":"N125","price":0,"isExtra":true}]</t>
  </si>
  <si>
    <t>2026-06-04T21:57:02.800+02:00</t>
  </si>
  <si>
    <t>2026-06-04T22:05:51.021+02:00</t>
  </si>
  <si>
    <t>2026-06-04T22:28:00.566+02:00</t>
  </si>
  <si>
    <t>2026-06-04T21:57:32.738+02:00</t>
  </si>
  <si>
    <t>[{"id":"1aa4b142-e6d7-4d61-ba94-40298841a888","note":"","count":1,"label":"Quattro Formaggi 32 cm","posId":"123","price":24900,"isExtra":false},{"id":"2be8bd8d-b8cf-456a-a9f3-1ae18c5726f9","note":"","count":1,"label":"okraj mozzarella, BBQ omáčka","posId":"A123","price":5700,"isExtra":true},{"id":"b019e49c-8abf-4c78-a7cb-040722477356","note":"","count":1,"label":"slanina","posId":"B108","price":3000,"KDSTags":["greenhighlight"],"isExtra":true}]</t>
  </si>
  <si>
    <t>2026-06-04T21:46:34.463+02:00</t>
  </si>
  <si>
    <t>2026-06-04T21:52:11.570+02:00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</si>
  <si>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bylinky","posId":"A121","price":5700,"isExtra":true},{"id":"56e06826c84386cfbafcfdec","count":1,"label":"Bez žampionů","posId":"X105","price":0,"KDSTags":["redhighlight"],"isExtra":true}]</t>
  </si>
  <si>
    <t>2026-06-04T21:40:03.717+02:00</t>
  </si>
  <si>
    <t>2026-06-04T21:50:23.119+02:00</t>
  </si>
  <si>
    <t>2026-06-04T22:01:42.207+02:00</t>
  </si>
  <si>
    <t>2026-06-04T21:40:29.662+02:00</t>
  </si>
  <si>
    <t>[{"id":"5e57993d-26f3-465c-aa35-1e3806b0b477","note":"","count":1,"label":"Hot &amp; Spicy 32 cm","posId":"122","price":24900,"isExtra":false},{"id":"1aa4b142-e6d7-4d61-ba94-40298841a888","note":"","count":1,"label":"Quattro Formaggi 32 cm","posId":"123","price":24900,"isExtra":false}]</t>
  </si>
  <si>
    <t>2026-06-04T21:32:03.153+02:00</t>
  </si>
  <si>
    <t>2026-06-04T21:39:35.431+02:00</t>
  </si>
  <si>
    <t>2026-06-04T21:27:02.807+02:00</t>
  </si>
  <si>
    <t>2026-06-04T21:32:27.666+02:00</t>
  </si>
  <si>
    <t>2026-06-04T21:45:25.854+02:00</t>
  </si>
  <si>
    <t>2026-06-04T21:27:59.423+02:00</t>
  </si>
  <si>
    <t>2026-06-04T21:22:52.053+02:00</t>
  </si>
  <si>
    <t>2026-06-04T21:28:07.975+02:00</t>
  </si>
  <si>
    <t>2026-06-04T21:15:02.659+02:00</t>
  </si>
  <si>
    <t>2026-06-04T21:26:48.717+02:00</t>
  </si>
  <si>
    <t>2026-06-04T21:36:15.438+02:00</t>
  </si>
  <si>
    <t>2026-06-04T21:15:03.823+02:00</t>
  </si>
  <si>
    <t>[{"id":"7dc558f4-908c-4dab-b333-a925cc147e51","note":"","count":1,"label":"Comeback 32 cm","posId":"145","price":24900,"isExtra":false},{"id":"0c454cc7-3f38-4dea-9e0e-7220d9ba6ce0","note":"","count":2,"label":"Dip česnekový","posId":"P106","price":2000,"isExtra":false},{"id":"1aa4b142-e6d7-4d61-ba94-40298841a888","note":"","count":1,"label":"Quattro Formaggi 32 cm","posId":"123","price":24900,"isExtra":false}]</t>
  </si>
  <si>
    <t>2026-06-04T21:10:52.014+02:00</t>
  </si>
  <si>
    <t>2026-06-04T21:18:13.503+02:00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</si>
  <si>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</si>
  <si>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2026-06-04T21:09:47.719+02:00</t>
  </si>
  <si>
    <t>2026-06-04T21:15:47.562+02:00</t>
  </si>
  <si>
    <t>[{"id":"6fb8e78b-888c-4b9f-a799-a2c2f0622697","count":1,"label":"Pizza Margherita 18","posId":"124","price":11900,"isExtra":false,"creatorId":"F0e2QtKWu9nPt6ypcMbRA","isPackging":0,"actualLabel":"Pizza Margherita 18"}]</t>
  </si>
  <si>
    <t>2026-06-04T20:58:04.208+02:00</t>
  </si>
  <si>
    <t>2026-06-04T21:47:03.256+02:00</t>
  </si>
  <si>
    <t>2026-06-04T21:54:53.922+02:00</t>
  </si>
  <si>
    <t>2026-06-04T20:58:06.176+02:00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</si>
  <si>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d587ab86-7858-46b7-a58c-52ffe6b6a574","note":"","count":1,"label":"Comeback 18 cm","posId":"133","price":11900,"isExtra":false},{"id":"0c454cc7-3f38-4dea-9e0e-7220d9ba6ce0","note":"","count":2,"label":"Dip česnekový","posId":"P106","price":2000,"isExtra":false}]</t>
  </si>
  <si>
    <t>VIKAS</t>
  </si>
  <si>
    <t>2026-06-04T20:52:01.591+02:00</t>
  </si>
  <si>
    <t>2026-06-04T21:02:17.417+02:00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</si>
  <si>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</si>
  <si>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2026-06-04T20:50:08.488+02:00</t>
  </si>
  <si>
    <t>2026-06-04T21:06:37.287+02:00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</si>
  <si>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</si>
  <si>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2026-06-04T20:39:39.725+02:00</t>
  </si>
  <si>
    <t>2026-06-04T20:44:33.562+02:00</t>
  </si>
  <si>
    <t>2026-06-04T20:35:02.522+02:00</t>
  </si>
  <si>
    <t>2026-06-04T20:42:21.780+02:00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</si>
  <si>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bylinky","posId":"A122","price":6500,"isExtra":true},{"id":"424a020d-f9af-478f-a8c6-11138e0151e8","note":"","count":1,"label":"Buchtičky se šodó","posId":"D12","price":7900,"isExtra":false}]</t>
  </si>
  <si>
    <t>2026-06-04T20:31:03.192+02:00</t>
  </si>
  <si>
    <t>2026-06-04T20:40:50.364+02:00</t>
  </si>
  <si>
    <t>[{"id":"2cc0a9fe-ea2a-41e4-be86-6376b8437c33","note":"","count":1,"label":"Capricciosa 40 cm","posId":"101","price":30900,"isExtra":false},{"id":"0f32557d-3b00-4445-b026-75e05c963906","note":"","count":1,"label":"Jalapeños","posId":"C102","price":3500,"KDSTags":["greenhighlight"],"isExtra":true}]</t>
  </si>
  <si>
    <t>2026-06-04T20:10:03.368+02:00</t>
  </si>
  <si>
    <t>2026-06-04T20:22:08.534+02:00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</si>
  <si>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bylinky","posId":"A121","price":5700,"isExtra":true},{"id":"6d3c9c59-6320-4a7e-8d79-75ab75e77cd3","note":"","count":1,"label":"BBQ Texas 32 cm","posId":"119","price":24900,"isExtra":false}]</t>
  </si>
  <si>
    <t>2026-06-04T19:59:03.394+02:00</t>
  </si>
  <si>
    <t>2026-06-04T20:05:15.608+02:00</t>
  </si>
  <si>
    <t>2026-06-04T20:18:32.421+02:00</t>
  </si>
  <si>
    <t>2026-06-04T19:59:06.214+02:00</t>
  </si>
  <si>
    <t>2026-06-04T19:50:34.758+02:00</t>
  </si>
  <si>
    <t>2026-06-04T19:57:47.867+02:00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</si>
  <si>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bylinky","posId":"A121","price":5700,"isExtra":true}]</t>
  </si>
  <si>
    <t>Singh</t>
  </si>
  <si>
    <t>2026-06-04T19:50:17.446+02:00</t>
  </si>
  <si>
    <t>2026-06-04T20:00:40.967+02:00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</si>
  <si>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základ","posId":"ZBR40","price":0,"isExtra":true},{"id":"P106","note":"","count":1,"label":"Česnekový dip","posId":"P106","price":2000,"isExtra":false},{"id":"K0000","note":"","count":1,"label":"Balné","posId":"K0000","price":1500,"isExtra":true}]</t>
  </si>
  <si>
    <t>2026-06-04T19:47:45.806+02:00</t>
  </si>
  <si>
    <t>2026-06-04T19:54:45.517+02:00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</si>
  <si>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</si>
  <si>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2026-06-04T19:42:02.820+02:00</t>
  </si>
  <si>
    <t>2026-06-04T21:15:37.913+02:00</t>
  </si>
  <si>
    <t>[{"id":"1259035b-bb9c-4781-bd3f-6114a4a72dd6","note":"","count":1,"label":"Baby špenát &amp; kuře 40 cm","posId":"104","price":30900,"isExtra":false},{"id":"f61b7339-3b20-4583-b2b8-12e48de2876d","note":"","count":1,"label":"změna na Rajčatový základ","posId":"A127","price":0,"isExtra":true},{"id":"0c454cc7-3f38-4dea-9e0e-7220d9ba6ce0","note":"","count":1,"label":"Dip česnekový","posId":"P106","price":2000,"isExtra":false},{"id":"7fe65290-ec4b-48b2-9910-3ba030cf40e6","note":"","count":1,"label":"Choco Rolls, 6 ks","posId":"chr100","price":8900,"isExtra":false},{"id":"cd3c74d7-bb62-4309-8b7e-c56b813d056a","note":"","count":1,"label":"Jablečno-skořicové rolls, 8ks","posId":"18","price":8900,"isExtra":false}]</t>
  </si>
  <si>
    <t>2026-06-04T19:29:09.107+02:00</t>
  </si>
  <si>
    <t>2026-06-04T19:36:05.718+02:00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</si>
  <si>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těsto","posId":"17","price":1000,"isExtra":true}]</t>
  </si>
  <si>
    <t>2026-06-04T19:24:02.014+02:00</t>
  </si>
  <si>
    <t>2026-06-04T19:36:43.412+02:00</t>
  </si>
  <si>
    <t>[{"id":"6fac1de4-9c86-46df-a533-30c3e57f53c0","note":"","count":1,"label":"BBQ Texas 32 cm","posId":"143","price":24900,"isExtra":false},{"id":"0c454cc7-3f38-4dea-9e0e-7220d9ba6ce0","note":"","count":1,"label":"Dip česnekový","posId":"P106","price":2000,"isExtra":false}]</t>
  </si>
  <si>
    <t>2026-06-04T19:07:23.076+02:00</t>
  </si>
  <si>
    <t>2026-06-04T19:21:56.215+02:00</t>
  </si>
  <si>
    <t>[{"id":"59592166","note":"","size":"BBQ Texas 32cm","count":1,"label":"BBQ Texas 32cm","posId":"119","price":24900,"isExtra":false},{"id":"54684842","note":"","count":1,"label":"Balné","posId":"K0000","price":1500,"isExtra":true},{"id":"54684902","note":"","count":1,"label":"okraj hotdog, bbq omáčka","posId":"A119","price":5700,"isExtra":true},{"id":"54684948","note":"","count":1,"label":"Slanina","posId":"B108","price":3000,"KDSTags":["greenhighlight"],"isExtra":true},{"id":"54684955","note":"","count":1,"label":"Kuře","posId":"B114","price":3000,"KDSTags":["greenhighlight"],"isExtra":true},{"id":"57405767","note":"","size":"Pepsi zero sugar 1l","count":1,"label":"Pepsi zero sugar 1l","posId":"N125","price":5900,"isExtra":false},{"id":"59592165","note":"","size":"Pepperoni 32cm 🌶️🌶️","count":1,"label":"Pepperoni 32cm 🌶️🌶️","posId":"120","price":24900,"isExtra":false},{"id":"54684842","note":"","count":1,"label":"Balné","posId":"K0000","price":1500,"isExtra":true},{"id":"54684875","note":"","count":1,"label":"okraj mozzarella, bbq omáčka","posId":"A123","price":5700,"isExtra":true},{"id":"54684920","note":"","count":1,"label":"Paprika","posId":"B111","price":2500,"KDSTags":["greenhighlight"],"isExtra":true},{"id":"54684924","note":"","count":1,"label":"Cibule","posId":"B103","price":2500,"KDSTags":["greenhighlight"],"isExtra":true},{"id":"54684948","note":"","count":1,"label":"Slanina","posId":"B108","price":3000,"KDSTags":["greenhighlight"],"isExtra":true},{"id":"57405768","note":"","size":"Mirinda 1l","count":1,"label":"Mirinda 1l","posId":"N126","price":5900,"isExtra":false},{"id":"54684796","note":"","size":"Česnekový dip","count":2,"label":"Česnekový dip","posId":"P106","price":2000,"isExtra":false},{"id":"54684842","note":"","count":2,"label":"Balné","posId":"K0000","price":1500,"isExtra":true}]</t>
  </si>
  <si>
    <t>2026-06-04T19:05:58.316+02:00</t>
  </si>
  <si>
    <t>2026-06-04T19:17:21.845+02:00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</si>
  <si>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40cm","posId":"101","price":30900,"isExtra":false},{"id":"54684837","note":"","count":1,"label":"Balné","posId":"K0000","price":2000,"isExtra":true}]</t>
  </si>
  <si>
    <t>2026-06-04T18:55:02.468+02:00</t>
  </si>
  <si>
    <t>2026-06-04T19:05:23.356+02:00</t>
  </si>
  <si>
    <t>[{"id":"be5c7908-f592-4704-987f-cd7d7281f32e","note":"","count":1,"label":"Comeback 32 cm","posId":"121","price":24900,"isExtra":false},{"id":"f991b551-d418-40dc-886d-2413cfe0e20e","note":"","count":1,"label":"Margherita 32 cm","posId":"112","price":20900,"isExtra":false}]</t>
  </si>
  <si>
    <t>2026-06-04T18:50:02.191+02:00</t>
  </si>
  <si>
    <t>2026-06-04T19:02:46.369+02:00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</si>
  <si>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bylinky","posId":"A121","price":5700,"isExtra":true},{"id":"4ecd8943-bd96-4ac4-afe6-172fe7178810","note":"","count":1,"label":"Hot &amp; Spicy 18 cm","posId":"134","price":11900,"isExtra":false},{"id":"5972eec0-ca59-4f52-b279-96c9f5c3eb67","note":"","count":1,"label":"BEZ -cibule","posId":"X103","price":0,"KDSTags":["redhighlight"],"isExtra":true},{"id":"f932f643-9a56-4a16-90b3-20349063a042","note":"","count":1,"label":"Capricciosa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cm","posId":"113","price":24900,"isExtra":false},{"id":"e23025fe-8411-4655-8cbb-498cd7ee8f68","note":"","count":1,"label":"jalapeños","posId":"B102","price":2500,"KDSTags":["greenhighlight"],"isExtra":true}]</t>
  </si>
  <si>
    <t>2026-06-04T18:48:08.145+02:00</t>
  </si>
  <si>
    <t>2026-06-04T18:57:05.559+02:00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</si>
  <si>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omáčka","posId":"A119","price":5700,"isExtra":true},{"id":"54684796","note":"","size":"Česnekový dip","count":2,"label":"Česnekový dip","posId":"P106","price":2000,"isExtra":false},{"id":"54684842","note":"","count":2,"label":"Balné","posId":"K0000","price":1500,"isExtra":true},{"id":"59592169","note":"","size":"Hawai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</si>
  <si>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2026-06-04T18:46:01.982+02:00</t>
  </si>
  <si>
    <t>2026-06-04T18:52:07.776+02:00</t>
  </si>
  <si>
    <t>2026-06-04T18:27:38.429+02:00</t>
  </si>
  <si>
    <t>2026-06-04T18:38:16.381+02:00</t>
  </si>
  <si>
    <t>[{"id":"623094757bf405e05218647f","count":1,"label":"Jablečno-skořicové rolls","posId":"18","price":8900,"isExtra":false},{"id":"2f43df7dedb312c2f3c829b9","count":1,"label":"Balné","posId":"K0000","price":1500,"isExtra":true},{"id":"ebbdea4a82f71bcf760d8142","count":1,"label":"Capricciosa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okrajů","posId":"X1000","price":0,"isExtra":true},{"id":"56e06826c84386cfbafcfdec","count":1,"label":"Bez žampionů","posId":"X105","price":0,"KDSTags":["redhighlight"],"isExtra":true}]</t>
  </si>
  <si>
    <t>2026-06-04T18:24:03.296+02:00</t>
  </si>
  <si>
    <t>2026-06-04T18:35:46.518+02:00</t>
  </si>
  <si>
    <t>2026-06-04T18:53:29.670+02:00</t>
  </si>
  <si>
    <t>2026-06-04T18:24:04.318+02:00</t>
  </si>
  <si>
    <t>[{"id":"50d0c33c-440a-47e3-8208-1c68574950af","note":"","count":1,"label":"Capricciosa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-olivy","posId":"X112","price":0,"KDSTags":["redhighlight"],"isExtra":true},{"id":"0c454cc7-3f38-4dea-9e0e-7220d9ba6ce0","note":"","count":1,"label":"Dip česnekový","posId":"P106","price":2000,"isExtra":false},{"id":"424aec40-766b-4a2f-bcc0-a9d6737ba762","note":"","count":1,"label":"Hawai 32 cm","posId":"114","price":24900,"isExtra":false}]</t>
  </si>
  <si>
    <t>2026-06-04T18:22:29.709+02:00</t>
  </si>
  <si>
    <t>2026-06-04T18:31:12.195+02:00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</si>
  <si>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</si>
  <si>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2026-06-04T18:14:04.225+02:00</t>
  </si>
  <si>
    <t>2026-06-04T18:21:18.621+02:00</t>
  </si>
  <si>
    <t>2026-06-04T18:06:43.412+02:00</t>
  </si>
  <si>
    <t>2026-06-04T18:18:25.407+02:00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</si>
  <si>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</si>
  <si>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2026-06-04T17:33:02.507+02:00</t>
  </si>
  <si>
    <t>2026-06-04T17:40:45.476+02:00</t>
  </si>
  <si>
    <t>2026-06-04T17:49:23.424+02:00</t>
  </si>
  <si>
    <t>2026-06-04T17:33:03.614+02:00</t>
  </si>
  <si>
    <t>2026-06-04T17:28:02.754+02:00</t>
  </si>
  <si>
    <t>2026-06-04T17:37:15.126+02:00</t>
  </si>
  <si>
    <t>[{"id":"f932f643-9a56-4a16-90b3-20349063a042","note":"","count":1,"label":"Capricciosa 32 cm","posId":"113","price":24900,"isExtra":false},{"id":"720272d2-1717-4af6-8eea-e928bb95234b","note":"","count":1,"label":"kukuřice","posId":"B115","price":2500,"KDSTags":["greenhighlight"],"isExtra":true},{"id":"424aec40-766b-4a2f-bcc0-a9d6737ba762","note":"","count":1,"label":"Hawai 32 cm","posId":"114","price":24900,"isExtra":false}]</t>
  </si>
  <si>
    <t>2026-06-04T17:26:37.655+02:00</t>
  </si>
  <si>
    <t>2026-06-04T17:31:05.151+02:00</t>
  </si>
  <si>
    <t>[{"id":"7f90f634-ae03-48d9-9ac8-27405c0fc737","count":1,"label":"Poděbradská malinovka 0,5l","posId":"N129","price":4900,"isExtra":false,"creatorId":"iKNSsBlBh7BVWsE6czZUp","isPackging":0,"actualLabel":"Poděbradská malinovka 0,5l"},{"id":"6fb8e78b-888c-4b9f-a799-a2c2f0622697","count":1,"label":"Pizza Margherita 18","posId":"124","price":11900,"isExtra":false,"creatorId":"u2UmLSsj8SHJMxu1PMbU6","isPackging":0,"actualLabel":"Pizza Margherita 18"}]</t>
  </si>
  <si>
    <t>2026-06-04T17:16:24.856+02:00</t>
  </si>
  <si>
    <t>2026-06-04T17:25:17.631+02:00</t>
  </si>
  <si>
    <t>[{"id":"115","note":"","count":1,"label":"Zeleninová 32cm","posId":"115","price":24900,"isExtra":false},{"id":"K0000","note":"","count":1,"label":"Balné","posId":"K0000","price":1500,"isExtra":true},{"id":"ZRB32","note":"","count":1,"label":"BBQ základ","posId":"ZRB32","price":0,"isExtra":true},{"id":"P102","note":"","count":1,"label":"Masové kuličky","posId":"P102","price":9900,"isExtra":false},{"id":"K0000","note":"","count":1,"label":"Balné","posId":"K0000","price":1500,"isExtra":true},{"id":"P104","note":"","count":1,"label":"Česnekový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18cm","posId":"P104","price":7900,"isExtra":false},{"id":"K0000","note":"","count":1,"label":"Balné","posId":"K0000","price":1500,"isExtra":true}]</t>
  </si>
  <si>
    <t>2026-06-04T17:14:46.928+02:00</t>
  </si>
  <si>
    <t>2026-06-04T17:33:00.436+02:00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</si>
  <si>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</si>
  <si>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2026-06-04T17:13:38.848+02:00</t>
  </si>
  <si>
    <t>2026-06-04T17:21:43.158+02:00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</si>
  <si>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omáčka","posId":"A123","price":5700,"isExtra":true},{"id":"P105","note":"","count":1,"label":"BBQ dip","posId":"P105","price":2000,"isExtra":false},{"id":"K0000","note":"","count":1,"label":"Balné","posId":"K0000","price":1500,"isExtra":true}]</t>
  </si>
  <si>
    <t>2026-06-04T17:00:33.266+02:00</t>
  </si>
  <si>
    <t>2026-06-04T17:07:41.379+02:00</t>
  </si>
  <si>
    <t>[{"id":"db512a49-05d7-4924-a817-5d5d5968a844","count":1,"label":"Pizza Capricciosa 32","posId":"113","price":24900,"isExtra":false,"creatorId":"sv8Ukx1wFxE0PVt1XQOjZ","isPackging":0,"actualLabel":"Pizza Capricciosa 32"},{"id":"90fe26ad-8793-414c-a8fe-fc7624d10755","count":1,"label":"Pizza Špenát kuře 32 cm","posId":"116","price":24900,"isExtra":false,"creatorId":"TqwByIN_6C8hBWycrG4V2","isPackging":0,"actualLabel":"Pizza Špenát kuře 32 cm"},{"id":"1aae8c1b-f7a7-48cb-b109-40c8793f3bbf","count":1,"label":"Pepsi 1l","posId":"N124","price":5900,"isExtra":false,"creatorId":"r8MMKB8LxezCmQwRAdfTN","isPackging":0,"actualLabel":"Pepsi 1l"}]</t>
  </si>
  <si>
    <t>2026-06-04T16:52:20.186+02:00</t>
  </si>
  <si>
    <t>2026-06-04T16:57:46.321+02:00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</si>
  <si>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40cm","posId":"104","price":30900,"isExtra":false},{"id":"54684837","note":"","count":1,"label":"Balné","posId":"K0000","price":2000,"isExtra":true}]</t>
  </si>
  <si>
    <t>2026-06-04T16:44:03.430+02:00</t>
  </si>
  <si>
    <t>2026-06-04T16:50:51.339+02:00</t>
  </si>
  <si>
    <t>2026-06-04T17:01:18.358+02:00</t>
  </si>
  <si>
    <t>2026-06-04T16:44:04.382+02:00</t>
  </si>
  <si>
    <t>[{"id":"424aec40-766b-4a2f-bcc0-a9d6737ba762","note":"","count":1,"label":"Hawai 32 cm","posId":"114","price":24900,"isExtra":false},{"id":"f991b551-d418-40dc-886d-2413cfe0e20e","note":"","count":1,"label":"Margherita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cm","posId":"112","price":20900,"isExtra":false},{"id":"3b51edda-398d-47d1-8cbd-b96caad0e92c","note":"","count":1,"label":"šunka","posId":"B106","price":3000,"KDSTags":["greenhighlight"],"isExtra":true}]</t>
  </si>
  <si>
    <t>2026-06-04T16:29:02.180+02:00</t>
  </si>
  <si>
    <t>2026-06-04T16:34:11.964+02:00</t>
  </si>
  <si>
    <t>2026-06-04T16:47:09.688+02:00</t>
  </si>
  <si>
    <t>2026-06-04T16:29:03.152+02:00</t>
  </si>
  <si>
    <t>2026-06-04T16:04:02.302+02:00</t>
  </si>
  <si>
    <t>2026-06-04T16:11:10.904+02:00</t>
  </si>
  <si>
    <t>2026-06-04T16:30:18.137+02:00</t>
  </si>
  <si>
    <t>2026-06-04T16:04:06.061+02:00</t>
  </si>
  <si>
    <t>[{"id":"6a406468-94b2-4aab-8b3e-c490dfbbdf08","note":"","count":1,"label":"Hot &amp; Spicy 40 cm","posId":"110","price":30900,"isExtra":false},{"id":"eaf5673a-2acd-457a-bff6-8e65ba4050c9","note":"","count":1,"label":"dip jalapenos","posId":"P107","price":2000,"isExtra":false}]</t>
  </si>
  <si>
    <t>2026-06-04T15:56:13.613+02:00</t>
  </si>
  <si>
    <t>2026-06-04T15:58:38.825+02:00</t>
  </si>
  <si>
    <t>[{"id":"cd22e00e-e758-4363-9254-340728f271d9","count":1,"label":"Pizza Hawai 18 cm","posId":"126","price":11900,"isExtra":false,"creatorId":"eYG7qauXmF02mjUANhKEU","isPackging":0,"actualLabel":"Pizza Hawai 18 cm"}]</t>
  </si>
  <si>
    <t>2026-06-04T14:28:27.063+02:00</t>
  </si>
  <si>
    <t>2026-06-04T14:40:57.173+02:00</t>
  </si>
  <si>
    <t>sahil</t>
  </si>
  <si>
    <t>2026-06-04T14:18:15.899+02:00</t>
  </si>
  <si>
    <t>2026-06-04T14:31:19.921+02:00</t>
  </si>
  <si>
    <t>[{"id":"N125","note":"","count":1,"label":"Pepsi zero sugar 1l","posId":"N125","price":5900,"isExtra":false},{"id":"P106","note":"","count":2,"label":"Česnekový dip","posId":"P106","price":2000,"isExtra":false},{"id":"K0000","note":"","count":2,"label":"Balné","posId":"K0000","price":1500,"isExtra":true},{"id":"114","note":"","count":1,"label":"Hawai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</si>
  <si>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2026-06-04T14:07:03.267+02:00</t>
  </si>
  <si>
    <t>2026-06-04T14:14:10.391+02:00</t>
  </si>
  <si>
    <t>2026-06-04T14:23:37.521+02:00</t>
  </si>
  <si>
    <t>2026-06-04T14:07:05.060+02:00</t>
  </si>
  <si>
    <t>2026-06-04T14:02:02.670+02:00</t>
  </si>
  <si>
    <t>2026-06-04T14:17:51.471+02:00</t>
  </si>
  <si>
    <t>[{"id":"6d3c9c59-6320-4a7e-8d79-75ab75e77cd3","note":"","count":1,"label":"BBQ Texas 32 cm","posId":"119","price":24900,"isExtra":false},{"id":"2be8bd8d-b8cf-456a-a9f3-1ae18c5726f9","note":"","count":1,"label":"okraj mozzarella, BBQ omáčka","posId":"A123","price":5700,"isExtra":true},{"id":"1a902d9c-c6c4-4e15-b30a-3906f056006f","note":"","count":1,"label":"Pepsi zero sugar 1l","posId":"N125","price":5900,"isExtra":false}]</t>
  </si>
  <si>
    <t>2026-06-04T12:48:28.596+02:00</t>
  </si>
  <si>
    <t>2026-06-04T12:57:58.010+02:00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</si>
  <si>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🌶️🌶️","posId":"120","price":24900,"isExtra":false},{"id":"2f43df7dedb312c2f3c829b9","count":1,"label":"Balné","posId":"K0000","price":1500,"isExtra":true},{"id":"9aa65ac5bd9db28d8469481e","count":1,"label":"okraj hotdog, hořčice","posId":"A117","price":5700,"isExtra":true},{"id":"5329159316727e06e4d822ec","count":1,"label":"Kukuřice","posId":"B115","price":2500,"KDSTags":["greenhighlight"],"isExtra":true},{"id":"5b935bb0df055ad3af0dfab7","count":1,"label":"Špenát s česnekem","posId":"B107","price":2500,"KDSTags":["greenhighlight"],"isExtra":true}]</t>
  </si>
  <si>
    <t>2026-06-04T12:33:50.100+02:00</t>
  </si>
  <si>
    <t>2026-06-04T12:38:49.659+02:00</t>
  </si>
  <si>
    <t>2026-06-04T12:28:27.310+02:00</t>
  </si>
  <si>
    <t>2026-06-04T12:37:41.074+02:00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</si>
  <si>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</si>
  <si>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2026-06-04T12:16:03.195+02:00</t>
  </si>
  <si>
    <t>2026-06-04T12:24:31.337+02:00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</si>
  <si>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základ","posId":"A129","price":0,"isExtra":true},{"id":"df65c440-9414-439e-8f8e-b4f30f154296","note":"","count":1,"label":"Hawai 40 cm","posId":"102","price":30900,"isExtra":false},{"id":"57c816b2-3e3f-46c2-b126-b09910d79cb0","note":"","count":1,"label":"změna na Smetanový základ","posId":"A129","price":0,"isExtra":true}]</t>
  </si>
  <si>
    <t>2026-06-04T12:06:41.807+02:00</t>
  </si>
  <si>
    <t>2026-06-04T12:18:02.446+02:00</t>
  </si>
  <si>
    <t>[{"id":"64289bbb395820dee3a352f4","count":1,"label":"Pepperoni 32cm 🌶️🌶️","posId":"120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32cm","posId":"123","price":24900,"isExtra":false},{"id":"2f43df7dedb312c2f3c829b9","count":1,"label":"Balné","posId":"K0000","price":1500,"isExtra":true},{"id":"260a35f70d058e4b235d3a9a","count":1,"label":"BBQ základ","posId":"ZSB32","price":0,"isExtra":true},{"id":"5329159316727e06e4d822ec","count":1,"label":"Kukuřice","posId":"B115","price":2500,"KDSTags":["greenhighlight"],"isExtra":true}]</t>
  </si>
  <si>
    <t>2026-06-04T12:06:09.999+02:00</t>
  </si>
  <si>
    <t>2026-06-04T12:14:57.552+02:00</t>
  </si>
  <si>
    <t>[{"id":"a4314c963e8e67cd61d8288a","count":1,"label":"BBQ Meteor 32cm","posId":"118","price":24900,"isExtra":false},{"id":"2f43df7dedb312c2f3c829b9","count":1,"label":"Balné","posId":"K0000","price":1500,"isExtra":true},{"id":"13bc34972a864e03558263de","count":1,"label":"bez plněných okrajů","posId":"X1000","price":0,"isExtra":true},{"id":"3175e5e9ef7fb644064019e6","count":1,"label":"Olivy","posId":"B112","price":2500,"KDSTags":["greenhighlight"],"isExtra":true},{"id":"15899b4356cb45f4fad5074f","count":1,"label":"Pepsi 1l","posId":"N124","price":5900,"isExtra":false}]</t>
  </si>
  <si>
    <t>2026-06-04T11:53:02.954+02:00</t>
  </si>
  <si>
    <t>2026-06-04T11:57:02.100+02:00</t>
  </si>
  <si>
    <t>[{"id":"63d3d8e2-08ad-42e7-bee2-0e2c8e2248bf","note":"","count":1,"label":"BBQ Texas 40 cm","posId":"107","price":30900,"isExtra":false},{"id":"f61b7339-3b20-4583-b2b8-12e48de2876d","note":"","count":1,"label":"změna na Rajčatový základ","posId":"A127","price":0,"isExtra":true}]</t>
  </si>
  <si>
    <t>2026-06-04T11:48:20.295+02:00</t>
  </si>
  <si>
    <t>2026-06-04T11:59:49.902+02:00</t>
  </si>
  <si>
    <t>2026-06-04T11:44:00.036+02:00</t>
  </si>
  <si>
    <t>2026-06-04T11:44:01.700+02:00</t>
  </si>
  <si>
    <t>[{"id":"98be9507-ffd5-42f0-9a3e-a72fd8fd424b","count":1,"label":"BIRGO grapefruit 0,5l","posId":"N131","price":4900,"isExtra":false,"creatorId":"70E7GnNRsJCVqXvWRiSu1","isPackging":0,"actualLabel":"BIRGO grapefruit 0,5l"}]</t>
  </si>
  <si>
    <t>2026-06-04T11:09:22.241+02:00</t>
  </si>
  <si>
    <t>2026-06-04T11:31:43.092+02:00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</si>
  <si>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</si>
  <si>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2026-06-04T11:06:03.663+02:00</t>
  </si>
  <si>
    <t>2026-06-04T11:24:14.597+02:00</t>
  </si>
  <si>
    <t>[{"id":"5e57993d-26f3-465c-aa35-1e3806b0b477","note":"","count":1,"label":"Hot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-cibule","posId":"X103","price":0,"KDSTags":["redhighlight"],"isExtra":true}]</t>
  </si>
  <si>
    <t>2026-06-04T10:48:02.812+02:00</t>
  </si>
  <si>
    <t>2026-06-04T11:24:07.328+02:00</t>
  </si>
  <si>
    <t>2026-06-04T00:45:31.691+02:00</t>
  </si>
  <si>
    <t>2026-06-04T00:35:30.141+02:00</t>
  </si>
  <si>
    <t>2026-06-04T00:43:32.461+02:00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</si>
  <si>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základ","posId":"ZRB32","price":0,"isExtra":true},{"id":"54684831","note":"","count":1,"label":"bez plněných okrajů","posId":"X1000","price":0,"isExtra":true}]</t>
  </si>
  <si>
    <t>2026-06-04T00:22:55.567+02:00</t>
  </si>
  <si>
    <t>2026-06-04T00:32:46.624+02:00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</si>
  <si>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základ","posId":"ZRS32","price":0,"isExtra":true},{"id":"A119","note":"","count":1,"label":"okraj hotdog, bbq omáčka","posId":"A119","price":5700,"isExtra":true}]</t>
  </si>
  <si>
    <t>2026-06-04T00:19:02.914+02:00</t>
  </si>
  <si>
    <t>2026-06-04T00:36:26.501+02:00</t>
  </si>
  <si>
    <t>[{"id":"6fac1de4-9c86-46df-a533-30c3e57f53c0","note":"","count":1,"label":"BBQ Texas 32 cm","posId":"143","price":24900,"isExtra":false}]</t>
  </si>
  <si>
    <t>2026-06-04T00:15:47.548+02:00</t>
  </si>
  <si>
    <t>2026-06-04T00:28:50.577+02:00</t>
  </si>
  <si>
    <t>[{"id":"chr100","note":"","count":1,"label":"Choco Rolls","posId":"chr100","price":8900,"isExtra":false},{"id":"K0000","note":"","count":1,"label":"Balné","posId":"K0000","price":1500,"isExtra":true},{"id":"108","note":"","count":1,"label":"Pepperoni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🌶️🌶️","posId":"108","price":30900,"isExtra":false},{"id":"K0000","note":"","count":1,"label":"Balné","posId":"K0000","price":2000,"isExtra":true},{"id":"A118","note":"","count":1,"label":"okraj hotdog, hořčice","posId":"A118","price":6500,"isExtra":true}]</t>
  </si>
  <si>
    <t>2026-06-04T00:05:57.607+02:00</t>
  </si>
  <si>
    <t>2026-06-04T00:20:12.715+02:00</t>
  </si>
  <si>
    <t>[{"id":"54684750","note":"","size":"Margherita 40cm","count":1,"label":"Margherita 40cm","posId":"100","price":26900,"isExtra":false},{"id":"54684837","note":"","count":1,"label":"Balné","posId":"K0000","price":2000,"isExtra":true},{"id":"59555762","note":"","count":1,"label":"BBQ základ","posId":"ZRB40","price":0,"isExtra":true},{"id":"54684891","note":"","count":1,"label":"okraj hotdog, hořčice","posId":"A118","price":6500,"isExtra":true},{"id":"54684799","note":"","size":"Choco Rolls","count":1,"label":"Choco Rolls","posId":"chr100","price":8900,"isExtra":false},{"id":"54684842","note":"","count":1,"label":"Balné","posId":"K0000","price":1500,"isExtra":true},{"id":"57405767","note":"","size":"Pepsi zero sugar 1l","count":2,"label":"Pepsi zero sugar 1l","posId":"N125","price":5900,"isExtra":false},{"id":"59808788","note":"","size":"Jablečno-skořicové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</si>
  <si>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2026-06-03T23:56:48.610+02:00</t>
  </si>
  <si>
    <t>2026-06-04T00:05:22.605+02:00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</si>
  <si>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okrajů","posId":"X1000","price":0,"isExtra":true},{"id":"66426847","note":"","size":"Pilsner Urquell 12","count":1,"label":"Pilsner Urquell 12","posId":"N20","price":6500,"isExtra":false}]</t>
  </si>
  <si>
    <t>2026-06-03T23:50:03.900+02:00</t>
  </si>
  <si>
    <t>2026-06-04T00:03:40.721+02:00</t>
  </si>
  <si>
    <t>[{"id":"0c454cc7-3f38-4dea-9e0e-7220d9ba6ce0","note":"","count":1,"label":"Dip česnekový","posId":"P106","price":2000,"isExtra":false},{"id":"1aa4b142-e6d7-4d61-ba94-40298841a888","note":"","count":1,"label":"Quattro Formaggi 32 cm","posId":"123","price":24900,"isExtra":false}]</t>
  </si>
  <si>
    <t>2026-06-03T23:47:08.760+02:00</t>
  </si>
  <si>
    <t>2026-06-04T00:04:40.457+02:00</t>
  </si>
  <si>
    <t>[{"id":"97d496d671441fb8391a8b19","count":1,"label":"Spicy menu Comeback","posId":"M100","price":34900,"isExtra":false},{"id":"0a08d21a7d76fb620b157a44","count":1,"label":"Balné","posId":"K0000","price":3000,"isExtra":true},{"id":"a28bb693d5ce30ea5021e27a","count":1,"label":"Quattro Formaggi","posId":"Y123","price":0,"isExtra":true},{"id":"b5d31817c8dbb90bccca1f9d","count":1,"label":"okraj hotdog, bbq omáčka","posId":"A119","price":5700,"isExtra":true},{"id":"bf3d5e280f81677b5972c78a","count":1,"label":"masové kuličky","posId":"P102","price":0,"isExtra":true},{"id":"485234416862bf3643ff6f92","count":1,"label":"Pepsi zero sugar 1l","posId":"N125","price":0,"isExtra":true}]</t>
  </si>
  <si>
    <t>2026-06-03T23:40:38.630+02:00</t>
  </si>
  <si>
    <t>2026-06-03T23:47:53.648+02:00</t>
  </si>
  <si>
    <t>[{"id":"b97e51ee5d6f66be991dd77d","count":1,"label":"Hawai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okrajů","posId":"X1000","price":0,"isExtra":true},{"id":"e92d20a226b156a7ef25f115","count":1,"label":"Bez mozzarelly","posId":"X113","price":0,"KDSTags":["redhighlight"],"isExtra":true},{"id":"2f31c31a40755ef5c17facb5","count":1,"label":"Slanina","posId":"B108","price":3000,"KDSTags":["greenhighlight"],"isExtra":true},{"id":"d711b427043511cf4e6606a9","count":1,"label":"Kuře","posId":"B114","price":3000,"KDSTags":["greenhighlight"],"isExtra":true}]</t>
  </si>
  <si>
    <t>2026-06-03T23:37:08.050+02:00</t>
  </si>
  <si>
    <t>2026-06-03T23:56:23.397+02:00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</si>
  <si>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základ","posId":"ZRS40","price":0,"isExtra":true}]</t>
  </si>
  <si>
    <t>arrived_customer</t>
  </si>
  <si>
    <t>2026-06-03T23:33:02.608+02:00</t>
  </si>
  <si>
    <t>2026-06-03T23:40:15.901+02:00</t>
  </si>
  <si>
    <t>2026-06-04T00:00:29.045+02:00</t>
  </si>
  <si>
    <t>2026-06-03T23:33:06.064+02:00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</si>
  <si>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</si>
  <si>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2026-06-03T23:30:06.522+02:00</t>
  </si>
  <si>
    <t>2026-06-03T23:39:54.866+02:00</t>
  </si>
  <si>
    <t>[{"id":"54684756","note":"","size":"BBQ Meteor 40cm","count":1,"label":"BBQ Meteor 40cm","posId":"106","price":30900,"isExtra":false},{"id":"54684837","note":"","count":1,"label":"Balné","posId":"K0000","price":2000,"isExtra":true}]</t>
  </si>
  <si>
    <t>2026-06-03T23:28:52.441+02:00</t>
  </si>
  <si>
    <t>2026-06-03T23:29:43.401+02:00</t>
  </si>
  <si>
    <t>[{"id":"54557298-f136-4688-9ef9-750635cbf01a","count":1,"label":"Mirinda 1l","posId":"N126","price":5900,"isExtra":false,"creatorId":"w7mvCjyUQAyNPLVquQoLf","isPackging":0,"actualLabel":"Mirinda 1l"}]</t>
  </si>
  <si>
    <t>2026-06-03T23:18:43.800+02:00</t>
  </si>
  <si>
    <t>2026-06-03T23:32:50.545+02:00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</si>
  <si>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základ","posId":"ZRS32","price":0,"isExtra":true},{"id":"54684831","note":"","count":1,"label":"bez plněných okrajů","posId":"X1000","price":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54684959","note":"","count":1,"label":"Pepperoni salám","posId":"B109","price":3000,"KDSTags":["greenhighlight"],"isExtra":true},{"id":"54684965","note":"","count":1,"label":"Párek","posId":"B110","price":3000,"KDSTags":["greenhighlight"],"isExtra":true}]</t>
  </si>
  <si>
    <t>2026-06-03T23:13:03.797+02:00</t>
  </si>
  <si>
    <t>2026-06-03T23:35:57.556+02:00</t>
  </si>
  <si>
    <t>2026-06-03T23:42:39.421+02:00</t>
  </si>
  <si>
    <t>2026-06-03T23:13:05.974+02:00</t>
  </si>
  <si>
    <t>[{"id":"2cc0a9fe-ea2a-41e4-be86-6376b8437c33","note":"","count":1,"label":"Capricciosa 40 cm","posId":"101","price":30900,"isExtra":false}]</t>
  </si>
  <si>
    <t>2026-06-03T23:10:03.236+02:00</t>
  </si>
  <si>
    <t>2026-06-03T23:28:26.665+02:00</t>
  </si>
  <si>
    <t>2026-06-03T23:07:43.347+02:00</t>
  </si>
  <si>
    <t>2026-06-03T23:25:52.287+02:00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</si>
  <si>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</si>
  <si>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2026-06-03T22:52:03.656+02:00</t>
  </si>
  <si>
    <t>2026-06-03T23:01:07.453+02:00</t>
  </si>
  <si>
    <t>[{"id":"f991b551-d418-40dc-886d-2413cfe0e20e","note":"","count":2,"label":"Margherita 32 cm","posId":"112","price":20900,"isExtra":false}]</t>
  </si>
  <si>
    <t>2026-06-03T22:47:02.720+02:00</t>
  </si>
  <si>
    <t>2026-06-03T22:58:20.402+02:00</t>
  </si>
  <si>
    <t>2026-06-03T23:06:56.482+02:00</t>
  </si>
  <si>
    <t>2026-06-03T22:47:03.743+02:00</t>
  </si>
  <si>
    <t>[{"id":"1521e884-f3dc-4621-ab7a-f5baa959cbd5","note":"","count":1,"label":"SPICY MENU COMEBACK","posId":"","price":34900,"isExtra":false},{"id":"afd61b76-df61-45ee-8ce6-ef96d680c04b","note":"","count":1,"label":"BBQ Meteor","posId":"Y118","price":0,"isExtra":true},{"id":"a98eba86-284a-4099-98ed-875f3adb76fa","note":"","count":1,"label":"Americké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základ","posId":"A128","price":0,"isExtra":true},{"id":"d602cf10-0158-49d1-84d3-371f720cd0bc","note":"","count":1,"label":"špenát s česnekem","posId":"B107","price":2500,"KDSTags":["greenhighlight"],"isExtra":true},{"id":"8caf43fd-6a2c-427b-858a-17f37d37c439","note":"","count":1,"label":"Spicy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1l","posId":"N125","price":0,"isExtra":true}]</t>
  </si>
  <si>
    <t>2026-06-03T22:32:13.250+02:00</t>
  </si>
  <si>
    <t>2026-06-03T22:43:53.125+02:00</t>
  </si>
  <si>
    <t>2026-06-03T22:26:36.625+02:00</t>
  </si>
  <si>
    <t>2026-06-03T22:38:51.566+02:00</t>
  </si>
  <si>
    <t>[{"id":"b97e51ee5d6f66be991dd77d","count":1,"label":"Hawai 32cm","posId":"114","price":24900,"isExtra":false},{"id":"2f43df7dedb312c2f3c829b9","count":1,"label":"Balné","posId":"K0000","price":1500,"isExtra":true},{"id":"2a4dd36b347ced4efcbf6f0b","count":1,"label":"BBQ Meteor 40cm","posId":"106","price":30900,"isExtra":false},{"id":"9c3e5446ef3ded7b358f7c2a","count":1,"label":"Balné","posId":"K0000","price":2000,"isExtra":true}]</t>
  </si>
  <si>
    <t>2026-06-03T22:15:36.193+02:00</t>
  </si>
  <si>
    <t>2026-06-03T22:26:15.643+02:00</t>
  </si>
  <si>
    <t>[{"id":"54684753","note":"minule jsem nám daly tak 2g tý kukuřice tak prosím nešetřete","size":"Comeback 40cm 🌶️","count":1,"label":"Comeback 40cm 🌶️","posId":"109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</si>
  <si>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2026-06-03T22:11:03.061+02:00</t>
  </si>
  <si>
    <t>2026-06-03T22:30:04.027+02:00</t>
  </si>
  <si>
    <t>2026-06-03T22:39:54.158+02:00</t>
  </si>
  <si>
    <t>2026-06-03T22:11:04.158+02:00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</si>
  <si>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-olivy","posId":"X112","price":0,"KDSTags":["redhighlight"],"isExtra":true}]</t>
  </si>
  <si>
    <t>2026-06-03T22:04:31.222+02:00</t>
  </si>
  <si>
    <t>2026-06-03T22:06:08.805+02:00</t>
  </si>
  <si>
    <t>[{"id":"17ad363f-96ef-4e94-9246-dbc72c9ef474","count":1,"label":"Dip česnekový","posId":"P106","price":2000,"isExtra":false,"creatorId":"2y3sFq8IuvIfKm5xc18oJ","isPackging":0,"actualLabel":"Dip česnekový"}]</t>
  </si>
  <si>
    <t>2026-06-03T22:04:01.011+02:00</t>
  </si>
  <si>
    <t>2026-06-03T22:06:03.995+02:00</t>
  </si>
  <si>
    <t>[{"id":"1aae8c1b-f7a7-48cb-b109-40c8793f3bbf","count":1,"label":"Pepsi 1l","posId":"N124","price":5900,"isExtra":false,"creatorId":"3bakEyy1U7a0Rn73E53TB","isPackging":0,"actualLabel":"Pepsi 1l"}]</t>
  </si>
  <si>
    <t>2026-06-03T21:57:22.106+02:00</t>
  </si>
  <si>
    <t>2026-06-03T22:10:02.020+02:00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</si>
  <si>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🌶️🌶️","posId":"110","price":30900,"isExtra":false},{"id":"9c3e5446ef3ded7b358f7c2a","count":1,"label":"Balné","posId":"K0000","price":2000,"isExtra":true},{"id":"30331fb755f8c9dadac09c7e","count":1,"label":"BBQ základ","posId":"ZRB40","price":0,"isExtra":true},{"id":"534340cf97d1876b8244e845","count":1,"label":"Česnekový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</si>
  <si>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2026-06-03T21:50:03.088+02:00</t>
  </si>
  <si>
    <t>2026-06-03T22:06:15.468+02:00</t>
  </si>
  <si>
    <t>2026-06-03T22:20:26.740+02:00</t>
  </si>
  <si>
    <t>2026-06-03T21:50:04.290+02:00</t>
  </si>
  <si>
    <t>[{"id":"554b5341-3de7-4a69-b579-50bb01af629a","note":"","count":1,"label":"Quattro Formaggi 40 cm","posId":"111","price":30900,"isExtra":false},{"id":"78a6e98d-57cb-4e2c-9a3c-9d40f7b79583","note":"","count":1,"label":"Gorgonzola","posId":"C101","price":4000,"KDSTags":["greenhighlight"],"isExtra":true},{"id":"74b60a0c-fcbc-4171-95e9-291adbfbe523","note":"","count":1,"label":"Cibule","posId":"C103","price":3500,"KDSTags":["greenhighlight"],"isExtra":true},{"id":"3f15a32f-4d5b-4afb-ae1b-12f68224d029","note":"","count":1,"label":"Olivy","posId":"C112","price":3500,"KDSTags":["greenhighlight"],"isExtra":true},{"id":"0fab01f6-9f7f-44a4-9119-f7b79ed2b319","note":"","count":1,"label":"Česká zmrzlina z Opočna karamel","posId":"D112","price":12900,"isExtra":false},{"id":"424a020d-f9af-478f-a8c6-11138e0151e8","note":"","count":1,"label":"Buchtičky se šodó","posId":"D12","price":7900,"isExtra":false}]</t>
  </si>
  <si>
    <t>2026-06-03T21:48:58.711+02:00</t>
  </si>
  <si>
    <t>2026-06-03T22:08:04.996+02:00</t>
  </si>
  <si>
    <t>2026-06-03T22:22:58.321+02:00</t>
  </si>
  <si>
    <t>2026-06-03T21:48:59.622+02:00</t>
  </si>
  <si>
    <t>[{"id":"a0148f4d-e608-4061-b0cf-421635d1867d","count":1,"label":"Spicy Wings","posId":"P101","price":11900,"isExtra":false,"creatorId":"zXchKBK2JXa8eFT_Ft9-l","isPackging":1500,"actualLabel":"Spicy Wings"},{"id":"a0148f4d-e608-4061-b0cf-421635d1867d","count":1,"label":"Spicy Wings","posId":"P101","price":11900,"isExtra":false,"creatorId":"e7CnTMC8EqnFOg8yJZnwz","isPackging":1500,"actualLabel":"Spicy Wings"},{"id":"a0148f4d-e608-4061-b0cf-421635d1867d","count":1,"label":"Spicy Wings","posId":"P101","price":11900,"isExtra":false,"creatorId":"GQSE8NbnabtIwe48XYiYt","isPackging":1500,"actualLabel":"Spicy Wings"},{"id":"cd22e00e-e758-4363-9254-340728f271d9","count":1,"label":"Pizza Hawai 18 cm","posId":"126","price":11900,"isExtra":false,"creatorId":"k-3IPY1CTibyaVGeprdzu","isPackging":0,"actualLabel":"Pizza Hawai 18 cm"},{"id":"cd22e00e-e758-4363-9254-340728f271d9","count":1,"label":"Pizza Hawai 18 cm","posId":"126","price":11900,"isExtra":false,"creatorId":"JTI3KLifFeYTPiqWBxU4-","isPackging":0,"actualLabel":"Pizza Hawai 18 cm"},{"id":"cd22e00e-e758-4363-9254-340728f271d9","count":1,"label":"Pizza Hawai 18 cm","posId":"126","price":11900,"isExtra":false,"creatorId":"FuSp65EJ9lAsSln1Bz7eW","isPackging":0,"actualLabel":"Pizza Hawai 18 cm"},{"id":"c2eae2bb-a701-4741-8180-ef6bd455d86d","count":1,"label":"Pepsi zero sugar 1l","posId":"N125","price":5900,"isExtra":false,"creatorId":"OK3GSChSnEw21bo4-NfRo","isPackging":0,"actualLabel":"Pepsi zero sugar 1l"},{"id":"c2eae2bb-a701-4741-8180-ef6bd455d86d","count":1,"label":"Pepsi zero sugar 1l","posId":"N125","price":5900,"isExtra":false,"creatorId":"KW-ZzlgweX4ajAaNPxU0R","isPackging":0,"actualLabel":"Pepsi zero sugar 1l"}]</t>
  </si>
  <si>
    <t>2026-06-03T21:47:03.235+02:00</t>
  </si>
  <si>
    <t>2026-06-03T22:02:37.106+02:00</t>
  </si>
  <si>
    <t>2026-06-03T21:43:19.060+02:00</t>
  </si>
  <si>
    <t>2026-06-03T22:01:15.322+02:00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</si>
  <si>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dip","posId":"P106","price":2000,"isExtra":false},{"id":"K0000","note":"","count":1,"label":"Balné","posId":"K0000","price":1500,"isExtra":true},{"id":"N120","note":"","count":1,"label":"Aquilla černý čaj a broskev 0,5l","posId":"N120","price":4900,"isExtra":false}]</t>
  </si>
  <si>
    <t>2026-06-03T21:42:38.329+02:00</t>
  </si>
  <si>
    <t>2026-06-03T22:00:47.348+02:00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</si>
  <si>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okrajů","posId":"X1000","price":0,"isExtra":true},{"id":"54684912","note":"","count":1,"label":"Bez cibule","posId":"X103","price":0,"KDSTags":["redhighlight"],"isExtra":true},{"id":"54684795","note":"","size":"Pepperoni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</si>
  <si>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2026-06-03T21:35:44.055+02:00</t>
  </si>
  <si>
    <t>2026-06-03T21:47:37.263+02:00</t>
  </si>
  <si>
    <t>2026-06-03T21:34:57.169+02:00</t>
  </si>
  <si>
    <t>2026-06-03T21:55:21.180+02:00</t>
  </si>
  <si>
    <t>[{"id":"59592166","note":"","size":"BBQ Texas 32cm","count":1,"label":"BBQ Texas 32cm","posId":"119","price":24900,"isExtra":false},{"id":"54684842","note":"","count":1,"label":"Balné","posId":"K0000","price":1500,"isExtra":true},{"id":"59592162","note":"","size":"Quattro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32cm","posId":"123","price":24900,"isExtra":false},{"id":"54684842","note":"","count":1,"label":"Balné","posId":"K0000","price":1500,"isExtra":true}]</t>
  </si>
  <si>
    <t>2026-06-03T21:33:38.384+02:00</t>
  </si>
  <si>
    <t>2026-06-03T21:46:54.783+02:00</t>
  </si>
  <si>
    <t>[{"id":"4a20dc15-9932-4890-a338-4b8782bfca29","count":1,"label":"Pizza Comeback 40","posId":"109","price":30900,"isExtra":false,"creatorId":"TrcgzSeokDqZTfMrOfoet","isPackging":0,"actualLabel":"Pizza Comeback 40"},{"id":"extra_20230331101812_3","count":1,"label":"okraj mozzarella, bylinky","posId":"A122","price":6500,"isExtra":true,"mainItemId":"4a20dc15-9932-4890-a338-4b8782bfca29"}]</t>
  </si>
  <si>
    <t>2026-06-03T21:28:37.294+02:00</t>
  </si>
  <si>
    <t>2026-06-03T21:36:49.067+02:00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</si>
  <si>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</si>
  <si>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2026-06-03T21:17:02.240+02:00</t>
  </si>
  <si>
    <t>2026-06-03T21:26:21.924+02:00</t>
  </si>
  <si>
    <t>2026-06-03T21:33:25.026+02:00</t>
  </si>
  <si>
    <t>2026-06-03T21:17:04.453+02:00</t>
  </si>
  <si>
    <t>[{"id":"4aed5471-c8ca-405d-bfd1-1a7601f72348","note":"","count":1,"label":"Quattro Formaggi 32 cm","posId":"147","price":24900,"isExtra":false},{"id":"6d80fcec-2088-4df1-b35b-3de60046f4e1","note":"","count":1,"label":"Hot &amp; Spicy 32 cm","posId":"146","price":24900,"isExtra":false},{"id":"a3d62a5d-2e1d-48db-874e-d64becff7059","note":"","count":1,"label":"změna na BBQ základ","posId":"A128","price":0,"isExtra":true},{"id":"720272d2-1717-4af6-8eea-e928bb95234b","note":"","count":1,"label":"kukuřice","posId":"B115","price":2500,"KDSTags":["greenhighlight"],"isExtra":true},{"id":"0c454cc7-3f38-4dea-9e0e-7220d9ba6ce0","note":"","count":3,"label":"Dip česnekový","posId":"P106","price":2000,"isExtra":false}]</t>
  </si>
  <si>
    <t>2026-06-03T21:15:03.420+02:00</t>
  </si>
  <si>
    <t>2026-06-03T21:22:32.850+02:00</t>
  </si>
  <si>
    <t>2026-06-03T21:05:35.451+02:00</t>
  </si>
  <si>
    <t>2026-06-03T21:20:41.955+02:00</t>
  </si>
  <si>
    <t>[{"id":"54684798","note":"","size":"Jalapenos Rolls","count":1,"label":"Jalapenos Rolls","posId":"jpr200","price":8900,"isExtra":false},{"id":"54684842","note":"","count":1,"label":"Balné","posId":"K0000","price":1500,"isExtra":true},{"id":"54684758","note":"","size":"Zeleninová 40cm","count":1,"label":"Zeleninová 40cm","posId":"103","price":30900,"isExtra":false},{"id":"54684837","note":"","count":1,"label":"Balné","posId":"K0000","price":2000,"isExtra":true},{"id":"54684904","note":"","count":1,"label":"okraj hotdog, bbq omáčka","posId":"A120","price":6500,"isExtra":true},{"id":"54684942","note":"","count":1,"label":"Šunka","posId":"C106","price":4000,"KDSTags":["greenhighlight"],"isExtra":true},{"id":"61818012","note":"","size":"Guarana kiwi a jablko","count":1,"label":"Guarana kiwi a jablko","posId":"N144","price":5500,"isExtra":false}]</t>
  </si>
  <si>
    <t>2026-06-03T20:38:02.615+02:00</t>
  </si>
  <si>
    <t>2026-06-03T20:45:53.699+02:00</t>
  </si>
  <si>
    <t>2026-06-03T21:03:33.639+02:00</t>
  </si>
  <si>
    <t>2026-06-03T20:38:03.817+02:00</t>
  </si>
  <si>
    <t>2026-06-03T20:36:02.785+02:00</t>
  </si>
  <si>
    <t>2026-06-03T20:45:49.599+02:00</t>
  </si>
  <si>
    <t>[{"id":"6d80fcec-2088-4df1-b35b-3de60046f4e1","note":"","count":1,"label":"Hot &amp; Spicy 32 cm","posId":"146","price":24900,"isExtra":false},{"id":"5972eec0-ca59-4f52-b279-96c9f5c3eb67","note":"","count":1,"label":"BEZ -cibule","posId":"X103","price":0,"KDSTags":["redhighlight"],"isExtra":true},{"id":"57448080-8b2a-4b80-a180-66777b6d7d4b","note":"","count":1,"label":"Jalapenos Rolls, 6 ks","posId":"jpr200","price":8900,"isExtra":false}]</t>
  </si>
  <si>
    <t>2026-06-03T20:31:02.978+02:00</t>
  </si>
  <si>
    <t>2026-06-03T20:43:36.488+02:00</t>
  </si>
  <si>
    <t>2026-06-03T20:54:30.641+02:00</t>
  </si>
  <si>
    <t>2026-06-03T20:31:04.017+02:00</t>
  </si>
  <si>
    <t>[{"id":"3171e692-1adb-4333-8054-b1a7b136b69f","note":"","count":1,"label":"Pepperoni 32 cm","posId":"144","price":24900,"isExtra":false},{"id":"7dc558f4-908c-4dab-b333-a925cc147e51","note":"","count":1,"label":"Comeback 32 cm","posId":"145","price":24900,"isExtra":false},{"id":"f2ca88ba-7288-4f05-a925-149da2e2137e","note":"","count":1,"label":"okraj Hotdog, BBQ","posId":"A119","price":5700,"isExtra":true},{"id":"0c454cc7-3f38-4dea-9e0e-7220d9ba6ce0","note":"","count":1,"label":"Dip česnekový","posId":"P106","price":2000,"isExtra":false},{"id":"1a902d9c-c6c4-4e15-b30a-3906f056006f","note":"","count":1,"label":"Pepsi zero sugar 1l","posId":"N125","price":5900,"isExtra":false}]</t>
  </si>
  <si>
    <t>2026-06-03T20:30:02.741+02:00</t>
  </si>
  <si>
    <t>2026-06-03T20:37:46.847+02:00</t>
  </si>
  <si>
    <t>2026-06-03T21:00:13.476+02:00</t>
  </si>
  <si>
    <t>2026-06-03T20:30:05.022+02:00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</si>
  <si>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0c454cc7-3f38-4dea-9e0e-7220d9ba6ce0","note":"","count":1,"label":"Dip česnekový","posId":"P106","price":2000,"isExtra":false}]</t>
  </si>
  <si>
    <t>2026-06-03T20:27:21.163+02:00</t>
  </si>
  <si>
    <t>2026-06-03T20:40:46.557+02:00</t>
  </si>
  <si>
    <t>[{"id":"4a20dc15-9932-4890-a338-4b8782bfca29","count":1,"label":"Pizza Comeback 40","posId":"109","price":30900,"isExtra":false,"creatorId":"vjuSIIlot18qrmfV8Wa0m","isPackging":0,"actualLabel":"Pizza Comeback 40"},{"id":"extra_20230331101812_5","count":1,"label":"okraj hotdog, hořčice","posId":"A118","price":6500,"isExtra":true,"mainItemId":"4a20dc15-9932-4890-a338-4b8782bfca29"},{"id":"extra_20230331101812_90","count":1,"label":"Jalapeňos","posId":"C102","price":3500,"KDSTags":["greenhighlight"],"isExtra":true,"mainItemId":"4a20dc15-9932-4890-a338-4b8782bfca29"}]</t>
  </si>
  <si>
    <t>2026-06-03T20:14:02.975+02:00</t>
  </si>
  <si>
    <t>2026-06-03T20:31:15.479+02:00</t>
  </si>
  <si>
    <t>2026-06-03T20:39:37.432+02:00</t>
  </si>
  <si>
    <t>2026-06-03T20:14:04.012+02:00</t>
  </si>
  <si>
    <t>[{"id":"f932f643-9a56-4a16-90b3-20349063a042","note":"","count":1,"label":"Capricciosa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cm","posId":"123","price":24900,"isExtra":false}]</t>
  </si>
  <si>
    <t>2026-06-03T20:08:47.355+02:00</t>
  </si>
  <si>
    <t>2026-06-03T20:19:01.196+02:00</t>
  </si>
  <si>
    <t>[{"id":"c46bb160-b35c-42ed-8482-ed85f1391e51","count":1,"label":"Pizza Hawai 32 cm","posId":"114","price":24900,"isExtra":false,"creatorId":"A89X-ugZ23MPu5_mSzVFy","isPackging":0,"actualLabel":"Pizza Hawai 32 cm"},{"id":"664bd2b5-40f0-4839-a4f1-3cec89afae33","count":1,"label":"Pizza Quattro Formaggi 32","posId":"123","price":24900,"isExtra":false,"creatorId":"OOLJ-tPeyGOB2XfC8vj3c","isPackging":0,"actualLabel":"Pizza Quattro Formaggi 32"},{"id":"extra_20230331101812_82","count":1,"label":"Pepperoni salám","posId":"B109","price":3000,"KDSTags":["greenhighlight"],"isExtra":true,"mainItemId":"664bd2b5-40f0-4839-a4f1-3cec89afae33"},{"id":"90fe26ad-8793-414c-a8fe-fc7624d10755","count":1,"label":"Pizza Špenát kuře 32 cm","posId":"116","price":24900,"isExtra":false,"creatorId":"X3ZljIdP5t1K6QliYlhxE","isPackging":0,"actualLabel":"Pizza Špenát kuře 32 cm"}]</t>
  </si>
  <si>
    <t>2026-06-03T20:01:48.654+02:00</t>
  </si>
  <si>
    <t>2026-06-03T20:23:38.731+02:00</t>
  </si>
  <si>
    <t>[{"id":"109","note":"","count":1,"label":"Comeback 40cm 🌶️","posId":"109","price":30900,"isExtra":false},{"id":"K0000","note":"","count":1,"label":"Balné","posId":"K0000","price":2000,"isExtra":true},{"id":"123","note":"","count":1,"label":"Quattro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těsto","posId":"17","price":1000,"isExtra":true},{"id":"ZSB32","note":"","count":1,"label":"BBQ základ","posId":"ZSB32","price":0,"isExtra":true},{"id":"A117","note":"","count":1,"label":"okraj hotdog, hořčice","posId":"A117","price":5700,"isExtra":true},{"id":"B100","note":"","count":1,"label":"Ananas","posId":"B100","price":2500,"KDSTags":["greenhighlight"],"isExtra":true},{"id":"B103","note":"","count":1,"label":"Cibule","posId":"B103","price":2500,"KDSTags":["greenhighlight"],"isExtra":true},{"id":"B115","note":"","count":1,"label":"Kukuřice","posId":"B115","price":2500,"KDSTags":["greenhighlight"],"isExtra":true}]</t>
  </si>
  <si>
    <t>2026-06-03T19:57:08.998+02:00</t>
  </si>
  <si>
    <t>2026-06-03T20:18:57.043+02:00</t>
  </si>
  <si>
    <t>[{"id":"64289bbb395820dee3a352f4","count":1,"label":"Pepperoni 32cm 🌶️🌶️","posId":"120","price":24900,"isExtra":false},{"id":"2f43df7dedb312c2f3c829b9","count":1,"label":"Balné","posId":"K0000","price":1500,"isExtra":true},{"id":"2179c22089126fe6683fee77","count":1,"label":"Smetanový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</si>
  <si>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2026-06-03T19:55:20.556+02:00</t>
  </si>
  <si>
    <t>2026-06-03T20:04:00.621+02:00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</si>
  <si>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</si>
  <si>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2026-06-03T19:55:03.829+02:00</t>
  </si>
  <si>
    <t>2026-06-03T20:21:30.852+02:00</t>
  </si>
  <si>
    <t>[{"id":"3171e692-1adb-4333-8054-b1a7b136b69f","note":"","count":1,"label":"Pepperoni 32 cm","posId":"144","price":24900,"isExtra":false},{"id":"0c454cc7-3f38-4dea-9e0e-7220d9ba6ce0","note":"","count":1,"label":"Dip česnekový","posId":"P106","price":2000,"isExtra":false},{"id":"57448080-8b2a-4b80-a180-66777b6d7d4b","note":"","count":1,"label":"Jalapenos Rolls, 6 ks","posId":"jpr200","price":8900,"isExtra":false}]</t>
  </si>
  <si>
    <t>2026-06-03T19:53:10.250+02:00</t>
  </si>
  <si>
    <t>2026-06-03T20:02:16.358+02:00</t>
  </si>
  <si>
    <t>[{"id":"18dccfd0f1d700e21a73bb3f","count":1,"label":"BBQ Texas 40cm","posId":"107","price":30900,"isExtra":false},{"id":"9c3e5446ef3ded7b358f7c2a","count":1,"label":"Balné","posId":"K0000","price":2000,"isExtra":true},{"id":"d1ed8eed39be57bbeb7755f5","count":1,"label":"Bez papriky","posId":"X111","price":0,"KDSTags":["redhighlight"],"isExtra":true},{"id":"040eb5140b0d6a4c5f7c0185","count":1,"label":"Bez cibule","posId":"X103","price":0,"KDSTags":["redhighlight"],"isExtra":true}]</t>
  </si>
  <si>
    <t>2026-06-03T19:51:21.559+02:00</t>
  </si>
  <si>
    <t>2026-06-03T20:14:27.773+02:00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</si>
  <si>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základ","posId":"ZSR40","price":0,"isExtra":true},{"id":"54684868","note":"","count":1,"label":"okraj mozzarella, bbq omáčka","posId":"A124","price":6500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54684956","note":"","count":1,"label":"Kuře","posId":"C114","price":4000,"KDSTags":["greenhighlight"],"isExtra":true},{"id":"54684962","note":"","count":1,"label":"Grana padano, pecorino, parmazán","posId":"C130","price":4000,"KDSTags":["greenhighlight"],"isExtra":true}]</t>
  </si>
  <si>
    <t>2026-06-03T19:49:33.828+02:00</t>
  </si>
  <si>
    <t>2026-06-03T19:59:52.977+02:00</t>
  </si>
  <si>
    <t>2026-06-03T19:49:04.042+02:00</t>
  </si>
  <si>
    <t>2026-06-03T20:08:54.840+02:00</t>
  </si>
  <si>
    <t>[{"id":"12800ce808ad8ec470947c77","count":1,"label":"Comeback 32cm 🌶️","posId":"121","price":24900,"isExtra":false},{"id":"2f43df7dedb312c2f3c829b9","count":1,"label":"Balné","posId":"K0000","price":1500,"isExtra":true},{"id":"a4314c963e8e67cd61d8288a","count":1,"label":"BBQ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</si>
  <si>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2026-06-03T19:45:02.209+02:00</t>
  </si>
  <si>
    <t>2026-06-03T19:57:01.576+02:00</t>
  </si>
  <si>
    <t>2026-06-03T19:44:02.137+02:00</t>
  </si>
  <si>
    <t>2026-06-03T19:53:24.281+02:00</t>
  </si>
  <si>
    <t>2026-06-03T20:01:09.693+02:00</t>
  </si>
  <si>
    <t>2026-06-03T19:44:03.593+02:00</t>
  </si>
  <si>
    <t>[{"id":"be5c7908-f592-4704-987f-cd7d7281f32e","note":"","count":1,"label":"Comeback 32 cm","posId":"121","price":24900,"isExtra":false},{"id":"b019e49c-8abf-4c78-a7cb-040722477356","note":"","count":1,"label":"slanina","posId":"B108","price":3000,"KDSTags":["greenhighlight"],"isExtra":true},{"id":"65f00180-9c8f-4569-8062-acb5d5b8efb2","note":"","count":1,"label":"Pepsi 1l","posId":"N124","price":5900,"isExtra":false}]</t>
  </si>
  <si>
    <t>2026-06-03T19:22:03.478+02:00</t>
  </si>
  <si>
    <t>2026-06-03T19:29:21.270+02:00</t>
  </si>
  <si>
    <t>2026-06-03T20:11:40.029+02:00</t>
  </si>
  <si>
    <t>2026-06-03T19:22:07.378+02:00</t>
  </si>
  <si>
    <t>[{"id":"1aae8c1b-f7a7-48cb-b109-40c8793f3bbf","count":1,"label":"Pepsi 1l","posId":"N124","price":5900,"isExtra":false,"creatorId":"gbAVRV8DKnOPeLTKUdU_s","isPackging":0,"actualLabel":"Pepsi 1l"}]</t>
  </si>
  <si>
    <t>2026-06-03T19:20:02.426+02:00</t>
  </si>
  <si>
    <t>2026-06-03T19:29:35.114+02:00</t>
  </si>
  <si>
    <t>2026-06-03T19:36:56.640+02:00</t>
  </si>
  <si>
    <t>2026-06-03T19:20:05.612+02:00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</si>
  <si>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bylinky","posId":"A121","price":5700,"isExtra":true},{"id":"0da7d7b4-1298-429f-91f6-31f0a2fcfa45","note":"","count":1,"label":"BEZ -gorgonzola","posId":"X101","price":0,"KDSTags":["redhighlight"],"isExtra":true}]</t>
  </si>
  <si>
    <t>2026-06-03T19:17:31.822+02:00</t>
  </si>
  <si>
    <t>2026-06-03T19:31:17.350+02:00</t>
  </si>
  <si>
    <t>[{"id":"2bf8f112-0fd9-496d-b326-6e53a904651b","count":1,"label":"Pizza Hot &amp; Spicy 32","posId":"122","price":24900,"isExtra":false,"creatorId":"6wS8LxDMvrvHNjwog22nF","isPackging":0,"actualLabel":"Pizza Hot &amp; Spicy 32"}]</t>
  </si>
  <si>
    <t>2026-06-03T19:14:54.970+02:00</t>
  </si>
  <si>
    <t>2026-06-03T19:20:26.294+02:00</t>
  </si>
  <si>
    <t>[{"id":"02abba76-3343-43c8-bd2c-4bc09ad21f58","count":1,"label":"Pizza Hot &amp; Spicy 18","posId":"134","price":11900,"isExtra":false,"creatorId":"ARxwp-SDBRXbZbJyRR7eu","isPackging":0,"actualLabel":"Pizza Hot &amp; Spicy 18"}]</t>
  </si>
  <si>
    <t>2026-06-03T19:14:02.714+02:00</t>
  </si>
  <si>
    <t>2026-06-03T19:34:34.742+02:00</t>
  </si>
  <si>
    <t>[{"id":"63675afb-9d1b-42b2-9d42-9e80500fdd28","note":"","count":1,"label":"Comeback 40 cm","posId":"109","price":30900,"isExtra":false},{"id":"86843148-4e32-4979-bfd6-d7151207f70f","note":"","count":1,"label":"Šunka","posId":"C106","price":4000,"KDSTags":["greenhighlight"],"isExtra":true},{"id":"0c454cc7-3f38-4dea-9e0e-7220d9ba6ce0","note":"","count":3,"label":"Dip česnekový","posId":"P106","price":2000,"isExtra":false},{"id":"49e8d1c4-1e97-4089-9514-2970c15092b6","note":"","count":1,"label":"BBQ Meteor 40 cm","posId":"106","price":30900,"isExtra":false}]</t>
  </si>
  <si>
    <t>MONU</t>
  </si>
  <si>
    <t>2026-06-03T19:09:10.462+02:00</t>
  </si>
  <si>
    <t>2026-06-03T19:21:32.992+02:00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</si>
  <si>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</si>
  <si>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2026-06-03T19:06:03.635+02:00</t>
  </si>
  <si>
    <t>2026-06-03T19:29:46.095+02:00</t>
  </si>
  <si>
    <t>2026-06-03T18:53:01.956+02:00</t>
  </si>
  <si>
    <t>2026-06-03T19:13:35.737+02:00</t>
  </si>
  <si>
    <t>[{"id":"df65c440-9414-439e-8f8e-b4f30f154296","note":"","count":1,"label":"Hawai 40 cm","posId":"102","price":30900,"isExtra":false}]</t>
  </si>
  <si>
    <t>2026-06-03T18:51:51.451+02:00</t>
  </si>
  <si>
    <t>2026-06-03T19:10:15.452+02:00</t>
  </si>
  <si>
    <t>[{"id":"54684760","note":"","size":"Capricciosa 40cm","count":2,"label":"Capricciosa 40cm","posId":"101","price":30900,"isExtra":false},{"id":"54684837","note":"","count":2,"label":"Balné","posId":"K0000","price":2000,"isExtra":true},{"id":"54684868","note":"","count":2,"label":"okraj mozzarella, bbq omáčka","posId":"A124","price":6500,"isExtra":true},{"id":"54684896","note":"","count":2,"label":"Olivy","posId":"C112","price":3500,"KDSTags":["greenhighlight"],"isExtra":true},{"id":"54684930","note":"","count":2,"label":"Kukuřice","posId":"C115","price":3500,"KDSTags":["greenhighlight"],"isExtra":true},{"id":"54684942","note":"","count":2,"label":"Šunka","posId":"C106","price":4000,"KDSTags":["greenhighlight"],"isExtra":true}]</t>
  </si>
  <si>
    <t>2026-06-03T18:51:02.196+02:00</t>
  </si>
  <si>
    <t>2026-06-03T19:08:02.754+02:00</t>
  </si>
  <si>
    <t>[{"id":"dd5d901d-3787-43d0-9efe-85e31e1c5def","note":"","count":1,"label":"Pepperoni 32 cm","posId":"120","price":24900,"isExtra":false},{"id":"a3d62a5d-2e1d-48db-874e-d64becff7059","note":"","count":1,"label":"změna na BBQ základ","posId":"A128","price":0,"isExtra":true},{"id":"1aa4b142-e6d7-4d61-ba94-40298841a888","note":"","count":1,"label":"Quattro Formaggi 32 cm","posId":"123","price":24900,"isExtra":false},{"id":"a3d62a5d-2e1d-48db-874e-d64becff7059","note":"","count":1,"label":"změna na BBQ základ","posId":"A128","price":0,"isExtra":true}]</t>
  </si>
  <si>
    <t>2026-06-03T18:44:02.753+02:00</t>
  </si>
  <si>
    <t>2026-06-03T19:18:03.878+02:00</t>
  </si>
  <si>
    <t>2026-06-03T19:32:44.128+02:00</t>
  </si>
  <si>
    <t>2026-06-03T18:44:03.436+02:00</t>
  </si>
  <si>
    <t>[{"id":"dd5d901d-3787-43d0-9efe-85e31e1c5def","note":"","count":1,"label":"Pepperoni 32 cm","posId":"120","price":24900,"isExtra":false},{"id":"5e57993d-26f3-465c-aa35-1e3806b0b477","note":"","count":1,"label":"Hot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-cibule","posId":"X103","price":0,"KDSTags":["redhighlight"],"isExtra":true}]</t>
  </si>
  <si>
    <t>2026-06-03T18:21:03.262+02:00</t>
  </si>
  <si>
    <t>2026-06-03T18:34:26.470+02:00</t>
  </si>
  <si>
    <t>2026-06-03T18:40:47.246+02:00</t>
  </si>
  <si>
    <t>2026-06-03T18:21:06.453+02:00</t>
  </si>
  <si>
    <t>[{"id":"6d3c9c59-6320-4a7e-8d79-75ab75e77cd3","note":"","count":1,"label":"BBQ Texas 32 cm","posId":"119","price":24900,"isExtra":false},{"id":"57c816b2-3e3f-46c2-b126-b09910d79cb0","note":"","count":1,"label":"změna na Smetanový základ","posId":"A129","price":0,"isExtra":true},{"id":"5972eec0-ca59-4f52-b279-96c9f5c3eb67","note":"","count":1,"label":"BEZ -cibule","posId":"X103","price":0,"KDSTags":["redhighlight"],"isExtra":true}]</t>
  </si>
  <si>
    <t>2026-06-03T18:17:48.811+02:00</t>
  </si>
  <si>
    <t>2026-06-03T18:32:40.534+02:00</t>
  </si>
  <si>
    <t>[{"id":"9cc36dfe66d698e484715a8f","count":1,"label":"Jalapenos Rolls","posId":"jpr200","price":8900,"isExtra":false},{"id":"2f43df7dedb312c2f3c829b9","count":1,"label":"Balné","posId":"K0000","price":1500,"isExtra":true},{"id":"97d496d671441fb8391a8b19","count":1,"label":"Spicy menu Comeback","posId":"M100","price":34900,"isExtra":false},{"id":"0a08d21a7d76fb620b157a44","count":1,"label":"Balné","posId":"K0000","price":3000,"isExtra":true},{"id":"f7a5211747ebf6e6e33271e2","count":1,"label":"BBQ Meteor","posId":"Y118","price":0,"isExtra":true},{"id":"13bc34972a864e03558263de","count":1,"label":"bez plněných okrajů","posId":"X1000","price":0,"isExtra":true},{"id":"bf3d5e280f81677b5972c78a","count":1,"label":"masové kuličky","posId":"P102","price":0,"isExtra":true},{"id":"cf51e33bbbda6e565bf21a5f","count":1,"label":"Pepsi 1l","posId":"N124","price":0,"isExtra":true},{"id":"97d496d671441fb8391a8b19","count":1,"label":"Spicy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13bc34972a864e03558263de","count":1,"label":"bez plněných okrajů","posId":"X1000","price":0,"isExtra":true},{"id":"dc45cdbd611c1964d689db8d","count":1,"label":"spicy wings 🌶️","posId":"P101","price":0,"isExtra":true},{"id":"160998acab62d4fcfb0df6f8","count":1,"label":"BIRGO grapefruit 0,5l","posId":"N131","price":0,"isExtra":true},{"id":"3ce00c7888c3f6c64a108aae","count":1,"label":"Quattro Formaggi 32cm","posId":"123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</si>
  <si>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2026-06-03T18:04:02.356+02:00</t>
  </si>
  <si>
    <t>2026-06-03T18:25:05.480+02:00</t>
  </si>
  <si>
    <t>2026-06-03T18:36:38.075+02:00</t>
  </si>
  <si>
    <t>2026-06-03T18:04:03.884+02:00</t>
  </si>
  <si>
    <t>[{"id":"dd5d901d-3787-43d0-9efe-85e31e1c5def","note":"","count":1,"label":"Pepperoni 32 cm","posId":"120","price":24900,"isExtra":false},{"id":"cd232f6e-89e3-4c92-a921-8432baa79a80","note":"","count":1,"label":"Česká zmrzlina z Opočna pistáciová","posId":"D109","price":12900,"isExtra":false}]</t>
  </si>
  <si>
    <t>2026-06-03T17:56:03.481+02:00</t>
  </si>
  <si>
    <t>2026-06-03T18:23:44.541+02:00</t>
  </si>
  <si>
    <t>2026-06-03T18:35:34.792+02:00</t>
  </si>
  <si>
    <t>2026-06-03T17:56:04.736+02:00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</si>
  <si>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</si>
  <si>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2026-06-03T17:54:02.571+02:00</t>
  </si>
  <si>
    <t>2026-06-03T18:23:02.879+02:00</t>
  </si>
  <si>
    <t>2026-06-03T18:23:05.421+02:00</t>
  </si>
  <si>
    <t>2026-06-03T17:54:03.829+02:00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</si>
  <si>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</si>
  <si>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2026-06-03T17:43:54.406+02:00</t>
  </si>
  <si>
    <t>2026-06-03T18:21:14.588+02:00</t>
  </si>
  <si>
    <t>[{"id":"64289bbb395820dee3a352f4","count":1,"label":"Pepperoni 32cm 🌶️🌶️","posId":"120","price":24900,"isExtra":false},{"id":"2f43df7dedb312c2f3c829b9","count":1,"label":"Balné","posId":"K0000","price":1500,"isExtra":true},{"id":"13bc34972a864e03558263de","count":1,"label":"bez plněných okrajů","posId":"X1000","price":0,"isExtra":true},{"id":"355aef36173e118d2d01dec4","count":1,"label":"Jalapeňos","posId":"B102","price":2500,"KDSTags":["greenhighlight"],"isExtra":true},{"id":"ebbdea4a82f71bcf760d8142","count":1,"label":"Capricciosa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</si>
  <si>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2026-06-03T17:43:02.947+02:00</t>
  </si>
  <si>
    <t>2026-06-03T18:09:04.418+02:00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</si>
  <si>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jalapenos","posId":"P107","price":2000,"isExtra":false}]</t>
  </si>
  <si>
    <t>Boris</t>
  </si>
  <si>
    <t>2026-06-03T17:40:06.021+02:00</t>
  </si>
  <si>
    <t>2026-06-03T17:51:10.859+02:00</t>
  </si>
  <si>
    <t>[{"id":"100","note":"","count":1,"label":"Margherita 40cm","posId":"100","price":26900,"isExtra":false},{"id":"K0000","note":"","count":1,"label":"Balné","posId":"K0000","price":2000,"isExtra":true},{"id":"X113","note":"","count":1,"label":"Bez mozzarelly","posId":"X113","price":0,"KDSTags":["redhighlight"],"isExtra":true}]</t>
  </si>
  <si>
    <t>2026-06-03T17:33:10.085+02:00</t>
  </si>
  <si>
    <t>2026-06-03T17:46:07.261+02:00</t>
  </si>
  <si>
    <t>[{"id":"7f6f7195-5469-4c2e-90b4-8731c390745b","count":1,"label":"Pizza Margherita 32","posId":"112","price":20900,"isExtra":false,"creatorId":"ljhWaX_uoXT2wJDpQStCC","isPackging":0,"actualLabel":"Pizza Margherita 32"}]</t>
  </si>
  <si>
    <t>2026-06-03T17:21:12.058+02:00</t>
  </si>
  <si>
    <t>2026-06-03T17:48:44.784+02:00</t>
  </si>
  <si>
    <t>[{"id":"59808788","note":"","size":"Jablečno-skořicové rolls","count":1,"label":"Jablečno-skořicové rolls","posId":"18","price":8900,"isExtra":false},{"id":"54684842","note":"","count":1,"label":"Balné","posId":"K0000","price":1500,"isExtra":true},{"id":"59592163","note":"","size":"Hot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</si>
  <si>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2026-06-03T17:19:54.508+02:00</t>
  </si>
  <si>
    <t>2026-06-03T17:40:52.369+02:00</t>
  </si>
  <si>
    <t>[{"id":"54684759","note":"","size":"Hawai 40cm","count":1,"label":"Hawai 40cm","posId":"102","price":30900,"isExtra":false},{"id":"54684837","note":"","count":1,"label":"Balné","posId":"K0000","price":2000,"isExtra":true},{"id":"59592168","note":"","size":"Zeleninová 32cm","count":1,"label":"Zeleninová 32cm","posId":"115","price":24900,"isExtra":false},{"id":"54684842","note":"","count":1,"label":"Balné","posId":"K0000","price":1500,"isExtra":true},{"id":"54684754","note":"","size":"Pepperoni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🌶️🌶️","posId":"108","price":30900,"isExtra":false},{"id":"54684837","note":"","count":1,"label":"Balné","posId":"K0000","price":2000,"isExtra":true},{"id":"54684795","note":"","size":"Pepperoni Rolls 🌶️","count":1,"label":"Pepperoni Rolls 🌶️","posId":"P100","price":8900,"isExtra":false},{"id":"54684842","note":"","count":1,"label":"Balné","posId":"K0000","price":1500,"isExtra":true},{"id":"54684796","note":"","size":"Česnekový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</si>
  <si>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2026-06-03T17:12:02.959+02:00</t>
  </si>
  <si>
    <t>2026-06-03T17:28:45.120+02:00</t>
  </si>
  <si>
    <t>2026-06-03T17:36:58.995+02:00</t>
  </si>
  <si>
    <t>2026-06-03T17:12:04.563+02:00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</si>
  <si>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cm","posId":"114","price":24900,"isExtra":false},{"id":"720272d2-1717-4af6-8eea-e928bb95234b","note":"","count":1,"label":"kukuřice","posId":"B115","price":2500,"KDSTags":["greenhighlight"],"isExtra":true}]</t>
  </si>
  <si>
    <t>Pavlo</t>
  </si>
  <si>
    <t>2026-06-03T17:11:10.440+02:00</t>
  </si>
  <si>
    <t>2026-06-03T17:19:29.669+02:00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</si>
  <si>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Spicy","posId":"Y122","price":0,"isExtra":true},{"id":"P101","note":"","count":1,"label":"spicy wings 🌶️","posId":"P101","price":0,"isExtra":true},{"id":"N131","note":"","count":1,"label":"BIRGO grapefruit 0,5l","posId":"N131","price":0,"isExtra":true}]</t>
  </si>
  <si>
    <t>Hunny</t>
  </si>
  <si>
    <t>2026-06-03T17:08:51.735+02:00</t>
  </si>
  <si>
    <t>2026-06-03T17:25:37.776+02:00</t>
  </si>
  <si>
    <t>[{"id":"102","note":"","count":1,"label":"Hawai 40cm","posId":"102","price":30900,"isExtra":false},{"id":"K0000","note":"","count":1,"label":"Balné","posId":"K0000","price":2000,"isExtra":true},{"id":"104","note":"","count":1,"label":"Baby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</si>
  <si>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2026-06-03T17:06:02.977+02:00</t>
  </si>
  <si>
    <t>2026-06-03T17:13:57.022+02:00</t>
  </si>
  <si>
    <t>[{"id":"6fac1de4-9c86-46df-a533-30c3e57f53c0","note":"","count":1,"label":"BBQ Texas 32 cm","posId":"143","price":24900,"isExtra":false},{"id":"5972eec0-ca59-4f52-b279-96c9f5c3eb67","note":"","count":1,"label":"BEZ -cibule","posId":"X103","price":0,"KDSTags":["redhighlight"],"isExtra":true}]</t>
  </si>
  <si>
    <t>2026-06-03T16:54:23.730+02:00</t>
  </si>
  <si>
    <t>2026-06-03T17:06:21.416+02:00</t>
  </si>
  <si>
    <t>2026-06-03T16:52:02.382+02:00</t>
  </si>
  <si>
    <t>2026-06-03T17:01:19.512+02:00</t>
  </si>
  <si>
    <t>[{"id":"fe90afa4-a02c-4a85-8b9e-5f997e31adfb","note":"","count":1,"label":"Česnekový chléb","posId":"P104","price":7900,"isExtra":false},{"id":"4aed5471-c8ca-405d-bfd1-1a7601f72348","note":"","count":1,"label":"Quattro Formaggi 32 cm","posId":"147","price":24900,"isExtra":false},{"id":"f61b7339-3b20-4583-b2b8-12e48de2876d","note":"","count":1,"label":"změna na Rajčatový základ","posId":"A127","price":0,"isExtra":tru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]</t>
  </si>
  <si>
    <t>2026-06-03T16:47:03.476+02:00</t>
  </si>
  <si>
    <t>2026-06-03T17:53:11.748+02:00</t>
  </si>
  <si>
    <t>2026-06-03T18:02:10.614+02:00</t>
  </si>
  <si>
    <t>2026-06-03T16:47:04.501+02:00</t>
  </si>
  <si>
    <t>2026-06-03T16:45:02.545+02:00</t>
  </si>
  <si>
    <t>2026-06-03T18:00:24.198+02:00</t>
  </si>
  <si>
    <t>2026-06-03T18:20:44.933+02:00</t>
  </si>
  <si>
    <t>2026-06-03T16:45:03.343+02:00</t>
  </si>
  <si>
    <t>[{"id":"be5c7908-f592-4704-987f-cd7d7281f32e","note":"","count":1,"label":"Comeback 32 cm","posId":"121","price":24900,"isExtra":false},{"id":"5e57993d-26f3-465c-aa35-1e3806b0b477","note":"","count":2,"label":"Hot &amp; Spicy 32 cm","posId":"122","price":24900,"isExtra":false}]</t>
  </si>
  <si>
    <t>2026-06-03T16:29:21.601+02:00</t>
  </si>
  <si>
    <t>2026-06-03T16:37:30.026+02:00</t>
  </si>
  <si>
    <t>[{"id":"54684758","note":"","size":"Zeleninová 40cm","count":1,"label":"Zeleninová 40cm","posId":"103","price":30900,"isExtra":false},{"id":"54684837","note":"","count":1,"label":"Balné","posId":"K0000","price":2000,"isExtra":true},{"id":"66426847","note":"","size":"Pilsner Urquell 12","count":1,"label":"Pilsner Urquell 12","posId":"N20","price":6500,"isExtra":false}]</t>
  </si>
  <si>
    <t>2026-06-03T16:15:15.100+02:00</t>
  </si>
  <si>
    <t>2026-06-03T16:35:09.650+02:00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</si>
  <si>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629f396bc3ccc9d2866f2a36","count":1,"label":"Olivy","posId":"C112","price":3500,"KDSTags":["greenhighlight"],"isExtra":true},{"id":"c72973a96879fc2d4a45d18e","count":1,"label":"Kukuřice","posId":"C115","price":3500,"KDSTags":["greenhighlight"],"isExtra":true}]</t>
  </si>
  <si>
    <t>Kayath</t>
  </si>
  <si>
    <t>2026-06-03T16:06:55.508+02:00</t>
  </si>
  <si>
    <t>2026-06-03T16:16:54.372+02:00</t>
  </si>
  <si>
    <t>2026-06-03T16:03:38.706+02:00</t>
  </si>
  <si>
    <t>2026-06-03T16:28:52.163+02:00</t>
  </si>
  <si>
    <t>[{"id":"9ff3290dd0856efee7971f0d","count":2,"label":"Baby špenát &amp; kuře 40cm","posId":"104","price":30900,"isExtra":false},{"id":"9c3e5446ef3ded7b358f7c2a","count":2,"label":"Balné","posId":"K0000","price":2000,"isExtra":true},{"id":"9b134e33f1db18460c30380b","count":2,"label":"okraj mozzarella, bylinky","posId":"A122","price":6500,"isExtra":true},{"id":"af4a444b755ede3e534307ff","count":2,"label":"Šunka","posId":"C106","price":4000,"KDSTags":["greenhighlight"],"isExtra":true},{"id":"534340cf97d1876b8244e845","count":4,"label":"Česnekový dip","posId":"P106","price":2000,"isExtra":false},{"id":"2f43df7dedb312c2f3c829b9","count":4,"label":"Balné","posId":"K0000","price":1500,"isExtra":true}]</t>
  </si>
  <si>
    <t>2026-06-03T15:50:29.329+02:00</t>
  </si>
  <si>
    <t>2026-06-03T16:15:13.308+02:00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</si>
  <si>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🌶️🌶️","posId":"122","price":24900,"isExtra":false},{"id":"2f43df7dedb312c2f3c829b9","count":1,"label":"Balné","posId":"K0000","price":1500,"isExtra":true},{"id":"9b88e1a9c34bea0540c84786","count":1,"label":"BBQ základ","posId":"ZRB32","price":0,"isExtra":true},{"id":"3ce00c7888c3f6c64a108aae","count":1,"label":"Quattro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těsto","posId":"17","price":1000,"isExtra":true}]</t>
  </si>
  <si>
    <t>2026-06-03T15:49:00.465+02:00</t>
  </si>
  <si>
    <t>2026-06-03T16:06:59.270+02:00</t>
  </si>
  <si>
    <t>[{"id":"b97e51ee5d6f66be991dd77d","count":1,"label":"Hawai 32cm","posId":"114","price":24900,"isExtra":false},{"id":"2f43df7dedb312c2f3c829b9","count":1,"label":"Balné","posId":"K0000","price":1500,"isExtra":true},{"id":"bd073125d735d3efae3c623a","count":1,"label":"Spicy Wings 🌶️","posId":"P101","price":11900,"isExtra":false},{"id":"2f43df7dedb312c2f3c829b9","count":1,"label":"Balné","posId":"K0000","price":1500,"isExtra":true},{"id":"534340cf97d1876b8244e845","count":1,"label":"Česnekový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</si>
  <si>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2026-06-03T15:46:00.849+02:00</t>
  </si>
  <si>
    <t>2026-06-03T15:56:46.886+02:00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</si>
  <si>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bylinky","posId":"A122","price":6500,"isExtra":true},{"id":"094c3ec5edbb33e6f5bcbdb2","count":1,"label":"Bez šunky","posId":"X106","price":0,"KDSTags":["redhighlight"],"isExtra":true},{"id":"d88d2952fcc42dbccd4c4182","count":1,"label":"Mozzarella","posId":"C113","price":4000,"KDSTags":["greenhighlight"],"isExtra":true},{"id":"da61ec74e0d8131c40023b22","count":1,"label":"Pepperoni salám","posId":"C109","price":4000,"KDSTags":["greenhighlight"],"isExtra":true},{"id":"9ec049f6b45dc203fd9e8d89","count":1,"label":"Masové kuličky","posId":"P102","price":9900,"isExtra":false},{"id":"2f43df7dedb312c2f3c829b9","count":1,"label":"Balné","posId":"K0000","price":1500,"isExtra":true}]</t>
  </si>
  <si>
    <t>2026-06-03T15:14:33.257+02:00</t>
  </si>
  <si>
    <t>2026-06-03T15:27:20.110+02:00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</si>
  <si>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</si>
  <si>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2026-06-03T14:55:31.386+02:00</t>
  </si>
  <si>
    <t>2026-06-03T15:09:05.746+02:00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</si>
  <si>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🌶️","posId":"109","price":30900,"isExtra":false},{"id":"54684837","note":"","count":1,"label":"Balné","posId":"K0000","price":2000,"isExtra":true},{"id":"54684759","note":"","size":"Hawai 40cm","count":1,"label":"Hawai 40cm","posId":"102","price":30900,"isExtra":false},{"id":"54684837","note":"","count":1,"label":"Balné","posId":"K0000","price":2000,"isExtra":true},{"id":"54684750","note":"","size":"Margherita 40cm","count":1,"label":"Margherita 40cm","posId":"100","price":26900,"isExtra":false},{"id":"54684837","note":"","count":1,"label":"Balné","posId":"K0000","price":2000,"isExtra":true}]</t>
  </si>
  <si>
    <t>2026-06-03T14:46:02.250+02:00</t>
  </si>
  <si>
    <t>2026-06-03T14:55:31.613+02:00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</si>
  <si>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</si>
  <si>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2026-06-03T14:40:41.256+02:00</t>
  </si>
  <si>
    <t>2026-06-03T14:50:49.558+02:00</t>
  </si>
  <si>
    <t>[{"id":"6fb8e78b-888c-4b9f-a799-a2c2f0622697","count":1,"label":"Pizza Margherita 18","posId":"124","price":11900,"isExtra":false,"creatorId":"ENkeqWIvgfVm2BB8x7V-4","isPackging":0,"actualLabel":"Pizza Margherita 18"}]</t>
  </si>
  <si>
    <t>2026-06-03T14:39:09.621+02:00</t>
  </si>
  <si>
    <t>2026-06-03T14:50:24.776+02:00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</si>
  <si>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základ","posId":"ZRB32","price":0,"isExtra":true},{"id":"54684915","note":"","count":1,"label":"okraj hotdog, bez omáčky","posId":"A125","price":5700,"isExtra":true}]</t>
  </si>
  <si>
    <t>Jároszláv</t>
  </si>
  <si>
    <t>2026-06-03T14:21:11.785+02:00</t>
  </si>
  <si>
    <t>2026-06-03T14:34:07.836+02:00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</si>
  <si>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</si>
  <si>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2026-06-03T14:01:30.498+02:00</t>
  </si>
  <si>
    <t>2026-06-03T14:25:15.171+02:00</t>
  </si>
  <si>
    <t>[{"id":"23eb49539dc66b9258a5f1c9","count":1,"label":"Hawai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bylinky","posId":"A122","price":6500,"isExtra":true},{"id":"c72973a96879fc2d4a45d18e","count":1,"label":"Kukuřice","posId":"C115","price":3500,"KDSTags":["greenhighlight"],"isExtra":true},{"id":"fcd0ce54e4ed7128b862e23a","count":1,"label":"Aquilla černý čaj a broskev 0,5l","posId":"N120","price":4900,"isExtra":false},{"id":"534340cf97d1876b8244e845","count":2,"label":"Česnekový dip","posId":"P106","price":2000,"isExtra":false},{"id":"2f43df7dedb312c2f3c829b9","count":2,"label":"Balné","posId":"K0000","price":1500,"isExtra":true},{"id":"e7c1c602dc965c0159e9efb8","count":1,"label":"Pepperoni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bylinky","posId":"A122","price":6500,"isExtra":true},{"id":"c72973a96879fc2d4a45d18e","count":1,"label":"Kukuřice","posId":"C115","price":3500,"KDSTags":["greenhighlight"],"isExtra":true},{"id":"e8119c68146fe00509d91cff","count":1,"label":"Pepsi zero sugar 1l","posId":"N125","price":5900,"isExtra":false}]</t>
  </si>
  <si>
    <t>2026-06-03T13:57:57.833+02:00</t>
  </si>
  <si>
    <t>2026-06-03T14:12:51.527+02:00</t>
  </si>
  <si>
    <t>[{"id":"12800ce808ad8ec470947c77","count":1,"label":"Comeback 32cm 🌶️","posId":"121","price":24900,"isExtra":false},{"id":"2f43df7dedb312c2f3c829b9","count":1,"label":"Balné","posId":"K0000","price":1500,"isExtra":true},{"id":"b79674a8749d7a797a90cc5b","count":1,"label":"okraj mozzarella, bylinky","posId":"A121","price":5700,"isExtra":true},{"id":"623094757bf405e05218647f","count":1,"label":"Jablečno-skořicové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</si>
  <si>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2026-06-03T13:55:57.469+02:00</t>
  </si>
  <si>
    <t>2026-06-03T14:03:52.456+02:00</t>
  </si>
  <si>
    <t>2026-06-03T13:51:53.350+02:00</t>
  </si>
  <si>
    <t>2026-06-03T14:00:37.372+02:00</t>
  </si>
  <si>
    <t>[{"id":"6dd95d267276b256b3cb02db","count":1,"label":"Baby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</si>
  <si>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2026-06-03T13:44:51.652+02:00</t>
  </si>
  <si>
    <t>2026-06-03T13:54:59.532+02:00</t>
  </si>
  <si>
    <t>[{"id":"64289bbb395820dee3a352f4","count":1,"label":"Pepperoni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těsto","posId":"17","price":1000,"isExtra":true}]</t>
  </si>
  <si>
    <t>2026-06-03T13:37:21.652+02:00</t>
  </si>
  <si>
    <t>2026-06-03T13:46:39.110+02:00</t>
  </si>
  <si>
    <t>[{"id":"1c262dd7-e17f-4c76-9e16-4984ac2d1759","count":1,"label":"Pizza Zeleninová 40 cm","posId":"103","price":30900,"isExtra":false,"creatorId":"rhlAPQ6DldKtKRjCXLOSV","isPackging":0,"actualLabel":"Pizza Zeleninová 40 cm"},{"id":"17ad363f-96ef-4e94-9246-dbc72c9ef474","count":1,"label":"Dip česnekový","posId":"P106","price":2000,"isExtra":false,"creatorId":"U1Wx5iFo09lH2ej6bW5NH","isPackging":0,"actualLabel":"Dip česnekový"}]</t>
  </si>
  <si>
    <t>2026-06-03T13:27:48.183+02:00</t>
  </si>
  <si>
    <t>2026-06-03T13:40:22.364+02:00</t>
  </si>
  <si>
    <t>[{"id":"57405766","note":"","size":"Pepsi 1l","count":2,"label":"Pepsi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</si>
  <si>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2026-06-03T13:27:35.664+02:00</t>
  </si>
  <si>
    <t>2026-06-03T13:41:05.654+02:00</t>
  </si>
  <si>
    <t>[{"id":"939f82d5fbc35ea216cb1f8c","count":1,"label":"Capricciosa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</si>
  <si>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2026-06-03T13:13:02.624+02:00</t>
  </si>
  <si>
    <t>2026-06-03T13:26:55.177+02:00</t>
  </si>
  <si>
    <t>2026-06-03T13:42:48.484+02:00</t>
  </si>
  <si>
    <t>2026-06-03T13:13:03.696+02:00</t>
  </si>
  <si>
    <t>[{"id":"f932f643-9a56-4a16-90b3-20349063a042","note":"","count":1,"label":"Capricciosa 32 cm","posId":"113","price":24900,"isExtra":false},{"id":"be5c7908-f592-4704-987f-cd7d7281f32e","note":"","count":1,"label":"Comeback 32 cm","posId":"121","price":24900,"isExtra":false},{"id":"1a902d9c-c6c4-4e15-b30a-3906f056006f","note":"","count":1,"label":"Pepsi zero sugar 1l","posId":"N125","price":5900,"isExtra":false}]</t>
  </si>
  <si>
    <t>2026-06-03T13:10:10.165+02:00</t>
  </si>
  <si>
    <t>2026-06-03T13:20:28.223+02:00</t>
  </si>
  <si>
    <t>[{"id":"de7b8b77-1f01-4637-9b4b-1c1fe7287d5c","count":1,"label":"Pizza Quattro Formaggi 18","posId":"135","price":11900,"isExtra":false,"creatorId":"kEY2Fp4ZIm4Vd6Zd7i4wD","isPackging":0,"actualLabel":"Pizza Quattro Formaggi 18"},{"id":"02abba76-3343-43c8-bd2c-4bc09ad21f58","count":1,"label":"Pizza Hot &amp; Spicy 18","posId":"134","price":11900,"isExtra":false,"creatorId":"w9w2f6Su0Eifx1gZwF6ll","isPackging":0,"actualLabel":"Pizza Hot &amp; Spicy 18"}]</t>
  </si>
  <si>
    <t>2026-06-03T13:02:02.980+02:00</t>
  </si>
  <si>
    <t>2026-06-04T11:15:00.020+02:00</t>
  </si>
  <si>
    <t>[{"id":"554b5341-3de7-4a69-b579-50bb01af629a","count":6,"label":"Quattro Formaggi 40 cm","posId":"111","price":30900,"isExtra":false},{"id":"63675afb-9d1b-42b2-9d42-9e80500fdd28","count":6,"label":"Comeback 40 cm","posId":"109","price":30900,"isExtra":false},{"id":"cb1b8132-0c9b-419f-9b1c-568c16576a0c","count":6,"label":"Pepperoni 40 cm","posId":"108","price":30900,"isExtra":false},{"id":"2cc0a9fe-ea2a-41e4-be86-6376b8437c33","count":6,"label":"Capricciosa 40 cm","posId":"101","price":30900,"isExtra":false},{"id":"c37883bc-1dd4-4f99-812d-f89a299ee1f5","count":6,"label":"Margherita 40 cm","posId":"100","price":26900,"isExtra":false}]</t>
  </si>
  <si>
    <t>2026-06-03T12:31:33.898+02:00</t>
  </si>
  <si>
    <t>2026-06-03T12:52:11.335+02:00</t>
  </si>
  <si>
    <t>[{"id":"59592162","note":"","size":"Quattro Formaggi 32cm","count":2,"label":"Quattro Formaggi 32cm","posId":"123","price":24900,"isExtra":false},{"id":"54684842","note":"","count":2,"label":"Balné","posId":"K0000","price":1500,"isExtra":true},{"id":"54684866","note":"","count":2,"label":"okraj mozzarella, bylinky","posId":"A121","price":5700,"isExtra":true},{"id":"54684865","note":"","count":2,"label":"Bez gorgonzoly","posId":"X101","price":0,"KDSTags":["redhighlight"],"isExtra":true}]</t>
  </si>
  <si>
    <t>2026-06-03T12:31:02.821+02:00</t>
  </si>
  <si>
    <t>2026-06-03T12:44:14.036+02:00</t>
  </si>
  <si>
    <t>2026-06-03T12:52:55.956+02:00</t>
  </si>
  <si>
    <t>2026-06-03T12:31:04.624+02:00</t>
  </si>
  <si>
    <t>[{"id":"f991b551-d418-40dc-886d-2413cfe0e20e","note":"","count":1,"label":"Margherita 32 cm","posId":"112","price":20900,"isExtra":false},{"id":"0c454cc7-3f38-4dea-9e0e-7220d9ba6ce0","note":"","count":2,"label":"Dip česnekový","posId":"P106","price":2000,"isExtra":false}]</t>
  </si>
  <si>
    <t>2026-06-03T12:25:31.280+02:00</t>
  </si>
  <si>
    <t>2026-06-03T12:41:50.052+02:00</t>
  </si>
  <si>
    <t>[{"id":"6dd95d267276b256b3cb02db","count":1,"label":"Baby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těsto","posId":"17","price":1000,"isExtra":true},{"id":"64289bbb395820dee3a352f4","count":1,"label":"Pepperoni 32cm 🌶️🌶️","posId":"120","price":24900,"isExtra":false},{"id":"2f43df7dedb312c2f3c829b9","count":1,"label":"Balné","posId":"K0000","price":1500,"isExtra":true},{"id":"b7477ef8b16abc6ca0a47c1e","count":1,"label":"Pepperoni salám","posId":"B109","price":3000,"KDSTags":["greenhighlight"],"isExtra":true}]</t>
  </si>
  <si>
    <t>2026-06-03T12:10:47.162+02:00</t>
  </si>
  <si>
    <t>2026-06-03T12:24:02.407+02:00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</si>
  <si>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</si>
  <si>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2026-06-03T12:09:24.834+02:00</t>
  </si>
  <si>
    <t>2026-06-03T12:15:54.803+02:00</t>
  </si>
  <si>
    <t>[{"id":"664bd2b5-40f0-4839-a4f1-3cec89afae33","count":1,"label":"Pizza Quattro Formaggi 32","posId":"123","price":24900,"isExtra":false,"creatorId":"0ueifW5UlkckgvtyowgHD","isPackging":0,"actualLabel":"Pizza Quattro Formaggi 32"}]</t>
  </si>
  <si>
    <t>2026-06-03T11:51:03.447+02:00</t>
  </si>
  <si>
    <t>2026-06-03T12:08:14.062+02:00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</si>
  <si>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</si>
  <si>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2026-06-03T11:24:24.327+02:00</t>
  </si>
  <si>
    <t>2026-06-03T11:35:11.688+02:00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</si>
  <si>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základ","posId":"ZRS32","price":0,"isExtra":true}]</t>
  </si>
  <si>
    <t>2026-06-03T11:18:02.198+02:00</t>
  </si>
  <si>
    <t>2026-06-03T12:02:22.578+02:00</t>
  </si>
  <si>
    <t>2026-06-03T12:15:13.257+02:00</t>
  </si>
  <si>
    <t>2026-06-03T11:18:03.037+02:00</t>
  </si>
  <si>
    <t>[{"id":"7dc558f4-908c-4dab-b333-a925cc147e51","note":"","count":1,"label":"Comeback 32 cm","posId":"145","price":24900,"isExtra":false},{"id":"bf1ca81d-de2b-4d6c-b720-bc21d05d5afe","note":"","count":1,"label":"Pepperoni Rolls, 6 ks","posId":"P100","price":8900,"isExtra":false}]</t>
  </si>
  <si>
    <t>2026-06-03T10:46:02.591+02:00</t>
  </si>
  <si>
    <t>2026-06-03T11:23:27.475+02:00</t>
  </si>
  <si>
    <t>2026-06-03T11:32:56.123+02:00</t>
  </si>
  <si>
    <t>2026-06-03T10:46:03.108+02:00</t>
  </si>
  <si>
    <t>2026-06-03T10:36:02.529+02:00</t>
  </si>
  <si>
    <t>2026-06-03T11:26:09.448+02:00</t>
  </si>
  <si>
    <t>2026-06-03T00:45:03.779+02:00</t>
  </si>
  <si>
    <t>2026-06-03T00:50:23.511+02:00</t>
  </si>
  <si>
    <t>2026-06-03T00:33:59.521+02:00</t>
  </si>
  <si>
    <t>2026-06-03T00:34:32.570+02:00</t>
  </si>
  <si>
    <t>[{"id":"f8126e0c-2411-47be-a5a4-a84bd21d11a6","count":1,"label":"Aquilla černý čaj a broskev","posId":"N120","price":4900,"isExtra":false,"creatorId":"7_50q7Xlykhrg0nOntIOA","isPackging":0,"actualLabel":"Aquilla černý čaj a broskev"},{"id":"f8126e0c-2411-47be-a5a4-a84bd21d11a6","count":1,"label":"Aquilla černý čaj a broskev","posId":"N120","price":4900,"isExtra":false,"creatorId":"nkQnPBFec2nzK7RaA3yYP","isPackging":0,"actualLabel":"Aquilla černý čaj a broskev"},{"id":"0c6ca251-cbb9-4eb8-a36f-a8a4724e6fc3","count":1,"label":"Aquilla neperlivá","posId":"N140","price":3900,"isExtra":false,"creatorId":"PD8mrRScqB1iCoc2iSGgV","isPackging":0,"actualLabel":"Aquilla neperlivá"}]</t>
  </si>
  <si>
    <t>2026-06-03T00:33:46.736+02:00</t>
  </si>
  <si>
    <t>2026-06-03T00:42:31.849+02:00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</si>
  <si>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okrajů","posId":"X1000","price":0,"isExtra":true},{"id":"54684824","note":"","count":1,"label":"Bez mozzarelly","posId":"X113","price":0,"KDSTags":["redhighlight"],"isExtra":true}]</t>
  </si>
  <si>
    <t>2026-06-03T00:33:02.723+02:00</t>
  </si>
  <si>
    <t>2026-06-03T00:44:45.404+02:00</t>
  </si>
  <si>
    <t>[{"id":"2d3d5617-9c58-43de-9934-040859ce552d","note":"","count":1,"label":"BBQ Meteor 32 cm","posId":"118","price":24900,"isExtra":false},{"id":"0c454cc7-3f38-4dea-9e0e-7220d9ba6ce0","note":"","count":1,"label":"Dip česnekový","posId":"P106","price":2000,"isExtra":false}]</t>
  </si>
  <si>
    <t>2026-06-03T00:31:02.773+02:00</t>
  </si>
  <si>
    <t>2026-06-03T00:42:48.572+02:00</t>
  </si>
  <si>
    <t>[{"id":"63d3d8e2-08ad-42e7-bee2-0e2c8e2248bf","note":"","count":1,"label":"BBQ Texas 40 cm","posId":"107","price":30900,"isExtra":false},{"id":"a8a24150-ade8-471e-a747-d8c70e961862","note":"","count":1,"label":"BEZ -paprika","posId":"X111","price":0,"KDSTags":["redhighlight"],"isExtra":true}]</t>
  </si>
  <si>
    <t>2026-06-03T00:11:04.831+02:00</t>
  </si>
  <si>
    <t>2026-06-03T00:15:35.491+02:00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</si>
  <si>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okrajů","posId":"X1000","price":0,"isExtra":true},{"id":"54684889","note":"","count":1,"label":"Bez oliv","posId":"X112","price":0,"KDSTags":["redhighlight"],"isExtra":true}]</t>
  </si>
  <si>
    <t>2026-06-03T00:05:23.594+02:00</t>
  </si>
  <si>
    <t>2026-06-03T00:13:54.674+02:00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</si>
  <si>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základ","posId":"ZSR32","price":0,"isExtra":true},{"id":"54684945","note":"","count":1,"label":"Šunka","posId":"B106","price":3000,"KDSTags":["greenhighlight"],"isExtra":true}]</t>
  </si>
  <si>
    <t>2026-06-02T23:56:04.095+02:00</t>
  </si>
  <si>
    <t>2026-06-03T00:13:45.496+02:00</t>
  </si>
  <si>
    <t>[{"id":"9be51987-8c67-4b48-952e-a12681721f42","count":1,"label":"Pizza Zeleninová 32 cm","posId":"115","price":24900,"isExtra":false,"creatorId":"FLsOS23iHqZsNLplA0-1t","isPackging":0,"actualLabel":"Pizza Zeleninová 32 cm"},{"id":"664bd2b5-40f0-4839-a4f1-3cec89afae33","count":1,"label":"Pizza Quattro Formaggi 32","posId":"123","price":24900,"isExtra":false,"creatorId":"mdxDuWf09YPVBI3fS16Pz","isPackging":0,"actualLabel":"Pizza Quattro Formaggi 32"},{"id":"738aa3ae-d2dd-4b3d-a30a-44f2259be94b","count":1,"label":"Pizza BBQ Meteor 18","posId":"130","price":11900,"isExtra":false,"creatorId":"NVqTFKJjim39lMDYBG8Uv","isPackging":0,"actualLabel":"Pizza BBQ Meteor 18"},{"id":"SW2NqwxQd2Mq-mBJRfaTR","count":1,"label":"Smetanový základ","posId":"ZBS18","price":0,"isExtra":true,"mainItemId":"738aa3ae-d2dd-4b3d-a30a-44f2259be94b"}]</t>
  </si>
  <si>
    <t>2026-06-02T23:54:42.429+02:00</t>
  </si>
  <si>
    <t>2026-06-03T00:04:05.750+02:00</t>
  </si>
  <si>
    <t>2026-06-02T23:53:40.056+02:00</t>
  </si>
  <si>
    <t>2026-06-03T00:04:38.609+02:00</t>
  </si>
  <si>
    <t>[{"id":"6dd95d267276b256b3cb02db","count":1,"label":"Baby Špenát &amp; kuře 32cm","posId":"116","price":24900,"isExtra":false},{"id":"2f43df7dedb312c2f3c829b9","count":1,"label":"Balné","posId":"K0000","price":1500,"isExtra":true},{"id":"9aa65ac5bd9db28d8469481e","count":1,"label":"okraj hotdog, hořčice","posId":"A117","price":5700,"isExtra":true}]</t>
  </si>
  <si>
    <t>2026-06-02T23:52:04.306+02:00</t>
  </si>
  <si>
    <t>2026-06-02T23:57:13.479+02:00</t>
  </si>
  <si>
    <t>[{"id":"e7c1c602dc965c0159e9efb8","count":1,"label":"Pepperoni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základ","posId":"ZRS40","price":0,"isExtra":true},{"id":"6c14913037e9229a87c38203","count":1,"label":"Bez mozzarelly","posId":"X113","price":0,"KDSTags":["redhighlight"],"isExtra":true},{"id":"f6e422c84f89cbac35720e29","count":1,"label":"Bez salámu","posId":"X109","price":0,"KDSTags":["redhighlight"],"isExtra":true}]</t>
  </si>
  <si>
    <t>2026-06-02T23:51:22.778+02:00</t>
  </si>
  <si>
    <t>2026-06-02T23:55:54.780+02:00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</si>
  <si>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</si>
  <si>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2026-06-02T23:48:33.653+02:00</t>
  </si>
  <si>
    <t>2026-06-02T23:53:29.560+02:00</t>
  </si>
  <si>
    <t>2026-06-02T23:42:33.443+02:00</t>
  </si>
  <si>
    <t>2026-06-02T23:43:59.480+02:00</t>
  </si>
  <si>
    <t>[{"id":"f46dd1d8-4f69-492e-b021-4aebe88e0e6b","count":1,"label":"Pizza Veggieballs 32 cm","posId":"117","price":24900,"isExtra":false,"creatorId":"WX9e6jIWyX3R-w7PX4rSy","isPackging":0,"actualLabel":"Pizza Veggieballs 32 cm"},{"id":"qnGTj8fd8KbHnK_jlJV73","count":1,"label":"Bez jalapenos","posId":"X102","price":0,"KDSTags":["redhighlight"],"isExtra":true,"mainItemId":"f46dd1d8-4f69-492e-b021-4aebe88e0e6b"}]</t>
  </si>
  <si>
    <t>2026-06-02T23:39:56.827+02:00</t>
  </si>
  <si>
    <t>2026-06-02T23:44:48.416+02:00</t>
  </si>
  <si>
    <t>2026-06-02T23:34:54.195+02:00</t>
  </si>
  <si>
    <t>2026-06-02T23:44:04.824+02:00</t>
  </si>
  <si>
    <t>[{"id":"373cd6dc2a55676e9a3d1466","count":1,"label":"Zeleninová 40cm","posId":"103","price":30900,"isExtra":false},{"id":"9c3e5446ef3ded7b358f7c2a","count":1,"label":"Balné","posId":"K0000","price":2000,"isExtra":true},{"id":"c2f0d4a2510fbdafed8c4f00","count":1,"label":"bez plněných okrajů","posId":"X1000","price":0,"isExtra":true},{"id":"da61ec74e0d8131c40023b22","count":1,"label":"Pepperoni salám","posId":"C109","price":4000,"KDSTags":["greenhighlight"],"isExtra":true},{"id":"534340cf97d1876b8244e845","count":3,"label":"Česnekový dip","posId":"P106","price":2000,"isExtra":false},{"id":"2f43df7dedb312c2f3c829b9","count":3,"label":"Balné","posId":"K0000","price":1500,"isExtra":true},{"id":"938afd6723b624d6a07fa234","count":1,"label":"BBQ dip","posId":"P105","price":2000,"isExtra":false},{"id":"2f43df7dedb312c2f3c829b9","count":1,"label":"Balné","posId":"K0000","price":1500,"isExtra":true}]</t>
  </si>
  <si>
    <t>2026-06-02T23:30:03.084+02:00</t>
  </si>
  <si>
    <t>2026-06-02T23:43:19.369+02:00</t>
  </si>
  <si>
    <t>2026-06-03T00:06:11.261+02:00</t>
  </si>
  <si>
    <t>2026-06-02T23:31:20.007+02:00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</si>
  <si>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česnekový","posId":"P106","price":2000,"isExtra":false},{"id":"b3425d12-6506-4fce-a18b-1932458b7c87","note":"","count":1,"label":"Aquilla tea černý čaj/broskev 0,5l","posId":"N120","price":4900,"isExtra":false},{"id":"1a902d9c-c6c4-4e15-b30a-3906f056006f","note":"","count":1,"label":"Pepsi zero sugar 1l","posId":"N125","price":5900,"isExtra":false}]</t>
  </si>
  <si>
    <t>2026-06-02T23:27:54.227+02:00</t>
  </si>
  <si>
    <t>2026-06-02T23:41:08.102+02:00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</si>
  <si>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základ","posId":"ZRS40","price":0,"isExtra":true},{"id":"X112","note":"","count":1,"label":"Bez oliv","posId":"X112","price":0,"KDSTags":["redhighlight"],"isExtra":true},{"id":"C105","note":"","count":1,"label":"Žampiony","posId":"C105","price":3500,"KDSTags":["greenhighlight"],"isExtra":true}]</t>
  </si>
  <si>
    <t>2026-06-02T23:05:14.924+02:00</t>
  </si>
  <si>
    <t>2026-06-02T23:11:51.340+02:00</t>
  </si>
  <si>
    <t>[{"id":"f714e0cf-7ae5-4e69-9b2e-9c0d416720d3","count":1,"label":"Pizza Quattro Formaggi 40","posId":"111","price":30900,"isExtra":false,"creatorId":"rTrzpywZ7qtQ_nEtv4Uq_","isPackging":0,"actualLabel":"Pizza Quattro Formaggi 40"},{"id":"c1b70419-f18c-45b3-9239-78b74f20a03c","count":1,"label":"Pepperoni Rolls","posId":"P100","price":8900,"isExtra":false,"creatorId":"uSoBMCSNaE9Dukmy5S4t0","isPackging":0,"actualLabel":"Pepperoni Rolls"}]</t>
  </si>
  <si>
    <t>2026-06-02T23:03:03.132+02:00</t>
  </si>
  <si>
    <t>2026-06-02T23:13:39.128+02:00</t>
  </si>
  <si>
    <t>[{"id":"554b5341-3de7-4a69-b579-50bb01af629a","note":"","count":1,"label":"Quattro Formaggi 40 cm","posId":"111","price":30900,"isExtra":false}]</t>
  </si>
  <si>
    <t>2026-06-02T23:00:02.789+02:00</t>
  </si>
  <si>
    <t>2026-06-02T23:08:56.323+02:00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</si>
  <si>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bylinky","posId":"A121","price":5700,"isExtra":true}]</t>
  </si>
  <si>
    <t>Ural</t>
  </si>
  <si>
    <t>2026-06-02T22:53:19.924+02:00</t>
  </si>
  <si>
    <t>2026-06-02T22:54:47.616+02:00</t>
  </si>
  <si>
    <t>[{"id":"N20","note":"","count":8,"label":"Pilsner Urquell 12","posId":"N20","price":6500,"isExtra":false}]</t>
  </si>
  <si>
    <t>2026-06-02T22:52:23.968+02:00</t>
  </si>
  <si>
    <t>2026-06-02T22:58:49.087+02:00</t>
  </si>
  <si>
    <t>2026-06-02T22:40:04.857+02:00</t>
  </si>
  <si>
    <t>2026-06-02T22:49:05.386+02:00</t>
  </si>
  <si>
    <t>[{"id":"939f82d5fbc35ea216cb1f8c","count":1,"label":"Capricciosa 40cm","posId":"101","price":30900,"isExtra":false},{"id":"9c3e5446ef3ded7b358f7c2a","count":1,"label":"Balné","posId":"K0000","price":2000,"isExtra":true}]</t>
  </si>
  <si>
    <t>2026-06-02T22:35:52.577+02:00</t>
  </si>
  <si>
    <t>2026-06-02T22:47:16.373+02:00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</si>
  <si>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</si>
  <si>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2026-06-02T22:35:30.734+02:00</t>
  </si>
  <si>
    <t>2026-06-02T22:45:53.450+02:00</t>
  </si>
  <si>
    <t>[{"id":"ebbdea4a82f71bcf760d8142","count":1,"label":"Capricciosa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</si>
  <si>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2026-06-02T22:26:18.089+02:00</t>
  </si>
  <si>
    <t>2026-06-02T22:45:28.197+02:00</t>
  </si>
  <si>
    <t>2026-06-02T22:59:34.107+02:00</t>
  </si>
  <si>
    <t>2026-06-02T22:26:18.621+02:00</t>
  </si>
  <si>
    <t>[{"id":"a0148f4d-e608-4061-b0cf-421635d1867d","count":1,"label":"Spicy Wings","posId":"P101","price":11900,"isExtra":false,"creatorId":"t9Ft1Ua2hUX4a-dbJ-n_e","isPackging":0,"actualLabel":"Spicy Wings"},{"id":"a0148f4d-e608-4061-b0cf-421635d1867d","count":1,"label":"Spicy Wings","posId":"P101","price":11900,"isExtra":false,"creatorId":"u7dg9c3iTH0ehIXqgKD5A","isPackging":0,"actualLabel":"Spicy Wings"},{"id":"54dc7925-4d38-486b-b12e-3a96c2e2fabb","count":1,"label":"Pizza Pepperoni 18","posId":"132","price":11900,"isExtra":false,"creatorId":"3WAHBGX5KjHgRP7mJ_RPk","isPackging":0,"actualLabel":"Pizza Pepperoni 18"},{"id":"54dc7925-4d38-486b-b12e-3a96c2e2fabb","count":1,"label":"Pizza Pepperoni 18","posId":"132","price":11900,"isExtra":false,"creatorId":"O12LN7dqK7Er9DadaX7fr","isPackging":0,"actualLabel":"Pizza Pepperoni 18"},{"id":"54dc7925-4d38-486b-b12e-3a96c2e2fabb","count":1,"label":"Pizza Pepperoni 18","posId":"132","price":11900,"isExtra":false,"creatorId":"_MOoHiMzN9DU5LDhkE_rZ","isPackging":0,"actualLabel":"Pizza Pepperoni 18"}]</t>
  </si>
  <si>
    <t>Yaroslav</t>
  </si>
  <si>
    <t>2026-06-02T21:51:19.633+02:00</t>
  </si>
  <si>
    <t>2026-06-02T22:01:40.316+02:00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</si>
  <si>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</si>
  <si>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2026-06-02T21:48:06.506+02:00</t>
  </si>
  <si>
    <t>2026-06-02T21:56:06.047+02:00</t>
  </si>
  <si>
    <t>2026-06-02T21:44:28.554+02:00</t>
  </si>
  <si>
    <t>2026-06-02T21:54:23.622+02:00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</si>
  <si>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okrajů","posId":"X1000","price":0,"isExtra":true},{"id":"57405767","note":"","size":"Pepsi zero sugar 1l","count":1,"label":"Pepsi zero sugar 1l","posId":"N125","price":5900,"isExtra":false}]</t>
  </si>
  <si>
    <t>2026-06-02T21:26:02.023+02:00</t>
  </si>
  <si>
    <t>2026-06-02T21:26:37.776+02:00</t>
  </si>
  <si>
    <t>[{"id":"7ab930e6-0c0e-4177-b8ba-83503741e8b0","count":1,"label":"Pizza Pepperoni 32","posId":"120","price":24900,"isExtra":false,"creatorId":"HiXkkx_6LOKysCDFusnmC","isPackging":0,"actualLabel":"Pizza Pepperoni 32"}]</t>
  </si>
  <si>
    <t>2026-06-02T21:14:13.419+02:00</t>
  </si>
  <si>
    <t>2026-06-02T21:22:38.942+02:00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</si>
  <si>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těsto","posId":"17","price":1000,"isExtra":true},{"id":"bd073125d735d3efae3c623a","count":1,"label":"Spicy Wings 🌶️","posId":"P101","price":11900,"isExtra":false},{"id":"2f43df7dedb312c2f3c829b9","count":1,"label":"Balné","posId":"K0000","price":1500,"isExtra":true},{"id":"e8119c68146fe00509d91cff","count":1,"label":"Pepsi zero sugar 1l","posId":"N125","price":5900,"isExtra":false}]</t>
  </si>
  <si>
    <t>2026-06-02T21:13:02.783+02:00</t>
  </si>
  <si>
    <t>2026-06-02T21:32:12.761+02:00</t>
  </si>
  <si>
    <t>2026-06-02T21:50:17.277+02:00</t>
  </si>
  <si>
    <t>2026-06-02T21:13:03.622+02:00</t>
  </si>
  <si>
    <t>2026-06-02T21:10:12.271+02:00</t>
  </si>
  <si>
    <t>2026-06-02T21:14:42.803+02:00</t>
  </si>
  <si>
    <t>[{"id":"de7b8b77-1f01-4637-9b4b-1c1fe7287d5c","count":1,"label":"Pizza Quattro Formaggi 18","posId":"135","price":11900,"isExtra":false,"creatorId":"nIphrhsdKow9ypdf1luOZ","isPackging":0,"actualLabel":"Pizza Quattro Formaggi 18"}]</t>
  </si>
  <si>
    <t>2026-06-02T21:01:12.689+02:00</t>
  </si>
  <si>
    <t>2026-06-02T21:07:12.729+02:00</t>
  </si>
  <si>
    <t>[{"id":"2bf8f112-0fd9-496d-b326-6e53a904651b","count":1,"label":"Pizza Hot &amp; Spicy 32","posId":"122","price":24900,"isExtra":false,"creatorId":"DCgQy1LuRttStkLuIsPxj","isPackging":0,"actualLabel":"Pizza Hot &amp; Spicy 32"}]</t>
  </si>
  <si>
    <t>2026-06-02T20:58:02.891+02:00</t>
  </si>
  <si>
    <t>2026-06-02T21:05:30.885+02:00</t>
  </si>
  <si>
    <t>2026-06-02T21:19:56.090+02:00</t>
  </si>
  <si>
    <t>2026-06-02T20:58:03.745+02:00</t>
  </si>
  <si>
    <t>[{"id":"424aec40-766b-4a2f-bcc0-a9d6737ba762","note":"","count":1,"label":"Hawai 32 cm","posId":"114","price":24900,"isExtra":false},{"id":"5e57993d-26f3-465c-aa35-1e3806b0b477","note":"","count":1,"label":"Hot &amp; Spicy 32 cm","posId":"122","price":24900,"isExtra":false}]</t>
  </si>
  <si>
    <t>2026-06-02T20:52:04.033+02:00</t>
  </si>
  <si>
    <t>2026-06-02T21:11:27.030+02:00</t>
  </si>
  <si>
    <t>[{"id":"b6ffa1a1cad6e0911847a661","count":1,"label":"Margherita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bylinky","posId":"A121","price":5700,"isExtra":true},{"id":"534340cf97d1876b8244e845","count":2,"label":"Česnekový dip","posId":"P106","price":2000,"isExtra":false},{"id":"2f43df7dedb312c2f3c829b9","count":2,"label":"Balné","posId":"K0000","price":1500,"isExtra":true}]</t>
  </si>
  <si>
    <t>2026-06-02T20:51:31.418+02:00</t>
  </si>
  <si>
    <t>2026-06-02T20:59:06.064+02:00</t>
  </si>
  <si>
    <t>[{"id":"P104","note":"","count":1,"label":"Česnekový chléb 18cm","posId":"P104","price":7900,"isExtra":false},{"id":"K0000","note":"","count":1,"label":"Balné","posId":"K0000","price":1500,"isExtra":true},{"id":"120","note":"","count":1,"label":"Pepperoni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</si>
  <si>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2026-06-02T20:46:02.970+02:00</t>
  </si>
  <si>
    <t>2026-06-02T21:02:31.766+02:00</t>
  </si>
  <si>
    <t>2026-06-02T21:13:46.841+02:00</t>
  </si>
  <si>
    <t>2026-06-02T20:46:03.520+02:00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</si>
  <si>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bylinky","posId":"A122","price":6500,"isExtra":true}]</t>
  </si>
  <si>
    <t>2026-06-02T20:45:02.299+02:00</t>
  </si>
  <si>
    <t>2026-06-02T20:59:21.799+02:00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</si>
  <si>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74be8bc5-6f7d-410f-a8a4-20827df2ad19","note":"","count":1,"label":"olivy","posId":"B112","price":2500,"KDSTags":["greenhighlight"],"isExtra":true},{"id":"d3fbee6e-254b-46e7-885e-b580d0e6b445","note":"","count":1,"label":"žampiony","posId":"B105","price":2500,"KDSTags":["greenhighlight"],"isExtra":true},{"id":"0c454cc7-3f38-4dea-9e0e-7220d9ba6ce0","note":"","count":1,"label":"Dip česnekový","posId":"P106","price":2000,"isExtra":false}]</t>
  </si>
  <si>
    <t>2026-06-02T20:44:02.060+02:00</t>
  </si>
  <si>
    <t>2026-06-02T20:56:42.143+02:00</t>
  </si>
  <si>
    <t>[{"id":"0d544714fc2cd53ee684dc96","count":1,"label":"Veggie menu Comeback","posId":"M200","price":34900,"isExtra":false},{"id":"0a08d21a7d76fb620b157a44","count":1,"label":"Balné","posId":"K0000","price":3000,"isExtra":true},{"id":"fe8ddb27f7d03bae5c92802b","count":1,"label":"Comeback","posId":"Y121","price":0,"isExtra":true},{"id":"b79674a8749d7a797a90cc5b","count":1,"label":"okraj mozzarella, bylinky","posId":"A121","price":5700,"isExtra":true},{"id":"049274d66d23401964ef64e0","count":1,"label":"pečené brambory","posId":"P103","price":0,"isExtra":true},{"id":"c39c6e0d21365be478b45fc0","count":1,"label":"Mirinda 1l","posId":"N126","price":0,"isExtra":true},{"id":"623094757bf405e05218647f","count":1,"label":"Jablečno-skořicové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</si>
  <si>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2026-06-02T20:27:56.550+02:00</t>
  </si>
  <si>
    <t>2026-06-02T20:32:13.867+02:00</t>
  </si>
  <si>
    <t>[{"id":"b6ffa1a1cad6e0911847a661","count":1,"label":"Margherita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01e72685876a6622f5378cba","count":1,"label":"Žampiony","posId":"B105","price":2500,"KDSTags":["greenhighlight"],"isExtra":true},{"id":"3175e5e9ef7fb644064019e6","count":2,"label":"Olivy","posId":"B112","price":2500,"KDSTags":["greenhighlight"],"isExtra":true},{"id":"5240eded7e81f04fe89f2c85","count":1,"label":"Mirinda 1l","posId":"N126","price":5900,"isExtra":false}]</t>
  </si>
  <si>
    <t>2026-06-02T20:17:02.716+02:00</t>
  </si>
  <si>
    <t>2026-06-02T20:24:25.586+02:00</t>
  </si>
  <si>
    <t>2026-06-02T20:49:25.176+02:00</t>
  </si>
  <si>
    <t>2026-06-02T20:17:03.528+02:00</t>
  </si>
  <si>
    <t>[{"id":"63d3d8e2-08ad-42e7-bee2-0e2c8e2248bf","note":"","count":1,"label":"BBQ Texas 40 cm","posId":"107","price":30900,"isExtra":false},{"id":"0c454cc7-3f38-4dea-9e0e-7220d9ba6ce0","note":"","count":1,"label":"Dip česnekový","posId":"P106","price":2000,"isExtra":false}]</t>
  </si>
  <si>
    <t>2026-06-02T20:12:02.677+02:00</t>
  </si>
  <si>
    <t>2026-06-02T20:27:13.645+02:00</t>
  </si>
  <si>
    <t>[{"id":"6d80fcec-2088-4df1-b35b-3de60046f4e1","note":"","count":1,"label":"Hot &amp; Spicy 32 cm","posId":"146","price":24900,"isExtra":false},{"id":"18bc733c-71df-4b31-ae11-2ee5b242a454","note":"","count":1,"label":"kuře","posId":"B114","price":3000,"KDSTags":["greenhighlight"],"isExtra":true}]</t>
  </si>
  <si>
    <t>2026-06-02T20:11:23.159+02:00</t>
  </si>
  <si>
    <t>2026-06-02T20:26:09.815+02:00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</si>
  <si>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základ","posId":"ZBR40","price":0,"isExtra":true}]</t>
  </si>
  <si>
    <t>2026-06-02T20:02:02.893+02:00</t>
  </si>
  <si>
    <t>2026-06-02T20:23:11.689+02:00</t>
  </si>
  <si>
    <t>2026-06-02T20:36:58.526+02:00</t>
  </si>
  <si>
    <t>2026-06-02T20:02:03.331+02:00</t>
  </si>
  <si>
    <t>[{"id":"1259035b-bb9c-4781-bd3f-6114a4a72dd6","note":"","count":1,"label":"Baby špenát &amp; kuře 40 cm","posId":"104","price":30900,"isExtra":false},{"id":"0c454cc7-3f38-4dea-9e0e-7220d9ba6ce0","note":"","count":2,"label":"Dip česnekový","posId":"P106","price":2000,"isExtra":false},{"id":"1a902d9c-c6c4-4e15-b30a-3906f056006f","note":"","count":1,"label":"Pepsi zero sugar 1l","posId":"N125","price":5900,"isExtra":false}]</t>
  </si>
  <si>
    <t>2026-06-02T19:59:17.546+02:00</t>
  </si>
  <si>
    <t>2026-06-02T20:03:58.980+02:00</t>
  </si>
  <si>
    <t>2026-06-02T19:59:02.029+02:00</t>
  </si>
  <si>
    <t>2026-06-02T20:08:18.610+02:00</t>
  </si>
  <si>
    <t>[{"id":"49e8d1c4-1e97-4089-9514-2970c15092b6","note":"","count":1,"label":"BBQ Meteor 40 cm","posId":"106","price":30900,"isExtra":false},{"id":"04393824-6434-40a1-bc0f-7e9637e70a6b","note":"","count":1,"label":"Pečené brambory","posId":"P103","price":6900,"isExtra":false}]</t>
  </si>
  <si>
    <t>2026-06-02T19:54:28.565+02:00</t>
  </si>
  <si>
    <t>2026-06-02T20:02:52.479+02:00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</si>
  <si>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</si>
  <si>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2026-06-02T19:52:48.658+02:00</t>
  </si>
  <si>
    <t>2026-06-02T19:57:27.850+02:00</t>
  </si>
  <si>
    <t>[{"id":"59592161","note":"","size":"Margherita 32cm","count":1,"label":"Margherita 32cm","posId":"112","price":20900,"isExtra":false},{"id":"54684842","note":"","count":1,"label":"Balné","posId":"K0000","price":1500,"isExtra":true},{"id":"57179851","note":"","count":1,"label":"Smetanový základ","posId":"ZRS32","price":0,"isExtra":true},{"id":"54684877","note":"","count":1,"label":"Žampiony","posId":"B105","price":2500,"KDSTags":["greenhighlight"],"isExtra":true}]</t>
  </si>
  <si>
    <t>2026-06-02T19:44:39.304+02:00</t>
  </si>
  <si>
    <t>2026-06-02T19:54:33.701+02:00</t>
  </si>
  <si>
    <t>[{"id":"9cc36dfe66d698e484715a8f","count":1,"label":"Jalapenos Rolls","posId":"jpr200","price":8900,"isExtra":false},{"id":"2f43df7dedb312c2f3c829b9","count":1,"label":"Balné","posId":"K0000","price":1500,"isExtra":true},{"id":"534340cf97d1876b8244e845","count":4,"label":"Česnekový dip","posId":"P106","price":2000,"isExtra":false},{"id":"2f43df7dedb312c2f3c829b9","count":4,"label":"Balné","posId":"K0000","price":1500,"isExtra":true},{"id":"64289bbb395820dee3a352f4","count":1,"label":"Pepperoni 32cm 🌶️🌶️","posId":"120","price":24900,"isExtra":false},{"id":"2f43df7dedb312c2f3c829b9","count":1,"label":"Balné","posId":"K0000","price":1500,"isExtra":true}]</t>
  </si>
  <si>
    <t>2026-06-02T19:30:05.976+02:00</t>
  </si>
  <si>
    <t>2026-06-02T19:42:37.581+02:00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</si>
  <si>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54684962","note":"","count":1,"label":"Grana padano, pecorino, parmazán","posId":"C130","price":4000,"KDSTags":["greenhighlight"],"isExtra":true},{"id":"54684964","note":"","count":1,"label":"Párek","posId":"C110","price":4000,"KDSTags":["greenhighlight"],"isExtra":true},{"id":"57405766","note":"","size":"Pepsi 1l","count":1,"label":"Pepsi 1l","posId":"N124","price":5900,"isExtra":false}]</t>
  </si>
  <si>
    <t>2026-06-02T19:23:59.135+02:00</t>
  </si>
  <si>
    <t>2026-06-02T19:26:39.995+02:00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</si>
  <si>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</si>
  <si>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2026-06-02T19:22:02.985+02:00</t>
  </si>
  <si>
    <t>2026-06-02T19:51:01.436+02:00</t>
  </si>
  <si>
    <t>2026-06-02T20:15:01.629+02:00</t>
  </si>
  <si>
    <t>2026-06-02T19:22:06.628+02:00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</si>
  <si>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česnekový","posId":"P106","price":2000,"isExtra":false},{"id":"f35574a5-a84f-4d98-b052-e5fa6c8cd60f","note":"","count":1,"label":"BBQ Meteor 32 cm","posId":"142","price":24900,"isExtra":false},{"id":"f2ca88ba-7288-4f05-a925-149da2e2137e","note":"","count":1,"label":"okraj Hotdog, BBQ","posId":"A119","price":5700,"isExtra":true},{"id":"d2940aff-8a5c-41f7-b075-b1eaa7b358e7","note":"","count":1,"label":"Dip BBQ","posId":"P105","price":2000,"isExtra":false}]</t>
  </si>
  <si>
    <t>2026-06-02T19:21:02.773+02:00</t>
  </si>
  <si>
    <t>2026-06-02T19:26:42.516+02:00</t>
  </si>
  <si>
    <t>2026-06-02T19:11:32.719+02:00</t>
  </si>
  <si>
    <t>2026-06-02T19:21:22.589+02:00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</si>
  <si>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</si>
  <si>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2026-06-02T19:10:43.231+02:00</t>
  </si>
  <si>
    <t>2026-06-02T19:18:33.639+02:00</t>
  </si>
  <si>
    <t>2026-06-02T19:02:25.968+02:00</t>
  </si>
  <si>
    <t>2026-06-02T19:09:16.103+02:00</t>
  </si>
  <si>
    <t>[{"id":"0bea1fb1-a6d1-4425-b818-6eca29fb16e8","count":1,"label":"Pizza Comeback 32","posId":"121","price":24900,"isExtra":false,"creatorId":"BxGQRug_EEHNcvqDwkpKh","isPackging":0,"actualLabel":"Pizza Comeback 32"}]</t>
  </si>
  <si>
    <t>2026-06-02T19:00:21.478+02:00</t>
  </si>
  <si>
    <t>2026-06-02T19:11:57.396+02:00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</si>
  <si>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</si>
  <si>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2026-06-02T18:58:36.891+02:00</t>
  </si>
  <si>
    <t>2026-06-02T19:05:07.048+02:00</t>
  </si>
  <si>
    <t>[{"id":"7b2bf93f-7859-42a7-8c94-85086fc0d652","count":1,"label":"Pizza Comeback 18","posId":"133","price":11900,"isExtra":false,"creatorId":"bFbdRpvu_eDAyg-C1HAtu","isPackging":0,"actualLabel":"Pizza Comeback 18"},{"id":"738aa3ae-d2dd-4b3d-a30a-44f2259be94b","count":1,"label":"Pizza BBQ Meteor 18","posId":"130","price":11900,"isExtra":false,"creatorId":"Aa24KzxcXxP75xcWTSblw","isPackging":0,"actualLabel":"Pizza BBQ Meteor 18"},{"id":"1fd7ae71-94c2-4c91-8033-cc223398062d","count":1,"label":"Pizza BBQ Texas 18","posId":"131","price":11900,"isExtra":false,"creatorId":"0Hq2G-QLJDPVu_MFfP7Sa","isPackging":0,"actualLabel":"Pizza BBQ Texas 18"},{"id":"54dc7925-4d38-486b-b12e-3a96c2e2fabb","count":1,"label":"Pizza Pepperoni 18","posId":"132","price":11900,"isExtra":false,"creatorId":"G6XKvEHre3DBALJdF7pht","isPackging":0,"actualLabel":"Pizza Pepperoni 18"}]</t>
  </si>
  <si>
    <t>2026-06-02T18:48:03.463+02:00</t>
  </si>
  <si>
    <t>2026-06-02T18:56:29.138+02:00</t>
  </si>
  <si>
    <t>[{"id":"1259035b-bb9c-4781-bd3f-6114a4a72dd6","note":"","count":1,"label":"Baby špenát &amp; kuře 40 cm","posId":"104","price":30900,"isExtra":false},{"id":"eae0baf6-2c0e-4081-8ab5-5266bc363ee5","note":"","count":1,"label":"Okraj mozzarella, BBQ omáčka","posId":"A124","price":6500,"isExtra":true}]</t>
  </si>
  <si>
    <t>2026-06-02T18:24:02.220+02:00</t>
  </si>
  <si>
    <t>2026-06-02T18:37:01.934+02:00</t>
  </si>
  <si>
    <t>2026-06-02T18:51:17.350+02:00</t>
  </si>
  <si>
    <t>2026-06-02T18:24:02.976+02:00</t>
  </si>
  <si>
    <t>[{"id":"eeb9b1ff-cedd-4112-8a46-47533eec93b4","note":"","count":1,"label":"Margherita 32 cm","posId":"136","price":20900,"isExtra":false},{"id":"50d0c33c-440a-47e3-8208-1c68574950af","note":"","count":1,"label":"Capricciosa 32 cm","posId":"137","price":24900,"isExtra":false},{"id":"8915e1ca-f30b-45dc-9ba0-235201606490","note":"","count":1,"label":"BEZ -žampiony","posId":"X105","price":0,"KDSTags":["redhighlight"],"isExtra":true}]</t>
  </si>
  <si>
    <t>2026-06-02T18:23:02.412+02:00</t>
  </si>
  <si>
    <t>2026-06-02T18:36:55.962+02:00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</si>
  <si>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</si>
  <si>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2026-06-02T18:04:02.083+02:00</t>
  </si>
  <si>
    <t>2026-06-02T18:16:07.915+02:00</t>
  </si>
  <si>
    <t>[{"id":"63d3d8e2-08ad-42e7-bee2-0e2c8e2248bf","note":"","count":1,"label":"BBQ Texas 40 cm","posId":"107","price":30900,"isExtra":false},{"id":"0c454cc7-3f38-4dea-9e0e-7220d9ba6ce0","note":"","count":5,"label":"Dip česnekový","posId":"P106","price":2000,"isExtra":false},{"id":"63675afb-9d1b-42b2-9d42-9e80500fdd28","note":"","count":1,"label":"Comeback 40 cm","posId":"109","price":30900,"isExtra":false},{"id":"a3d62a5d-2e1d-48db-874e-d64becff7059","note":"","count":1,"label":"změna na BBQ základ","posId":"A128","price":0,"isExtra":true}]</t>
  </si>
  <si>
    <t>2026-06-02T17:59:46.980+02:00</t>
  </si>
  <si>
    <t>2026-06-02T18:11:40.375+02:00</t>
  </si>
  <si>
    <t>[{"id":"3ce00c7888c3f6c64a108aae","count":1,"label":"Quattro Formaggi 32cm","posId":"123","price":24900,"isExtra":false},{"id":"2f43df7dedb312c2f3c829b9","count":1,"label":"Balné","posId":"K0000","price":1500,"isExtra":true},{"id":"fa663af1037263b7615b2b04","count":1,"label":"Šunka","posId":"B106","price":3000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</si>
  <si>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2026-06-02T17:55:07.883+02:00</t>
  </si>
  <si>
    <t>2026-06-02T18:06:32.098+02:00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</si>
  <si>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okrajů","posId":"X1000","price":0,"isExtra":true}]</t>
  </si>
  <si>
    <t>2026-06-02T17:50:07.825+02:00</t>
  </si>
  <si>
    <t>2026-06-02T18:05:04.069+02:00</t>
  </si>
  <si>
    <t>[{"id":"59592169","note":"","size":"Hawai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</si>
  <si>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2026-06-02T17:46:06.518+02:00</t>
  </si>
  <si>
    <t>2026-06-02T18:00:51.099+02:00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</si>
  <si>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okrajů","posId":"X1000","price":0,"isExtra":true},{"id":"54684924","note":"","count":1,"label":"Cibule","posId":"B103","price":2500,"KDSTags":["greenhighlight"],"isExtra":true},{"id":"59592170","note":"","size":"Capricciosa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okrajů","posId":"X1000","price":0,"isExtra":true},{"id":"54684969","note":"","count":1,"label":"Masové kuličky","posId":"B116","price":5900,"KDSTags":["greenhighlight"],"isExtra":true}]</t>
  </si>
  <si>
    <t>Oussama</t>
  </si>
  <si>
    <t>2026-06-02T17:34:52.674+02:00</t>
  </si>
  <si>
    <t>2026-06-02T17:44:11.595+02:00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</si>
  <si>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základ","posId":"ZRB32","price":0,"isExtra":true},{"id":"P101","note":"","count":1,"label":"Spicy Wings 🌶️","posId":"P101","price":11900,"isExtra":false},{"id":"K0000","note":"","count":1,"label":"Balné","posId":"K0000","price":1500,"isExtra":true}]</t>
  </si>
  <si>
    <t>2026-06-02T17:28:42.914+02:00</t>
  </si>
  <si>
    <t>2026-06-02T17:33:58.864+02:00</t>
  </si>
  <si>
    <t>[{"id":"738aa3ae-d2dd-4b3d-a30a-44f2259be94b","count":1,"label":"Pizza BBQ Meteor 18","posId":"130","price":11900,"isExtra":false,"creatorId":"0vdVEdCpMfRUxYf_TLOQ_","isPackging":0,"actualLabel":"Pizza BBQ Meteor 18"}]</t>
  </si>
  <si>
    <t>2026-06-02T17:27:36.126+02:00</t>
  </si>
  <si>
    <t>2026-06-02T17:34:42.929+02:00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</si>
  <si>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40940e9c82f589802164be0d","count":1,"label":"Jalapeňos","posId":"C102","price":3500,"KDSTags":["greenhighlight"],"isExtra":true}]</t>
  </si>
  <si>
    <t>2026-06-02T17:05:02.089+02:00</t>
  </si>
  <si>
    <t>2026-06-02T17:13:10.745+02:00</t>
  </si>
  <si>
    <t>2026-06-02T17:29:32.340+02:00</t>
  </si>
  <si>
    <t>2026-06-02T17:05:02.846+02:00</t>
  </si>
  <si>
    <t>2026-06-02T17:00:19.596+02:00</t>
  </si>
  <si>
    <t>2026-06-02T17:02:25.865+02:00</t>
  </si>
  <si>
    <t>[{"id":"c2eae2bb-a701-4741-8180-ef6bd455d86d","count":1,"label":"Pepsi zero sugar 1l","posId":"N125","price":5900,"isExtra":false,"creatorId":"djcwx4qAevtESRAGksj7q","isPackging":0,"actualLabel":"Pepsi zero sugar 1l"}]</t>
  </si>
  <si>
    <t>2026-06-02T16:53:56.575+02:00</t>
  </si>
  <si>
    <t>2026-06-02T17:02:06.443+02:00</t>
  </si>
  <si>
    <t>2026-06-02T16:51:10.745+02:00</t>
  </si>
  <si>
    <t>2026-06-02T17:00:28.886+02:00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</si>
  <si>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základ","posId":"ZRS40","price":0,"isExtra":true}]</t>
  </si>
  <si>
    <t>2026-06-02T16:37:02.712+02:00</t>
  </si>
  <si>
    <t>2026-06-02T16:56:45.614+02:00</t>
  </si>
  <si>
    <t>[{"id":"2d3d5617-9c58-43de-9934-040859ce552d","note":"","count":1,"label":"BBQ Meteor 32 cm","posId":"118","price":24900,"isExtra":false},{"id":"f932f643-9a56-4a16-90b3-20349063a042","note":"","count":1,"label":"Capricciosa 32 cm","posId":"113","price":24900,"isExtra":false}]</t>
  </si>
  <si>
    <t>2026-06-02T16:24:03.585+02:00</t>
  </si>
  <si>
    <t>2026-06-02T16:34:57.993+02:00</t>
  </si>
  <si>
    <t>2026-06-02T16:17:49.151+02:00</t>
  </si>
  <si>
    <t>2026-06-02T16:22:46.565+02:00</t>
  </si>
  <si>
    <t>[{"id":"7b2bf93f-7859-42a7-8c94-85086fc0d652","count":1,"label":"Pizza Comeback 18","posId":"133","price":11900,"isExtra":false,"creatorId":"gh2AH2wm315_BTaPvH7HJ","isPackging":0,"actualLabel":"Pizza Comeback 18"},{"id":"17ad363f-96ef-4e94-9246-dbc72c9ef474","count":1,"label":"Dip česnekový","posId":"P106","price":2000,"isExtra":false,"creatorId":"cdU58mEnhdr8i0cfy0C9F","isPackging":0,"actualLabel":"Dip česnekový"}]</t>
  </si>
  <si>
    <t>2026-06-02T15:25:02.938+02:00</t>
  </si>
  <si>
    <t>2026-06-02T15:42:09.364+02:00</t>
  </si>
  <si>
    <t>2026-06-02T15:59:32.579+02:00</t>
  </si>
  <si>
    <t>2026-06-02T15:25:04.163+02:00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</si>
  <si>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6fd6099c-e1a5-4017-8197-310067cfdfd7","note":"","count":1,"label":"paprika","posId":"B111","price":2500,"KDSTags":["greenhighlight"],"isExtra":true},{"id":"0c454cc7-3f38-4dea-9e0e-7220d9ba6ce0","note":"","count":10,"label":"Dip česnekový","posId":"P106","price":2000,"isExtra":false},{"id":"fe90afa4-a02c-4a85-8b9e-5f997e31adfb","note":"","count":2,"label":"Česnekový chléb","posId":"P104","price":7900,"isExtra":false}]</t>
  </si>
  <si>
    <t>2026-06-02T15:11:12.150+02:00</t>
  </si>
  <si>
    <t>2026-06-02T15:20:59.439+02:00</t>
  </si>
  <si>
    <t>[{"id":"90fe26ad-8793-414c-a8fe-fc7624d10755","count":1,"label":"Pizza Špenát kuře 32 cm","posId":"116","price":24900,"isExtra":false,"creatorId":"nU6qI3fw8yoTEXFmT-QDz","isPackging":0,"actualLabel":"Pizza Špenát kuře 32 cm"},{"id":"extra_20230331101812_34","count":1,"label":"USA těsto","posId":"17","price":1000,"isExtra":true,"mainItemId":"90fe26ad-8793-414c-a8fe-fc7624d10755"},{"id":"db512a49-05d7-4924-a817-5d5d5968a844","count":1,"label":"Pizza Capricciosa 32","posId":"113","price":24900,"isExtra":false,"creatorId":"PgwYIiOCOFpAsXjtnuBje","isPackging":0,"actualLabel":"Pizza Capricciosa 32"},{"id":"extra_20230331101812_34","count":1,"label":"USA těsto","posId":"17","price":1000,"isExtra":true,"mainItemId":"db512a49-05d7-4924-a817-5d5d5968a844"}]</t>
  </si>
  <si>
    <t>2026-06-02T14:51:02.797+02:00</t>
  </si>
  <si>
    <t>2026-06-02T15:02:01.327+02:00</t>
  </si>
  <si>
    <t>2026-06-02T15:30:50.935+02:00</t>
  </si>
  <si>
    <t>2026-06-02T14:51:03.597+02:00</t>
  </si>
  <si>
    <t>2026-06-02T14:45:50.355+02:00</t>
  </si>
  <si>
    <t>2026-06-02T14:52:53.270+02:00</t>
  </si>
  <si>
    <t>[{"id":"4a20dc15-9932-4890-a338-4b8782bfca29","count":1,"label":"Pizza Comeback 40","posId":"109","price":30900,"isExtra":false,"creatorId":"xDRjBoFItbODgS6s4qeUS","isPackging":0,"actualLabel":"Pizza Comeback 40"},{"id":"extra_20230331101812_97","count":1,"label":"Špenát s česnekem","posId":"C107","price":3500,"KDSTags":["greenhighlight"],"isExtra":true,"mainItemId":"4a20dc15-9932-4890-a338-4b8782bfca29"}]</t>
  </si>
  <si>
    <t>2026-06-02T14:21:02.982+02:00</t>
  </si>
  <si>
    <t>2026-06-02T14:36:05.242+02:00</t>
  </si>
  <si>
    <t>2026-06-02T14:50:19.179+02:00</t>
  </si>
  <si>
    <t>2026-06-02T14:21:04.255+02:00</t>
  </si>
  <si>
    <t>[{"id":"6d3c9c59-6320-4a7e-8d79-75ab75e77cd3","note":"","count":1,"label":"BBQ Texas 32 cm","posId":"119","price":24900,"isExtra":false},{"id":"b03677fb-324a-43f1-b29f-e5fb74a0b0b4","note":"","count":1,"label":"BIRGO grapefruit 0,5l","posId":"N131","price":4900,"isExtra":false}]</t>
  </si>
  <si>
    <t>Hanu</t>
  </si>
  <si>
    <t>2026-06-02T13:52:11.672+02:00</t>
  </si>
  <si>
    <t>2026-06-02T14:01:59.576+02:00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</si>
  <si>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</si>
  <si>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2026-06-02T13:23:02.891+02:00</t>
  </si>
  <si>
    <t>2026-06-02T13:40:50.078+02:00</t>
  </si>
  <si>
    <t>2026-06-02T14:03:11.931+02:00</t>
  </si>
  <si>
    <t>2026-06-02T13:23:04.196+02:00</t>
  </si>
  <si>
    <t>[{"id":"1259035b-bb9c-4781-bd3f-6114a4a72dd6","note":"","count":1,"label":"Baby špenát &amp; kuře 40 cm","posId":"104","price":30900,"isExtra":false},{"id":"064aaa3f-f841-4426-a259-42b2cf95ff14","note":"","count":1,"label":"Veggieballs 40 cm","posId":"105","price":30900,"isExtra":false},{"id":"fe90afa4-a02c-4a85-8b9e-5f997e31adfb","note":"","count":1,"label":"Česnekový chléb","posId":"P104","price":7900,"isExtra":false},{"id":"93e911c9-d59c-4ec2-9965-5daf82a2d673","note":"","count":1,"label":"Guarana Kiwi a jablko 0,5l","posId":"N144","price":5500,"isExtra":false}]</t>
  </si>
  <si>
    <t>2026-06-02T13:23:02.877+02:00</t>
  </si>
  <si>
    <t>2026-06-02T13:43:20.037+02:00</t>
  </si>
  <si>
    <t>2026-06-02T14:17:03.184+02:00</t>
  </si>
  <si>
    <t>2026-06-02T13:23:04.194+02:00</t>
  </si>
  <si>
    <t>2026-06-02T13:12:02.489+02:00</t>
  </si>
  <si>
    <t>2026-06-02T13:29:59.061+02:00</t>
  </si>
  <si>
    <t>[{"id":"c37883bc-1dd4-4f99-812d-f89a299ee1f5","note":"","count":1,"label":"Margherita 40 cm","posId":"100","price":26900,"isExtra":false}]</t>
  </si>
  <si>
    <t>2026-06-02T13:12:02.464+02:00</t>
  </si>
  <si>
    <t>2026-06-02T13:28:48.054+02:00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</si>
  <si>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bylinky","posId":"A122","price":6500,"isExtra":true},{"id":"0c454cc7-3f38-4dea-9e0e-7220d9ba6ce0","note":"","count":4,"label":"Dip česnekový","posId":"P106","price":2000,"isExtra":false},{"id":"2cc0a9fe-ea2a-41e4-be86-6376b8437c33","note":"","count":1,"label":"Capricciosa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-olivy","posId":"X112","price":0,"KDSTags":["redhighlight"],"isExtra":true}]</t>
  </si>
  <si>
    <t>2026-06-02T13:06:47.121+02:00</t>
  </si>
  <si>
    <t>2026-06-02T13:16:43.149+02:00</t>
  </si>
  <si>
    <t>2026-06-02T13:04:04.220+02:00</t>
  </si>
  <si>
    <t>2026-06-02T13:10:18.293+02:00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</si>
  <si>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</si>
  <si>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2026-06-02T13:01:02.428+02:00</t>
  </si>
  <si>
    <t>2026-06-02T13:17:37.003+02:00</t>
  </si>
  <si>
    <t>2026-06-02T13:51:25.540+02:00</t>
  </si>
  <si>
    <t>2026-06-02T13:01:03.387+02:00</t>
  </si>
  <si>
    <t>[{"id":"eaf5673a-2acd-457a-bff6-8e65ba4050c9","note":"","count":2,"label":"dip jalapenos","posId":"P107","price":2000,"isExtra":false},{"id":"2725a3d1-b696-46fb-83aa-c7691209afce","note":"","count":1,"label":"Zeleninová 32 cm","posId":"115","price":24900,"isExtra":false}]</t>
  </si>
  <si>
    <t>2026-06-02T12:55:28.768+02:00</t>
  </si>
  <si>
    <t>2026-06-02T13:03:59.223+02:00</t>
  </si>
  <si>
    <t>[{"id":"15899b4356cb45f4fad5074f","count":1,"label":"Pepsi 1l","posId":"N124","price":5900,"isExtra":false},{"id":"251f33e3ed796eca31390987","count":1,"label":"BBQ Texas 32cm","posId":"119","price":24900,"isExtra":false},{"id":"2f43df7dedb312c2f3c829b9","count":1,"label":"Balné","posId":"K0000","price":1500,"isExtra":true},{"id":"2cecfe7be41d3b1e996ce180","count":2,"label":"Pilsner Urquell 12","posId":"N20","price":6500,"isExtra":false}]</t>
  </si>
  <si>
    <t>2026-06-02T12:35:02.832+02:00</t>
  </si>
  <si>
    <t>2026-06-02T12:59:31.890+02:00</t>
  </si>
  <si>
    <t>2026-06-02T13:15:25.229+02:00</t>
  </si>
  <si>
    <t>2026-06-02T12:35:03.457+02:00</t>
  </si>
  <si>
    <t>[{"id":"2cc0a9fe-ea2a-41e4-be86-6376b8437c33","note":"","count":1,"label":"Capricciosa 40 cm","posId":"101","price":30900,"isExtra":false},{"id":"63675afb-9d1b-42b2-9d42-9e80500fdd28","note":"","count":1,"label":"Comeback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0c454cc7-3f38-4dea-9e0e-7220d9ba6ce0","note":"","count":1,"label":"Dip česnekový","posId":"P106","price":2000,"isExtra":false}]</t>
  </si>
  <si>
    <t>2026-06-02T12:28:53.598+02:00</t>
  </si>
  <si>
    <t>2026-06-02T12:40:45.894+02:00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</si>
  <si>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bylinky","posId":"A121","price":5700,"isExtra":true},{"id":"57405766","note":"","size":"Pepsi 1l","count":1,"label":"Pepsi 1l","posId":"N124","price":5900,"isExtra":false}]</t>
  </si>
  <si>
    <t>2026-06-02T12:27:14.227+02:00</t>
  </si>
  <si>
    <t>2026-06-02T12:38:26.088+02:00</t>
  </si>
  <si>
    <t>2026-06-02T12:10:22.318+02:00</t>
  </si>
  <si>
    <t>2026-06-02T12:46:46.027+02:00</t>
  </si>
  <si>
    <t>[{"id":"aa588a4ec21766ddfa6fd918","count":1,"label":"Comeback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okrajů","posId":"X1000","price":0,"isExtra":true},{"id":"348a7fd696b72b2ee84a2e9c","count":1,"label":"Bez cibule","posId":"X103","price":0,"KDSTags":["redhighlight"],"isExtra":true},{"id":"b6ffa1a1cad6e0911847a661","count":1,"label":"Margherita 32cm","posId":"112","price":20900,"isExtra":false},{"id":"2f43df7dedb312c2f3c829b9","count":1,"label":"Balné","posId":"K0000","price":1500,"isExtra":true}]</t>
  </si>
  <si>
    <t>2026-06-02T11:59:49.919+02:00</t>
  </si>
  <si>
    <t>2026-06-02T12:29:59.024+02:00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</si>
  <si>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bylinky","posId":"A121","price":5700,"isExtra":true},{"id":"59592164","note":"","size":"Comeback 32cm 🌶️","count":2,"label":"Comeback 32cm 🌶️","posId":"121","price":24900,"isExtra":false},{"id":"54684842","note":"","count":2,"label":"Balné","posId":"K0000","price":1500,"isExtra":true},{"id":"59592162","note":"","size":"Quattro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32cm","posId":"123","price":24900,"isExtra":false},{"id":"54684842","note":"","count":1,"label":"Balné","posId":"K0000","price":1500,"isExtra":true}]</t>
  </si>
  <si>
    <t>2026-06-02T11:56:29.949+02:00</t>
  </si>
  <si>
    <t>2026-06-02T12:10:56.837+02:00</t>
  </si>
  <si>
    <t>2026-06-02T11:55:02.928+02:00</t>
  </si>
  <si>
    <t>2026-06-02T12:10:59.833+02:00</t>
  </si>
  <si>
    <t>2026-06-02T12:27:10.973+02:00</t>
  </si>
  <si>
    <t>2026-06-02T11:55:03.593+02:00</t>
  </si>
  <si>
    <t>[{"id":"cb1b8132-0c9b-419f-9b1c-568c16576a0c","note":"","count":1,"label":"Pepperoni 40 cm","posId":"108","price":30900,"isExtra":false},{"id":"fe90afa4-a02c-4a85-8b9e-5f997e31adfb","note":"","count":2,"label":"Česnekový chléb","posId":"P104","price":7900,"isExtra":false}]</t>
  </si>
  <si>
    <t>2026-06-02T11:47:06.337+02:00</t>
  </si>
  <si>
    <t>2026-06-02T11:52:31.774+02:00</t>
  </si>
  <si>
    <t>2026-06-02T11:45:26.841+02:00</t>
  </si>
  <si>
    <t>2026-06-02T12:03:46.902+02:00</t>
  </si>
  <si>
    <t>[{"id":"ebbdea4a82f71bcf760d8142","count":1,"label":"Capricciosa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okrajů","posId":"X1000","price":0,"isExtra":true},{"id":"56e06826c84386cfbafcfdec","count":1,"label":"Bez žampionů","posId":"X105","price":0,"KDSTags":["redhighlight"],"isExtra":true},{"id":"12800ce808ad8ec470947c77","count":1,"label":"Comeback 32cm 🌶️","posId":"121","price":24900,"isExtra":false},{"id":"2f43df7dedb312c2f3c829b9","count":1,"label":"Balné","posId":"K0000","price":1500,"isExtra":true},{"id":"9aa65ac5bd9db28d8469481e","count":1,"label":"okraj hotdog, hořčice","posId":"A117","price":5700,"isExtra":true},{"id":"3ce00c7888c3f6c64a108aae","count":1,"label":"Quattro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</si>
  <si>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2026-06-02T11:28:42.244+02:00</t>
  </si>
  <si>
    <t>2026-06-02T11:36:51.631+02:00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</si>
  <si>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okrajů","posId":"X1000","price":0,"isExtra":true},{"id":"af4a444b755ede3e534307ff","count":1,"label":"Šunka","posId":"C106","price":4000,"KDSTags":["greenhighlight"],"isExtra":true}]</t>
  </si>
  <si>
    <t>2026-06-02T11:07:02.557+02:00</t>
  </si>
  <si>
    <t>2026-06-02T11:26:52.530+02:00</t>
  </si>
  <si>
    <t>2026-06-02T11:05:01.965+02:00</t>
  </si>
  <si>
    <t>2026-06-02T11:41:58.732+02:00</t>
  </si>
  <si>
    <t>2026-06-02T12:08:01.348+02:00</t>
  </si>
  <si>
    <t>2026-06-02T11:06:22.030+02:00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</si>
  <si>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</si>
  <si>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2026-06-02T11:04:58.856+02:00</t>
  </si>
  <si>
    <t>2026-06-02T11:15:49.633+02:00</t>
  </si>
  <si>
    <t>2026-06-02T00:44:55.012+02:00</t>
  </si>
  <si>
    <t>2026-06-02T00:52:33.388+02:00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</si>
  <si>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54684827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🌶️","posId":"P101","price":0,"isExtra":true},{"id":"57405779","note":"","count":1,"label":"Pepsi zero sugar 1l","posId":"N125","price":0,"isExtra":true}]</t>
  </si>
  <si>
    <t>2026-06-02T00:43:02.742+02:00</t>
  </si>
  <si>
    <t>2026-06-02T00:58:32.526+02:00</t>
  </si>
  <si>
    <t>[{"id":"f35574a5-a84f-4d98-b052-e5fa6c8cd60f","note":"","count":1,"label":"BBQ Meteor 32 cm","posId":"142","price":24900,"isExtra":false}]</t>
  </si>
  <si>
    <t>2026-06-02T00:31:11.487+02:00</t>
  </si>
  <si>
    <t>2026-06-02T00:54:48.697+02:00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</si>
  <si>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základ","posId":"ZBR32","price":0,"isExtra":true},{"id":"54684902","note":"","count":1,"label":"okraj hotdog, bbq omáčka","posId":"A119","price":5700,"isExtra":true},{"id":"57405770","note":"","size":"Poděbradská malinovka 0,5l","count":1,"label":"Poděbradská malinovka 0,5l","posId":"N129","price":4900,"isExtra":false}]</t>
  </si>
  <si>
    <t>2026-06-02T00:30:05.638+02:00</t>
  </si>
  <si>
    <t>2026-06-02T00:44:57.564+02:00</t>
  </si>
  <si>
    <t>[{"id":"2a4dd36b347ced4efcbf6f0b","count":2,"label":"BBQ Meteor 40cm","posId":"106","price":30900,"isExtra":false},{"id":"9c3e5446ef3ded7b358f7c2a","count":2,"label":"Balné","posId":"K0000","price":2000,"isExtra":true}]</t>
  </si>
  <si>
    <t>2026-06-02T00:24:00.206+02:00</t>
  </si>
  <si>
    <t>2026-06-02T00:30:34.499+02:00</t>
  </si>
  <si>
    <t>[{"id":"894fa153536a1a5af70ad0bf","count":1,"label":"Quattro Formaggi 40cm","posId":"111","price":30900,"isExtra":false},{"id":"9c3e5446ef3ded7b358f7c2a","count":1,"label":"Balné","posId":"K0000","price":2000,"isExtra":true},{"id":"5b3afaeafd2920f059f48916","count":1,"label":"Gorgonzola","posId":"C101","price":4000,"KDSTags":["greenhighlight"],"isExtra":true}]</t>
  </si>
  <si>
    <t>2026-06-02T00:19:33.179+02:00</t>
  </si>
  <si>
    <t>2026-06-02T00:27:38.585+02:00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</si>
  <si>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základ","posId":"ZRS32","price":0,"isExtra":true},{"id":"54684866","note":"","count":1,"label":"okraj mozzarella, bylinky","posId":"A121","price":5700,"isExtra":true}]</t>
  </si>
  <si>
    <t>2026-06-02T00:12:22.366+02:00</t>
  </si>
  <si>
    <t>2026-06-02T00:21:11.357+02:00</t>
  </si>
  <si>
    <t>[{"id":"97d496d671441fb8391a8b19","count":1,"label":"Spicy menu Comeback","posId":"M100","price":34900,"isExtra":false},{"id":"0a08d21a7d76fb620b157a44","count":1,"label":"Balné","posId":"K0000","price":3000,"isExtra":true},{"id":"fe8ddb27f7d03bae5c92802b","count":1,"label":"Comeback","posId":"Y121","price":0,"isExtra":true},{"id":"9b88e1a9c34bea0540c84786","count":1,"label":"BBQ základ","posId":"ZRB32","price":0,"isExtra":true},{"id":"dc45cdbd611c1964d689db8d","count":1,"label":"spicy wings 🌶️","posId":"P101","price":0,"isExtra":true},{"id":"4205c95381e9b4b4553fa904","count":1,"label":"Aquilla zelený čaj/citron","posId":"N121","price":0,"isExtra":true}]</t>
  </si>
  <si>
    <t>2026-06-02T00:00:54.489+02:00</t>
  </si>
  <si>
    <t>2026-06-02T00:08:00.178+02:00</t>
  </si>
  <si>
    <t>[{"id":"54dc7925-4d38-486b-b12e-3a96c2e2fabb","count":1,"label":"Pizza Pepperoni 18","posId":"132","price":11900,"isExtra":false,"creatorId":"MdTmWpg0be6_eNbsDaXK4","isPackging":0,"actualLabel":"Pizza Pepperoni 18"}]</t>
  </si>
  <si>
    <t>2026-06-01T23:57:46.561+02:00</t>
  </si>
  <si>
    <t>2026-06-02T00:09:58.389+02:00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</si>
  <si>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těsto","posId":"17","price":1000,"isExtra":true},{"id":"A125","note":"","count":1,"label":"okraj hotdog, bez omáčky","posId":"A125","price":5700,"isExtra":true},{"id":"N126","note":"","count":1,"label":"Mirinda 1l","posId":"N126","price":5900,"isExtra":false}]</t>
  </si>
  <si>
    <t>Ulvi</t>
  </si>
  <si>
    <t>2026-06-01T23:56:24.504+02:00</t>
  </si>
  <si>
    <t>2026-06-02T00:07:14.487+02:00</t>
  </si>
  <si>
    <t>2026-06-01T23:49:34.264+02:00</t>
  </si>
  <si>
    <t>2026-06-01T23:57:31.264+02:00</t>
  </si>
  <si>
    <t>[{"id":"12800ce808ad8ec470947c77","count":1,"label":"Comeback 32cm 🌶️","posId":"121","price":24900,"isExtra":false},{"id":"2f43df7dedb312c2f3c829b9","count":1,"label":"Balné","posId":"K0000","price":1500,"isExtra":true},{"id":"2179c22089126fe6683fee77","count":1,"label":"Smetanový základ","posId":"ZRS32","price":0,"isExtra":true},{"id":"ce6f9717e21b4a79f0b40c10","count":1,"label":"okraj mozzarella, bbq omáčka","posId":"A123","price":5700,"isExtra":true},{"id":"01e72685876a6622f5378cba","count":1,"label":"Žampiony","posId":"B105","price":2500,"KDSTags":["greenhighlight"],"isExtra":true},{"id":"5b935bb0df055ad3af0dfab7","count":1,"label":"Špenát s česnekem","posId":"B107","price":2500,"KDSTags":["greenhighlight"],"isExtra":true},{"id":"534340cf97d1876b8244e845","count":1,"label":"Česnekový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</si>
  <si>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2026-06-01T23:40:47.151+02:00</t>
  </si>
  <si>
    <t>2026-06-01T23:52:24.228+02:00</t>
  </si>
  <si>
    <t>[{"id":"54684760","note":"","size":"Capricciosa 40cm","count":1,"label":"Capricciosa 40cm","posId":"101","price":30900,"isExtra":false},{"id":"54684837","note":"","count":1,"label":"Balné","posId":"K0000","price":2000,"isExtra":true}]</t>
  </si>
  <si>
    <t>2026-06-01T23:32:27.712+02:00</t>
  </si>
  <si>
    <t>2026-06-01T23:49:05.059+02:00</t>
  </si>
  <si>
    <t>[{"id":"59278280","note":"","size":"Spicy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59592174","note":"","count":1,"label":"USA těsto","posId":"17","price":1000,"isExtra":true},{"id":"54684831","note":"","count":1,"label":"bez plněných okrajů","posId":"X1000","price":0,"isExtra":true},{"id":"54684830","note":"","count":1,"label":"spicy wings 🌶️","posId":"P101","price":0,"isExtra":true},{"id":"61748716","note":"","count":1,"label":"Guarana kiwi a jablko","posId":"N144","price":0,"isExtra":true}]</t>
  </si>
  <si>
    <t>2026-06-01T23:32:08.287+02:00</t>
  </si>
  <si>
    <t>2026-06-01T23:48:18.069+02:00</t>
  </si>
  <si>
    <t>[{"id":"59592167","note":"","size":"BBQ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</si>
  <si>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2026-06-01T23:32:05.656+02:00</t>
  </si>
  <si>
    <t>2026-06-01T23:48:15.111+02:00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</si>
  <si>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54684928","note":"","count":1,"label":"Kukuřice","posId":"B115","price":2500,"KDSTags":["greenhighlight"],"isExtra":true}]</t>
  </si>
  <si>
    <t>2026-06-01T23:31:24.723+02:00</t>
  </si>
  <si>
    <t>2026-06-01T23:43:46.224+02:00</t>
  </si>
  <si>
    <t>[{"id":"2a4dd36b347ced4efcbf6f0b","count":1,"label":"BBQ Meteor 40cm","posId":"106","price":30900,"isExtra":false},{"id":"9c3e5446ef3ded7b358f7c2a","count":1,"label":"Balné","posId":"K0000","price":2000,"isExtra":true}]</t>
  </si>
  <si>
    <t>Sebastian</t>
  </si>
  <si>
    <t>2026-06-01T23:14:24.332+02:00</t>
  </si>
  <si>
    <t>2026-06-01T23:23:14.095+02:00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</si>
  <si>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bylinky","posId":"A121","price":5700,"isExtra":true},{"id":"X109","note":"","count":1,"label":"Bez salámu","posId":"X109","price":0,"KDSTags":["redhighlight"],"isExtra":true}]</t>
  </si>
  <si>
    <t>2026-06-01T23:10:41.548+02:00</t>
  </si>
  <si>
    <t>2026-06-01T23:23:08.583+02:00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</si>
  <si>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32cm","posId":"116","price":24900,"isExtra":false},{"id":"54684842","note":"","count":1,"label":"Balné","posId":"K0000","price":1500,"isExtra":true},{"id":"54684866","note":"","count":1,"label":"okraj mozzarella, bylinky","posId":"A121","price":5700,"isExtra":true},{"id":"54684852","note":"","count":1,"label":"Bez kuřete","posId":"X114","price":0,"KDSTags":["redhighlight"],"isExtra":true},{"id":"59278281","note":"","size":"Spicy Wings 🌶️","count":1,"label":"Spicy Wings 🌶️","posId":"P101","price":11900,"isExtra":false},{"id":"54684842","note":"","count":1,"label":"Balné","posId":"K0000","price":1500,"isExtra":true},{"id":"54684794","note":"","size":"Česnekový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18cm","posId":"P104","price":7900,"isExtra":false},{"id":"54684842","note":"","count":1,"label":"Balné","posId":"K0000","price":1500,"isExtra":true},{"id":"66426847","note":"","size":"Pilsner Urquell 12","count":3,"label":"Pilsner Urquell 12","posId":"N20","price":6500,"isExtra":false}]</t>
  </si>
  <si>
    <t>2026-06-01T23:06:48.321+02:00</t>
  </si>
  <si>
    <t>2026-06-01T23:13:53.966+02:00</t>
  </si>
  <si>
    <t>2026-06-01T23:05:33.861+02:00</t>
  </si>
  <si>
    <t>2026-06-01T23:05:56.926+02:00</t>
  </si>
  <si>
    <t>[{"id":"733d4331-03cf-4028-a762-13e1a6a2514e","count":1,"label":"Pilsner Urquell 12","posId":"N20","price":6500,"isExtra":false,"creatorId":"_4SubrmrjSC4cQzEaTie4","isPackging":0,"actualLabel":"Pilsner Urquell 12"},{"id":"733d4331-03cf-4028-a762-13e1a6a2514e","count":1,"label":"Pilsner Urquell 12","posId":"N20","price":6500,"isExtra":false,"creatorId":"ox25NT7XswoLS-8KtHUtE","isPackging":0,"actualLabel":"Pilsner Urquell 12"}]</t>
  </si>
  <si>
    <t>2026-06-01T22:55:11.128+02:00</t>
  </si>
  <si>
    <t>2026-06-01T23:05:01.962+02:00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</si>
  <si>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🌶️","posId":"P100","price":8900,"isExtra":false},{"id":"54684842","note":"","count":1,"label":"Balné","posId":"K0000","price":1500,"isExtra":true},{"id":"57405765","note":"","size":"BIRGO grapefruit 0,5l","count":1,"label":"BIRGO grapefruit 0,5l","posId":"N131","price":4900,"isExtra":false}]</t>
  </si>
  <si>
    <t>2026-06-01T22:48:08.898+02:00</t>
  </si>
  <si>
    <t>2026-06-01T22:48:28.584+02:00</t>
  </si>
  <si>
    <t>[{"id":"1aae8c1b-f7a7-48cb-b109-40c8793f3bbf","count":1,"label":"Pepsi 1l","posId":"N124","price":5900,"isExtra":false,"creatorId":"H-3le7sJNs0rp3R1LFDfH","isPackging":0,"actualLabel":"Pepsi 1l"}]</t>
  </si>
  <si>
    <t>2026-06-01T22:47:36.257+02:00</t>
  </si>
  <si>
    <t>2026-06-01T22:56:44.723+02:00</t>
  </si>
  <si>
    <t>[{"id":"738593a0-8f57-4362-a091-9d91c6577149","count":1,"label":"Pizza BBQ Texas 40","posId":"107","price":30900,"isExtra":false,"creatorId":"Jw7wt9yPaoGQre_lPS8bP","isPackging":0,"actualLabel":"Pizza BBQ Texas 40"},{"id":"extra_20230331101812_3","count":1,"label":"okraj mozzarella, bylinky","posId":"A122","price":6500,"isExtra":true,"mainItemId":"738593a0-8f57-4362-a091-9d91c6577149"}]</t>
  </si>
  <si>
    <t>2026-06-01T22:39:28.049+02:00</t>
  </si>
  <si>
    <t>2026-06-01T22:46:48.840+02:00</t>
  </si>
  <si>
    <t>2026-06-01T22:33:26.522+02:00</t>
  </si>
  <si>
    <t>2026-06-01T22:42:09.038+02:00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</si>
  <si>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</si>
  <si>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2026-06-01T22:16:03.474+02:00</t>
  </si>
  <si>
    <t>2026-06-01T22:22:56.599+02:00</t>
  </si>
  <si>
    <t>2026-06-01T22:13:15.632+02:00</t>
  </si>
  <si>
    <t>2026-06-01T22:21:39.852+02:00</t>
  </si>
  <si>
    <t>2026-06-01T22:03:55.211+02:00</t>
  </si>
  <si>
    <t>2026-06-01T22:10:31.483+02:00</t>
  </si>
  <si>
    <t>[{"id":"c1b4edb9-fd41-419d-89d3-7116976a3323","count":1,"label":"Pizza Pepperoni 40","posId":"108","price":30900,"isExtra":false,"creatorId":"56x_nYzttx9ZZ7xO97EDW","isPackging":0,"actualLabel":"Pizza Pepperoni 40"}]</t>
  </si>
  <si>
    <t>2026-06-01T21:56:47.310+02:00</t>
  </si>
  <si>
    <t>2026-06-01T22:06:10.848+02:00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</si>
  <si>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okrajů","posId":"X1000","price":0,"isExtra":true},{"id":"54684848","note":"","count":1,"label":"Jalapeňos","posId":"B102","price":2500,"KDSTags":["greenhighlight"],"isExtra":true}]</t>
  </si>
  <si>
    <t>2026-06-01T21:55:50.472+02:00</t>
  </si>
  <si>
    <t>2026-06-01T22:14:23.715+02:00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</si>
  <si>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🌶️🌶️","posId":"108","price":30900,"isExtra":false},{"id":"54684837","note":"","count":1,"label":"Balné","posId":"K0000","price":2000,"isExtra":true},{"id":"54684753","note":"","size":"Comeback 40cm 🌶️","count":1,"label":"Comeback 40cm 🌶️","posId":"109","price":30900,"isExtra":false},{"id":"54684837","note":"","count":1,"label":"Balné","posId":"K0000","price":2000,"isExtra":true}]</t>
  </si>
  <si>
    <t>DUHAN</t>
  </si>
  <si>
    <t>2026-06-01T21:54:37.993+02:00</t>
  </si>
  <si>
    <t>2026-06-01T22:05:13.851+02:00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</si>
  <si>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bylinky","posId":"A121","price":5700,"isExtra":true},{"id":"B112","note":"","count":1,"label":"Olivy","posId":"B112","price":2500,"KDSTags":["greenhighlight"],"isExtra":true}]</t>
  </si>
  <si>
    <t>2026-06-01T21:53:35.787+02:00</t>
  </si>
  <si>
    <t>2026-06-01T22:09:48.880+02:00</t>
  </si>
  <si>
    <t>[{"id":"bd073125d735d3efae3c623a","count":1,"label":"Spicy Wings 🌶️","posId":"P101","price":11900,"isExtra":false},{"id":"2f43df7dedb312c2f3c829b9","count":1,"label":"Balné","posId":"K0000","price":1500,"isExtra":true},{"id":"ebbdea4a82f71bcf760d8142","count":1,"label":"Capricciosa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bylinky","posId":"A121","price":5700,"isExtra":true},{"id":"56e06826c84386cfbafcfdec","count":1,"label":"Bez žampionů","posId":"X105","price":0,"KDSTags":["redhighlight"],"isExtra":true},{"id":"3175e5e9ef7fb644064019e6","count":1,"label":"Olivy","posId":"B112","price":2500,"KDSTags":["greenhighlight"],"isExtra":true},{"id":"5329159316727e06e4d822ec","count":1,"label":"Kukuřice","posId":"B115","price":2500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bylinky","posId":"A121","price":5700,"isExtra":true},{"id":"6524e41264c1c7bf5325225c","count":1,"label":"Grana padano, pecorino, parmazán","posId":"B130","price":3000,"KDSTags":["greenhighlight"],"isExtra":true}]</t>
  </si>
  <si>
    <t>2026-06-01T21:53:29.708+02:00</t>
  </si>
  <si>
    <t>2026-06-01T22:05:08.659+02:00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</si>
  <si>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</si>
  <si>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2026-06-01T21:51:42.368+02:00</t>
  </si>
  <si>
    <t>2026-06-01T22:01:12.128+02:00</t>
  </si>
  <si>
    <t>[{"id":"54684794","note":"","size":"Česnekový chléb 18cm","count":2,"label":"Česnekový chléb 18cm","posId":"P104","price":7900,"isExtra":false},{"id":"54684842","note":"","count":2,"label":"Balné","posId":"K0000","price":1500,"isExtra":true},{"id":"59592164","note":"","size":"Comeback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základ","posId":"ZRB32","price":0,"isExtra":true},{"id":"54684928","note":"","count":1,"label":"Kukuřice","posId":"B115","price":2500,"KDSTags":["greenhighlight"],"isExtra":true},{"id":"59592161","note":"","size":"Margherita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</si>
  <si>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2026-06-01T21:49:35.934+02:00</t>
  </si>
  <si>
    <t>2026-06-01T22:15:36.553+02:00</t>
  </si>
  <si>
    <t>2026-06-01T22:27:01.203+02:00</t>
  </si>
  <si>
    <t>2026-06-01T21:49:36.778+02:00</t>
  </si>
  <si>
    <t>[{"id":"a0148f4d-e608-4061-b0cf-421635d1867d","count":1,"label":"Spicy Wings","posId":"P101","price":11900,"isExtra":false,"creatorId":"TD0JwObGJWVQlSjGPQF7E","isPackging":1500,"actualLabel":"Spicy Wings"},{"id":"a0148f4d-e608-4061-b0cf-421635d1867d","count":1,"label":"Spicy Wings","posId":"P101","price":11900,"isExtra":false,"creatorId":"C3zMg6ybTGqmWOf_EpKIj","isPackging":1500,"actualLabel":"Spicy Wings"},{"id":"a0148f4d-e608-4061-b0cf-421635d1867d","count":1,"label":"Spicy Wings","posId":"P101","price":11900,"isExtra":false,"creatorId":"t6xqfZPTSxEJT8tTCkRlU","isPackging":1500,"actualLabel":"Spicy Wings"},{"id":"54dc7925-4d38-486b-b12e-3a96c2e2fabb","count":1,"label":"Pizza Pepperoni 18","posId":"132","price":11900,"isExtra":false,"creatorId":"A9CEbGtI2HCDNLqMbjOKV","isPackging":0,"actualLabel":"Pizza Pepperoni 18"}]</t>
  </si>
  <si>
    <t>2026-06-01T21:35:48.037+02:00</t>
  </si>
  <si>
    <t>2026-06-01T21:41:20.905+02:00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</si>
  <si>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základ","posId":"ZSR32","price":0,"isExtra":true},{"id":"13bc34972a864e03558263de","count":1,"label":"bez plněných okrajů","posId":"X1000","price":0,"isExtra":true}]</t>
  </si>
  <si>
    <t>2026-06-01T21:31:43.167+02:00</t>
  </si>
  <si>
    <t>2026-06-01T21:40:38.440+02:00</t>
  </si>
  <si>
    <t>[{"id":"23eb49539dc66b9258a5f1c9","count":1,"label":"Hawai 40cm","posId":"102","price":30900,"isExtra":false},{"id":"9c3e5446ef3ded7b358f7c2a","count":1,"label":"Balné","posId":"K0000","price":2000,"isExtra":true},{"id":"c2f0d4a2510fbdafed8c4f00","count":1,"label":"bez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</si>
  <si>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2026-06-01T21:27:07.177+02:00</t>
  </si>
  <si>
    <t>2026-06-01T21:40:35.645+02:00</t>
  </si>
  <si>
    <t>[{"id":"18dccfd0f1d700e21a73bb3f","count":1,"label":"BBQ Texas 40cm","posId":"107","price":30900,"isExtra":false},{"id":"9c3e5446ef3ded7b358f7c2a","count":1,"label":"Balné","posId":"K0000","price":2000,"isExtra":true},{"id":"9cc36dfe66d698e484715a8f","count":1,"label":"Jalapenos Rolls","posId":"jpr200","price":8900,"isExtra":false},{"id":"2f43df7dedb312c2f3c829b9","count":1,"label":"Balné","posId":"K0000","price":1500,"isExtra":true}]</t>
  </si>
  <si>
    <t>2026-06-01T21:26:08.262+02:00</t>
  </si>
  <si>
    <t>2026-06-01T21:38:15.654+02:00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</si>
  <si>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bylinky","posId":"A121","price":5700,"isExtra":true},{"id":"54684753","note":"","size":"Comeback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</si>
  <si>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2026-06-01T21:25:03.104+02:00</t>
  </si>
  <si>
    <t>2026-06-01T21:35:54.395+02:00</t>
  </si>
  <si>
    <t>2026-06-01T21:59:37.874+02:00</t>
  </si>
  <si>
    <t>2026-06-01T21:25:03.683+02:00</t>
  </si>
  <si>
    <t>[{"id":"50d0c33c-440a-47e3-8208-1c68574950af","note":"","count":1,"label":"Capricciosa 32 cm","posId":"137","price":24900,"isExtra":false},{"id":"ac575c49-bae3-4ee1-943f-d9f988468f7f","note":"","count":1,"label":"ananas","posId":"B100","price":2500,"KDSTags":["greenhighlight"],"isExtra":true}]</t>
  </si>
  <si>
    <t>2026-06-01T21:23:02.681+02:00</t>
  </si>
  <si>
    <t>2026-06-01T21:29:59.371+02:00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</si>
  <si>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</si>
  <si>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2026-06-01T21:15:29.880+02:00</t>
  </si>
  <si>
    <t>2026-06-01T21:20:45.637+02:00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</si>
  <si>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základ","posId":"ZRB32","price":0,"isExtra":true}]</t>
  </si>
  <si>
    <t>2026-06-01T21:08:09.794+02:00</t>
  </si>
  <si>
    <t>2026-06-01T21:14:26.642+02:00</t>
  </si>
  <si>
    <t>2026-06-01T20:59:03.524+02:00</t>
  </si>
  <si>
    <t>2026-06-01T21:08:07.399+02:00</t>
  </si>
  <si>
    <t>2026-06-01T21:45:48.378+02:00</t>
  </si>
  <si>
    <t>2026-06-01T20:59:03.979+02:00</t>
  </si>
  <si>
    <t>[{"id":"df65c440-9414-439e-8f8e-b4f30f154296","note":"","count":1,"label":"Hawai 40 cm","posId":"102","price":30900,"isExtra":false},{"id":"4aed5471-c8ca-405d-bfd1-1a7601f72348","note":"","count":1,"label":"Quattro Formaggi 32 cm","posId":"147","price":24900,"isExtra":false}]</t>
  </si>
  <si>
    <t>2026-06-01T20:57:21.873+02:00</t>
  </si>
  <si>
    <t>2026-06-01T21:04:25.447+02:00</t>
  </si>
  <si>
    <t>[{"id":"97d496d671441fb8391a8b19","count":1,"label":"Spicy menu Comeback","posId":"M100","price":34900,"isExtra":false},{"id":"0a08d21a7d76fb620b157a44","count":1,"label":"Balné","posId":"K0000","price":3000,"isExtra":true},{"id":"d6a0b40d40ec151871c655e4","count":1,"label":"Pepperoni","posId":"Y120","price":0,"isExtra":true},{"id":"13bc34972a864e03558263de","count":1,"label":"bez plněných okrajů","posId":"X1000","price":0,"isExtra":true},{"id":"dc45cdbd611c1964d689db8d","count":1,"label":"spicy wings 🌶️","posId":"P101","price":0,"isExtra":true},{"id":"0c9cafef8a4e4a2cd0a91be8","count":1,"label":"Poděbradská malinovka 0,5l","posId":"N129","price":0,"isExtra":true}]</t>
  </si>
  <si>
    <t>Kyrylo</t>
  </si>
  <si>
    <t>2026-06-01T20:44:39.778+02:00</t>
  </si>
  <si>
    <t>2026-06-01T20:56:22.476+02:00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</si>
  <si>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</si>
  <si>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2026-06-01T20:42:18.426+02:00</t>
  </si>
  <si>
    <t>2026-06-01T20:49:27.390+02:00</t>
  </si>
  <si>
    <t>[{"id":"9be51987-8c67-4b48-952e-a12681721f42","count":1,"label":"Pizza Zeleninová 32 cm","posId":"115","price":24900,"isExtra":false,"creatorId":"-JCsDzKluqJ_ukdJLWr5K","isPackging":0,"actualLabel":"Pizza Zeleninová 32 cm"},{"id":"extra_20230331101812_82","count":1,"label":"Pepperoni salám","posId":"B109","price":3000,"KDSTags":["greenhighlight"],"isExtra":true,"mainItemId":"9be51987-8c67-4b48-952e-a12681721f42"},{"id":"extra_20230331101812_88","count":1,"label":"Masové kuličky","posId":"B116","price":5900,"KDSTags":["greenhighlight"],"isExtra":true,"mainItemId":"9be51987-8c67-4b48-952e-a12681721f42"}]</t>
  </si>
  <si>
    <t>2026-06-01T20:41:41.092+02:00</t>
  </si>
  <si>
    <t>2026-06-01T20:56:18.580+02:00</t>
  </si>
  <si>
    <t>2026-06-01T20:37:11.236+02:00</t>
  </si>
  <si>
    <t>2026-06-01T20:47:12.831+02:00</t>
  </si>
  <si>
    <t>[{"id":"64289bbb395820dee3a352f4","count":1,"label":"Pepperoni 32cm 🌶️🌶️","posId":"120","price":24900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,{"id":"12800ce808ad8ec470947c77","count":1,"label":"Comeback 32cm 🌶️","posId":"121","price":24900,"isExtra":false},{"id":"2f43df7dedb312c2f3c829b9","count":1,"label":"Balné","posId":"K0000","price":1500,"isExtra":true},{"id":"13bc34972a864e03558263de","count":1,"label":"bez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</si>
  <si>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2026-06-01T20:36:02.390+02:00</t>
  </si>
  <si>
    <t>2026-06-01T20:41:23.287+02:00</t>
  </si>
  <si>
    <t>2026-06-01T21:00:23.391+02:00</t>
  </si>
  <si>
    <t>2026-06-01T20:36:03.245+02:00</t>
  </si>
  <si>
    <t>[{"id":"be5c7908-f592-4704-987f-cd7d7281f32e","note":"","count":1,"label":"Comeback 32 cm","posId":"121","price":24900,"isExtra":false},{"id":"720272d2-1717-4af6-8eea-e928bb95234b","note":"","count":1,"label":"kukuřice","posId":"B115","price":2500,"KDSTags":["greenhighlight"],"isExtra":true}]</t>
  </si>
  <si>
    <t>2026-06-01T20:30:37.790+02:00</t>
  </si>
  <si>
    <t>2026-06-01T20:37:17.225+02:00</t>
  </si>
  <si>
    <t>[{"id":"664bd2b5-40f0-4839-a4f1-3cec89afae33","count":1,"label":"Pizza Quattro Formaggi 32","posId":"123","price":24900,"isExtra":false,"creatorId":"uHZuwW4k0HJbRv5W8dONl","isPackging":0,"actualLabel":"Pizza Quattro Formaggi 32"}]</t>
  </si>
  <si>
    <t>2026-06-01T20:19:03.108+02:00</t>
  </si>
  <si>
    <t>2026-06-01T20:39:05.382+02:00</t>
  </si>
  <si>
    <t>2026-06-01T20:07:54.185+02:00</t>
  </si>
  <si>
    <t>2026-06-01T20:19:16.242+02:00</t>
  </si>
  <si>
    <t>[{"id":"3ce00c7888c3f6c64a108aae","count":2,"label":"Quattro Formaggi 32cm","posId":"123","price":24900,"isExtra":false},{"id":"2f43df7dedb312c2f3c829b9","count":2,"label":"Balné","posId":"K0000","price":1500,"isExtra":true},{"id":"534340cf97d1876b8244e845","count":1,"label":"Česnekový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</si>
  <si>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2026-06-01T20:01:25.248+02:00</t>
  </si>
  <si>
    <t>2026-06-01T20:15:10.324+02:00</t>
  </si>
  <si>
    <t>[{"id":"cd22e00e-e758-4363-9254-340728f271d9","count":1,"label":"Pizza Hawai 18 cm","posId":"126","price":11900,"isExtra":false,"creatorId":"YcGgJuSohGIsJeHyLP-Mt","isPackging":0,"actualLabel":"Pizza Hawai 18 cm"}]</t>
  </si>
  <si>
    <t>MD Main</t>
  </si>
  <si>
    <t>2026-06-01T19:59:27.530+02:00</t>
  </si>
  <si>
    <t>2026-06-01T20:04:59.352+02:00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</si>
  <si>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</si>
  <si>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2026-06-01T19:58:22.516+02:00</t>
  </si>
  <si>
    <t>2026-06-01T20:17:27.436+02:00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</si>
  <si>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🌶️🌶️","posId":"122","price":24900,"isExtra":false},{"id":"54684842","note":"","count":1,"label":"Balné","posId":"K0000","price":1500,"isExtra":true},{"id":"57179851","note":"","count":1,"label":"Smetanový základ","posId":"ZRS32","price":0,"isExtra":true},{"id":"54684890","note":"","count":1,"label":"Bez cibule","posId":"X103","price":0,"KDSTags":["redhighlight"],"isExtra":true},{"id":"54684960","note":"","count":1,"label":"Grana padano, pecorino, parmazán","posId":"B130","price":3000,"KDSTags":["greenhighlight"],"isExtra":true},{"id":"59592164","note":"","size":"Comeback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základ","posId":"ZRB32","price":0,"isExtra":true},{"id":"54684875","note":"","count":1,"label":"okraj mozzarella, bbq omáčka","posId":"A123","price":5700,"isExtra":true}]</t>
  </si>
  <si>
    <t>2026-06-01T19:57:18.117+02:00</t>
  </si>
  <si>
    <t>2026-06-01T20:12:23.311+02:00</t>
  </si>
  <si>
    <t>[{"id":"b6ffa1a1cad6e0911847a661","count":1,"label":"Margherita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2f31c31a40755ef5c17facb5","count":1,"label":"Slanina","posId":"B108","price":3000,"KDSTags":["greenhighlight"],"isExtra":true},{"id":"12800ce808ad8ec470947c77","count":1,"label":"Comeback 32cm 🌶️","posId":"121","price":24900,"isExtra":false},{"id":"2f43df7dedb312c2f3c829b9","count":1,"label":"Balné","posId":"K0000","price":1500,"isExtra":true},{"id":"4f9d18ef8cf2c6764d412bb4","count":1,"label":"okraj hotdog, bez omáčky","posId":"A125","price":5700,"isExtra":true},{"id":"01e72685876a6622f5378cba","count":1,"label":"Žampiony","posId":"B105","price":2500,"KDSTags":["greenhighlight"],"isExtra":true},{"id":"9d5abf3ba9f3480daaf4102b","count":1,"label":"Pepperoni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🌶️","posId":"P100","price":8900,"isExtra":false},{"id":"2f43df7dedb312c2f3c829b9","count":1,"label":"Balné","posId":"K0000","price":1500,"isExtra":true},{"id":"bd073125d735d3efae3c623a","count":1,"label":"Spicy Wings 🌶️","posId":"P101","price":11900,"isExtra":false},{"id":"2f43df7dedb312c2f3c829b9","count":1,"label":"Balné","posId":"K0000","price":1500,"isExtra":true}]</t>
  </si>
  <si>
    <t>2026-06-01T19:46:03.885+02:00</t>
  </si>
  <si>
    <t>2026-06-01T19:58:15.386+02:00</t>
  </si>
  <si>
    <t>2026-06-01T19:37:34.864+02:00</t>
  </si>
  <si>
    <t>2026-06-01T19:46:38.864+02:00</t>
  </si>
  <si>
    <t>2026-06-01T19:37:02.162+02:00</t>
  </si>
  <si>
    <t>2026-06-01T19:47:40.919+02:00</t>
  </si>
  <si>
    <t>2026-06-01T19:36:53.353+02:00</t>
  </si>
  <si>
    <t>2026-06-01T19:53:51.542+02:00</t>
  </si>
  <si>
    <t>[{"id":"119","note":"","count":1,"label":"BBQ Texas 32cm","posId":"119","price":24900,"isExtra":false},{"id":"K0000","note":"","count":1,"label":"Balné","posId":"K0000","price":1500,"isExtra":true},{"id":"121","note":"","count":1,"label":"Comeback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</si>
  <si>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2026-06-01T19:34:00.347+02:00</t>
  </si>
  <si>
    <t>2026-06-01T19:46:36.276+02:00</t>
  </si>
  <si>
    <t>2026-06-01T19:21:04.396+02:00</t>
  </si>
  <si>
    <t>2026-06-01T19:35:53.989+02:00</t>
  </si>
  <si>
    <t>2026-06-01T19:50:38.333+02:00</t>
  </si>
  <si>
    <t>2026-06-01T19:21:08.421+02:00</t>
  </si>
  <si>
    <t>[{"id":"f35574a5-a84f-4d98-b052-e5fa6c8cd60f","note":"","count":1,"label":"BBQ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</si>
  <si>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2026-06-01T19:21:04.379+02:00</t>
  </si>
  <si>
    <t>2026-06-01T19:33:35.953+02:00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</si>
  <si>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základ","posId":"A128","price":0,"isExtra":true},{"id":"df65c440-9414-439e-8f8e-b4f30f154296","note":"","count":1,"label":"Hawai 40 cm","posId":"102","price":30900,"isExtra":false},{"id":"fe90afa4-a02c-4a85-8b9e-5f997e31adfb","note":"","count":1,"label":"Česnekový chléb","posId":"P104","price":7900,"isExtra":false}]</t>
  </si>
  <si>
    <t>2026-06-01T19:16:17.650+02:00</t>
  </si>
  <si>
    <t>2026-06-01T19:24:28.108+02:00</t>
  </si>
  <si>
    <t>[{"id":"96a8a5cf958cf092de1d3f19","count":1,"label":"Margherita 40cm","posId":"100","price":26900,"isExtra":false},{"id":"9c3e5446ef3ded7b358f7c2a","count":1,"label":"Balné","posId":"K0000","price":2000,"isExtra":true},{"id":"b97e51ee5d6f66be991dd77d","count":1,"label":"Hawai 32cm","posId":"114","price":24900,"isExtra":false},{"id":"2f43df7dedb312c2f3c829b9","count":1,"label":"Balné","posId":"K0000","price":1500,"isExtra":true},{"id":"13bc34972a864e03558263de","count":1,"label":"bez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</si>
  <si>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2026-06-01T19:11:02.631+02:00</t>
  </si>
  <si>
    <t>2026-06-01T19:23:45.929+02:00</t>
  </si>
  <si>
    <t>2026-06-01T19:40:57.905+02:00</t>
  </si>
  <si>
    <t>2026-06-01T19:11:03.496+02:00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</si>
  <si>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</si>
  <si>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2026-06-01T19:03:22.874+02:00</t>
  </si>
  <si>
    <t>2026-06-01T19:11:48.276+02:00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</si>
  <si>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54684949","note":"","count":1,"label":"Slanina","posId":"C108","price":4000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</si>
  <si>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2026-06-01T19:00:02.221+02:00</t>
  </si>
  <si>
    <t>2026-06-01T19:15:48.291+02:00</t>
  </si>
  <si>
    <t>2026-06-01T19:32:09.611+02:00</t>
  </si>
  <si>
    <t>2026-06-01T19:00:03.909+02:00</t>
  </si>
  <si>
    <t>[{"id":"63675afb-9d1b-42b2-9d42-9e80500fdd28","note":"","count":1,"label":"Comeback 40 cm","posId":"109","price":30900,"isExtra":false},{"id":"dd5d901d-3787-43d0-9efe-85e31e1c5def","note":"","count":1,"label":"Pepperoni 32 cm","posId":"120","price":24900,"isExtra":false}]</t>
  </si>
  <si>
    <t>2026-06-01T19:00:02.204+02:00</t>
  </si>
  <si>
    <t>2026-06-01T19:20:17.120+02:00</t>
  </si>
  <si>
    <t>2026-06-01T19:40:07.808+02:00</t>
  </si>
  <si>
    <t>2026-06-01T19:00:03.921+02:00</t>
  </si>
  <si>
    <t>[{"id":"f991b551-d418-40dc-886d-2413cfe0e20e","note":"","count":1,"label":"Margherita 32 cm","posId":"112","price":20900,"isExtra":false},{"id":"18bc733c-71df-4b31-ae11-2ee5b242a454","note":"","count":1,"label":"kuře","posId":"B114","price":3000,"KDSTags":["greenhighlight"],"isExtra":true},{"id":"50d0c33c-440a-47e3-8208-1c68574950af","note":"","count":1,"label":"Capricciosa 32 cm","posId":"137","price":24900,"isExtra":false},{"id":"21fd0686-e8d1-43f1-84c9-d96f5842a3ca","note":"","count":1,"label":"okraj mozzarella, bylinky","posId":"A121","price":5700,"isExtra":true},{"id":"86925bba-314c-4f6f-ba8e-4fc1b6f52f30","note":"","count":1,"label":"BEZ -olivy","posId":"X112","price":0,"KDSTags":["redhighlight"],"isExtra":true},{"id":"0c454cc7-3f38-4dea-9e0e-7220d9ba6ce0","note":"","count":1,"label":"Dip česnekový","posId":"P106","price":2000,"isExtra":false},{"id":"5e57993d-26f3-465c-aa35-1e3806b0b477","note":"","count":1,"label":"Hot &amp; Spicy 32 cm","posId":"122","price":24900,"isExtra":false}]</t>
  </si>
  <si>
    <t>2026-06-01T18:46:02.688+02:00</t>
  </si>
  <si>
    <t>2026-06-01T18:53:43.756+02:00</t>
  </si>
  <si>
    <t>2026-06-01T19:18:48.866+02:00</t>
  </si>
  <si>
    <t>2026-06-01T18:46:03.629+02:00</t>
  </si>
  <si>
    <t>2026-06-01T18:45:02.992+02:00</t>
  </si>
  <si>
    <t>2026-06-01T18:52:46.782+02:00</t>
  </si>
  <si>
    <t>2026-06-01T19:11:20.909+02:00</t>
  </si>
  <si>
    <t>2026-06-01T18:45:03.522+02:00</t>
  </si>
  <si>
    <t>[{"id":"e14574c4-b8aa-4b67-9714-d939fcb8ffee","note":"","count":1,"label":"Zeleninová 40 cm","posId":"103","price":30900,"isExtra":false},{"id":"614269dd-2dbe-47e4-81f8-670c7ef03e2f","note":"","count":1,"label":"Pepperoni salám","posId":"C109","price":4000,"KDSTags":["greenhighlight"],"isExtra":true}]</t>
  </si>
  <si>
    <t>2026-06-01T18:35:54.343+02:00</t>
  </si>
  <si>
    <t>2026-06-01T18:43:51.995+02:00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</si>
  <si>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dip","posId":"P106","price":2000,"isExtra":false},{"id":"54684842","note":"","count":1,"label":"Balné","posId":"K0000","price":1500,"isExtra":true},{"id":"57405768","note":"","size":"Mirinda 1l","count":1,"label":"Mirinda 1l","posId":"N126","price":5900,"isExtra":false}]</t>
  </si>
  <si>
    <t>2026-06-01T18:28:07.449+02:00</t>
  </si>
  <si>
    <t>2026-06-01T18:37:42.750+02:00</t>
  </si>
  <si>
    <t>[{"id":"0bea1fb1-a6d1-4425-b818-6eca29fb16e8","count":2,"label":"Pizza Comeback 32","posId":"121","price":24900,"isExtra":false,"creatorId":"ARTcKbfCn04mhLoeoUKPp","isPackging":0,"actualLabel":"Pizza Comeback 32"},{"id":"db512a49-05d7-4924-a817-5d5d5968a844","count":1,"label":"Pizza Capricciosa 32","posId":"113","price":24900,"isExtra":false,"creatorId":"rtiIwEPvwAqM3sB542mnC","isPackging":0,"actualLabel":"Pizza Capricciosa 32"}]</t>
  </si>
  <si>
    <t>2026-06-01T18:18:33.422+02:00</t>
  </si>
  <si>
    <t>2026-06-01T18:49:38.808+02:00</t>
  </si>
  <si>
    <t>2026-06-01T19:03:24.235+02:00</t>
  </si>
  <si>
    <t>2026-06-01T18:18:34.119+02:00</t>
  </si>
  <si>
    <t>[{"id":"c46bb160-b35c-42ed-8482-ed85f1391e51","count":1,"label":"Pizza Hawai 32 cm","posId":"114","price":24900,"isExtra":false,"creatorId":"OT3nkkdBCdVzXMIQnNyv8","isPackging":0,"actualLabel":"Pizza Hawai 32 cm"}]</t>
  </si>
  <si>
    <t>2026-06-01T18:18:03.055+02:00</t>
  </si>
  <si>
    <t>2026-06-01T18:24:00.629+02:00</t>
  </si>
  <si>
    <t>[{"id":"f932f643-9a56-4a16-90b3-20349063a042","note":"","count":1,"label":"Capricciosa 32 cm","posId":"113","price":24900,"isExtra":false},{"id":"1b08b308-0e41-4187-95e1-e91f28926f51","note":"","count":1,"label":"mozzarella","posId":"B113","price":3000,"KDSTags":["greenhighlight"],"isExtra":true},{"id":"86925bba-314c-4f6f-ba8e-4fc1b6f52f30","note":"","count":1,"label":"BEZ -olivy","posId":"X112","price":0,"KDSTags":["redhighlight"],"isExtra":true}]</t>
  </si>
  <si>
    <t>2026-06-01T18:11:16.386+02:00</t>
  </si>
  <si>
    <t>2026-06-01T18:19:13.907+02:00</t>
  </si>
  <si>
    <t>[{"id":"15899b4356cb45f4fad5074f","count":1,"label":"Pepsi 1l","posId":"N124","price":5900,"isExtra":false},{"id":"18dccfd0f1d700e21a73bb3f","count":1,"label":"BBQ Texas 40cm","posId":"107","price":30900,"isExtra":false},{"id":"9c3e5446ef3ded7b358f7c2a","count":1,"label":"Balné","posId":"K0000","price":2000,"isExtra":true},{"id":"a643f2457d9ae387f1a87824","count":1,"label":"okraj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</si>
  <si>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2026-06-01T18:00:56.779+02:00</t>
  </si>
  <si>
    <t>2026-06-01T18:09:44.793+02:00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</si>
  <si>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okrajů","posId":"X1000","price":0,"isExtra":true},{"id":"54684945","note":"","count":1,"label":"Šunka","posId":"B106","price":3000,"KDSTags":["greenhighlight"],"isExtra":true}]</t>
  </si>
  <si>
    <t>2026-06-01T17:55:02.056+02:00</t>
  </si>
  <si>
    <t>2026-06-01T18:04:48.983+02:00</t>
  </si>
  <si>
    <t>2026-06-01T17:50:02.293+02:00</t>
  </si>
  <si>
    <t>2026-06-01T18:00:51.481+02:00</t>
  </si>
  <si>
    <t>2026-06-01T18:23:58.209+02:00</t>
  </si>
  <si>
    <t>2026-06-01T17:50:03.411+02:00</t>
  </si>
  <si>
    <t>[{"id":"65f00180-9c8f-4569-8062-acb5d5b8efb2","note":"","count":1,"label":"Pepsi 1l","posId":"N124","price":5900,"isExtra":false},{"id":"6a406468-94b2-4aab-8b3e-c490dfbbdf08","note":"","count":1,"label":"Hot &amp; Spicy 40 cm","posId":"110","price":30900,"isExtra":false}]</t>
  </si>
  <si>
    <t>2026-06-01T17:50:02.273+02:00</t>
  </si>
  <si>
    <t>2026-06-01T17:59:35.443+02:00</t>
  </si>
  <si>
    <t>2026-06-01T18:29:26.431+02:00</t>
  </si>
  <si>
    <t>2026-06-01T17:50:03.675+02:00</t>
  </si>
  <si>
    <t>2026-06-01T17:46:16.398+02:00</t>
  </si>
  <si>
    <t>2026-06-01T17:55:46.757+02:00</t>
  </si>
  <si>
    <t>Satish</t>
  </si>
  <si>
    <t>2026-06-01T17:43:56.529+02:00</t>
  </si>
  <si>
    <t>2026-06-01T17:52:42.869+02:00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</si>
  <si>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</si>
  <si>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2026-06-01T17:25:02.828+02:00</t>
  </si>
  <si>
    <t>2026-06-01T17:44:02.407+02:00</t>
  </si>
  <si>
    <t>Vithul Krishna</t>
  </si>
  <si>
    <t>2026-06-01T17:18:18.818+02:00</t>
  </si>
  <si>
    <t>2026-06-01T17:29:43.297+02:00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</si>
  <si>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</si>
  <si>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2026-06-01T17:15:38.508+02:00</t>
  </si>
  <si>
    <t>2026-06-01T17:22:50.771+02:00</t>
  </si>
  <si>
    <t>2026-06-01T16:53:02.524+02:00</t>
  </si>
  <si>
    <t>2026-06-01T17:37:12.436+02:00</t>
  </si>
  <si>
    <t>2026-06-01T18:03:29.438+02:00</t>
  </si>
  <si>
    <t>2026-06-01T16:53:02.993+02:00</t>
  </si>
  <si>
    <t>[{"id":"f932f643-9a56-4a16-90b3-20349063a042","note":"","count":1,"label":"Capricciosa 32 cm","posId":"113","price":24900,"isExtra":false},{"id":"f991b551-d418-40dc-886d-2413cfe0e20e","note":"","count":1,"label":"Margherita 32 cm","posId":"112","price":20900,"isExtra":false},{"id":"1aa4b142-e6d7-4d61-ba94-40298841a888","note":"","count":1,"label":"Quattro Formaggi 32 cm","posId":"123","price":24900,"isExtra":false}]</t>
  </si>
  <si>
    <t>2026-06-01T16:44:30.572+02:00</t>
  </si>
  <si>
    <t>2026-06-01T16:58:20.631+02:00</t>
  </si>
  <si>
    <t>[{"id":"939f82d5fbc35ea216cb1f8c","count":1,"label":"Capricciosa 40cm","posId":"101","price":30900,"isExtra":false},{"id":"9c3e5446ef3ded7b358f7c2a","count":1,"label":"Balné","posId":"K0000","price":2000,"isExtra":true},{"id":"c92f997635d112b6136a4b9c","count":1,"label":"Jalapeňos dip","posId":"P107","price":2000,"isExtra":false},{"id":"2f43df7dedb312c2f3c829b9","count":1,"label":"Balné","posId":"K0000","price":1500,"isExtra":true}]</t>
  </si>
  <si>
    <t>2026-06-01T16:37:29.137+02:00</t>
  </si>
  <si>
    <t>2026-06-01T16:48:43.989+02:00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</si>
  <si>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40cm","posId":"104","price":30900,"isExtra":false},{"id":"54684837","note":"","count":1,"label":"Balné","posId":"K0000","price":2000,"isExtra":true},{"id":"54684825","note":"","count":1,"label":"bez plněných okrajů","posId":"X1000","price":0,"isExtra":true},{"id":"54684882","note":"","count":1,"label":"Bez špenátu s česnekem","posId":"X107","price":0,"KDSTags":["redhighlight"],"isExtra":true},{"id":"54684930","note":"","count":1,"label":"Kukuřice","posId":"C115","price":3500,"KDSTags":["greenhighlight"],"isExtra":true}]</t>
  </si>
  <si>
    <t>2026-06-01T16:36:52.070+02:00</t>
  </si>
  <si>
    <t>2026-06-01T16:55:36.701+02:00</t>
  </si>
  <si>
    <t>[{"id":"54684796","note":"","size":"Česnekový dip","count":3,"label":"Česnekový dip","posId":"P106","price":2000,"isExtra":false},{"id":"54684842","note":"","count":3,"label":"Balné","posId":"K0000","price":1500,"isExtra":true},{"id":"57405766","note":"","size":"Pepsi 1l","count":2,"label":"Pepsi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</si>
  <si>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2026-06-01T16:36:51.915+02:00</t>
  </si>
  <si>
    <t>2026-06-01T16:52:54.875+02:00</t>
  </si>
  <si>
    <t>[{"id":"59592168","note":"","size":"Zeleninová 32cm","count":1,"label":"Zeleninová 32cm","posId":"115","price":24900,"isExtra":false},{"id":"54684842","note":"","count":1,"label":"Balné","posId":"K0000","price":1500,"isExtra":true},{"id":"57179851","note":"","count":1,"label":"Smetanový základ","posId":"ZRS32","price":0,"isExtra":true},{"id":"59592169","note":"","size":"Hawai 32cm","count":1,"label":"Hawai 32cm","posId":"114","price":24900,"isExtra":false},{"id":"54684842","note":"","count":1,"label":"Balné","posId":"K0000","price":1500,"isExtra":true}]</t>
  </si>
  <si>
    <t>2026-06-01T16:23:49.626+02:00</t>
  </si>
  <si>
    <t>2026-06-01T16:33:38.542+02:00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</si>
  <si>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🌶️🌶️","posId":"122","price":24900,"isExtra":false},{"id":"2f43df7dedb312c2f3c829b9","count":1,"label":"Balné","posId":"K0000","price":1500,"isExtra":true},{"id":"2179c22089126fe6683fee77","count":1,"label":"Smetanový základ","posId":"ZRS32","price":0,"isExtra":true}]</t>
  </si>
  <si>
    <t>2026-06-01T16:05:10.455+02:00</t>
  </si>
  <si>
    <t>2026-06-01T16:16:25.713+02:00</t>
  </si>
  <si>
    <t>[{"id":"3ce00c7888c3f6c64a108aae","count":1,"label":"Quattro Formaggi 32cm","posId":"123","price":24900,"isExtra":false},{"id":"2f43df7dedb312c2f3c829b9","count":1,"label":"Balné","posId":"K0000","price":1500,"isExtra":true},{"id":"9aa65ac5bd9db28d8469481e","count":1,"label":"okraj hotdog, hořčice","posId":"A117","price":5700,"isExtra":true}]</t>
  </si>
  <si>
    <t>2026-06-01T15:49:03.661+02:00</t>
  </si>
  <si>
    <t>2026-06-01T16:00:09.375+02:00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</si>
  <si>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4ee808c66fb67b960645ea37","count":1,"label":"Paprika","posId":"B111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dip","posId":"P106","price":2000,"isExtra":false},{"id":"2f43df7dedb312c2f3c829b9","count":1,"label":"Balné","posId":"K0000","price":1500,"isExtra":true},{"id":"b3045dcf239adeae36ffd9ea","count":1,"label":"Aquilla zelený čaj/citron 0,5l","posId":"N121","price":4900,"isExtra":false}]</t>
  </si>
  <si>
    <t>Jan Reischl</t>
  </si>
  <si>
    <t>2026-06-01T15:21:03.253+02:00</t>
  </si>
  <si>
    <t>2026-06-01T15:57:45.293+02:00</t>
  </si>
  <si>
    <t>2026-06-01T16:11:54.943+02:00</t>
  </si>
  <si>
    <t>2026-06-01T15:21:04.170+02:00</t>
  </si>
  <si>
    <t>2026-06-01T15:13:32.705+02:00</t>
  </si>
  <si>
    <t>2026-06-01T15:51:35.404+02:00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</si>
  <si>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okrajů","posId":"X1000","price":0,"isExtra":true},{"id":"54684799","note":"","size":"Choco Rolls","count":15,"label":"Choco Rolls","posId":"chr100","price":8900,"isExtra":false},{"id":"54684842","note":"","count":15,"label":"Balné","posId":"K0000","price":1500,"isExtra":true},{"id":"59278281","note":"","size":"Spicy Wings 🌶️","count":4,"label":"Spicy Wings 🌶️","posId":"P101","price":11900,"isExtra":false},{"id":"54684842","note":"","count":4,"label":"Balné","posId":"K0000","price":1500,"isExtra":true},{"id":"59278282","note":"","size":"Masové kuličky","count":4,"label":"Masové kuličky","posId":"P102","price":9900,"isExtra":false},{"id":"54684842","note":"","count":4,"label":"Balné","posId":"K0000","price":1500,"isExtra":true}]</t>
  </si>
  <si>
    <t>2026-06-01T15:00:39.092+02:00</t>
  </si>
  <si>
    <t>2026-06-01T15:15:43.441+02:00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</si>
  <si>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54684848","note":"","count":1,"label":"Jalapeňos","posId":"B102","price":2500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54684848","note":"","count":1,"label":"Jalapeňos","posId":"B102","price":2500,"KDSTags":["greenhighlight"],"isExtra":true}]</t>
  </si>
  <si>
    <t>2026-06-01T14:42:18.723+02:00</t>
  </si>
  <si>
    <t>2026-06-01T14:55:06.144+02:00</t>
  </si>
  <si>
    <t>Jonathan Jonáš</t>
  </si>
  <si>
    <t>2026-06-01T14:22:26.722+02:00</t>
  </si>
  <si>
    <t>2026-06-01T14:31:59.255+02:00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</si>
  <si>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</si>
  <si>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2026-06-01T13:27:50.104+02:00</t>
  </si>
  <si>
    <t>2026-06-01T13:40:10.138+02:00</t>
  </si>
  <si>
    <t>[{"id":"97d496d671441fb8391a8b19","count":1,"label":"Spicy menu Comeback","posId":"M100","price":34900,"isExtra":false},{"id":"0a08d21a7d76fb620b157a44","count":1,"label":"Balné","posId":"K0000","price":3000,"isExtra":true},{"id":"af2b7c55654666119623d866","count":1,"label":"Capricciosa","posId":"Y113","price":0,"isExtra":true},{"id":"b5d31817c8dbb90bccca1f9d","count":1,"label":"okraj hotdog, bbq omáčka","posId":"A119","price":5700,"isExtra":true},{"id":"bf3d5e280f81677b5972c78a","count":1,"label":"masové kuličky","posId":"P102","price":0,"isExtra":true},{"id":"c39c6e0d21365be478b45fc0","count":1,"label":"Mirinda 1l","posId":"N126","price":0,"isExtra":true},{"id":"9d5abf3ba9f3480daaf4102b","count":1,"label":"Pepperoni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</si>
  <si>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2026-06-01T12:47:26.385+02:00</t>
  </si>
  <si>
    <t>2026-06-01T12:55:46.562+02:00</t>
  </si>
  <si>
    <t>[{"id":"f94306d1-5408-404d-b7ad-57ec05fa1edb","count":1,"label":"Pizza Špenát kuře 40 cm","posId":"104","price":30900,"isExtra":false,"creatorId":"yjPsP-8U5ziIk_3vcGHV1","isPackging":0,"actualLabel":"Pizza Špenát kuře 40 cm"}]</t>
  </si>
  <si>
    <t>2026-06-01T12:47:03.408+02:00</t>
  </si>
  <si>
    <t>2026-06-01T13:04:39.888+02:00</t>
  </si>
  <si>
    <t>2026-06-01T13:12:53.427+02:00</t>
  </si>
  <si>
    <t>2026-06-01T12:47:04.246+02:00</t>
  </si>
  <si>
    <t>[{"id":"f991b551-d418-40dc-886d-2413cfe0e20e","note":"","count":1,"label":"Margherita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dd5d901d-3787-43d0-9efe-85e31e1c5def","note":"","count":1,"label":"Pepperoni 32 cm","posId":"120","price":24900,"isExtra":false}]</t>
  </si>
  <si>
    <t>2026-06-01T12:42:53.404+02:00</t>
  </si>
  <si>
    <t>2026-06-01T12:58:36.805+02:00</t>
  </si>
  <si>
    <t>[{"id":"113","note":"","count":1,"label":"Capricciosa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okrajů","posId":"X1000","price":0,"isExtra":true}]</t>
  </si>
  <si>
    <t>2026-06-01T12:05:22.575+02:00</t>
  </si>
  <si>
    <t>2026-06-01T12:17:38.837+02:00</t>
  </si>
  <si>
    <t>[{"id":"a4314c963e8e67cd61d8288a","count":1,"label":"BBQ Meteor 32cm","posId":"118","price":24900,"isExtra":false},{"id":"2f43df7dedb312c2f3c829b9","count":1,"label":"Balné","posId":"K0000","price":1500,"isExtra":true},{"id":"b79674a8749d7a797a90cc5b","count":1,"label":"okraj mozzarella, bylinky","posId":"A121","price":5700,"isExtra":true},{"id":"355aef36173e118d2d01dec4","count":1,"label":"Jalapeňos","posId":"B102","price":2500,"KDSTags":["greenhighlight"],"isExtra":true}]</t>
  </si>
  <si>
    <t>2026-06-01T12:02:21.599+02:00</t>
  </si>
  <si>
    <t>2026-06-01T12:16:14.598+02:00</t>
  </si>
  <si>
    <t>[{"id":"12800ce808ad8ec470947c77","count":1,"label":"Comeback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omáčka","posId":"A123","price":5700,"isExtra":true}]</t>
  </si>
  <si>
    <t>2026-06-01T11:55:44.987+02:00</t>
  </si>
  <si>
    <t>2026-06-01T12:08:41.660+02:00</t>
  </si>
  <si>
    <t>2026-06-01T11:52:53.842+02:00</t>
  </si>
  <si>
    <t>2026-06-01T12:00:20.654+02:00</t>
  </si>
  <si>
    <t>2026-06-01T11:17:03.303+02:00</t>
  </si>
  <si>
    <t>2026-06-01T11:58:12.513+02:00</t>
  </si>
  <si>
    <t>[{"id":"57ee4083-2fe8-43c2-b124-cf80dbdf5fa1","note":"","count":1,"label":"Baby špenát &amp; kuře 18 cm","posId":"128","price":11900,"isExtra":false},{"id":"9e57b04a-60a4-42b3-b546-f61fd741762c","note":"","count":1,"label":"Quattro Formaggi 18 cm","posId":"135","price":11900,"isExtra":false}]</t>
  </si>
  <si>
    <t>2026-06-01T11:13:28.008+02:00</t>
  </si>
  <si>
    <t>2026-06-01T11:20:22.102+02:00</t>
  </si>
  <si>
    <t>[{"id":"0bea1fb1-a6d1-4425-b818-6eca29fb16e8","count":1,"label":"Pizza Comeback 32","posId":"121","price":24900,"isExtra":false,"creatorId":"UxqldHiGRzKTBpeTh92O0","isPackging":0,"actualLabel":"Pizza Comeback 32"}]</t>
  </si>
  <si>
    <t>2026-06-01T11:05:28.854+02:00</t>
  </si>
  <si>
    <t>2026-06-01T11:21:12.545+02:00</t>
  </si>
  <si>
    <t>[{"id":"113","note":"","count":2,"label":"Capricciosa 32cm","posId":"113","price":24900,"isExtra":false},{"id":"K0000","note":"","count":2,"label":"Balné","posId":"K0000","price":1500,"isExtra":true},{"id":"ZRS32","note":"","count":2,"label":"Smetanový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</si>
  <si>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2026-06-01T10:37:01.992+02:00</t>
  </si>
  <si>
    <t>2026-06-01T11:27:06.187+02:00</t>
  </si>
  <si>
    <t>[{"id":"57ee4083-2fe8-43c2-b124-cf80dbdf5fa1","note":"","count":1,"label":"Baby špenát &amp; kuře 18 cm","posId":"128","price":11900,"isExtra":false}]</t>
  </si>
  <si>
    <t>2026-06-01T00:14:03.028+02:00</t>
  </si>
  <si>
    <t>[{"id":"0c454cc7-3f38-4dea-9e0e-7220d9ba6ce0","note":"","count":1,"label":"Dip česnekový","posId":"P106","price":2000,"isExtra":false},{"id":"2d3d5617-9c58-43de-9934-040859ce552d","note":"","count":1,"label":"BBQ Meteor 32 cm","posId":"118","price":24900,"isExtra":false}]</t>
  </si>
  <si>
    <t>2026-06-07T23:41:26.603+02:00</t>
  </si>
  <si>
    <t>2026-06-07T23:49:06.991+02:00</t>
  </si>
  <si>
    <t>Pizza Comeback Prosek</t>
  </si>
  <si>
    <t>[{"id":"31deb50114d05dde45863f17","count":1,"label":"Pepsi zero sugar 1l","posId":"N125","price":5900,"isExtra":false},{"id":"c12b187d3f911dd627de01f6","count":1,"label":"Quattro Formaggi 40cm","posId":"111","price":30900,"isExtra":false},{"id":"eebdf80d1781a9b444ae21c7","count":1,"label":"Balné","posId":"K0000","price":2000,"isExtra":true}]</t>
  </si>
  <si>
    <t>2026-06-07T23:38:53.665+02:00</t>
  </si>
  <si>
    <t>2026-06-07T23:49:10.931+02:00</t>
  </si>
  <si>
    <t>[{"id":"1bd4120455764e0c386d4f6c","count":1,"label":"Comeback 40cm 🌶️","posId":"109","price":30900,"isExtra":false},{"id":"eebdf80d1781a9b444ae21c7","count":1,"label":"Balné","posId":"K0000","price":2000,"isExtra":true}]</t>
  </si>
  <si>
    <t>2026-06-07T23:32:49.483+02:00</t>
  </si>
  <si>
    <t>2026-06-07T23:44:21.981+02:00</t>
  </si>
  <si>
    <t>[{"id":"d67d3bcf942514bdeb41c97d","count":1,"label":"Margherita 32cm","posId":"112","price":20900,"isExtra":false},{"id":"47441b8c08c3b985152b12f3","count":1,"label":"Balné","posId":"K0000","price":1500,"isExtra":true},{"id":"febbdcc764426af853affd55","count":1,"label":"BBQ Texas 32cm","posId":"119","price":24900,"isExtra":false},{"id":"47441b8c08c3b985152b12f3","count":1,"label":"Balné","posId":"K0000","price":1500,"isExtra":true},{"id":"8c5751ed4c7ded00b62bbc0d","count":1,"label":"Mirinda 1l","posId":"N126","price":5900,"isExtra":false},{"id":"a3cc03a980c7041c427ae12d","count":1,"label":"Pepsi 1l","posId":"N124","price":5900,"isExtra":false}]</t>
  </si>
  <si>
    <t>2026-06-07T23:15:12.932+02:00</t>
  </si>
  <si>
    <t>2026-06-07T23:28:21.180+02:00</t>
  </si>
  <si>
    <t>[{"id":"47a73fa5bee1643a7208bbdc","count":1,"label":"Capricciosa 32cm","posId":"113","price":24900,"isExtra":false},{"id":"47441b8c08c3b985152b12f3","count":1,"label":"Balné","posId":"K0000","price":1500,"isExtra":true},{"id":"1a4528b44fffb558ad058321","count":1,"label":"Česnekový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těsto","posId":"17","price":1000,"isExtra":true},{"id":"b93ecc5223a172317d92cda7","count":1,"label":"Rajčatový základ","posId":"ZSR32","price":0,"isExtra":true},{"id":"a8f3a9f4cf026630dd8323e9","count":1,"label":"Jalapeňos dip","posId":"P107","price":2000,"isExtra":false},{"id":"47441b8c08c3b985152b12f3","count":1,"label":"Balné","posId":"K0000","price":1500,"isExtra":true},{"id":"31deb50114d05dde45863f17","count":1,"label":"Pepsi zero sugar 1l","posId":"N125","price":5900,"isExtra":false}]</t>
  </si>
  <si>
    <t>2026-06-07T22:52:25.951+02:00</t>
  </si>
  <si>
    <t>2026-06-07T23:07:43.125+02:00</t>
  </si>
  <si>
    <t>[{"id":"0f92ea7ecc118f4f4c407335","count":1,"label":"BBQ Meteor 32cm","posId":"118","price":24900,"isExtra":false},{"id":"47441b8c08c3b985152b12f3","count":1,"label":"Balné","posId":"K0000","price":1500,"isExtra":true},{"id":"86a8411975d49148029d3c69","count":1,"label":"Smetanový základ","posId":"ZBS32","price":0,"isExtra":true},{"id":"fc47b4db58ea17017d058548","count":1,"label":"okraj mozzarella, bylinky","posId":"A121","price":5700,"isExtra":true},{"id":"194f9b78861882e1b3527e00","count":1,"label":"Pepperoni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bylinky","posId":"A121","price":5700,"isExtra":true},{"id":"592b320c6574e69a2f542127","count":1,"label":"Mozzarella","posId":"B113","price":3000,"KDSTags":["greenhighlight"],"isExtra":true},{"id":"1a4528b44fffb558ad058321","count":1,"label":"Česnekový dip","posId":"P106","price":2000,"isExtra":false},{"id":"47441b8c08c3b985152b12f3","count":1,"label":"Balné","posId":"K0000","price":1500,"isExtra":true},{"id":"a3cc03a980c7041c427ae12d","count":1,"label":"Pepsi 1l","posId":"N124","price":5900,"isExtra":false}]</t>
  </si>
  <si>
    <t>2026-06-07T22:47:53.069+02:00</t>
  </si>
  <si>
    <t>2026-06-07T22:59:42.319+02:00</t>
  </si>
  <si>
    <t>[{"id":"194f9b78861882e1b3527e00","count":1,"label":"Pepperoni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</si>
  <si>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2026-06-07T22:44:20.849+02:00</t>
  </si>
  <si>
    <t>2026-06-07T22:52:58.373+02:00</t>
  </si>
  <si>
    <t>[{"id":"d9c512720f9b37393cb453fe","count":1,"label":"Comeback 32cm 🌶️","posId":"121","price":24900,"isExtra":false},{"id":"47441b8c08c3b985152b12f3","count":1,"label":"Balné","posId":"K0000","price":1500,"isExtra":true}]</t>
  </si>
  <si>
    <t>2026-06-07T22:19:07.640+02:00</t>
  </si>
  <si>
    <t>2026-06-07T22:28:43.666+02:00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</si>
  <si>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</si>
  <si>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2026-06-07T22:06:33.879+02:00</t>
  </si>
  <si>
    <t>2026-06-07T22:06:36.855+02:00</t>
  </si>
  <si>
    <t>[{"id":"9c4c1ddf-cd82-4c07-89d0-ed3e0fb213ef","count":1,"label":"Guarana kiwi a jablko","posId":"N144","price":5500,"isExtra":false,"discount":{"type":"absolute","value":35},"creatorId":"k8ikT8ZRNHL-_ePiNqUGS","isPackging":0,"actualLabel":"Guarana kiwi a jablko"}]</t>
  </si>
  <si>
    <t>2026-06-07T22:05:55.944+02:00</t>
  </si>
  <si>
    <t>2026-06-07T22:06:49.040+02:00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</si>
  <si>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,{"id":"ed303aa59739b42bc08e0f9f","count":1,"label":"Cibule","posId":"C103","price":3500,"KDSTags":["greenhighlight"],"isExtra":true},{"id":"5295d8572fa8fb0197d02b2f","count":1,"label":"Slanina","posId":"C108","price":4000,"KDSTags":["greenhighlight"],"isExtra":true}]</t>
  </si>
  <si>
    <t>2026-06-07T21:39:57.002+02:00</t>
  </si>
  <si>
    <t>2026-06-07T21:52:16.684+02:00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</si>
  <si>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</si>
  <si>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2026-06-07T21:38:38.042+02:00</t>
  </si>
  <si>
    <t>2026-06-07T21:57:24.904+02:00</t>
  </si>
  <si>
    <t>[{"id":"3a4b44aa27281bdf9aeaddfb","count":1,"label":"Hawai 40cm","posId":"102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0a4a95a672d7bfe60c28076a","count":1,"label":"Pepperoni 40cm 🌶️🌶️","posId":"108","price":30900,"isExtra":false},{"id":"eebdf80d1781a9b444ae21c7","count":1,"label":"Balné","posId":"K0000","price":2000,"isExtra":true}]</t>
  </si>
  <si>
    <t>2026-06-07T21:37:38.720+02:00</t>
  </si>
  <si>
    <t>2026-06-07T21:52:32.141+02:00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</si>
  <si>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bylinky","posId":"A121","price":5700,"isExtra":true},{"id":"57405790","note":"","size":"Pepsi 1l","count":1,"label":"Pepsi 1l","posId":"N124","price":5900,"isExtra":false}]</t>
  </si>
  <si>
    <t>2026-06-07T21:35:29.716+02:00</t>
  </si>
  <si>
    <t>2026-06-07T21:49:44.954+02:00</t>
  </si>
  <si>
    <t>[{"id":"928e1a4e-de3f-4c57-bc51-cec44b77bcfd","count":1,"label":"Pizza BBQ Meteor 40","posId":"106","price":30900,"isExtra":false,"creatorId":"WbegBHe14gydkDFCGni4r","isPackging":0,"actualLabel":"Pizza BBQ Meteor 40"},{"id":"Kl0zRieEvb0f38KEqpxPB","count":1,"label":"Rajčatový základ","posId":"ZBR40","price":0,"isExtra":true,"mainItemId":"928e1a4e-de3f-4c57-bc51-cec44b77bcfd"},{"id":"extra_20230331101812_6","count":1,"label":"okraj hotdog, bbq omáčka","posId":"A120","price":6500,"isExtra":true,"mainItemId":"928e1a4e-de3f-4c57-bc51-cec44b77bcfd"}]</t>
  </si>
  <si>
    <t>2026-06-07T21:34:31.550+02:00</t>
  </si>
  <si>
    <t>2026-06-07T21:49:41.338+02:00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</si>
  <si>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základ","posId":"ZRB32","price":0,"isExtra":true},{"id":"fb6aa114235c38290216918f","count":1,"label":"okraj hotdog, bbq omáčka","posId":"A119","price":5700,"isExtra":true}]</t>
  </si>
  <si>
    <t>2026-06-07T21:25:27.527+02:00</t>
  </si>
  <si>
    <t>2026-06-07T21:36:18.733+02:00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</si>
  <si>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</si>
  <si>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2026-06-07T21:17:19.094+02:00</t>
  </si>
  <si>
    <t>2026-06-07T21:30:30.738+02:00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</si>
  <si>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okrajů","posId":"X1000","price":0,"isExtra":true},{"id":"57081186","note":"","count":1,"label":"Bez cibule","posId":"X103","price":0,"KDSTags":["redhighlight"],"isExtra":true}]</t>
  </si>
  <si>
    <t>2026-06-07T21:12:04.213+02:00</t>
  </si>
  <si>
    <t>2026-06-07T21:24:50.290+02:00</t>
  </si>
  <si>
    <t>[{"id":"5b1f2843-926a-4dd1-a5f0-4fddc7b45013","note":"","count":1,"label":"Margherita 32 cm","posId":"112","price":20900,"isExtra":false},{"id":"c1383a56-9eef-4159-8de6-52ba98917da4","note":"","count":1,"label":"Pepperoni Rolls, 6 ks","posId":"P100","price":8900,"isExtra":false}]</t>
  </si>
  <si>
    <t>2026-06-07T21:08:21.322+02:00</t>
  </si>
  <si>
    <t>2026-06-07T21:21:47.386+02:00</t>
  </si>
  <si>
    <t>[{"id":"3fd5bae2-83df-49cd-b0e6-b39af80616c6","count":1,"label":"Pizza BBQ Texas 40","posId":"107","price":30900,"isExtra":false,"creatorId":"VYcZYJZaznox8B7TzOSMX","isPackging":0,"actualLabel":"Pizza BBQ Texas 40"}]</t>
  </si>
  <si>
    <t>2026-06-07T21:08:15.877+02:00</t>
  </si>
  <si>
    <t>2026-06-07T21:26:49.940+02:00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</si>
  <si>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57081105","note":"","count":1,"label":"bez plněných okrajů","posId":"X1000","price":0,"isExtra":true},{"id":"59278385","note":"","count":1,"label":"spicy wings 🌶️","posId":"P101","price":0,"isExtra":true},{"id":"57405804","note":"","count":1,"label":"Mirinda 1l","posId":"N126","price":0,"isExtra":true}]</t>
  </si>
  <si>
    <t>2026-06-07T21:00:56.440+02:00</t>
  </si>
  <si>
    <t>2026-06-07T21:12:55.712+02:00</t>
  </si>
  <si>
    <t>[{"id":"59610964","note":"","size":"Margherita 32cm","count":2,"label":"Margherita 32cm","posId":"112","price":20900,"isExtra":false},{"id":"57081116","note":"","count":2,"label":"Balné","posId":"K0000","price":1500,"isExtra":true},{"id":"57081140","note":"","count":2,"label":"okraj mozzarella, bylinky","posId":"A121","price":5700,"isExtra":true}]</t>
  </si>
  <si>
    <t>2026-06-07T20:56:42.197+02:00</t>
  </si>
  <si>
    <t>2026-06-07T21:06:10.695+02:00</t>
  </si>
  <si>
    <t>2026-06-07T20:50:52.918+02:00</t>
  </si>
  <si>
    <t>2026-06-07T20:57:21.645+02:00</t>
  </si>
  <si>
    <t>[{"id":"31c0dfca-6f85-4bc6-9421-409b4483b607","count":1,"label":"Pizza Pepperoni 32","posId":"120","price":24900,"isExtra":false,"creatorId":"YIbbPdJHhXT-RxmoYV2bd","isPackging":0,"actualLabel":"Pizza Pepperoni 32"}]</t>
  </si>
  <si>
    <t>2026-06-07T20:24:04.175+02:00</t>
  </si>
  <si>
    <t>2026-06-07T20:36:09.457+02:00</t>
  </si>
  <si>
    <t>2026-06-07T20:23:37.576+02:00</t>
  </si>
  <si>
    <t>2026-06-07T20:32:31.489+02:00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</si>
  <si>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32cm","posId":"123","price":24900,"isExtra":false},{"id":"57081116","note":"","count":1,"label":"Balné","posId":"K0000","price":1500,"isExtra":true},{"id":"57081105","note":"","count":1,"label":"bez plněných okrajů","posId":"X1000","price":0,"isExtra":true},{"id":"57081122","note":"","count":1,"label":"Jalapeňos","posId":"B102","price":2500,"KDSTags":["greenhighlight"],"isExtra":true},{"id":"57081185","note":"","count":1,"label":"Ananas","posId":"B100","price":2500,"KDSTags":["greenhighlight"],"isExtra":true},{"id":"57081219","note":"","count":1,"label":"Šunka","posId":"B106","price":3000,"KDSTags":["greenhighlight"],"isExtra":true},{"id":"57081222","note":"","count":1,"label":"Slanina","posId":"B108","price":3000,"KDSTags":["greenhighlight"],"isExtra":true},{"id":"57081229","note":"","count":1,"label":"Kuře","posId":"B114","price":3000,"KDSTags":["greenhighlight"],"isExtra":true},{"id":"57081233","note":"","count":1,"label":"Pepperoni salám","posId":"B109","price":3000,"KDSTags":["greenhighlight"],"isExtra":true},{"id":"57405791","note":"","size":"Pepsi zero sugar 1l","count":1,"label":"Pepsi zero sugar 1l","posId":"N125","price":5900,"isExtra":false},{"id":"57081069","note":"","size":"Česnekový dip","count":1,"label":"Česnekový dip","posId":"P106","price":2000,"isExtra":false},{"id":"57081116","note":"","count":1,"label":"Balné","posId":"K0000","price":1500,"isExtra":true}]</t>
  </si>
  <si>
    <t>2026-06-07T20:23:04.042+02:00</t>
  </si>
  <si>
    <t>2026-06-07T20:29:14.389+02:00</t>
  </si>
  <si>
    <t>2026-06-07T20:16:58.572+02:00</t>
  </si>
  <si>
    <t>2026-06-07T20:27:26.449+02:00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</si>
  <si>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těsto","posId":"17","price":1000,"isExtra":true},{"id":"57081176","note":"","count":1,"label":"okraj hotdog, bbq omáčka","posId":"A119","price":5700,"isExtra":true}]</t>
  </si>
  <si>
    <t>2026-06-07T20:16:26.322+02:00</t>
  </si>
  <si>
    <t>2026-06-07T20:26:09.678+02:00</t>
  </si>
  <si>
    <t>[{"id":"00ef6f4120a3e6d10ed9b38a","count":1,"label":"Zeleninová 32cm","posId":"115","price":24900,"isExtra":false},{"id":"47441b8c08c3b985152b12f3","count":1,"label":"Balné","posId":"K0000","price":1500,"isExtra":true},{"id":"e8b9c738ab9602bc599b4f85","count":1,"label":"bez plněných okrajů","posId":"X1000","price":0,"isExtra":true},{"id":"a3cc03a980c7041c427ae12d","count":1,"label":"Pepsi 1l","posId":"N124","price":5900,"isExtra":false}]</t>
  </si>
  <si>
    <t>Volodymyr Vychivskyi</t>
  </si>
  <si>
    <t>2026-06-07T20:08:03.080+02:00</t>
  </si>
  <si>
    <t>2026-06-07T20:15:27.522+02:00</t>
  </si>
  <si>
    <t>2026-06-07T20:37:30.185+02:00</t>
  </si>
  <si>
    <t>2026-06-07T20:08:04.807+02:00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</si>
  <si>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bylinky","posId":"A121","price":5700,"isExtra":true}]</t>
  </si>
  <si>
    <t>2026-06-07T20:03:10.513+02:00</t>
  </si>
  <si>
    <t>2026-06-07T20:24:10.396+02:00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</si>
  <si>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těsto","posId":"17","price":1000,"isExtra":true},{"id":"57081176","note":"","count":1,"label":"okraj hotdog, bbq omáčka","posId":"A119","price":5700,"isExtra":true},{"id":"59610967","note":"","size":"Comeback 32cm 🌶️","count":1,"label":"Comeback 32cm 🌶️","posId":"121","price":24900,"isExtra":false},{"id":"57081116","note":"","count":1,"label":"Balné","posId":"K0000","price":1500,"isExtra":true},{"id":"57081140","note":"","count":1,"label":"okraj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</si>
  <si>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2026-06-07T20:02:04.905+02:00</t>
  </si>
  <si>
    <t>2026-06-07T20:17:47.178+02:00</t>
  </si>
  <si>
    <t>2026-06-07T20:01:04.266+02:00</t>
  </si>
  <si>
    <t>2026-06-07T20:13:24.835+02:00</t>
  </si>
  <si>
    <t>2026-06-07T20:26:15.701+02:00</t>
  </si>
  <si>
    <t>2026-06-07T20:01:06.464+02:00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</si>
  <si>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</si>
  <si>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2026-06-07T19:59:02.813+02:00</t>
  </si>
  <si>
    <t>2026-06-07T20:08:15.238+02:00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</si>
  <si>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salám","posId":"C109","price":4000,"KDSTags":["greenhighlight"],"isExtra":true}]</t>
  </si>
  <si>
    <t>2026-06-07T19:51:04.208+02:00</t>
  </si>
  <si>
    <t>2026-06-07T20:01:39.880+02:00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</si>
  <si>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okrajů","posId":"X1000","price":0,"isExtra":true},{"id":"57081186","note":"","count":1,"label":"Bez cibule","posId":"X103","price":0,"KDSTags":["redhighlight"],"isExtra":true},{"id":"57081122","note":"","count":1,"label":"Jalapeňos","posId":"B102","price":2500,"KDSTags":["greenhighlight"],"isExtra":true}]</t>
  </si>
  <si>
    <t>2026-06-07T19:48:09.224+02:00</t>
  </si>
  <si>
    <t>2026-06-07T20:02:20.754+02:00</t>
  </si>
  <si>
    <t>[{"id":"c12b187d3f911dd627de01f6","count":1,"label":"Quattro Formaggi 40cm","posId":"111","price":30900,"isExtra":false},{"id":"eebdf80d1781a9b444ae21c7","count":1,"label":"Balné","posId":"K0000","price":2000,"isExtra":true},{"id":"81005e121853e53dec489980","count":1,"label":"Olivy","posId":"C112","price":3500,"KDSTags":["greenhighlight"],"isExtra":true},{"id":"daadd34782c46b0a2cd58d48","count":1,"label":"Kuře","posId":"C114","price":4000,"KDSTags":["greenhighlight"],"isExtra":true},{"id":"189d2f5de99f45d3c4dd3201","count":1,"label":"Pepperoni salám","posId":"C109","price":4000,"KDSTags":["greenhighlight"],"isExtra":true}]</t>
  </si>
  <si>
    <t>2026-06-07T19:39:35.321+02:00</t>
  </si>
  <si>
    <t>2026-06-07T19:50:01.571+02:00</t>
  </si>
  <si>
    <t>[{"id":"59555779","note":"","size":"Choco Rolls","count":1,"label":"Choco Rolls","posId":"chr100","price":8900,"isExtra":false},{"id":"57081116","note":"","count":1,"label":"Balné","posId":"K0000","price":1500,"isExtra":true},{"id":"59610973","note":"","size":"Capricciosa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32cm","posId":"113","price":24900,"isExtra":false},{"id":"57081116","note":"","count":1,"label":"Balné","posId":"K0000","price":1500,"isExtra":true},{"id":"57081144","note":"","count":1,"label":"Bez žampionů","posId":"X105","price":0,"KDSTags":["redhighlight"],"isExtra":true},{"id":"59610966","note":"","size":"Hot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🌶️🌶️","posId":"122","price":24900,"isExtra":false},{"id":"57081116","note":"","count":1,"label":"Balné","posId":"K0000","price":1500,"isExtra":true},{"id":"59610972","note":"","size":"Hawai 32cm","count":1,"label":"Hawai 32cm","posId":"114","price":24900,"isExtra":false},{"id":"57081116","note":"","count":1,"label":"Balné","posId":"K0000","price":1500,"isExtra":true}]</t>
  </si>
  <si>
    <t>2026-06-07T19:28:13.487+02:00</t>
  </si>
  <si>
    <t>2026-06-07T19:42:41.724+02:00</t>
  </si>
  <si>
    <t>Ajay</t>
  </si>
  <si>
    <t>2026-06-07T19:23:37.494+02:00</t>
  </si>
  <si>
    <t>2026-06-07T19:38:23.903+02:00</t>
  </si>
  <si>
    <t>2026-06-07T19:13:08.413+02:00</t>
  </si>
  <si>
    <t>2026-06-07T19:33:51.316+02:00</t>
  </si>
  <si>
    <t>[{"id":"57081029","note":"","size":"BBQ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základ","posId":"ZBR40","price":0,"isExtra":true},{"id":"57081165","note":"","count":1,"label":"okraj hotdog, hořčice","posId":"A118","price":6500,"isExtra":true},{"id":"59610974","note":"","size":"Baby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základ","posId":"ZSR32","price":0,"isExtra":true},{"id":"57081176","note":"","count":1,"label":"okraj hotdog, bbq omáčka","posId":"A119","price":5700,"isExtra":true},{"id":"57081033","note":"","size":"Capricciosa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základ","posId":"ZRS40","price":0,"isExtra":true},{"id":"57081165","note":"","count":1,"label":"okraj hotdog, hořčice","posId":"A118","price":6500,"isExtra":true},{"id":"57081068","note":"","size":"Pepperoni Rolls 🌶️","count":1,"label":"Pepperoni Rolls 🌶️","posId":"P100","price":8900,"isExtra":false},{"id":"57081116","note":"","count":1,"label":"Balné","posId":"K0000","price":1500,"isExtra":true},{"id":"57081069","note":"","size":"Česnekový dip","count":2,"label":"Česnekový dip","posId":"P106","price":2000,"isExtra":false},{"id":"57081116","note":"","count":2,"label":"Balné","posId":"K0000","price":1500,"isExtra":true},{"id":"59809071","note":"","size":"Jablečno-skořicové rolls","count":1,"label":"Jablečno-skořicové rolls","posId":"18","price":8900,"isExtra":false},{"id":"57081116","note":"","count":1,"label":"Balné","posId":"K0000","price":1500,"isExtra":true},{"id":"57405791","note":"","size":"Pepsi zero sugar 1l","count":1,"label":"Pepsi zero sugar 1l","posId":"N125","price":5900,"isExtra":false},{"id":"57405794","note":"","size":"Poděbradská malinovka 0,5l","count":1,"label":"Poděbradská malinovka 0,5l","posId":"N129","price":4900,"isExtra":false}]</t>
  </si>
  <si>
    <t>2026-06-07T19:04:10.135+02:00</t>
  </si>
  <si>
    <t>2026-06-07T19:17:27.297+02:00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</si>
  <si>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40cm","posId":"111","price":30900,"isExtra":false},{"id":"57081111","note":"","count":1,"label":"Balné","posId":"K0000","price":2000,"isExtra":true},{"id":"57081223","note":"","count":1,"label":"Slanina","posId":"C108","price":4000,"KDSTags":["greenhighlight"],"isExtra":true}]</t>
  </si>
  <si>
    <t>2026-06-07T18:51:01.586+02:00</t>
  </si>
  <si>
    <t>2026-06-07T18:56:43.713+02:00</t>
  </si>
  <si>
    <t>[{"id":"1582d301-bf10-4138-ae7c-8790c6504985","count":1,"label":"Pizza Pepperoni 18","posId":"132","price":11900,"isExtra":false,"creatorId":"02AhPnGAz2Ww3D6_KKoA5","isPackging":0,"actualLabel":"Pizza Pepperoni 18"}]</t>
  </si>
  <si>
    <t>2026-06-07T18:40:35.023+02:00</t>
  </si>
  <si>
    <t>2026-06-07T18:52:39.119+02:00</t>
  </si>
  <si>
    <t>[{"id":"d9c512720f9b37393cb453fe","count":1,"label":"Comeback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</si>
  <si>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2026-06-07T18:27:04.742+02:00</t>
  </si>
  <si>
    <t>2026-06-07T18:44:59.941+02:00</t>
  </si>
  <si>
    <t>2026-06-07T19:03:24.575+02:00</t>
  </si>
  <si>
    <t>2026-06-07T18:27:06.858+02:00</t>
  </si>
  <si>
    <t>[{"id":"4d0fe7ad-c88a-4a73-8015-c60680489cf8","note":"","count":1,"label":"Baby špenát &amp; kuře 32 cm","posId":"116","price":24900,"isExtra":false},{"id":"dba0d6ed-9e38-4f33-8ec2-cc6e2ff8f1a9","note":"","count":1,"label":"gorgonzola","posId":"B101","price":3000,"KDSTags":["greenhighlight"]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</si>
  <si>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2026-06-07T17:57:26.458+02:00</t>
  </si>
  <si>
    <t>2026-06-07T18:17:52.575+02:00</t>
  </si>
  <si>
    <t>[{"id":"e3a0508c3981a42b66b477d6","count":1,"label":"Zeleninová 40cm","posId":"103","price":30900,"isExtra":false},{"id":"eebdf80d1781a9b444ae21c7","count":1,"label":"Balné","posId":"K0000","price":2000,"isExtra":true},{"id":"1c6f84c289296835ae52ec9a","count":1,"label":"Smetanový základ","posId":"ZRS40","price":0,"isExtra":true},{"id":"c12b187d3f911dd627de01f6","count":1,"label":"Quattro Formaggi 40cm","posId":"111","price":30900,"isExtra":false},{"id":"eebdf80d1781a9b444ae21c7","count":1,"label":"Balné","posId":"K0000","price":2000,"isExtra":true},{"id":"1a4528b44fffb558ad058321","count":1,"label":"Česnekový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</si>
  <si>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2026-06-07T17:51:53.598+02:00</t>
  </si>
  <si>
    <t>2026-06-07T18:09:57.739+02:00</t>
  </si>
  <si>
    <t>[{"id":"998aab3b2a705b0cd6a92785","count":1,"label":"Aquilla zelený čaj/citron 0,5l","posId":"N121","price":4900,"isExtra":false},{"id":"0f92ea7ecc118f4f4c407335","count":1,"label":"BBQ Meteor 32cm","posId":"118","price":24900,"isExtra":false},{"id":"47441b8c08c3b985152b12f3","count":1,"label":"Balné","posId":"K0000","price":1500,"isExtra":true}]</t>
  </si>
  <si>
    <t>2026-06-07T17:49:17.708+02:00</t>
  </si>
  <si>
    <t>2026-06-07T18:05:33.012+02:00</t>
  </si>
  <si>
    <t>[{"id":"57081032","note":"","size":"Hawai 40cm","count":1,"label":"Hawai 40cm","posId":"102","price":30900,"isExtra":false},{"id":"57081111","note":"","count":1,"label":"Balné","posId":"K0000","price":2000,"isExtra":true},{"id":"57081135","note":"","count":1,"label":"okraj mozzarella, bylinky","posId":"A122","price":6500,"isExtra":true},{"id":"57081152","note":"","count":1,"label":"Žampiony","posId":"C105","price":3500,"KDSTags":["greenhighlight"],"isExtra":true}]</t>
  </si>
  <si>
    <t>2026-06-07T17:48:30.663+02:00</t>
  </si>
  <si>
    <t>2026-06-07T18:07:14.275+02:00</t>
  </si>
  <si>
    <t>[{"id":"c48047a3-b360-4cc6-8231-e37932ddbc84","count":1,"label":"Pizza Comeback 18","posId":"133","price":11900,"isExtra":false,"creatorId":"sPZ96XstLVs6WNiiPC0in","isPackging":0,"actualLabel":"Pizza Comeback 18"}]</t>
  </si>
  <si>
    <t>2026-06-07T17:36:42.918+02:00</t>
  </si>
  <si>
    <t>2026-06-07T17:56:00.684+02:00</t>
  </si>
  <si>
    <t>[{"id":"c12b187d3f911dd627de01f6","count":1,"label":"Quattro Formaggi 40cm","posId":"111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</si>
  <si>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2026-06-07T17:30:37.607+02:00</t>
  </si>
  <si>
    <t>2026-06-07T17:50:46.772+02:00</t>
  </si>
  <si>
    <t>[{"id":"d39c047c4568cbe91e1b6a8d","count":1,"label":"Hawai 32cm","posId":"114","price":24900,"isExtra":false},{"id":"47441b8c08c3b985152b12f3","count":1,"label":"Balné","posId":"K0000","price":1500,"isExtra":true}]</t>
  </si>
  <si>
    <t>2026-06-07T17:29:22.747+02:00</t>
  </si>
  <si>
    <t>2026-06-07T17:45:53.401+02:00</t>
  </si>
  <si>
    <t>[{"id":"9c196f30-3802-451b-980c-d5dc0fceef14","count":1,"label":"Pizza BBQ Meteor 32","posId":"118","price":24900,"isExtra":false,"creatorId":"3wILyscqLGmxpErsN6OJL","isPackging":0,"actualLabel":"Pizza BBQ Meteor 32"}]</t>
  </si>
  <si>
    <t>2026-06-07T17:26:36.886+02:00</t>
  </si>
  <si>
    <t>2026-06-07T17:56:13.435+02:00</t>
  </si>
  <si>
    <t>[{"id":"8b9ce92a-02d5-43b9-b829-08e471365a1c","count":1,"label":"Pizza Hot &amp; Spicy 40","posId":"110","price":30900,"isExtra":false,"creatorId":"DnhJsKPGWHMA7F0X6qd2Q","isPackging":0,"actualLabel":"Pizza Hot &amp; Spicy 40"}]</t>
  </si>
  <si>
    <t>2026-06-07T17:22:03.532+02:00</t>
  </si>
  <si>
    <t>2026-06-07T17:50:51.098+02:00</t>
  </si>
  <si>
    <t>2026-06-07T18:06:25.442+02:00</t>
  </si>
  <si>
    <t>2026-06-07T17:43:05.988+02:00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</si>
  <si>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česnekový","posId":"P106","price":2000,"isExtra":false}]</t>
  </si>
  <si>
    <t>2026-06-07T17:19:59.586+02:00</t>
  </si>
  <si>
    <t>2026-06-07T17:36:49.560+02:00</t>
  </si>
  <si>
    <t>[{"id":"06eb8c289c0413cc7811b7e3","count":1,"label":"BBQ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základ","posId":"ZBR40","price":0,"isExtra":true}]</t>
  </si>
  <si>
    <t>2026-06-07T17:19:06.708+02:00</t>
  </si>
  <si>
    <t>2026-06-07T17:42:20.293+02:00</t>
  </si>
  <si>
    <t>2026-06-07T17:58:20.495+02:00</t>
  </si>
  <si>
    <t>2026-06-07T17:19:07.805+02:00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</si>
  <si>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</si>
  <si>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2026-06-07T17:17:52.978+02:00</t>
  </si>
  <si>
    <t>2026-06-07T17:25:38.658+02:00</t>
  </si>
  <si>
    <t>[{"id":"59610972","note":"","size":"Hawai 32cm","count":1,"label":"Hawai 32cm","posId":"114","price":24900,"isExtra":false},{"id":"57081116","note":"","count":1,"label":"Balné","posId":"K0000","price":1500,"isExtra":true},{"id":"59610965","note":"","size":"Quattro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</si>
  <si>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2026-06-07T17:10:54.657+02:00</t>
  </si>
  <si>
    <t>2026-06-07T17:22:59.687+02:00</t>
  </si>
  <si>
    <t>2026-06-07T17:09:55.553+02:00</t>
  </si>
  <si>
    <t>2026-06-07T17:23:07.416+02:00</t>
  </si>
  <si>
    <t>[{"id":"d67d3bcf942514bdeb41c97d","count":1,"label":"Margherita 32cm","posId":"112","price":20900,"isExtra":false},{"id":"47441b8c08c3b985152b12f3","count":1,"label":"Balné","posId":"K0000","price":1500,"isExtra":true},{"id":"a412b114a164fd326990f8ec","count":1,"label":"Smetanový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f3c8450c1d5ac9173d788ac2","count":1,"label":"Žampiony","posId":"B105","price":2500,"KDSTags":["greenhighlight"],"isExtra":true},{"id":"d9d27ec8b07691907ec63c68","count":1,"label":"Kukuřice","posId":"B115","price":2500,"KDSTags":["greenhighlight"],"isExtra":true},{"id":"9835c69f240a12bb47921f82","count":1,"label":"Šunka","posId":"B106","price":3000,"KDSTags":["greenhighlight"],"isExtra":true},{"id":"8c5751ed4c7ded00b62bbc0d","count":1,"label":"Mirinda 1l","posId":"N126","price":5900,"isExtra":false}]</t>
  </si>
  <si>
    <t>Imrich</t>
  </si>
  <si>
    <t>2026-06-07T17:07:04.661+02:00</t>
  </si>
  <si>
    <t>2026-06-07T17:23:18.518+02:00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</si>
  <si>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okrajů","posId":"X1000","price":0,"isExtra":true},{"id":"X111","note":"","count":1,"label":"Bez papriky","posId":"X111","price":0,"KDSTags":["redhighlight"],"isExtra":true},{"id":"P106","note":"","count":1,"label":"Česnekový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</si>
  <si>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2026-06-07T17:02:43.183+02:00</t>
  </si>
  <si>
    <t>2026-06-07T17:02:47.613+02:00</t>
  </si>
  <si>
    <t>[{"id":"9c4c1ddf-cd82-4c07-89d0-ed3e0fb213ef","count":1,"label":"Guarana kiwi a jablko","posId":"N144","price":5500,"isExtra":false,"creatorId":"CwYbRPTcoDyj94v53D105","isPackging":0,"actualLabel":"Guarana kiwi a jablko"},{"id":"9c4c1ddf-cd82-4c07-89d0-ed3e0fb213ef","count":1,"label":"Guarana kiwi a jablko","posId":"N144","price":5500,"isExtra":false,"creatorId":"zyQ27c1eLrhPHH-y6_qYR","isPackging":0,"actualLabel":"Guarana kiwi a jablko"},{"id":"9c4c1ddf-cd82-4c07-89d0-ed3e0fb213ef","count":1,"label":"Guarana kiwi a jablko","posId":"N144","price":5500,"isExtra":false,"discount":{"type":"absolute","value":10},"creatorId":"h8TrlccuKD1LTEKhqcN2G","isPackging":0,"actualLabel":"Guarana kiwi a jablko"}]</t>
  </si>
  <si>
    <t>Ramo Skoko</t>
  </si>
  <si>
    <t>2026-06-07T16:54:24.541+02:00</t>
  </si>
  <si>
    <t>2026-06-07T17:01:28.435+02:00</t>
  </si>
  <si>
    <t>[{"id":"100","note":"","count":1,"label":"Margherita 40cm","posId":"100","price":26900,"isExtra":false},{"id":"K0000","note":"","count":1,"label":"Balné","posId":"K0000","price":2000,"isExtra":true},{"id":"C101","note":"","count":1,"label":"Gorgonzola","posId":"C101","price":4000,"KDSTags":["greenhighlight"],"isExtra":true}]</t>
  </si>
  <si>
    <t>2026-06-07T16:46:38.921+02:00</t>
  </si>
  <si>
    <t>2026-06-07T16:57:53.192+02:00</t>
  </si>
  <si>
    <t>[{"id":"97205e8a-60b5-439e-8af0-7f8def52aeb6","count":1,"label":"Pizza Hawai 32 cm","posId":"114","price":24900,"isExtra":false,"creatorId":"9yoZTmIvi8lqNWvYzgCfO","isPackging":0,"actualLabel":"Pizza Hawai 32 cm"},{"id":"RjnzJvFGQ7bViwxWS8fAW","count":1,"label":"Bez ananasu","posId":"X100","price":0,"KDSTags":["redhighlight"],"isExtra":true,"mainItemId":"97205e8a-60b5-439e-8af0-7f8def52aeb6"},{"id":"35b8e55f-3ac8-4a81-99bd-c0e777be363a","count":1,"label":"Pizza Špenát kuře 32 cm","posId":"116","price":24900,"isExtra":false,"creatorId":"oqOCIjaikpblWgG9Mqeq2","isPackging":0,"actualLabel":"Pizza Špenát kuře 32 cm"}]</t>
  </si>
  <si>
    <t>2026-06-07T16:42:16.939+02:00</t>
  </si>
  <si>
    <t>2026-06-07T16:54:40.361+02:00</t>
  </si>
  <si>
    <t>[{"id":"0c4e80a5-3baa-43b5-a88a-47870464bc47","count":1,"label":"Pizza BBQ Texas 18","posId":"131","price":11900,"isExtra":false,"creatorId":"qf6JUW9_QDn-i_MJjYBUG","isPackging":0,"actualLabel":"Pizza BBQ Texas 18"}]</t>
  </si>
  <si>
    <t>2026-06-07T16:22:58.789+02:00</t>
  </si>
  <si>
    <t>2026-06-07T16:29:14.175+02:00</t>
  </si>
  <si>
    <t>[{"id":"cd7798b9-deb2-4229-a68e-ebefba7ee9e4","count":1,"label":"Pizza Comeback 32","posId":"121","price":24900,"isExtra":false,"discount":{"type":"percentage","value":50},"creatorId":"jAi_AtAAy8Vj1aoaiQLjF","isPackging":0,"actualLabel":"Pizza Comeback 32"}]</t>
  </si>
  <si>
    <t>2026-06-07T16:11:25.830+02:00</t>
  </si>
  <si>
    <t>2026-06-07T16:22:01.327+02:00</t>
  </si>
  <si>
    <t>[{"id":"0f92ea7ecc118f4f4c407335","count":1,"label":"BBQ Meteor 32cm","posId":"118","price":24900,"isExtra":false},{"id":"47441b8c08c3b985152b12f3","count":1,"label":"Balné","posId":"K0000","price":1500,"isExtra":true},{"id":"a3cc03a980c7041c427ae12d","count":1,"label":"Pepsi 1l","posId":"N124","price":5900,"isExtra":false}]</t>
  </si>
  <si>
    <t>2026-06-07T16:05:53.547+02:00</t>
  </si>
  <si>
    <t>2026-06-07T16:14:20.242+02:00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</si>
  <si>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okrajů","posId":"X1000","price":0,"isExtra":true}]</t>
  </si>
  <si>
    <t>2026-06-07T16:00:06.882+02:00</t>
  </si>
  <si>
    <t>2026-06-07T16:14:23.698+02:00</t>
  </si>
  <si>
    <t>[{"id":"59610968","note":"","size":"Pepperoni 32cm 🌶️🌶️","count":2,"label":"Pepperoni 32cm 🌶️🌶️","posId":"120","price":24900,"isExtra":false},{"id":"57081116","note":"","count":2,"label":"Balné","posId":"K0000","price":1500,"isExtra":true},{"id":"57081189","note":"","count":2,"label":"okraj hotdog, bez omáčky","posId":"A125","price":5700,"isExtra":true},{"id":"57081069","note":"","size":"Česnekový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</si>
  <si>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2026-06-07T15:49:13.933+02:00</t>
  </si>
  <si>
    <t>2026-06-07T15:57:48.146+02:00</t>
  </si>
  <si>
    <t>[{"id":"0a4a95a672d7bfe60c28076a","count":1,"label":"Pepperoni 40cm 🌶️🌶️","posId":"108","price":30900,"isExtra":false},{"id":"eebdf80d1781a9b444ae21c7","count":1,"label":"Balné","posId":"K0000","price":2000,"isExtra":true},{"id":"3a4b44aa27281bdf9aeaddfb","count":1,"label":"Hawai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,{"id":"5295d8572fa8fb0197d02b2f","count":1,"label":"Slanina","posId":"C108","price":4000,"KDSTags":["greenhighlight"],"isExtra":true}]</t>
  </si>
  <si>
    <t>Ruslan</t>
  </si>
  <si>
    <t>2026-06-07T15:25:33.853+02:00</t>
  </si>
  <si>
    <t>2026-06-07T15:33:17.991+02:00</t>
  </si>
  <si>
    <t>[{"id":"107","note":"","count":1,"label":"BBQ Texas 40cm","posId":"107","price":30900,"isExtra":false},{"id":"K0000","note":"","count":1,"label":"Balné","posId":"K0000","price":2000,"isExtra":true},{"id":"P106","note":"","count":2,"label":"Česnekový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</si>
  <si>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2026-06-07T14:57:03.943+02:00</t>
  </si>
  <si>
    <t>2026-06-07T15:17:22.033+02:00</t>
  </si>
  <si>
    <t>2026-06-07T17:06:16.277+02:00</t>
  </si>
  <si>
    <t>2026-06-07T14:57:06.140+02:00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</si>
  <si>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,{"id":"85242cc7-02be-4e3a-9c6b-27dfd40e286b","note":"","count":1,"label":"Mirinda 1l","posId":"N126","price":5900,"isExtra":false},{"id":"603b435c-3b64-461f-97f3-c365eb50fd2a","note":"","count":1,"label":"Sweet passion 18 cm","posId":"30","price":11900,"isExtra":false}]</t>
  </si>
  <si>
    <t>Manpreet Singh</t>
  </si>
  <si>
    <t>2026-06-07T14:52:25.807+02:00</t>
  </si>
  <si>
    <t>2026-06-07T15:15:14.926+02:00</t>
  </si>
  <si>
    <t>2026-06-07T14:49:43.263+02:00</t>
  </si>
  <si>
    <t>2026-06-07T15:15:32.210+02:00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</si>
  <si>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</si>
  <si>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2026-06-07T14:48:41.229+02:00</t>
  </si>
  <si>
    <t>2026-06-07T15:10:57.984+02:00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</si>
  <si>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bylinky","posId":"A122","price":6500,"isExtra":true},{"id":"3a4b44aa27281bdf9aeaddfb","count":1,"label":"Hawai 40cm","posId":"102","price":30900,"isExtra":false},{"id":"eebdf80d1781a9b444ae21c7","count":1,"label":"Balné","posId":"K0000","price":2000,"isExtra":true},{"id":"6394890c35c4e44631a92475","count":1,"label":"okraj hotdog, bbq omáčka","posId":"A120","price":6500,"isExtra":true},{"id":"1bd4120455764e0c386d4f6c","count":1,"label":"Comeback 40cm 🌶️","posId":"109","price":30900,"isExtra":false},{"id":"eebdf80d1781a9b444ae21c7","count":1,"label":"Balné","posId":"K0000","price":2000,"isExtra":true},{"id":"6394890c35c4e44631a92475","count":1,"label":"okraj hotdog, bbq omáčka","posId":"A120","price":6500,"isExtra":true}]</t>
  </si>
  <si>
    <t>2026-06-07T14:32:03.475+02:00</t>
  </si>
  <si>
    <t>2026-06-07T14:48:59.784+02:00</t>
  </si>
  <si>
    <t>[{"id":"85dc195f-7d7b-4fb5-b41d-eb1c9c76b3a3","note":"","count":1,"label":"Hot &amp; Spicy 32 cm","posId":"146","price":24900,"isExtra":false},{"id":"2be8bd8d-b8cf-456a-a9f3-1ae18c5726f9","note":"","count":1,"label":"okraj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</si>
  <si>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2026-06-07T14:09:16.605+02:00</t>
  </si>
  <si>
    <t>2026-06-07T14:22:59.946+02:00</t>
  </si>
  <si>
    <t>[{"id":"57081024","note":"Prosím o přidání slaniny a cibule jen na polovinu pizzy, a prosím o to, aby se množství cibule a slaniny nezměnilo.","size":"Quattro Formaggi 40cm","count":1,"label":"Quattro Formaggi 40cm","posId":"111","price":30900,"isExtra":false},{"id":"57081111","note":"","count":1,"label":"Balné","posId":"K0000","price":2000,"isExtra":true},{"id":"57081135","note":"","count":1,"label":"okraj mozzarella, bylinky","posId":"A122","price":6500,"isExtra":true},{"id":"57081200","note":"","count":1,"label":"Cibule","posId":"C103","price":3500,"KDSTags":["greenhighlight"],"isExtra":true},{"id":"57081223","note":"","count":1,"label":"Slanina","posId":"C108","price":4000,"KDSTags":["greenhighlight"],"isExtra":true}]</t>
  </si>
  <si>
    <t>2026-06-07T14:07:19.823+02:00</t>
  </si>
  <si>
    <t>2026-06-07T14:23:04.436+02:00</t>
  </si>
  <si>
    <t>[{"id":"57081023","note":"","size":"Margherita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bylinky","posId":"A122","price":6500,"isExtra":true},{"id":"57081152","note":"","count":1,"label":"Žampiony","posId":"C105","price":3500,"KDSTags":["greenhighlight"],"isExtra":true},{"id":"57081236","note":"","count":1,"label":"Grana padano, pecorino, parmazán","posId":"C130","price":4000,"KDSTags":["greenhighlight"],"isExtra":true},{"id":"59555779","note":"","size":"Choco Rolls","count":1,"label":"Choco Rolls","posId":"chr100","price":8900,"isExtra":false},{"id":"57081116","note":"","count":1,"label":"Balné","posId":"K0000","price":1500,"isExtra":true}]</t>
  </si>
  <si>
    <t>2026-06-07T14:01:46.595+02:00</t>
  </si>
  <si>
    <t>2026-06-07T14:17:32.050+02:00</t>
  </si>
  <si>
    <t>[{"id":"3a4b44aa27281bdf9aeaddfb","count":1,"label":"Hawai 40cm","posId":"102","price":30900,"isExtra":false},{"id":"eebdf80d1781a9b444ae21c7","count":1,"label":"Balné","posId":"K0000","price":2000,"isExtra":true}]</t>
  </si>
  <si>
    <t>2026-06-07T14:00:47.685+02:00</t>
  </si>
  <si>
    <t>2026-06-07T14:17:41.485+02:00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</si>
  <si>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</si>
  <si>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2026-06-07T13:33:35.928+02:00</t>
  </si>
  <si>
    <t>2026-06-07T13:42:06.460+02:00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</si>
  <si>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🌶️","posId":"121","price":24900,"isExtra":false},{"id":"57081116","note":"","count":1,"label":"Balné","posId":"K0000","price":1500,"isExtra":true},{"id":"57081172","note":"","count":1,"label":"okraj hotdog, hořčice","posId":"A117","price":5700,"isExtra":true},{"id":"57081186","note":"","count":1,"label":"Bez cibule","posId":"X103","price":0,"KDSTags":["redhighlight"],"isExtra":true},{"id":"57405790","note":"","size":"Pepsi 1l","count":1,"label":"Pepsi 1l","posId":"N124","price":5900,"isExtra":false}]</t>
  </si>
  <si>
    <t>2026-06-07T13:24:56.349+02:00</t>
  </si>
  <si>
    <t>2026-06-07T13:33:41.825+02:00</t>
  </si>
  <si>
    <t>[{"id":"0a4a95a672d7bfe60c28076a","count":1,"label":"Pepperoni 40cm 🌶️🌶️","posId":"108","price":30900,"isExtra":false},{"id":"eebdf80d1781a9b444ae21c7","count":1,"label":"Balné","posId":"K0000","price":2000,"isExtra":true}]</t>
  </si>
  <si>
    <t>2026-06-07T13:23:02.750+02:00</t>
  </si>
  <si>
    <t>2026-06-07T13:33:37.441+02:00</t>
  </si>
  <si>
    <t>2026-06-07T13:44:57.569+02:00</t>
  </si>
  <si>
    <t>2026-06-07T13:23:36.827+02:00</t>
  </si>
  <si>
    <t>2026-06-07T13:08:03.771+02:00</t>
  </si>
  <si>
    <t>2026-06-07T14:26:07.646+02:00</t>
  </si>
  <si>
    <t>2026-06-07T15:22:10.988+02:00</t>
  </si>
  <si>
    <t>2026-06-07T13:08:04.629+02:00</t>
  </si>
  <si>
    <t>[{"id":"ee394832-8137-440a-84b7-b9e0df42a9ab","note":"","count":1,"label":"Hawai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d1e9623b-89c9-4caa-a2ba-cbaafad1a883","note":"","count":1,"label":"slanina","posId":"B108","price":3000,"KDSTags":["greenhighlight"],"isExtra":true},{"id":"076ed74a-9e28-4a30-9b7c-06e6adbd9e27","note":"","count":1,"label":"Margherita 18 cm","posId":"124","price":11900,"isExtra":false}]</t>
  </si>
  <si>
    <t>2026-06-07T13:03:04.530+02:00</t>
  </si>
  <si>
    <t>2026-06-07T13:21:15.489+02:00</t>
  </si>
  <si>
    <t>[{"id":"3a4b44aa27281bdf9aeaddfb","count":1,"label":"Hawai 40cm","posId":"102","price":30900,"isExtra":false},{"id":"eebdf80d1781a9b444ae21c7","count":1,"label":"Balné","posId":"K0000","price":2000,"isExtra":true},{"id":"d67d3bcf942514bdeb41c97d","count":1,"label":"Margherita 32cm","posId":"112","price":20900,"isExtra":false},{"id":"47441b8c08c3b985152b12f3","count":1,"label":"Balné","posId":"K0000","price":1500,"isExtra":true},{"id":"d9d27ec8b07691907ec63c68","count":1,"label":"Kukuřice","posId":"B115","price":2500,"KDSTags":["greenhighlight"],"isExtra":true},{"id":"9835c69f240a12bb47921f82","count":1,"label":"Šunka","posId":"B106","price":3000,"KDSTags":["greenhighlight"],"isExtra":true}]</t>
  </si>
  <si>
    <t>2026-06-07T12:54:23.725+02:00</t>
  </si>
  <si>
    <t>2026-06-07T13:15:47.326+02:00</t>
  </si>
  <si>
    <t>[{"id":"59610969","note":"","size":"BBQ Texas 32cm","count":1,"label":"BBQ Texas 32cm","posId":"119","price":24900,"isExtra":false},{"id":"57081116","note":"","count":1,"label":"Balné","posId":"K0000","price":1500,"isExtra":true},{"id":"57094174","note":"","count":1,"label":"Rajčatový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okrajů","posId":"X1000","price":0,"isExtra":true},{"id":"57081198","note":"","count":1,"label":"Cibule","posId":"B103","price":2500,"KDSTags":["greenhighlight"],"isExtra":true},{"id":"59610972","note":"","size":"Hawai 32cm","count":1,"label":"Hawai 32cm","posId":"114","price":24900,"isExtra":false},{"id":"57081116","note":"","count":1,"label":"Balné","posId":"K0000","price":1500,"isExtra":true},{"id":"57405790","note":"","size":"Pepsi 1l","count":1,"label":"Pepsi 1l","posId":"N124","price":5900,"isExtra":false}]</t>
  </si>
  <si>
    <t>2026-06-07T12:50:00.401+02:00</t>
  </si>
  <si>
    <t>2026-06-07T13:21:10.534+02:00</t>
  </si>
  <si>
    <t>[{"id":"24f01fda83cf0e6f2a4b013d","count":1,"label":"BBQ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základ","posId":"ZBR40","price":0,"isExtra":true},{"id":"d6d74ab42be6062f19191438","count":1,"label":"bez plněných okrajů","posId":"X1000","price":0,"isExtra":true}]</t>
  </si>
  <si>
    <t>2026-06-07T12:50:00.373+02:00</t>
  </si>
  <si>
    <t>2026-06-07T13:14:09.455+02:00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</si>
  <si>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okrajů","posId":"X1000","price":0,"isExtra":true},{"id":"96ddf01d0db96541ecf869f1","count":1,"label":"Quattro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základ","posId":"ZSR32","price":0,"isExtra":true},{"id":"e8b9c738ab9602bc599b4f85","count":1,"label":"bez plněných okrajů","posId":"X1000","price":0,"isExtra":true}]</t>
  </si>
  <si>
    <t>2026-06-07T12:47:52.498+02:00</t>
  </si>
  <si>
    <t>2026-06-07T13:07:09.335+02:00</t>
  </si>
  <si>
    <t>[{"id":"97205e8a-60b5-439e-8af0-7f8def52aeb6","count":1,"label":"Pizza Hawai 32 cm","posId":"114","price":24900,"isExtra":false,"creatorId":"BWM3bhStLogRydvPLY7Jc","isPackging":0,"actualLabel":"Pizza Hawai 32 cm"}]</t>
  </si>
  <si>
    <t>2026-06-07T12:47:32.601+02:00</t>
  </si>
  <si>
    <t>2026-06-07T13:08:43.344+02:00</t>
  </si>
  <si>
    <t>[{"id":"a3cc03a980c7041c427ae12d","count":1,"label":"Pepsi 1l","posId":"N124","price":5900,"isExtra":false},{"id":"472397d1b77edda7994f9053","count":1,"label":"Hot &amp; Spicy 40cm 🌶️🌶️","posId":"110","price":30900,"isExtra":false},{"id":"eebdf80d1781a9b444ae21c7","count":1,"label":"Balné","posId":"K0000","price":2000,"isExtra":true},{"id":"09eac7380bce410f36ecd28b","count":1,"label":"okraj mozzarella, bbq omáčka","posId":"A124","price":6500,"isExtra":true}]</t>
  </si>
  <si>
    <t>2026-06-07T12:39:03.966+02:00</t>
  </si>
  <si>
    <t>2026-06-07T12:47:11.045+02:00</t>
  </si>
  <si>
    <t>2026-06-07T12:57:54.500+02:00</t>
  </si>
  <si>
    <t>2026-06-07T12:39:04.828+02:00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</si>
  <si>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]</t>
  </si>
  <si>
    <t>2026-06-07T12:37:04.933+02:00</t>
  </si>
  <si>
    <t>2026-06-07T12:46:44.658+02:00</t>
  </si>
  <si>
    <t>2026-06-07T12:25:45.120+02:00</t>
  </si>
  <si>
    <t>2026-06-07T12:34:27.194+02:00</t>
  </si>
  <si>
    <t>[{"id":"472397d1b77edda7994f9053","count":1,"label":"Hot &amp; Spicy 40cm 🌶️🌶️","posId":"110","price":30900,"isExtra":false},{"id":"eebdf80d1781a9b444ae21c7","count":1,"label":"Balné","posId":"K0000","price":2000,"isExtra":true}]</t>
  </si>
  <si>
    <t>Muhammadzohid</t>
  </si>
  <si>
    <t>2026-06-07T12:15:24.843+02:00</t>
  </si>
  <si>
    <t>2026-06-07T12:21:49.103+02:00</t>
  </si>
  <si>
    <t>2026-06-07T12:02:06.910+02:00</t>
  </si>
  <si>
    <t>2026-06-07T12:15:20.223+02:00</t>
  </si>
  <si>
    <t>[{"id":"d9c512720f9b37393cb453fe","count":1,"label":"Comeback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základ","posId":"ZRS32","price":0,"isExtra":true},{"id":"fc47b4db58ea17017d058548","count":1,"label":"okraj mozzarella, bylinky","posId":"A121","price":5700,"isExtra":true}]</t>
  </si>
  <si>
    <t>2026-06-07T11:49:59.878+02:00</t>
  </si>
  <si>
    <t>2026-06-07T12:13:45.859+02:00</t>
  </si>
  <si>
    <t>[{"id":"96ddf01d0db96541ecf869f1","count":2,"label":"Quattro Formaggi 32cm","posId":"123","price":24900,"isExtra":false},{"id":"47441b8c08c3b985152b12f3","count":2,"label":"Balné","posId":"K0000","price":1500,"isExtra":true},{"id":"194f9b78861882e1b3527e00","count":1,"label":"Pepperoni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</si>
  <si>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2026-06-07T11:32:44.434+02:00</t>
  </si>
  <si>
    <t>2026-06-07T11:52:26.795+02:00</t>
  </si>
  <si>
    <t>[{"id":"8dafd613e380051b82c188e3","count":1,"label":"Capricciosa 40cm","posId":"101","price":30900,"isExtra":false},{"id":"eebdf80d1781a9b444ae21c7","count":1,"label":"Balné","posId":"K0000","price":2000,"isExtra":true},{"id":"d39c047c4568cbe91e1b6a8d","count":1,"label":"Hawai 32cm","posId":"114","price":24900,"isExtra":false},{"id":"47441b8c08c3b985152b12f3","count":1,"label":"Balné","posId":"K0000","price":1500,"isExtra":true},{"id":"d67d3bcf942514bdeb41c97d","count":2,"label":"Margherita 32cm","posId":"112","price":20900,"isExtra":false},{"id":"47441b8c08c3b985152b12f3","count":2,"label":"Balné","posId":"K0000","price":1500,"isExtra":true}]</t>
  </si>
  <si>
    <t>2026-06-07T11:20:27.652+02:00</t>
  </si>
  <si>
    <t>2026-06-07T11:38:42.466+02:00</t>
  </si>
  <si>
    <t>[{"id":"3fd5bae2-83df-49cd-b0e6-b39af80616c6","count":1,"label":"Pizza BBQ Texas 40","posId":"107","price":30900,"isExtra":false,"creatorId":"T5MMmd5VE4_nLYS4nx3A9","isPackging":0,"actualLabel":"Pizza BBQ Texas 40"},{"id":"8b9ce92a-02d5-43b9-b829-08e471365a1c","count":1,"label":"Pizza Hot &amp; Spicy 40","posId":"110","price":30900,"isExtra":false,"creatorId":"bdKVyJm0IDcSPch5Iu-M_","isPackging":0,"actualLabel":"Pizza Hot &amp; Spicy 40"}]</t>
  </si>
  <si>
    <t>2026-06-07T11:12:24.458+02:00</t>
  </si>
  <si>
    <t>2026-06-07T11:27:21.196+02:00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</si>
  <si>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🌶️🌶️","posId":"110","price":30900,"isExtra":false},{"id":"57081111","note":"","count":1,"label":"Balné","posId":"K0000","price":2000,"isExtra":true}]</t>
  </si>
  <si>
    <t>2026-06-07T11:08:43.794+02:00</t>
  </si>
  <si>
    <t>2026-06-07T11:27:17.679+02:00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</si>
  <si>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</si>
  <si>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2026-06-07T02:45:55.003+02:00</t>
  </si>
  <si>
    <t>2026-06-07T02:45:59.132+02:00</t>
  </si>
  <si>
    <t>[{"id":"7f679085-a750-4f02-a68d-e569cc4236eb","count":1,"label":"Mirinda 1l","posId":"N126","price":5900,"isExtra":false,"creatorId":"LOS7h8Px0XVqsH2sHBusV","isPackging":0,"actualLabel":"Mirinda 1l"},{"id":"9c4c1ddf-cd82-4c07-89d0-ed3e0fb213ef","count":2,"label":"Guarana kiwi a jablko","posId":"N144","price":5500,"isExtra":false,"discount":{"type":"absolute","value":35},"creatorId":"RcF9Cq-OTBujK4yGb_V3X","isPackging":0,"actualLabel":"Guarana kiwi a jablko"}]</t>
  </si>
  <si>
    <t>2026-06-07T02:29:07.035+02:00</t>
  </si>
  <si>
    <t>2026-06-07T02:35:22.835+02:00</t>
  </si>
  <si>
    <t>2026-06-07T02:18:13.464+02:00</t>
  </si>
  <si>
    <t>2026-06-07T02:27:02.542+02:00</t>
  </si>
  <si>
    <t>[{"id":"c12b187d3f911dd627de01f6","count":1,"label":"Quattro Formaggi 40cm","posId":"111","price":30900,"isExtra":false},{"id":"eebdf80d1781a9b444ae21c7","count":1,"label":"Balné","posId":"K0000","price":2000,"isExtra":true},{"id":"0a4a95a672d7bfe60c28076a","count":1,"label":"Pepperoni 40cm 🌶️🌶️","posId":"108","price":30900,"isExtra":false},{"id":"eebdf80d1781a9b444ae21c7","count":1,"label":"Balné","posId":"K0000","price":2000,"isExtra":true},{"id":"a3cc03a980c7041c427ae12d","count":1,"label":"Pepsi 1l","posId":"N124","price":5900,"isExtra":false}]</t>
  </si>
  <si>
    <t>Manish Kumar</t>
  </si>
  <si>
    <t>2026-06-07T02:00:35.003+02:00</t>
  </si>
  <si>
    <t>2026-06-07T02:10:55.035+02:00</t>
  </si>
  <si>
    <t>Gančo</t>
  </si>
  <si>
    <t>2026-06-07T01:56:42.990+02:00</t>
  </si>
  <si>
    <t>2026-06-07T02:08:57.025+02:00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</si>
  <si>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cibule","posId":"X103","price":0,"KDSTags":["redhighlight"],"isExtra":true},{"id":"101","note":"","count":1,"label":"Capricciosa 40cm","posId":"101","price":30900,"isExtra":false},{"id":"K0000","note":"","count":1,"label":"Balné","posId":"K0000","price":2000,"isExtra":true}]</t>
  </si>
  <si>
    <t>2026-06-07T01:53:30.915+02:00</t>
  </si>
  <si>
    <t>2026-06-07T02:01:08.130+02:00</t>
  </si>
  <si>
    <t>[{"id":"47a73fa5bee1643a7208bbdc","count":1,"label":"Capricciosa 32cm","posId":"113","price":24900,"isExtra":false},{"id":"47441b8c08c3b985152b12f3","count":1,"label":"Balné","posId":"K0000","price":1500,"isExtra":true},{"id":"f85e8465e5397f7018005171","count":1,"label":"okraj hotdog, hořčice","posId":"A117","price":5700,"isExtra":true}]</t>
  </si>
  <si>
    <t>2026-06-07T01:46:29.087+02:00</t>
  </si>
  <si>
    <t>2026-06-07T01:55:32.268+02:00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</si>
  <si>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</si>
  <si>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2026-06-07T01:33:58.272+02:00</t>
  </si>
  <si>
    <t>2026-06-07T01:39:49.510+02:00</t>
  </si>
  <si>
    <t>[{"id":"febbdcc764426af853affd55","count":1,"label":"BBQ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</si>
  <si>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2026-06-07T01:32:52.138+02:00</t>
  </si>
  <si>
    <t>2026-06-07T01:38:25.845+02:00</t>
  </si>
  <si>
    <t>[{"id":"96ddf01d0db96541ecf869f1","count":1,"label":"Quattro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</si>
  <si>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2026-06-07T01:19:38.925+02:00</t>
  </si>
  <si>
    <t>2026-06-07T01:24:45.828+02:00</t>
  </si>
  <si>
    <t>[{"id":"0c4e80a5-3baa-43b5-a88a-47870464bc47","count":1,"label":"Pizza BBQ Texas 18","posId":"131","price":11900,"isExtra":false,"creatorId":"KlxiZ1p5v8qgX503HmqPo","isPackging":0,"actualLabel":"Pizza BBQ Texas 18"}]</t>
  </si>
  <si>
    <t>2026-06-07T01:05:50.777+02:00</t>
  </si>
  <si>
    <t>2026-06-07T01:18:49.222+02:00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</si>
  <si>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okrajů","posId":"X1000","price":0,"isExtra":true}]</t>
  </si>
  <si>
    <t>2026-06-07T01:04:48.309+02:00</t>
  </si>
  <si>
    <t>2026-06-07T01:08:52.125+02:00</t>
  </si>
  <si>
    <t>[{"id":"31c0dfca-6f85-4bc6-9421-409b4483b607","count":1,"label":"Pizza Pepperoni 32","posId":"120","price":24900,"isExtra":false,"creatorId":"XgZYTfg8QnCU6jV64msnv","isPackging":0,"actualLabel":"Pizza Pepperoni 32"}]</t>
  </si>
  <si>
    <t>2026-06-07T01:00:07.796+02:00</t>
  </si>
  <si>
    <t>2026-06-07T01:12:05.029+02:00</t>
  </si>
  <si>
    <t>[{"id":"d9c512720f9b37393cb453fe","count":1,"label":"Comeback 32cm 🌶️","posId":"121","price":24900,"isExtra":false},{"id":"47441b8c08c3b985152b12f3","count":1,"label":"Balné","posId":"K0000","price":1500,"isExtra":true},{"id":"1471f7dbe6c64fe500393fb2","count":1,"label":"Bez cibule","posId":"X103","price":0,"KDSTags":["redhighlight"],"isExtra":true},{"id":"8d051385959433d23669b2b3","count":1,"label":"Jalapeňos","posId":"B102","price":2500,"KDSTags":["greenhighlight"],"isExtra":true},{"id":"6304ec715e0f36312eb222e1","count":1,"label":"Párek","posId":"B110","price":3000,"KDSTags":["greenhighlight"],"isExtra":true}]</t>
  </si>
  <si>
    <t>2026-06-07T00:58:03.497+02:00</t>
  </si>
  <si>
    <t>2026-06-07T01:09:38.339+02:00</t>
  </si>
  <si>
    <t>[{"id":"d67d3bcf942514bdeb41c97d","count":1,"label":"Margherita 32cm","posId":"112","price":20900,"isExtra":false},{"id":"47441b8c08c3b985152b12f3","count":1,"label":"Balné","posId":"K0000","price":1500,"isExtra":true},{"id":"e8b9c738ab9602bc599b4f85","count":1,"label":"bez plněných okrajů","posId":"X1000","price":0,"isExtra":true},{"id":"d9d27ec8b07691907ec63c68","count":1,"label":"Kukuřice","posId":"B115","price":2500,"KDSTags":["greenhighlight"],"isExtra":true},{"id":"194f9b78861882e1b3527e00","count":1,"label":"Pepperoni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</si>
  <si>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Kelvin Nduka</t>
  </si>
  <si>
    <t>2026-06-07T00:44:28.678+02:00</t>
  </si>
  <si>
    <t>2026-06-07T00:53:09.933+02:00</t>
  </si>
  <si>
    <t>[{"id":"104","note":"","count":1,"label":"Baby špenát &amp; kuře 40cm","posId":"104","price":30900,"isExtra":false},{"id":"K0000","note":"","count":1,"label":"Balné","posId":"K0000","price":2000,"isExtra":true},{"id":"102","note":"","count":1,"label":"Hawai 40cm","posId":"102","price":30900,"isExtra":false},{"id":"K0000","note":"","count":1,"label":"Balné","posId":"K0000","price":2000,"isExtra":true},{"id":"D108","note":"","count":1,"label":"Opočno vanilková","posId":"D108","price":12900,"isExtra":false},{"id":"D112","note":"","count":1,"label":"Opočno karamel","posId":"D112","price":12900,"isExtra":false},{"id":"N124","note":"","count":1,"label":"Pepsi 1l","posId":"N124","price":5900,"isExtra":false}]</t>
  </si>
  <si>
    <t>2026-06-07T00:40:05.607+02:00</t>
  </si>
  <si>
    <t>2026-06-07T00:48:45.858+02:00</t>
  </si>
  <si>
    <t>2026-06-07T01:15:02.587+02:00</t>
  </si>
  <si>
    <t>2026-06-07T00:41:12.871+02:00</t>
  </si>
  <si>
    <t>[{"id":"f1315fc0-dfbb-459c-9f31-49d8e60875f4","note":"","count":1,"label":"Pepperoni 40 cm","posId":"108","price":30900,"isExtra":false},{"id":"614269dd-2dbe-47e4-81f8-670c7ef03e2f","note":"","count":1,"label":"Pepperoni salám","posId":"C109","price":4000,"KDSTags":["greenhighlight"],"isExtra":true}]</t>
  </si>
  <si>
    <t>2026-06-07T00:29:58.635+02:00</t>
  </si>
  <si>
    <t>2026-06-07T00:46:28.045+02:00</t>
  </si>
  <si>
    <t>2026-06-07T00:28:36.642+02:00</t>
  </si>
  <si>
    <t>2026-06-07T00:50:39.756+02:00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</si>
  <si>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</si>
  <si>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2026-06-07T00:25:44.997+02:00</t>
  </si>
  <si>
    <t>2026-06-07T00:41:40.304+02:00</t>
  </si>
  <si>
    <t>[{"id":"d9c512720f9b37393cb453fe","count":1,"label":"Comeback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bylinky","posId":"A121","price":5700,"isExtra":true},{"id":"d67d3bcf942514bdeb41c97d","count":1,"label":"Margherita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okrajů","posId":"X1000","price":0,"isExtra":true},{"id":"9835c69f240a12bb47921f82","count":1,"label":"Šunka","posId":"B106","price":3000,"KDSTags":["greenhighlight"],"isExtra":true},{"id":"d17c2682f174ba70682c6ced","count":1,"label":"Buchtičky se šodó","posId":"D12","price":7900,"isExtra":false},{"id":"47441b8c08c3b985152b12f3","count":1,"label":"Balné","posId":"K0000","price":1500,"isExtra":true},{"id":"22fae4223679fdbf636bc4cb","count":1,"label":"Choco Rolls","posId":"chr100","price":8900,"isExtra":false},{"id":"47441b8c08c3b985152b12f3","count":1,"label":"Balné","posId":"K0000","price":1500,"isExtra":true},{"id":"286d6bb301138412c2453fe3","count":1,"label":"Hot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🌶️🌶️","posId":"122","price":24900,"isExtra":false},{"id":"47441b8c08c3b985152b12f3","count":1,"label":"Balné","posId":"K0000","price":1500,"isExtra":true}]</t>
  </si>
  <si>
    <t>2026-06-07T00:08:02.910+02:00</t>
  </si>
  <si>
    <t>2026-06-07T00:14:08.289+02:00</t>
  </si>
  <si>
    <t>[{"id":"4d0fe7ad-c88a-4a73-8015-c60680489cf8","note":"","count":1,"label":"Baby špenát &amp; kuře 32 cm","posId":"116","price":24900,"isExtra":false},{"id":"3a8b6a85-3b5c-4ee4-be2d-261ab8731d6e","note":"","count":1,"label":"Dip česnekový","posId":"P106","price":2000,"isExtra":false}]</t>
  </si>
  <si>
    <t>2026-06-06T23:54:03.832+02:00</t>
  </si>
  <si>
    <t>2026-06-07T00:03:11.585+02:00</t>
  </si>
  <si>
    <t>[{"id":"d67d3bcf942514bdeb41c97d","count":1,"label":"Margherita 32cm","posId":"112","price":20900,"isExtra":false},{"id":"47441b8c08c3b985152b12f3","count":1,"label":"Balné","posId":"K0000","price":1500,"isExtra":true},{"id":"1a4528b44fffb558ad058321","count":1,"label":"Česnekový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</si>
  <si>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2026-06-06T23:54:02.604+02:00</t>
  </si>
  <si>
    <t>2026-06-07T00:05:59.653+02:00</t>
  </si>
  <si>
    <t>[{"id":"0a4a95a672d7bfe60c28076a","count":1,"label":"Pepperoni 40cm 🌶️🌶️","posId":"108","price":30900,"isExtra":false},{"id":"eebdf80d1781a9b444ae21c7","count":1,"label":"Balné","posId":"K0000","price":2000,"isExtra":true},{"id":"1a4528b44fffb558ad058321","count":1,"label":"Česnekový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</si>
  <si>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2026-06-06T23:52:26.948+02:00</t>
  </si>
  <si>
    <t>2026-06-07T00:01:20.046+02:00</t>
  </si>
  <si>
    <t>[{"id":"31c0dfca-6f85-4bc6-9421-409b4483b607","count":1,"label":"Pizza Pepperoni 32","posId":"120","price":24900,"isExtra":false,"creatorId":"1K0A5XIOSSQPzmEVudZdb","isPackging":0,"actualLabel":"Pizza Pepperoni 32"}]</t>
  </si>
  <si>
    <t>2026-06-06T23:52:12.791+02:00</t>
  </si>
  <si>
    <t>2026-06-07T00:04:09.992+02:00</t>
  </si>
  <si>
    <t>[{"id":"97205e8a-60b5-439e-8af0-7f8def52aeb6","count":1,"label":"Pizza Hawai 32 cm","posId":"114","price":24900,"isExtra":false,"creatorId":"QgbEfTWpO9H8lXiWbr6Ph","isPackging":0,"actualLabel":"Pizza Hawai 32 cm"},{"id":"51b6e656-73cd-4dc6-9ae7-5ae6861e6242","count":1,"label":"Dip česnekový","posId":"P106","price":2000,"isExtra":false,"creatorId":"nskt0BDvHbF1SluRgMFNK","isPackging":0,"actualLabel":"Dip česnekový"}]</t>
  </si>
  <si>
    <t>2026-06-06T23:51:53.933+02:00</t>
  </si>
  <si>
    <t>2026-06-07T00:00:55.325+02:00</t>
  </si>
  <si>
    <t>[{"id":"31c0dfca-6f85-4bc6-9421-409b4483b607","count":1,"label":"Pizza Pepperoni 32","posId":"120","price":24900,"isExtra":false,"creatorId":"wOHQv8k0koJxPav3akNBP","isPackging":0,"actualLabel":"Pizza Pepperoni 32"},{"id":"a551c9c6-cda3-4509-8a90-29de08af704c","count":1,"label":"Poděbradská malinovka 0,5l","posId":"N129","price":4900,"isExtra":false,"creatorId":"IShuL6H8TnjzvI4r_z-q_","isPackging":0,"actualLabel":"Poděbradská malinovka 0,5l"},{"id":"d6c4e432-6077-4319-811f-a641d4172439","count":1,"label":"Dip jalapenos","posId":"P107","price":2000,"isExtra":false,"creatorId":"OP50p_nc7NuEWQPWXLJiz","isPackging":0,"actualLabel":"Dip jalapenos"}]</t>
  </si>
  <si>
    <t>Nodir</t>
  </si>
  <si>
    <t>2026-06-06T23:51:50.405+02:00</t>
  </si>
  <si>
    <t>2026-06-07T00:08:08.978+02:00</t>
  </si>
  <si>
    <t>[{"id":"107","note":"","count":1,"label":"BBQ Texas 40cm","posId":"107","price":30900,"isExtra":false},{"id":"K0000","note":"","count":1,"label":"Balné","posId":"K0000","price":2000,"isExtra":true},{"id":"A120","note":"","count":1,"label":"okraj hotdog, bbq omáčka","posId":"A120","price":6500,"isExtra":true}]</t>
  </si>
  <si>
    <t>2026-06-06T23:50:25.354+02:00</t>
  </si>
  <si>
    <t>2026-06-06T23:58:47.472+02:00</t>
  </si>
  <si>
    <t>[{"id":"31c0dfca-6f85-4bc6-9421-409b4483b607","count":1,"label":"Pizza Pepperoni 32","posId":"120","price":24900,"isExtra":false,"creatorId":"P0ulDgVBbTBCVy8WDzLc2","isPackging":0,"actualLabel":"Pizza Pepperoni 32"},{"id":"extra_20230331101812_71","count":1,"label":"Olivy","posId":"B112","price":2500,"KDSTags":["greenhighlight"],"isExtra":true,"mainItemId":"31c0dfca-6f85-4bc6-9421-409b4483b607"}]</t>
  </si>
  <si>
    <t>2026-06-06T23:32:53.665+02:00</t>
  </si>
  <si>
    <t>2026-06-06T23:46:53.535+02:00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</si>
  <si>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</si>
  <si>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2026-06-06T23:31:01.262+02:00</t>
  </si>
  <si>
    <t>2026-06-06T23:46:11.576+02:00</t>
  </si>
  <si>
    <t>[{"id":"f7bdc433-48d7-4ed2-a40e-b24b5c1351fc","count":1,"label":"Pizza Hawai 40 cm 0,5","posId":"H102","price":15450,"isExtra":false,"creatorId":"iBFHmWXZVfmgiQCnIKP9-","isPackging":0,"actualLabel":"Pizza Hawai 40 cm 0,5"},{"id":"2lwz8DLnxAE2XXPjpySDo","count":1,"label":"Bez plněných okrajů","posId":"X1000","price":0,"isExtra":true,"mainItemId":"f7bdc433-48d7-4ed2-a40e-b24b5c1351fc"},{"id":"0bb5ede7-95cf-4cf9-ad1b-5caf65fb87b0","count":1,"label":"Pizza Capricciosa 40 0,5","posId":"H101","price":15450,"isExtra":false,"creatorId":"7H9yj4ZAgEayPGLzxME-T","isPackging":0,"actualLabel":"Pizza Capricciosa 40 0,5"},{"id":"2lwz8DLnxAE2XXPjpySDo","count":1,"label":"Bez plněných okrajů","posId":"X1000","price":0,"isExtra":true,"mainItemId":"0bb5ede7-95cf-4cf9-ad1b-5caf65fb87b0"}]</t>
  </si>
  <si>
    <t>2026-06-06T23:30:24.699+02:00</t>
  </si>
  <si>
    <t>2026-06-06T23:43:56.865+02:00</t>
  </si>
  <si>
    <t>[{"id":"1bd4120455764e0c386d4f6c","count":1,"label":"Comeback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</si>
  <si>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Ashok</t>
  </si>
  <si>
    <t>2026-06-06T23:27:20.380+02:00</t>
  </si>
  <si>
    <t>2026-06-06T23:40:48.497+02:00</t>
  </si>
  <si>
    <t>[{"id":"N125","note":"","count":1,"label":"Pepsi zero sugar 1l","posId":"N125","price":5900,"isExtra":false},{"id":"116","note":"","count":1,"label":"Baby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B102","note":"","count":1,"label":"Jalapeňos","posId":"B102","price":2500,"KDSTags":["greenhighlight"],"isExtra":true},{"id":"B105","note":"","count":1,"label":"Žampiony","posId":"B105","price":2500,"KDSTags":["greenhighlight"],"isExtra":true}]</t>
  </si>
  <si>
    <t>2026-06-06T23:25:48.337+02:00</t>
  </si>
  <si>
    <t>2026-06-06T23:39:09.691+02:00</t>
  </si>
  <si>
    <t>Sarvesh</t>
  </si>
  <si>
    <t>2026-06-06T23:18:48.075+02:00</t>
  </si>
  <si>
    <t>2026-06-06T23:35:55.666+02:00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</si>
  <si>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základ","posId":"ZRB32","price":0,"isExtra":true},{"id":"X1000","note":"","count":1,"label":"bez plněných okrajů","posId":"X1000","price":0,"isExtra":true},{"id":"118","note":"","count":1,"label":"BBQ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základ","posId":"ZBR32","price":0,"isExtra":true},{"id":"X1000","note":"","count":1,"label":"bez plněných okrajů","posId":"X1000","price":0,"isExtra":true}]</t>
  </si>
  <si>
    <t>2026-06-06T23:16:06.100+02:00</t>
  </si>
  <si>
    <t>2026-06-06T23:29:03.647+02:00</t>
  </si>
  <si>
    <t>2026-06-06T23:15:03.978+02:00</t>
  </si>
  <si>
    <t>2026-06-06T23:27:28.456+02:00</t>
  </si>
  <si>
    <t>2026-06-06T23:14:51.244+02:00</t>
  </si>
  <si>
    <t>2026-06-06T23:28:15.692+02:00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</si>
  <si>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okrajů","posId":"X1000","price":0,"isExtra":true},{"id":"daadd34782c46b0a2cd58d48","count":1,"label":"Kuře","posId":"C114","price":4000,"KDSTags":["greenhighlight"],"isExtra":true}]</t>
  </si>
  <si>
    <t>2026-06-06T22:57:41.742+02:00</t>
  </si>
  <si>
    <t>2026-06-06T23:07:25.791+02:00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</si>
  <si>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🌶️🌶️","posId":"110","price":30900,"isExtra":false},{"id":"eebdf80d1781a9b444ae21c7","count":1,"label":"Balné","posId":"K0000","price":2000,"isExtra":true},{"id":"6394890c35c4e44631a92475","count":1,"label":"okraj hotdog, bbq omáčka","posId":"A120","price":6500,"isExtra":true}]</t>
  </si>
  <si>
    <t>2026-06-06T22:52:42.332+02:00</t>
  </si>
  <si>
    <t>2026-06-06T23:05:42.758+02:00</t>
  </si>
  <si>
    <t>[{"id":"106","note":"","count":1,"label":"BBQ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hořčice","posId":"A118","price":6500,"isExtra":true},{"id":"C114","note":"","count":1,"label":"Kuře","posId":"C114","price":4000,"KDSTags":["greenhighlight"],"isExtra":true}]</t>
  </si>
  <si>
    <t>2026-06-06T22:42:03.933+02:00</t>
  </si>
  <si>
    <t>2026-06-06T22:51:11.292+02:00</t>
  </si>
  <si>
    <t>2026-06-06T23:04:54.268+02:00</t>
  </si>
  <si>
    <t>2026-06-06T22:42:31.048+02:00</t>
  </si>
  <si>
    <t>[{"id":"36ea3088-07fd-428f-b871-c4a5ee9cef7b","note":"","count":1,"label":"Comeback 40 cm","posId":"109","price":30900,"isExtra":false},{"id":"0ea52415-fdb3-497f-b216-7fd5802f2e0f","note":"","count":1,"label":"Quattro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základ","posId":"f61b7339-3b20-4583-b2b8-12e48de2876d","price":0,"isExtra":true},{"id":"38de8e38-e51e-422d-9a89-960ebc505f1b","note":"","count":1,"label":"šunka","posId":"B106","price":3000,"KDSTags":["greenhighlight"],"isExtra":true}]</t>
  </si>
  <si>
    <t>2026-06-06T22:36:03.982+02:00</t>
  </si>
  <si>
    <t>2026-06-06T22:40:33.478+02:00</t>
  </si>
  <si>
    <t>2026-06-06T23:03:04.611+02:00</t>
  </si>
  <si>
    <t>2026-06-06T22:38:21.156+02:00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</si>
  <si>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česnekový","posId":"P106","price":2000,"isExtra":false}]</t>
  </si>
  <si>
    <t>2026-06-06T22:30:29.841+02:00</t>
  </si>
  <si>
    <t>2026-06-06T22:36:53.579+02:00</t>
  </si>
  <si>
    <t>2026-06-06T22:25:13.809+02:00</t>
  </si>
  <si>
    <t>2026-06-06T22:34:22.116+02:00</t>
  </si>
  <si>
    <t>[{"id":"120","note":"","count":1,"label":"Pepperoni 32cm 🌶️🌶️","posId":"120","price":24900,"isExtra":false},{"id":"K0000","note":"","count":1,"label":"Balné","posId":"K0000","price":1500,"isExtra":true},{"id":"123","note":"","count":1,"label":"Quattro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</si>
  <si>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2026-06-06T22:23:04.545+02:00</t>
  </si>
  <si>
    <t>2026-06-06T22:33:07.710+02:00</t>
  </si>
  <si>
    <t>2026-06-06T22:22:56.805+02:00</t>
  </si>
  <si>
    <t>2026-06-06T22:32:45.515+02:00</t>
  </si>
  <si>
    <t>[{"id":"96ddf01d0db96541ecf869f1","count":1,"label":"Quattro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okrajů","posId":"X1000","price":0,"isExtra":true},{"id":"592b320c6574e69a2f542127","count":1,"label":"Mozzarella","posId":"B113","price":3000,"KDSTags":["greenhighlight"],"isExtra":true}]</t>
  </si>
  <si>
    <t>2026-06-06T22:20:22.764+02:00</t>
  </si>
  <si>
    <t>2026-06-06T22:26:05.408+02:00</t>
  </si>
  <si>
    <t>[{"id":"0a4a95a672d7bfe60c28076a","count":1,"label":"Pepperoni 40cm 🌶️🌶️","posId":"108","price":30900,"isExtra":false},{"id":"eebdf80d1781a9b444ae21c7","count":1,"label":"Balné","posId":"K0000","price":2000,"isExtra":true},{"id":"31deb50114d05dde45863f17","count":1,"label":"Pepsi zero sugar 1l","posId":"N125","price":5900,"isExtra":false}]</t>
  </si>
  <si>
    <t>2026-06-06T22:19:04.062+02:00</t>
  </si>
  <si>
    <t>2026-06-06T22:24:29.210+02:00</t>
  </si>
  <si>
    <t>[{"id":"51fde04b-6442-4c64-a9d5-2e7fa275ca33","count":1,"label":"Pizza Hot &amp; Spicy 18","posId":"134","price":11900,"isExtra":false,"creatorId":"0aagJjydkRkFNbB8vOqHR","isPackging":0,"actualLabel":"Pizza Hot &amp; Spicy 18"}]</t>
  </si>
  <si>
    <t>2026-06-06T22:11:04.097+02:00</t>
  </si>
  <si>
    <t>2026-06-06T22:20:57.105+02:00</t>
  </si>
  <si>
    <t>2026-06-06T22:30:28.353+02:00</t>
  </si>
  <si>
    <t>2026-06-06T22:12:32.436+02:00</t>
  </si>
  <si>
    <t>Madaminkhon</t>
  </si>
  <si>
    <t>2026-06-06T22:05:29.779+02:00</t>
  </si>
  <si>
    <t>2026-06-06T22:13:44.704+02:00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</si>
  <si>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</si>
  <si>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2026-06-06T22:03:43.851+02:00</t>
  </si>
  <si>
    <t>2026-06-06T22:20:02.528+02:00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</si>
  <si>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těsto","posId":"17","price":1000,"isExtra":true},{"id":"a8926aeece23511aec4df150","count":1,"label":"Bez salámu","posId":"X109","price":0,"KDSTags":["redhighlight"],"isExtra":true}]</t>
  </si>
  <si>
    <t>2026-06-06T22:03:42.712+02:00</t>
  </si>
  <si>
    <t>2026-06-06T22:04:46.879+02:00</t>
  </si>
  <si>
    <t>[{"id":"f30f2fb2-fb95-4178-8ce0-1adad0595bf2","count":1,"label":"Pizza Margherita 40","posId":"100","price":26900,"isExtra":false,"creatorId":"90Vx3ROnh2MGyxFCpOFtW","isPackging":0,"actualLabel":"Pizza Margherita 40"},{"id":"extra_20230331101812_99","count":1,"label":"Šunka","posId":"C106","price":4000,"KDSTags":["greenhighlight"],"isExtra":true,"mainItemId":"f30f2fb2-fb95-4178-8ce0-1adad0595bf2"}]</t>
  </si>
  <si>
    <t>2026-06-06T22:01:04.091+02:00</t>
  </si>
  <si>
    <t>2026-06-06T22:16:04.073+02:00</t>
  </si>
  <si>
    <t>2026-06-06T22:25:40.895+02:00</t>
  </si>
  <si>
    <t>2026-06-06T22:02:34.358+02:00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</si>
  <si>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základ","posId":"57c816b2-3e3f-46c2-b126-b09910d79cb0","price":0,"isExtra":true},{"id":"0f32557d-3b00-4445-b026-75e05c963906","note":"","count":1,"label":"Jalapeños","posId":"C102","price":3500,"KDSTags":["greenhighlight"],"isExtra":true}]</t>
  </si>
  <si>
    <t>2026-06-06T22:00:04.031+02:00</t>
  </si>
  <si>
    <t>2026-06-06T22:11:46.036+02:00</t>
  </si>
  <si>
    <t>[{"id":"f9a8b09a-bed1-496c-b9fc-0dd1ce05cc0c","note":"","count":1,"label":"Veggieballs 40 cm","posId":"105","price":30900,"isExtra":false},{"id":"eb426525-9181-4714-9963-380f5c0ae0e5","note":"","count":1,"label":"Okraj mozzarella, bylinky","posId":"A122","price":6500,"isExtra":true},{"id":"03dae282-4cd4-4fa2-9169-2178ea3ed325","note":"","count":1,"label":"Quattro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základ","posId":"f61b7339-3b20-4583-b2b8-12e48de2876d","price":0,"isExtra":true},{"id":"86843148-4e32-4979-bfd6-d7151207f70f","note":"","count":1,"label":"Šunka","posId":"C106","price":4000,"KDSTags":["greenhighlight"],"isExtra":true}]</t>
  </si>
  <si>
    <t>2026-06-06T21:45:11.698+02:00</t>
  </si>
  <si>
    <t>2026-06-06T21:57:44.057+02:00</t>
  </si>
  <si>
    <t>[{"id":"194f9b78861882e1b3527e00","count":1,"label":"Pepperoni 32cm 🌶️🌶️","posId":"120","price":24900,"isExtra":false},{"id":"47441b8c08c3b985152b12f3","count":1,"label":"Balné","posId":"K0000","price":1500,"isExtra":true}]</t>
  </si>
  <si>
    <t>2026-06-06T21:38:23.046+02:00</t>
  </si>
  <si>
    <t>2026-06-06T21:57:21.303+02:00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</si>
  <si>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okrajů","posId":"X1000","price":0,"isExtra":true},{"id":"57081032","note":"","size":"Hawai 40cm","count":1,"label":"Hawai 40cm","posId":"102","price":30900,"isExtra":false},{"id":"57081111","note":"","count":1,"label":"Balné","posId":"K0000","price":2000,"isExtra":true},{"id":"59555795","note":"","count":1,"label":"Smetanový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</si>
  <si>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2026-06-06T21:37:34.703+02:00</t>
  </si>
  <si>
    <t>2026-06-06T21:51:49.721+02:00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</si>
  <si>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bylinky","posId":"A122","price":6500,"isExtra":true},{"id":"06eb8c289c0413cc7811b7e3","count":1,"label":"BBQ Texas 40cm","posId":"107","price":30900,"isExtra":false},{"id":"eebdf80d1781a9b444ae21c7","count":1,"label":"Balné","posId":"K0000","price":2000,"isExtra":true},{"id":"a7beb863c2dca2a2172d2d02","count":1,"label":"okraj hotdog, hořčice","posId":"A118","price":6500,"isExtra":true}]</t>
  </si>
  <si>
    <t>2026-06-06T21:29:06.981+02:00</t>
  </si>
  <si>
    <t>2026-06-06T21:38:07.085+02:00</t>
  </si>
  <si>
    <t>2026-06-06T21:52:20.521+02:00</t>
  </si>
  <si>
    <t>2026-06-06T21:29:26.354+02:00</t>
  </si>
  <si>
    <t>[{"id":"f1315fc0-dfbb-459c-9f31-49d8e60875f4","note":"","count":1,"label":"Pepperoni 40 cm","posId":"108","price":30900,"isExtra":false},{"id":"1fae666b-4102-4ed0-b317-2a07b21ae279","note":"","count":1,"label":"Hot &amp; Spicy 40 cm","posId":"110","price":30900,"isExtra":false},{"id":"614269dd-2dbe-47e4-81f8-670c7ef03e2f","note":"","count":1,"label":"Pepperoni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</si>
  <si>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2026-06-06T21:20:49.115+02:00</t>
  </si>
  <si>
    <t>2026-06-06T21:31:52.559+02:00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</si>
  <si>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okrajů","posId":"X1000","price":0,"isExtra":true}]</t>
  </si>
  <si>
    <t>2026-06-06T21:19:02.537+02:00</t>
  </si>
  <si>
    <t>2026-06-06T21:31:49.149+02:00</t>
  </si>
  <si>
    <t>[{"id":"59610972","note":"","size":"Hawai 32cm","count":1,"label":"Hawai 32cm","posId":"114","price":24900,"isExtra":false},{"id":"57081116","note":"","count":1,"label":"Balné","posId":"K0000","price":1500,"isExtra":true},{"id":"57405792","note":"","size":"Mirinda 1l","count":1,"label":"Mirinda 1l","posId":"N126","price":5900,"isExtra":false},{"id":"59278383","note":"","size":"Masové kuličky","count":1,"label":"Masové kuličky","posId":"P102","price":9900,"isExtra":false},{"id":"57081116","note":"","count":1,"label":"Balné","posId":"K0000","price":1500,"isExtra":true}]</t>
  </si>
  <si>
    <t>2026-06-06T21:11:05.048+02:00</t>
  </si>
  <si>
    <t>2026-06-06T21:18:19.525+02:00</t>
  </si>
  <si>
    <t>2026-06-06T21:01:43.712+02:00</t>
  </si>
  <si>
    <t>2026-06-06T21:09:39.580+02:00</t>
  </si>
  <si>
    <t>[{"id":"408fa3cd3fc06ab4c3dbfe72","count":1,"label":"Baby špenát &amp; kuře 40cm","posId":"104","price":30900,"isExtra":false},{"id":"eebdf80d1781a9b444ae21c7","count":1,"label":"Balné","posId":"K0000","price":2000,"isExtra":true},{"id":"1a4528b44fffb558ad058321","count":1,"label":"Česnekový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</si>
  <si>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2026-06-06T20:57:12.003+02:00</t>
  </si>
  <si>
    <t>2026-06-06T21:02:23.890+02:00</t>
  </si>
  <si>
    <t>[{"id":"0f92ea7ecc118f4f4c407335","count":1,"label":"BBQ Meteor 32cm","posId":"118","price":24900,"isExtra":false},{"id":"47441b8c08c3b985152b12f3","count":1,"label":"Balné","posId":"K0000","price":1500,"isExtra":true},{"id":"e8b9c738ab9602bc599b4f85","count":1,"label":"bez plněných okrajů","posId":"X1000","price":0,"isExtra":true},{"id":"239b99eeb75485c84e4aeb76","count":1,"label":"Bez slaniny","posId":"X108","price":0,"KDSTags":["redhighlight"],"isExtra":true}]</t>
  </si>
  <si>
    <t>2026-06-06T20:47:06.745+02:00</t>
  </si>
  <si>
    <t>2026-06-06T20:58:15.205+02:00</t>
  </si>
  <si>
    <t>[{"id":"d67d3bcf942514bdeb41c97d","count":1,"label":"Margherita 32cm","posId":"112","price":20900,"isExtra":false},{"id":"47441b8c08c3b985152b12f3","count":1,"label":"Balné","posId":"K0000","price":1500,"isExtra":true},{"id":"9835c69f240a12bb47921f82","count":1,"label":"Šunka","posId":"B106","price":3000,"KDSTags":["greenhighlight"],"isExtra":true},{"id":"1bd4120455764e0c386d4f6c","count":1,"label":"Comeback 40cm 🌶️","posId":"109","price":30900,"isExtra":false},{"id":"eebdf80d1781a9b444ae21c7","count":1,"label":"Balné","posId":"K0000","price":2000,"isExtra":true},{"id":"543075768b05694fdb6185c8","count":1,"label":"Kukuřice","posId":"C115","price":3500,"KDSTags":["greenhighlight"],"isExtra":true}]</t>
  </si>
  <si>
    <t>2026-06-06T20:45:03.028+02:00</t>
  </si>
  <si>
    <t>2026-06-06T20:54:54.892+02:00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</si>
  <si>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-ananas","posId":"X100","price":0,"KDSTags":["redhighlight"],"isExtra":true},{"id":"3a8b6a85-3b5c-4ee4-be2d-261ab8731d6e","note":"","count":3,"label":"Dip česnekový","posId":"P106","price":2000,"isExtra":false}]</t>
  </si>
  <si>
    <t>2026-06-06T20:44:38.707+02:00</t>
  </si>
  <si>
    <t>2026-06-06T20:53:08.938+02:00</t>
  </si>
  <si>
    <t>[{"id":"febbdcc764426af853affd55","count":1,"label":"BBQ Texas 32cm","posId":"119","price":24900,"isExtra":false},{"id":"47441b8c08c3b985152b12f3","count":1,"label":"Balné","posId":"K0000","price":1500,"isExtra":true},{"id":"286d6bb301138412c2453fe3","count":1,"label":"Hot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🌶️🌶️","posId":"122","price":24900,"isExtra":false},{"id":"47441b8c08c3b985152b12f3","count":1,"label":"Balné","posId":"K0000","price":1500,"isExtra":true},{"id":"1a4528b44fffb558ad058321","count":4,"label":"Česnekový dip","posId":"P106","price":2000,"isExtra":false},{"id":"47441b8c08c3b985152b12f3","count":4,"label":"Balné","posId":"K0000","price":1500,"isExtra":true}]</t>
  </si>
  <si>
    <t>2026-06-06T20:43:02.150+02:00</t>
  </si>
  <si>
    <t>2026-06-06T20:49:20.930+02:00</t>
  </si>
  <si>
    <t>[{"id":"24f01fda83cf0e6f2a4b013d","count":1,"label":"BBQ Meteor 40cm","posId":"106","price":30900,"isExtra":false},{"id":"eebdf80d1781a9b444ae21c7","count":1,"label":"Balné","posId":"K0000","price":2000,"isExtra":true}]</t>
  </si>
  <si>
    <t>2026-06-06T20:35:29.206+02:00</t>
  </si>
  <si>
    <t>2026-06-06T20:43:50.147+02:00</t>
  </si>
  <si>
    <t>2026-06-06T20:31:03.485+02:00</t>
  </si>
  <si>
    <t>2026-06-06T20:45:02.086+02:00</t>
  </si>
  <si>
    <t>2026-06-06T21:00:13.028+02:00</t>
  </si>
  <si>
    <t>2026-06-06T20:31:46.632+02:00</t>
  </si>
  <si>
    <t>[{"id":"bf8dc38b-6c8e-42b6-9da3-3170253a57d4","note":"","count":1,"label":"Hot &amp; Spicy 32 cm","posId":"122","price":24900,"isExtra":false},{"id":"3a8b6a85-3b5c-4ee4-be2d-261ab8731d6e","note":"","count":1,"label":"Dip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</si>
  <si>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2026-06-06T20:30:06.344+02:00</t>
  </si>
  <si>
    <t>2026-06-06T20:39:37.706+02:00</t>
  </si>
  <si>
    <t>[{"id":"8b9ce92a-02d5-43b9-b829-08e471365a1c","count":1,"label":"Pizza Hot &amp; Spicy 40","posId":"110","price":30900,"isExtra":false,"creatorId":"V1LyJ2lQH1UcSugivMmQR","isPackging":0,"actualLabel":"Pizza Hot &amp; Spicy 40"},{"id":"extra_20230331101812_3","count":1,"label":"okraj mozzarella, bylinky","posId":"A122","price":6500,"isExtra":true,"mainItemId":"8b9ce92a-02d5-43b9-b829-08e471365a1c"},{"id":"60b32f9b-7064-4917-aed7-67a49f9cad9a","count":1,"label":"Pizza Quattro Formaggi 40","posId":"111","price":30900,"isExtra":false,"creatorId":"kY9XB6033ab_-KmHyFIpJ","isPackging":0,"actualLabel":"Pizza Quattro Formaggi 40"},{"id":"extra_20230331101812_3","count":1,"label":"okraj mozzarella, bylinky","posId":"A122","price":6500,"isExtra":true,"mainItemId":"60b32f9b-7064-4917-aed7-67a49f9cad9a"}]</t>
  </si>
  <si>
    <t>2026-06-06T20:12:16.669+02:00</t>
  </si>
  <si>
    <t>2026-06-06T20:26:26.074+02:00</t>
  </si>
  <si>
    <t>[{"id":"1582d301-bf10-4138-ae7c-8790c6504985","count":1,"label":"Pizza Pepperoni 18","posId":"132","price":11900,"isExtra":false,"creatorId":"3GCt2C54PyMB7nfRVHXcC","isPackging":0,"actualLabel":"Pizza Pepperoni 18"},{"id":"cd7798b9-deb2-4229-a68e-ebefba7ee9e4","count":1,"label":"Pizza Comeback 32","posId":"121","price":24900,"isExtra":false,"creatorId":"9mHC8P7dG14w4Xxn9pDFj","isPackging":0,"actualLabel":"Pizza Comeback 32"},{"id":"a902d94b-4667-4702-ad71-4744adfe8fad","count":1,"label":"Pizza Quattro Formaggi 32","posId":"123","price":24900,"isExtra":false,"creatorId":"81UMRqwoYLOTPR_JYB7XA","isPackging":0,"actualLabel":"Pizza Quattro Formaggi 32"}]</t>
  </si>
  <si>
    <t>2026-06-06T20:08:03.852+02:00</t>
  </si>
  <si>
    <t>2026-06-06T21:09:34.902+02:00</t>
  </si>
  <si>
    <t>2026-06-06T19:45:57.307+02:00</t>
  </si>
  <si>
    <t>2026-06-06T20:10:10.785+02:00</t>
  </si>
  <si>
    <t>[{"id":"101","note":"","count":1,"label":"Capricciosa 40cm","posId":"101","price":30900,"isExtra":false},{"id":"K0000","note":"","count":1,"label":"Balné","posId":"K0000","price":2000,"isExtra":true},{"id":"108","note":"","count":1,"label":"Pepperoni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</si>
  <si>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2026-06-06T19:44:37.188+02:00</t>
  </si>
  <si>
    <t>2026-06-06T19:57:48.776+02:00</t>
  </si>
  <si>
    <t>[{"id":"31cc2dec-1acd-4403-88c1-9561117576d8","count":1,"label":"Pizza Špenát kuře 40 cm","posId":"104","price":30900,"isExtra":false,"creatorId":"X78edaP_fw3eGf53LX2li","isPackging":0,"actualLabel":"Pizza Špenát kuře 40 cm"}]</t>
  </si>
  <si>
    <t>2026-06-06T19:44:34.082+02:00</t>
  </si>
  <si>
    <t>2026-06-06T20:06:34.751+02:00</t>
  </si>
  <si>
    <t>[{"id":"d39c047c4568cbe91e1b6a8d","count":1,"label":"Hawai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bylinky","posId":"A121","price":5700,"isExtra":true},{"id":"286d6bb301138412c2453fe3","count":1,"label":"Hot &amp; Spicy 32cm 🌶️🌶️","posId":"122","price":24900,"isExtra":false},{"id":"47441b8c08c3b985152b12f3","count":1,"label":"Balné","posId":"K0000","price":1500,"isExtra":true},{"id":"fc47b4db58ea17017d058548","count":1,"label":"okraj mozzarella, bylinky","posId":"A121","price":5700,"isExtra":true},{"id":"194f9b78861882e1b3527e00","count":1,"label":"Pepperoni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bylinky","posId":"A121","price":5700,"isExtra":true},{"id":"1a4528b44fffb558ad058321","count":3,"label":"Česnekový dip","posId":"P106","price":2000,"isExtra":false},{"id":"47441b8c08c3b985152b12f3","count":3,"label":"Balné","posId":"K0000","price":1500,"isExtra":true}]</t>
  </si>
  <si>
    <t>2026-06-06T19:44:12.727+02:00</t>
  </si>
  <si>
    <t>2026-06-06T19:57:44.336+02:00</t>
  </si>
  <si>
    <t>[{"id":"31cc2dec-1acd-4403-88c1-9561117576d8","count":1,"label":"Pizza Špenát kuře 40 cm","posId":"104","price":30900,"isExtra":false,"creatorId":"_oAko2KyxiE_KXXLeXbFx","isPackging":0,"actualLabel":"Pizza Špenát kuře 40 cm"}]</t>
  </si>
  <si>
    <t>2026-06-06T19:42:04.001+02:00</t>
  </si>
  <si>
    <t>2026-06-06T19:53:20.906+02:00</t>
  </si>
  <si>
    <t>[{"id":"d39c047c4568cbe91e1b6a8d","count":1,"label":"Hawai 32cm","posId":"114","price":24900,"isExtra":false},{"id":"47441b8c08c3b985152b12f3","count":1,"label":"Balné","posId":"K0000","price":1500,"isExtra":true},{"id":"4173076b46457d4e4732cebd","count":1,"label":"Kuře","posId":"B114","price":3000,"KDSTags":["greenhighlight"],"isExtra":true},{"id":"d9c512720f9b37393cb453fe","count":1,"label":"Comeback 32cm 🌶️","posId":"121","price":24900,"isExtra":false},{"id":"47441b8c08c3b985152b12f3","count":1,"label":"Balné","posId":"K0000","price":1500,"isExtra":true},{"id":"286dea47175c3f6c57758e95","count":1,"label":"BBQ základ","posId":"ZRB32","price":0,"isExtra":true},{"id":"d9d27ec8b07691907ec63c68","count":1,"label":"Kukuřice","posId":"B115","price":2500,"KDSTags":["greenhighlight"],"isExtra":true},{"id":"2b5c7682bce27f1d38150ce7","count":1,"label":"Masové kuličky","posId":"P102","price":9900,"isExtra":false},{"id":"47441b8c08c3b985152b12f3","count":1,"label":"Balné","posId":"K0000","price":1500,"isExtra":true}]</t>
  </si>
  <si>
    <t>2026-06-06T19:39:32.724+02:00</t>
  </si>
  <si>
    <t>2026-06-06T19:48:41.502+02:00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</si>
  <si>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🌶️🌶️","posId":"110","price":30900,"isExtra":false},{"id":"eebdf80d1781a9b444ae21c7","count":1,"label":"Balné","posId":"K0000","price":2000,"isExtra":true},{"id":"a8f3a9f4cf026630dd8323e9","count":2,"label":"Jalapeňos dip","posId":"P107","price":2000,"isExtra":false},{"id":"47441b8c08c3b985152b12f3","count":2,"label":"Balné","posId":"K0000","price":1500,"isExtra":true},{"id":"1a4528b44fffb558ad058321","count":1,"label":"Česnekový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</si>
  <si>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2026-06-06T19:34:23.476+02:00</t>
  </si>
  <si>
    <t>2026-06-06T19:40:07.970+02:00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</si>
  <si>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okrajů","posId":"X1000","price":0,"isExtra":true}]</t>
  </si>
  <si>
    <t>2026-06-06T19:29:34.798+02:00</t>
  </si>
  <si>
    <t>2026-06-06T19:36:17.963+02:00</t>
  </si>
  <si>
    <t>[{"id":"57081033","note":"BEZ OLIV","size":"Capricciosa 40cm","count":1,"label":"Capricciosa 40cm","posId":"101","price":30900,"isExtra":false},{"id":"57081111","note":"","count":1,"label":"Balné","posId":"K0000","price":2000,"isExtra":true},{"id":"57081099","note":"","count":1,"label":"bez plněných okrajů","posId":"X1000","price":0,"isExtra":true},{"id":"57081163","note":"","count":1,"label":"Bez oliv","posId":"X112","price":0,"KDSTags":["redhighlight"],"isExtra":true}]</t>
  </si>
  <si>
    <t>2026-06-06T19:22:10.959+02:00</t>
  </si>
  <si>
    <t>2026-06-06T19:33:45.936+02:00</t>
  </si>
  <si>
    <t>[{"id":"9d39facb-927e-41df-970a-8bfedd627640","count":1,"label":"Pizza Capricciosa 18","posId":"125","price":11900,"isExtra":false,"creatorId":"jWnZ4rF6leoJbArR8UT06","isPackging":0,"actualLabel":"Pizza Capricciosa 18"}]</t>
  </si>
  <si>
    <t>2026-06-06T19:14:10.150+02:00</t>
  </si>
  <si>
    <t>2026-06-06T19:23:01.936+02:00</t>
  </si>
  <si>
    <t>[{"id":"2258641d-2e03-4608-b20f-749a219f4c12","count":1,"label":"Pizza BBQ Texas 32","posId":"119","price":24900,"isExtra":false,"creatorId":"3kSXzzdiO43HFk6C620gi","isPackging":0,"actualLabel":"Pizza BBQ Texas 32"}]</t>
  </si>
  <si>
    <t>2026-06-06T18:58:19.061+02:00</t>
  </si>
  <si>
    <t>2026-06-06T19:15:38.776+02:00</t>
  </si>
  <si>
    <t>[{"id":"d39c047c4568cbe91e1b6a8d","count":1,"label":"Hawai 32cm","posId":"114","price":24900,"isExtra":false},{"id":"47441b8c08c3b985152b12f3","count":1,"label":"Balné","posId":"K0000","price":1500,"isExtra":true},{"id":"fb6aa114235c38290216918f","count":1,"label":"okraj hotdog, bbq omáčka","posId":"A119","price":5700,"isExtra":true},{"id":"92493bd8b2b1686ca8fec1fe","count":1,"label":"Bez ananasu","posId":"X100","price":0,"KDSTags":["redhighlight"],"isExtra":true},{"id":"d39c047c4568cbe91e1b6a8d","count":1,"label":"Hawai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</si>
  <si>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2026-06-06T18:57:04.482+02:00</t>
  </si>
  <si>
    <t>2026-06-06T19:10:23.000+02:00</t>
  </si>
  <si>
    <t>2026-06-06T19:18:49.820+02:00</t>
  </si>
  <si>
    <t>2026-06-06T18:58:46.644+02:00</t>
  </si>
  <si>
    <t>[{"id":"076ed74a-9e28-4a30-9b7c-06e6adbd9e27","note":"","count":1,"label":"Margherita 18 cm","posId":"124","price":11900,"isExtra":false},{"id":"ea8ba6dd-c20a-4bae-a731-5344afc761eb","note":"","count":1,"label":"Capricciosa 18 cm","posId":"125","price":11900,"isExtra":false},{"id":"3a8b6a85-3b5c-4ee4-be2d-261ab8731d6e","note":"","count":1,"label":"Dip česnekový","posId":"P106","price":2000,"isExtra":false},{"id":"35e045f9-bc36-46e9-8142-6579de78a05b","note":"","count":1,"label":"Comeback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cm","posId":"121","price":24900,"isExtra":false},{"id":"c8019f80-065c-4f09-9e80-65b85dae2ae1","note":"","count":1,"label":"kukuřice","posId":"B115","price":2500,"KDSTags":["greenhighlight"],"isExtra":true}]</t>
  </si>
  <si>
    <t>2026-06-06T18:44:10.034+02:00</t>
  </si>
  <si>
    <t>2026-06-06T18:55:36.160+02:00</t>
  </si>
  <si>
    <t>[{"id":"06eb8c289c0413cc7811b7e3","count":1,"label":"BBQ Texas 40cm","posId":"107","price":30900,"isExtra":false},{"id":"eebdf80d1781a9b444ae21c7","count":1,"label":"Balné","posId":"K0000","price":2000,"isExtra":true},{"id":"d6d74ab42be6062f19191438","count":1,"label":"bez plněných okrajů","posId":"X1000","price":0,"isExtra":true},{"id":"b1c44ab2af9037f4b6cdd5b3","count":1,"label":"Bez kuřete","posId":"X114","price":0,"KDSTags":["redhighlight"],"isExtra":true}]</t>
  </si>
  <si>
    <t>2026-06-06T18:33:03.182+02:00</t>
  </si>
  <si>
    <t>2026-06-06T18:39:10.717+02:00</t>
  </si>
  <si>
    <t>2026-06-06T19:00:30.001+02:00</t>
  </si>
  <si>
    <t>2026-06-06T18:33:41.036+02:00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</si>
  <si>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</si>
  <si>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2026-06-06T18:21:14.928+02:00</t>
  </si>
  <si>
    <t>2026-06-06T18:36:56.418+02:00</t>
  </si>
  <si>
    <t>[{"id":"chr100","note":"","count":1,"label":"Choco Rolls","posId":"chr100","price":8900,"isExtra":false},{"id":"K0000","note":"","count":1,"label":"Balné","posId":"K0000","price":1500,"isExtra":true},{"id":"102","note":"","count":1,"label":"Hawai 40cm","posId":"102","price":30900,"isExtra":false},{"id":"K0000","note":"","count":1,"label":"Balné","posId":"K0000","price":2000,"isExtra":true}]</t>
  </si>
  <si>
    <t>2026-06-06T18:17:44.426+02:00</t>
  </si>
  <si>
    <t>2026-06-06T18:28:49.863+02:00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</si>
  <si>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32cm","posId":"113","price":24900,"isExtra":false},{"id":"57081116","note":"","count":1,"label":"Balné","posId":"K0000","price":1500,"isExtra":true},{"id":"57081140","note":"","count":1,"label":"okraj mozzarella, bylinky","posId":"A121","price":5700,"isExtra":true},{"id":"57405790","note":"","size":"Pepsi 1l","count":1,"label":"Pepsi 1l","posId":"N124","price":5900,"isExtra":false},{"id":"57405792","note":"","size":"Mirinda 1l","count":1,"label":"Mirinda 1l","posId":"N126","price":5900,"isExtra":false}]</t>
  </si>
  <si>
    <t>2026-06-06T18:13:23.653+02:00</t>
  </si>
  <si>
    <t>2026-06-06T18:32:48.189+02:00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</si>
  <si>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těsto","posId":"17","price":1000,"isExtra":true},{"id":"e0ff6a99ad5c5b3645a1b975","count":1,"label":"BBQ základ","posId":"ZSB32","price":0,"isExtra":true},{"id":"fc47b4db58ea17017d058548","count":1,"label":"okraj mozzarella, bylinky","posId":"A121","price":5700,"isExtra":true},{"id":"31deb50114d05dde45863f17","count":1,"label":"Pepsi zero sugar 1l","posId":"N125","price":5900,"isExtra":false}]</t>
  </si>
  <si>
    <t>2026-06-06T18:10:23.135+02:00</t>
  </si>
  <si>
    <t>2026-06-06T18:27:12.482+02:00</t>
  </si>
  <si>
    <t>Joaquim</t>
  </si>
  <si>
    <t>2026-06-06T18:06:50.997+02:00</t>
  </si>
  <si>
    <t>2026-06-06T18:21:46.406+02:00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</si>
  <si>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základ","posId":"ZSR40","price":0,"isExtra":true},{"id":"A126","note":"","count":1,"label":"okraj hotdog, bez omáčky","posId":"A126","price":6500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</si>
  <si>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2026-06-06T17:47:03.017+02:00</t>
  </si>
  <si>
    <t>2026-06-06T17:56:41.740+02:00</t>
  </si>
  <si>
    <t>2026-06-06T18:07:25.280+02:00</t>
  </si>
  <si>
    <t>2026-06-06T17:48:42.933+02:00</t>
  </si>
  <si>
    <t>[{"id":"944ada84-4b76-4cec-9248-ebcd083131da","note":"","count":1,"label":"Baby špenát &amp; kuře 32 cm","posId":"140","price":24900,"isExtra":false},{"id":"9461c599-e1f4-4267-8dd8-c1eea66839a3","note":"","count":1,"label":"Choco Rolls, 6 ks","posId":"chr100","price":8900,"isExtra":false},{"id":"96b5d091-fc97-4d1a-8602-51839892aa23","note":"","count":1,"label":"Dip jalapenos","posId":"P107","price":2000,"isExtra":false}]</t>
  </si>
  <si>
    <t>2026-06-06T17:43:20.371+02:00</t>
  </si>
  <si>
    <t>2026-06-06T17:54:53.594+02:00</t>
  </si>
  <si>
    <t>2026-06-06T18:03:22.781+02:00</t>
  </si>
  <si>
    <t>2026-06-06T17:44:30.752+02:00</t>
  </si>
  <si>
    <t>[{"id":"ee394832-8137-440a-84b7-b9e0df42a9ab","note":"","count":1,"label":"Hawai 32 cm","posId":"114","price":24900,"isExtra":false},{"id":"2be8bd8d-b8cf-456a-a9f3-1ae18c5726f9","note":"","count":1,"label":"okraj mozzarella, BBQ omáčka","posId":"A123","price":5700,"isExtra":true}]</t>
  </si>
  <si>
    <t>2026-06-06T17:24:05.355+02:00</t>
  </si>
  <si>
    <t>2026-06-06T17:33:38.522+02:00</t>
  </si>
  <si>
    <t>[{"id":"a4efa812-1470-4ea2-a19d-39843abed3be","note":"","count":1,"label":"Comeback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-cibule","posId":"X103","price":0,"KDSTags":["redhighlight"],"isExtra":true},{"id":"739ceea4-4275-4f09-8cf5-ae08fe640a77","note":"","count":1,"label":"Pepsi 1l","posId":"N124","price":5900,"isExtra":false}]</t>
  </si>
  <si>
    <t>2026-06-06T16:43:59.951+02:00</t>
  </si>
  <si>
    <t>2026-06-06T16:48:50.382+02:00</t>
  </si>
  <si>
    <t>[{"id":"cb3f1edb-a9ef-46ed-8c99-05b992c1f4a9","count":1,"label":"Pizza Margherita 18","posId":"124","price":11900,"isExtra":false,"creatorId":"EHludj97OG8SROHaZItJp","isPackging":0,"actualLabel":"Pizza Margherita 18"}]</t>
  </si>
  <si>
    <t>2026-06-06T16:43:07.303+02:00</t>
  </si>
  <si>
    <t>2026-06-06T16:43:09.237+02:00</t>
  </si>
  <si>
    <t>[{"id":"9c4c1ddf-cd82-4c07-89d0-ed3e0fb213ef","count":1,"label":"Guarana kiwi a jablko","posId":"N144","price":5500,"isExtra":false,"creatorId":"j3xNisBebAsS217ZTuU4s","isPackging":0,"actualLabel":"Guarana kiwi a jablko"},{"id":"9c4c1ddf-cd82-4c07-89d0-ed3e0fb213ef","count":1,"label":"Guarana kiwi a jablko","posId":"N144","price":5500,"isExtra":false,"creatorId":"KafUAlp4Ar09L5PYOd9QZ","isPackging":0,"actualLabel":"Guarana kiwi a jablko"}]</t>
  </si>
  <si>
    <t>2026-06-06T16:23:40.749+02:00</t>
  </si>
  <si>
    <t>2026-06-06T16:32:19.903+02:00</t>
  </si>
  <si>
    <t>[{"id":"1bd4120455764e0c386d4f6c","count":1,"label":"Comeback 40cm 🌶️","posId":"109","price":30900,"isExtra":false},{"id":"eebdf80d1781a9b444ae21c7","count":1,"label":"Balné","posId":"K0000","price":2000,"isExtra":true},{"id":"1a4528b44fffb558ad058321","count":1,"label":"Česnekový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</si>
  <si>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2026-06-06T16:13:58.268+02:00</t>
  </si>
  <si>
    <t>2026-06-06T16:26:36.757+02:00</t>
  </si>
  <si>
    <t>2026-06-06T16:10:13.723+02:00</t>
  </si>
  <si>
    <t>2026-06-06T17:56:46.167+02:00</t>
  </si>
  <si>
    <t>[{"id":"0a4a95a672d7bfe60c28076a","count":1,"label":"Pepperoni 40cm 🌶️🌶️","posId":"108","price":30900,"isExtra":false},{"id":"eebdf80d1781a9b444ae21c7","count":1,"label":"Balné","posId":"K0000","price":2000,"isExtra":true},{"id":"d6d74ab42be6062f19191438","count":1,"label":"bez plněných okrajů","posId":"X1000","price":0,"isExtra":true},{"id":"12da93d35b999eac5ec43626","count":1,"label":"Gorgonzola","posId":"C101","price":4000,"KDSTags":["greenhighlight"],"isExtra":true},{"id":"96ddf01d0db96541ecf869f1","count":1,"label":"Quattro Formaggi 32cm","posId":"123","price":24900,"isExtra":false},{"id":"47441b8c08c3b985152b12f3","count":1,"label":"Balné","posId":"K0000","price":1500,"isExtra":true},{"id":"cf8468ecf7c3f5f9e91fd0af","count":1,"label":"Jalapenos Rolls","posId":"jpr200","price":8900,"isExtra":false},{"id":"47441b8c08c3b985152b12f3","count":1,"label":"Balné","posId":"K0000","price":1500,"isExtra":true}]</t>
  </si>
  <si>
    <t>2026-06-06T16:09:57.129+02:00</t>
  </si>
  <si>
    <t>2026-06-06T16:26:40.776+02:00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</si>
  <si>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dip","posId":"P107","price":2000,"isExtra":false},{"id":"K0000","note":"","count":1,"label":"Balné","posId":"K0000","price":1500,"isExtra":true}]</t>
  </si>
  <si>
    <t>2026-06-06T16:03:46.521+02:00</t>
  </si>
  <si>
    <t>2026-06-06T16:11:26.205+02:00</t>
  </si>
  <si>
    <t>2026-06-06T15:59:34.755+02:00</t>
  </si>
  <si>
    <t>2026-06-06T16:09:25.681+02:00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</si>
  <si>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základ","posId":"ZRB32","price":0,"isExtra":true},{"id":"57081149","note":"","count":1,"label":"okraj mozzarella, bbq omáčka","posId":"A123","price":5700,"isExtra":true},{"id":"57405791","note":"","size":"Pepsi zero sugar 1l","count":1,"label":"Pepsi zero sugar 1l","posId":"N125","price":5900,"isExtra":false}]</t>
  </si>
  <si>
    <t>2026-06-06T15:48:13.364+02:00</t>
  </si>
  <si>
    <t>2026-06-06T15:59:25.292+02:00</t>
  </si>
  <si>
    <t>[{"id":"d67d3bcf942514bdeb41c97d","count":1,"label":"Margherita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okrajů","posId":"X1000","price":0,"isExtra":true},{"id":"592b320c6574e69a2f542127","count":1,"label":"Mozzarella","posId":"B113","price":3000,"KDSTags":["greenhighlight"],"isExtra":true}]</t>
  </si>
  <si>
    <t>2026-06-06T15:21:59.233+02:00</t>
  </si>
  <si>
    <t>2026-06-06T15:29:44.118+02:00</t>
  </si>
  <si>
    <t>[{"id":"194f9b78861882e1b3527e00","count":1,"label":"Pepperoni 32cm 🌶️🌶️","posId":"120","price":24900,"isExtra":false},{"id":"47441b8c08c3b985152b12f3","count":1,"label":"Balné","posId":"K0000","price":1500,"isExtra":true},{"id":"286dea47175c3f6c57758e95","count":1,"label":"BBQ základ","posId":"ZRB32","price":0,"isExtra":true},{"id":"ca8714bfd7c8880cd19b3769","count":1,"label":"Pepperoni salám","posId":"B109","price":3000,"KDSTags":["greenhighlight"],"isExtra":true}]</t>
  </si>
  <si>
    <t>2026-06-06T15:18:03.173+02:00</t>
  </si>
  <si>
    <t>2026-06-06T15:27:39.937+02:00</t>
  </si>
  <si>
    <t>2026-06-06T15:46:50.556+02:00</t>
  </si>
  <si>
    <t>2026-06-06T15:20:09.992+02:00</t>
  </si>
  <si>
    <t>2026-06-06T13:32:31.518+02:00</t>
  </si>
  <si>
    <t>2026-06-06T13:46:22.968+02:00</t>
  </si>
  <si>
    <t>[{"id":"194f9b78861882e1b3527e00","count":1,"label":"Pepperoni 32cm 🌶️🌶️","posId":"120","price":24900,"isExtra":false},{"id":"47441b8c08c3b985152b12f3","count":1,"label":"Balné","posId":"K0000","price":1500,"isExtra":true},{"id":"1a4528b44fffb558ad058321","count":1,"label":"Česnekový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</si>
  <si>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2026-06-06T13:32:31.307+02:00</t>
  </si>
  <si>
    <t>2026-06-06T13:47:55.901+02:00</t>
  </si>
  <si>
    <t>[{"id":"8dafd613e380051b82c188e3","count":1,"label":"Capricciosa 40cm","posId":"101","price":30900,"isExtra":false},{"id":"eebdf80d1781a9b444ae21c7","count":1,"label":"Balné","posId":"K0000","price":2000,"isExtra":true}]</t>
  </si>
  <si>
    <t>2026-06-06T13:29:05.086+02:00</t>
  </si>
  <si>
    <t>2026-06-06T13:49:06.654+02:00</t>
  </si>
  <si>
    <t>2026-06-06T13:18:19.579+02:00</t>
  </si>
  <si>
    <t>2026-06-06T13:25:16.199+02:00</t>
  </si>
  <si>
    <t>2026-06-06T12:48:09.056+02:00</t>
  </si>
  <si>
    <t>2026-06-06T13:13:10.930+02:00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</si>
  <si>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57081202","note":"","count":1,"label":"Kukuřice","posId":"B115","price":2500,"KDSTags":["greenhighlight"],"isExtra":true},{"id":"57081222","note":"","count":1,"label":"Slanina","posId":"B108","price":3000,"KDSTags":["greenhighlight"],"isExtra":true},{"id":"57405791","note":"","size":"Pepsi zero sugar 1l","count":2,"label":"Pepsi zero sugar 1l","posId":"N125","price":5900,"isExtra":false},{"id":"57081068","note":"","size":"Pepperoni Rolls 🌶️","count":1,"label":"Pepperoni Rolls 🌶️","posId":"P100","price":8900,"isExtra":false},{"id":"57081116","note":"","count":1,"label":"Balné","posId":"K0000","price":1500,"isExtra":true},{"id":"59610965","note":"","size":"Quattro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základ","posId":"ZSR32","price":0,"isExtra":true}]</t>
  </si>
  <si>
    <t>2026-06-06T12:29:04.258+02:00</t>
  </si>
  <si>
    <t>2026-06-06T13:05:16.468+02:00</t>
  </si>
  <si>
    <t>[{"id":"f1315fc0-dfbb-459c-9f31-49d8e60875f4","note":"","count":1,"label":"Pepperoni 40 cm","posId":"108","price":30900,"isExtra":false},{"id":"614269dd-2dbe-47e4-81f8-670c7ef03e2f","note":"","count":1,"label":"Pepperoni salám","posId":"C109","price":4000,"KDSTags":["greenhighlight"],"isExtra":true},{"id":"c1383a56-9eef-4159-8de6-52ba98917da4","note":"","count":2,"label":"Pepperoni Rolls, 6 ks","posId":"P100","price":8900,"isExtra":false},{"id":"3a8b6a85-3b5c-4ee4-be2d-261ab8731d6e","note":"","count":2,"label":"Dip česnekový","posId":"P106","price":2000,"isExtra":false},{"id":"96b5d091-fc97-4d1a-8602-51839892aa23","note":"","count":4,"label":"Dip jalapenos","posId":"P107","price":2000,"isExtra":false},{"id":"0ea52415-fdb3-497f-b216-7fd5802f2e0f","note":"","count":2,"label":"Quattro Formaggi 32 cm","posId":"123","price":24900,"isExtra":false}]</t>
  </si>
  <si>
    <t>2026-06-06T12:27:48.121+02:00</t>
  </si>
  <si>
    <t>2026-06-06T12:46:15.586+02:00</t>
  </si>
  <si>
    <t>[{"id":"2258641d-2e03-4608-b20f-749a219f4c12","count":1,"label":"Pizza BBQ Texas 32","posId":"119","price":24900,"isExtra":false,"creatorId":"P1UEbbq1tKaVvasgzsOld","isPackging":0,"actualLabel":"Pizza BBQ Texas 32"}]</t>
  </si>
  <si>
    <t>2026-06-06T12:27:26.890+02:00</t>
  </si>
  <si>
    <t>2026-06-06T12:46:12.101+02:00</t>
  </si>
  <si>
    <t>[{"id":"97c710af-c51c-4fa1-8ff3-1e2aa47a8648","count":1,"label":"Pizza Capricciosa 32","posId":"113","price":24900,"isExtra":false,"creatorId":"blf_uiGDwb5oV1g8oyty3","isPackging":0,"actualLabel":"Pizza Capricciosa 32"}]</t>
  </si>
  <si>
    <t>2026-06-06T12:27:08.038+02:00</t>
  </si>
  <si>
    <t>2026-06-06T12:46:08.480+02:00</t>
  </si>
  <si>
    <t>[{"id":"35b8e55f-3ac8-4a81-99bd-c0e777be363a","count":1,"label":"Pizza Špenát kuře 32 cm","posId":"116","price":24900,"isExtra":false,"creatorId":"jKkyEJ4Nmj_8gGGR2Nc2G","isPackging":0,"actualLabel":"Pizza Špenát kuře 32 cm"}]</t>
  </si>
  <si>
    <t>2026-06-06T12:26:19.493+02:00</t>
  </si>
  <si>
    <t>2026-06-06T12:51:41.675+02:00</t>
  </si>
  <si>
    <t>[{"id":"6b25fa185f1e953ff7cf8812","count":1,"label":"Česnekový chléb 18cm","posId":"P104","price":7900,"isExtra":false},{"id":"47441b8c08c3b985152b12f3","count":1,"label":"Balné","posId":"K0000","price":1500,"isExtra":true},{"id":"8dafd613e380051b82c188e3","count":1,"label":"Capricciosa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oliv","posId":"X112","price":0,"KDSTags":["redhighlight"],"isExtra":true},{"id":"543075768b05694fdb6185c8","count":1,"label":"Kukuřice","posId":"C115","price":3500,"KDSTags":["greenhighlight"],"isExtra":true}]</t>
  </si>
  <si>
    <t>2026-06-06T12:25:30.695+02:00</t>
  </si>
  <si>
    <t>2026-06-06T12:35:04.396+02:00</t>
  </si>
  <si>
    <t>[{"id":"e28ab87f-b95c-47c6-9c60-ca35c4cef227","count":1,"label":"Pizza Pepperoni 40","posId":"108","price":30900,"isExtra":false,"creatorId":"8_ulOA90BcsurcBT9w5e6","isPackging":0,"actualLabel":"Pizza Pepperoni 40"}]</t>
  </si>
  <si>
    <t>2026-06-06T12:03:12.332+02:00</t>
  </si>
  <si>
    <t>2026-06-06T12:13:05.696+02:00</t>
  </si>
  <si>
    <t>tomáš</t>
  </si>
  <si>
    <t>2026-06-06T11:58:17.732+02:00</t>
  </si>
  <si>
    <t>2026-06-06T12:13:01.802+02:00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</si>
  <si>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ZRS32","note":"","count":1,"label":"Smetanový základ","posId":"ZRS32","price":0,"isExtra":true},{"id":"A121","note":"","count":1,"label":"okraj mozzarella, bylinky","posId":"A121","price":5700,"isExtra":true},{"id":"P101","note":"","count":1,"label":"spicy wings 🌶️","posId":"P101","price":0,"isExtra":true},{"id":"N125","note":"","count":1,"label":"Pepsi zero sugar 1l","posId":"N125","price":0,"isExtra":true}]</t>
  </si>
  <si>
    <t>2026-06-06T11:33:02.787+02:00</t>
  </si>
  <si>
    <t>2026-06-06T11:42:07.549+02:00</t>
  </si>
  <si>
    <t>[{"id":"e525f614-2c06-459a-8d22-623546aa83fc","note":"","count":1,"label":"BBQ Texas 40 cm","posId":"107","price":30900,"isExtra":false}]</t>
  </si>
  <si>
    <t>2026-06-06T11:00:03.542+02:00</t>
  </si>
  <si>
    <t>2026-06-06T11:31:40.615+02:00</t>
  </si>
  <si>
    <t>2026-06-06T11:49:55.183+02:00</t>
  </si>
  <si>
    <t>2026-06-06T11:00:43.930+02:00</t>
  </si>
  <si>
    <t>2026-06-06T02:29:32.229+02:00</t>
  </si>
  <si>
    <t>2026-06-06T02:38:13.963+02:00</t>
  </si>
  <si>
    <t>[{"id":"59610972","note":"","size":"Hawai 32cm","count":1,"label":"Hawai 32cm","posId":"114","price":24900,"isExtra":false},{"id":"57081116","note":"","count":1,"label":"Balné","posId":"K0000","price":1500,"isExtra":true}]</t>
  </si>
  <si>
    <t>2026-06-06T02:00:49.433+02:00</t>
  </si>
  <si>
    <t>2026-06-06T02:15:58.988+02:00</t>
  </si>
  <si>
    <t>[{"id":"d67d3bcf942514bdeb41c97d","count":1,"label":"Margherita 32cm","posId":"112","price":20900,"isExtra":false},{"id":"47441b8c08c3b985152b12f3","count":1,"label":"Balné","posId":"K0000","price":1500,"isExtra":true},{"id":"96ddf01d0db96541ecf869f1","count":1,"label":"Quattro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32cm","posId":"123","price":24900,"isExtra":false},{"id":"47441b8c08c3b985152b12f3","count":1,"label":"Balné","posId":"K0000","price":1500,"isExtra":true},{"id":"a02d60043b37431657fe2812","count":1,"label":"Baby Špenát &amp; kuře 32cm","posId":"116","price":24900,"isExtra":false},{"id":"47441b8c08c3b985152b12f3","count":1,"label":"Balné","posId":"K0000","price":1500,"isExtra":true}]</t>
  </si>
  <si>
    <t>2026-06-06T01:51:29.206+02:00</t>
  </si>
  <si>
    <t>2026-06-06T02:00:03.056+02:00</t>
  </si>
  <si>
    <t>[{"id":"57081023","note":"","size":"Margherita 40cm","count":1,"label":"Margherita 40cm","posId":"100","price":26900,"isExtra":false},{"id":"57081111","note":"","count":1,"label":"Balné","posId":"K0000","price":2000,"isExtra":true},{"id":"57081099","note":"","count":1,"label":"bez plněných okrajů","posId":"X1000","price":0,"isExtra":true},{"id":"57081216","note":"","count":1,"label":"Šunka","posId":"C106","price":4000,"KDSTags":["greenhighlight"],"isExtra":true}]</t>
  </si>
  <si>
    <t>2026-06-06T01:22:10.854+02:00</t>
  </si>
  <si>
    <t>2026-06-06T01:30:08.716+02:00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</si>
  <si>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okrajů","posId":"X1000","price":0,"isExtra":true}]</t>
  </si>
  <si>
    <t>Shahadat Hossan</t>
  </si>
  <si>
    <t>2026-06-06T01:16:05.379+02:00</t>
  </si>
  <si>
    <t>2026-06-06T01:24:10.012+02:00</t>
  </si>
  <si>
    <t>2026-06-06T01:06:39.873+02:00</t>
  </si>
  <si>
    <t>2026-06-06T01:18:08.229+02:00</t>
  </si>
  <si>
    <t>[{"id":"3fd5bae2-83df-49cd-b0e6-b39af80616c6","count":1,"label":"Pizza BBQ Texas 40","posId":"107","price":30900,"isExtra":false,"creatorId":"PnTZilGZCCzqb70w86ZJD","isPackging":0,"actualLabel":"Pizza BBQ Texas 40"},{"id":"XPkVqnHppbH6u1s3AJh6Q","count":1,"label":"Bez papriky","posId":"X111","price":0,"KDSTags":["redhighlight"],"isExtra":true,"mainItemId":"3fd5bae2-83df-49cd-b0e6-b39af80616c6"}]</t>
  </si>
  <si>
    <t>2026-06-06T01:03:49.404+02:00</t>
  </si>
  <si>
    <t>2026-06-06T01:13:41.672+02:00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</si>
  <si>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57081101","note":"","count":1,"label":"Balné","posId":"K0000","price":3000,"isExtra":true},{"id":"57081132","note":"","count":1,"label":"masové kuličky","posId":"P102","price":0,"isExtra":true},{"id":"57405803","note":"","count":1,"label":"Pepsi zero sugar 1l","posId":"N125","price":0,"isExtra":true},{"id":"59610976","note":"","count":1,"label":"USA těsto","posId":"17","price":1000,"isExtra":true},{"id":"57094177","note":"","count":1,"label":"BBQ základ","posId":"ZRB32","price":0,"isExtra":true},{"id":"57081140","note":"","count":1,"label":"okraj mozzarella, bylinky","posId":"A121","price":5700,"isExtra":true}]</t>
  </si>
  <si>
    <t>2026-06-06T01:01:01.312+02:00</t>
  </si>
  <si>
    <t>2026-06-06T01:08:41.904+02:00</t>
  </si>
  <si>
    <t>[{"id":"120","note":"","count":1,"label":"Pepperoni 32cm 🌶️🌶️","posId":"120","price":24900,"isExtra":false},{"id":"K0000","note":"","count":1,"label":"Balné","posId":"K0000","price":1500,"isExtra":true},{"id":"N121","note":"","count":1,"label":"Aquilla zelený čaj/citron 0,5l","posId":"N121","price":4900,"isExtra":false}]</t>
  </si>
  <si>
    <t>2026-06-06T00:53:46.662+02:00</t>
  </si>
  <si>
    <t>2026-06-06T01:01:15.009+02:00</t>
  </si>
  <si>
    <t>2026-06-06T00:47:13.766+02:00</t>
  </si>
  <si>
    <t>2026-06-06T01:00:49.087+02:00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</si>
  <si>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</si>
  <si>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2026-06-06T00:44:25.341+02:00</t>
  </si>
  <si>
    <t>2026-06-06T00:48:39.404+02:00</t>
  </si>
  <si>
    <t>[{"id":"59610975","note":"","size":"Veggieballs 32cm 🌶️🌶️","count":1,"label":"Veggieballs 32cm 🌶️🌶️","posId":"117","price":24900,"isExtra":false},{"id":"57081116","note":"","count":1,"label":"Balné","posId":"K0000","price":1500,"isExtra":true},{"id":"57094169","note":"","count":1,"label":"Smetanový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okrajů","posId":"X1000","price":0,"isExtra":true},{"id":"57405791","note":"","size":"Pepsi zero sugar 1l","count":1,"label":"Pepsi zero sugar 1l","posId":"N125","price":5900,"isExtra":false}]</t>
  </si>
  <si>
    <t>Navdeep</t>
  </si>
  <si>
    <t>2026-06-06T00:39:03.271+02:00</t>
  </si>
  <si>
    <t>2026-06-06T00:48:35.095+02:00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</si>
  <si>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základ","posId":"ZBR32","price":0,"isExtra":true},{"id":"N125","note":"","count":1,"label":"Pepsi zero sugar 1l","posId":"N125","price":5900,"isExtra":false}]</t>
  </si>
  <si>
    <t>2026-06-06T00:26:52.669+02:00</t>
  </si>
  <si>
    <t>2026-06-06T00:27:24.382+02:00</t>
  </si>
  <si>
    <t>[{"id":"12f3ebb6-e6f0-4cb0-abdc-8582a40db5b5","count":1,"label":"Pilsner Urquell 12","posId":"N20","price":6500,"isExtra":false,"creatorId":"Gsey2yLwSDR95Yg3UFRJy","isPackging":0,"actualLabel":"Pilsner Urquell 12"}]</t>
  </si>
  <si>
    <t>2026-06-06T00:11:03.672+02:00</t>
  </si>
  <si>
    <t>2026-06-06T00:18:18.173+02:00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</si>
  <si>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</si>
  <si>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Stepan</t>
  </si>
  <si>
    <t>2026-06-06T00:05:57.135+02:00</t>
  </si>
  <si>
    <t>2026-06-06T00:17:04.084+02:00</t>
  </si>
  <si>
    <t>[{"id":"P101","note":"","count":1,"label":"Spicy Wings 🌶️","posId":"P101","price":11900,"isExtra":false},{"id":"K0000","note":"","count":1,"label":"Balné","posId":"K0000","price":1500,"isExtra":true},{"id":"jpr200","note":"","count":1,"label":"Jalapenos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</si>
  <si>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2026-06-05T23:53:04.020+02:00</t>
  </si>
  <si>
    <t>2026-06-06T00:00:12.972+02:00</t>
  </si>
  <si>
    <t>2026-06-06T00:12:44.182+02:00</t>
  </si>
  <si>
    <t>2026-06-05T23:53:37.268+02:00</t>
  </si>
  <si>
    <t>[{"id":"bf8dc38b-6c8e-42b6-9da3-3170253a57d4","note":"","count":1,"label":"Hot &amp; Spicy 32 cm","posId":"122","price":24900,"isExtra":false},{"id":"e2500e14-36a7-442f-9e4c-8df3f05db108","note":"","count":1,"label":"pepperoni salám","posId":"B109","price":3000,"KDSTags":["greenhighlight"],"isExtra":true}]</t>
  </si>
  <si>
    <t>2026-06-05T23:49:45.699+02:00</t>
  </si>
  <si>
    <t>2026-06-05T23:56:26.911+02:00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</si>
  <si>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základ","posId":"ZSR40","price":0,"isExtra":true},{"id":"a3cc03a980c7041c427ae12d","count":1,"label":"Pepsi 1l","posId":"N124","price":5900,"isExtra":false}]</t>
  </si>
  <si>
    <t>2026-06-05T23:34:43.256+02:00</t>
  </si>
  <si>
    <t>2026-06-05T23:47:21.274+02:00</t>
  </si>
  <si>
    <t>[{"id":"1a4528b44fffb558ad058321","count":1,"label":"Česnekový dip","posId":"P106","price":2000,"isExtra":false},{"id":"47441b8c08c3b985152b12f3","count":1,"label":"Balné","posId":"K0000","price":1500,"isExtra":true},{"id":"31deb50114d05dde45863f17","count":1,"label":"Pepsi zero sugar 1l","posId":"N125","price":5900,"isExtra":false},{"id":"d9c512720f9b37393cb453fe","count":1,"label":"Comeback 32cm 🌶️","posId":"121","price":24900,"isExtra":false},{"id":"47441b8c08c3b985152b12f3","count":1,"label":"Balné","posId":"K0000","price":1500,"isExtra":true}]</t>
  </si>
  <si>
    <t>2026-06-05T23:31:43.567+02:00</t>
  </si>
  <si>
    <t>2026-06-05T23:41:41.850+02:00</t>
  </si>
  <si>
    <t>[{"id":"06eb8c289c0413cc7811b7e3","count":1,"label":"BBQ Texas 40cm","posId":"107","price":30900,"isExtra":false},{"id":"eebdf80d1781a9b444ae21c7","count":1,"label":"Balné","posId":"K0000","price":2000,"isExtra":true},{"id":"c8c4041ac2719a973e6c56b4","count":1,"label":"Smetanový základ","posId":"ZBS40","price":0,"isExtra":true},{"id":"d6d74ab42be6062f19191438","count":1,"label":"bez plněných okrajů","posId":"X1000","price":0,"isExtra":true},{"id":"af0af3ee558e8ac396404b0a","count":1,"label":"Jalapeňos","posId":"C102","price":3500,"KDSTags":["greenhighlight"],"isExtra":true},{"id":"189d2f5de99f45d3c4dd3201","count":1,"label":"Pepperoni salám","posId":"C109","price":4000,"KDSTags":["greenhighlight"],"isExtra":true}]</t>
  </si>
  <si>
    <t>2026-06-05T23:27:10.830+02:00</t>
  </si>
  <si>
    <t>2026-06-05T23:43:16.455+02:00</t>
  </si>
  <si>
    <t>[{"id":"d9c512720f9b37393cb453fe","count":1,"label":"Comeback 32cm 🌶️","posId":"121","price":24900,"isExtra":false},{"id":"47441b8c08c3b985152b12f3","count":1,"label":"Balné","posId":"K0000","price":1500,"isExtra":true},{"id":"1a4528b44fffb558ad058321","count":1,"label":"Česnekový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</si>
  <si>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2026-06-05T23:26:38.932+02:00</t>
  </si>
  <si>
    <t>2026-06-05T23:32:20.949+02:00</t>
  </si>
  <si>
    <t>[{"id":"9ff4b752ddf2f94c142455e8","count":1,"label":"Margherita 40cm","posId":"100","price":26900,"isExtra":false},{"id":"eebdf80d1781a9b444ae21c7","count":1,"label":"Balné","posId":"K0000","price":2000,"isExtra":true},{"id":"7aed135de8f85157643167c9","count":1,"label":"BBQ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okrajů","posId":"X1000","price":0,"isExtra":true}]</t>
  </si>
  <si>
    <t>2026-06-05T23:25:21.317+02:00</t>
  </si>
  <si>
    <t>2026-06-05T23:34:56.650+02:00</t>
  </si>
  <si>
    <t>[{"id":"57081028","note":"","size":"BBQ Texas 40cm","count":1,"label":"BBQ Texas 40cm","posId":"107","price":30900,"isExtra":false},{"id":"57081111","note":"","count":1,"label":"Balné","posId":"K0000","price":2000,"isExtra":true}]</t>
  </si>
  <si>
    <t>2026-06-05T23:22:20.844+02:00</t>
  </si>
  <si>
    <t>2026-06-05T23:31:27.708+02:00</t>
  </si>
  <si>
    <t>[{"id":"59610973","note":"","size":"Capricciosa 32cm","count":1,"label":"Capricciosa 32cm","posId":"113","price":24900,"isExtra":false},{"id":"57081116","note":"","count":1,"label":"Balné","posId":"K0000","price":1500,"isExtra":true}]</t>
  </si>
  <si>
    <t>2026-06-05T23:20:41.676+02:00</t>
  </si>
  <si>
    <t>2026-06-05T23:31:21.322+02:00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</si>
  <si>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</si>
  <si>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2026-06-05T23:17:29.182+02:00</t>
  </si>
  <si>
    <t>2026-06-05T23:25:42.385+02:00</t>
  </si>
  <si>
    <t>[{"id":"31c0dfca-6f85-4bc6-9421-409b4483b607","count":1,"label":"Pizza Pepperoni 32","posId":"120","price":24900,"isExtra":false,"creatorId":"230c-aVk4jyJ6xU6Jk88N","isPackging":0,"actualLabel":"Pizza Pepperoni 32"}]</t>
  </si>
  <si>
    <t>2026-06-05T23:17:02.489+02:00</t>
  </si>
  <si>
    <t>2026-06-05T23:25:55.456+02:00</t>
  </si>
  <si>
    <t>[{"id":"2b5c7682bce27f1d38150ce7","count":1,"label":"Masové kuličky","posId":"P102","price":9900,"isExtra":false},{"id":"47441b8c08c3b985152b12f3","count":1,"label":"Balné","posId":"K0000","price":1500,"isExtra":true},{"id":"2fa796521e3552b9b2d8a569","count":1,"label":"Pečené brambory","posId":"P103","price":6900,"isExtra":false},{"id":"47441b8c08c3b985152b12f3","count":1,"label":"Balné","posId":"K0000","price":1500,"isExtra":true}]</t>
  </si>
  <si>
    <t>2026-06-05T22:55:38.297+02:00</t>
  </si>
  <si>
    <t>2026-06-05T23:04:50.534+02:00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</si>
  <si>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bylinky","posId":"A122","price":6500,"isExtra":true}]</t>
  </si>
  <si>
    <t>Dogucan</t>
  </si>
  <si>
    <t>2026-06-05T22:49:22.790+02:00</t>
  </si>
  <si>
    <t>2026-06-05T23:00:11.198+02:00</t>
  </si>
  <si>
    <t>[{"id":"108","note":"","count":1,"label":"Pepperoni 40cm 🌶️🌶️","posId":"108","price":30900,"isExtra":false},{"id":"K0000","note":"","count":1,"label":"Balné","posId":"K0000","price":2000,"isExtra":true},{"id":"A120","note":"","count":1,"label":"okraj hotdog, bbq omáčka","posId":"A120","price":6500,"isExtra":true}]</t>
  </si>
  <si>
    <t>2026-06-05T22:47:04.105+02:00</t>
  </si>
  <si>
    <t>2026-06-05T22:56:28.015+02:00</t>
  </si>
  <si>
    <t>2026-06-05T23:14:01.609+02:00</t>
  </si>
  <si>
    <t>2026-06-05T22:47:06.264+02:00</t>
  </si>
  <si>
    <t>2026-06-05T22:46:42.548+02:00</t>
  </si>
  <si>
    <t>2026-06-05T23:00:06.123+02:00</t>
  </si>
  <si>
    <t>[{"id":"2b5c7682bce27f1d38150ce7","count":1,"label":"Masové kuličky","posId":"P102","price":9900,"isExtra":false},{"id":"47441b8c08c3b985152b12f3","count":1,"label":"Balné","posId":"K0000","price":1500,"isExtra":true},{"id":"e9ba5739bb7819f7e07d7926","count":1,"label":"Pepperoni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okrajů","posId":"X1000","price":0,"isExtra":true},{"id":"ca8714bfd7c8880cd19b3769","count":1,"label":"Pepperoni salám","posId":"B109","price":3000,"KDSTags":["greenhighlight"],"isExtra":true}]</t>
  </si>
  <si>
    <t>2026-06-05T22:42:01.924+02:00</t>
  </si>
  <si>
    <t>2026-06-05T22:52:12.503+02:00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</si>
  <si>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</si>
  <si>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2026-06-05T22:27:16.909+02:00</t>
  </si>
  <si>
    <t>2026-06-05T22:37:26.292+02:00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</si>
  <si>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</si>
  <si>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2026-06-05T22:25:31.626+02:00</t>
  </si>
  <si>
    <t>2026-06-05T22:41:57.934+02:00</t>
  </si>
  <si>
    <t>[{"id":"194f9b78861882e1b3527e00","count":2,"label":"Pepperoni 32cm 🌶️🌶️","posId":"120","price":24900,"isExtra":false},{"id":"47441b8c08c3b985152b12f3","count":2,"label":"Balné","posId":"K0000","price":1500,"isExtra":true},{"id":"609487bac7d82dff4b246ccc","count":2,"label":"Paprika","posId":"B111","price":2500,"KDSTags":["greenhighlight"],"isExtra":true},{"id":"d9d27ec8b07691907ec63c68","count":2,"label":"Kukuřice","posId":"B115","price":2500,"KDSTags":["greenhighlight"],"isExtra":true}]</t>
  </si>
  <si>
    <t>2026-06-05T22:23:01.358+02:00</t>
  </si>
  <si>
    <t>2026-06-05T22:34:18.086+02:00</t>
  </si>
  <si>
    <t>[{"id":"96ddf01d0db96541ecf869f1","count":1,"label":"Quattro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okrajů","posId":"X1000","price":0,"isExtra":true},{"id":"4173076b46457d4e4732cebd","count":1,"label":"Kuře","posId":"B114","price":3000,"KDSTags":["greenhighlight"],"isExtra":true}]</t>
  </si>
  <si>
    <t>Shakhzodbek</t>
  </si>
  <si>
    <t>2026-06-05T22:14:02.500+02:00</t>
  </si>
  <si>
    <t>2026-06-05T22:28:15.200+02:00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</si>
  <si>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🌶️","posId":"P101","price":0,"isExtra":true},{"id":"N125","note":"","count":1,"label":"Pepsi zero sugar 1l","posId":"N125","price":0,"isExtra":true},{"id":"M100","note":"","count":1,"label":"Spicy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A121","note":"","count":1,"label":"okraj mozzarella, bylinky","posId":"A121","price":5700,"isExtra":true},{"id":"P101","note":"","count":1,"label":"spicy wings 🌶️","posId":"P101","price":0,"isExtra":true},{"id":"N125","note":"","count":1,"label":"Pepsi zero sugar 1l","posId":"N125","price":0,"isExtra":true}]</t>
  </si>
  <si>
    <t>2026-06-05T22:00:32.436+02:00</t>
  </si>
  <si>
    <t>2026-06-05T22:15:44.848+02:00</t>
  </si>
  <si>
    <t>Sunnat</t>
  </si>
  <si>
    <t>2026-06-05T21:56:57.000+02:00</t>
  </si>
  <si>
    <t>2026-06-05T22:14:02.142+02:00</t>
  </si>
  <si>
    <t>[{"id":"120","note":"Prosím půlenou pepperoni a quattro &lt;3","count":1,"label":"Pepperoni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</si>
  <si>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2026-06-05T21:54:14.741+02:00</t>
  </si>
  <si>
    <t>2026-06-05T22:08:25.124+02:00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</si>
  <si>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🌶️","posId":"109","price":30900,"isExtra":false},{"id":"57081111","note":"","count":1,"label":"Balné","posId":"K0000","price":2000,"isExtra":true},{"id":"57081178","note":"","count":1,"label":"okraj hotdog, bbq omáčka","posId":"A120","price":6500,"isExtra":true},{"id":"57081069","note":"","size":"Česnekový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</si>
  <si>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2026-06-05T21:41:10.736+02:00</t>
  </si>
  <si>
    <t>2026-06-05T22:00:55.431+02:00</t>
  </si>
  <si>
    <t>[{"id":"194f9b78861882e1b3527e00","count":1,"label":"Pepperoni 32cm 🌶️🌶️","posId":"120","price":24900,"isExtra":false},{"id":"47441b8c08c3b985152b12f3","count":1,"label":"Balné","posId":"K0000","price":1500,"isExtra":true},{"id":"31deb50114d05dde45863f17","count":1,"label":"Pepsi zero sugar 1l","posId":"N125","price":5900,"isExtra":false}]</t>
  </si>
  <si>
    <t>2026-06-05T21:40:41.706+02:00</t>
  </si>
  <si>
    <t>2026-06-05T22:03:15.709+02:00</t>
  </si>
  <si>
    <t>[{"id":"194f9b78861882e1b3527e00","count":1,"label":"Pepperoni 32cm 🌶️🌶️","posId":"120","price":24900,"isExtra":false},{"id":"47441b8c08c3b985152b12f3","count":1,"label":"Balné","posId":"K0000","price":1500,"isExtra":true},{"id":"47a73fa5bee1643a7208bbdc","count":1,"label":"Capricciosa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</si>
  <si>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2026-06-05T21:40:13.282+02:00</t>
  </si>
  <si>
    <t>2026-06-05T21:55:53.089+02:00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</si>
  <si>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🌶️","posId":"109","price":30900,"isExtra":false},{"id":"57081111","note":"","count":1,"label":"Balné","posId":"K0000","price":2000,"isExtra":true},{"id":"57081186","note":"","count":1,"label":"Bez cibule","posId":"X103","price":0,"KDSTags":["redhighlight"],"isExtra":true},{"id":"57081067","note":"","size":"Česnekový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</si>
  <si>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PAVEL</t>
  </si>
  <si>
    <t>2026-06-05T21:39:20.476+02:00</t>
  </si>
  <si>
    <t>2026-06-05T21:44:45.409+02:00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</si>
  <si>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</si>
  <si>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2026-06-05T21:33:48.329+02:00</t>
  </si>
  <si>
    <t>2026-06-05T21:58:35.011+02:00</t>
  </si>
  <si>
    <t>[{"id":"117","note":"","count":1,"label":"Veggieballs 32cm 🌶️🌶️","posId":"117","price":24900,"isExtra":false},{"id":"K0000","note":"","count":1,"label":"Balné","posId":"K0000","price":1500,"isExtra":true},{"id":"17","note":"","count":1,"label":"USA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</si>
  <si>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2026-06-05T21:31:03.958+02:00</t>
  </si>
  <si>
    <t>2026-06-05T21:42:53.093+02:00</t>
  </si>
  <si>
    <t>2026-06-05T21:31:03.920+02:00</t>
  </si>
  <si>
    <t>2026-06-05T21:53:20.606+02:00</t>
  </si>
  <si>
    <t>2026-06-05T22:03:59.852+02:00</t>
  </si>
  <si>
    <t>2026-06-05T21:31:05.859+02:00</t>
  </si>
  <si>
    <t>[{"id":"8f76439d-f1b5-4482-ac44-d6efec1ebc41","note":"","count":1,"label":"Zeleninová 18 cm","posId":"127","price":11900,"isExtra":false},{"id":"3a8b6a85-3b5c-4ee4-be2d-261ab8731d6e","note":"","count":1,"label":"Dip česnekový","posId":"P106","price":2000,"isExtra":false},{"id":"4cd25cb7-e092-43a0-ab38-89c50a7e6a77","note":"","count":1,"label":"Pepperoni 18 cm","posId":"132","price":11900,"isExtra":false},{"id":"10a95fda-50ac-4e8b-a092-eba50264ce8d","note":"","count":1,"label":"Comeback 18 cm","posId":"133","price":11900,"isExtra":false},{"id":"e1ef9526-7c68-483b-a8a1-92bb58ce9f1e","note":"","count":1,"label":"Jalapenos Rolls, 6 ks","posId":"jpr200","price":8900,"isExtra":false},{"id":"26378531-c5c0-43f4-9535-09f267896a62","note":"","count":1,"label":"Spicy Wings, 7 ks","posId":"P101","price":11900,"isExtra":false}]</t>
  </si>
  <si>
    <t>2026-06-05T21:28:03.801+02:00</t>
  </si>
  <si>
    <t>2026-06-05T21:39:31.831+02:00</t>
  </si>
  <si>
    <t>[{"id":"00ef6f4120a3e6d10ed9b38a","count":1,"label":"Zeleninová 32cm","posId":"115","price":24900,"isExtra":false},{"id":"47441b8c08c3b985152b12f3","count":1,"label":"Balné","posId":"K0000","price":1500,"isExtra":true},{"id":"286dea47175c3f6c57758e95","count":1,"label":"BBQ základ","posId":"ZRB32","price":0,"isExtra":true},{"id":"8d051385959433d23669b2b3","count":1,"label":"Jalapeňos","posId":"B102","price":2500,"KDSTags":["greenhighlight"],"isExtra":true}]</t>
  </si>
  <si>
    <t>2026-06-05T21:20:31.079+02:00</t>
  </si>
  <si>
    <t>2026-06-05T21:36:23.922+02:00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</si>
  <si>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základ","posId":"ZRS32","price":0,"isExtra":true},{"id":"9e89d1c83334a3fc51a94001","count":1,"label":"Bez cibule","posId":"X103","price":0,"KDSTags":["redhighlight"],"isExtra":true},{"id":"1a4528b44fffb558ad058321","count":1,"label":"Česnekový dip","posId":"P106","price":2000,"isExtra":false},{"id":"47441b8c08c3b985152b12f3","count":1,"label":"Balné","posId":"K0000","price":1500,"isExtra":true},{"id":"31deb50114d05dde45863f17","count":1,"label":"Pepsi zero sugar 1l","posId":"N125","price":5900,"isExtra":false}]</t>
  </si>
  <si>
    <t>2026-06-05T21:17:53.194+02:00</t>
  </si>
  <si>
    <t>2026-06-05T21:29:07.759+02:00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</si>
  <si>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základ","posId":"ZRS32","price":0,"isExtra":true},{"id":"57081172","note":"","count":1,"label":"okraj hotdog, hořčice","posId":"A117","price":5700,"isExtra":true},{"id":"57081202","note":"","count":1,"label":"Kukuřice","posId":"B115","price":2500,"KDSTags":["greenhighlight"],"isExtra":true}]</t>
  </si>
  <si>
    <t>2026-06-05T21:13:41.361+02:00</t>
  </si>
  <si>
    <t>2026-06-05T21:20:53.595+02:00</t>
  </si>
  <si>
    <t>[{"id":"97c710af-c51c-4fa1-8ff3-1e2aa47a8648","count":1,"label":"Pizza Capricciosa 32","posId":"113","price":24900,"isExtra":false,"creatorId":"X16DeEuYfIJDAOTeInU3M","isPackging":0,"actualLabel":"Pizza Capricciosa 32"},{"id":"extra_20230331101812_81","count":1,"label":"Kuře","posId":"B114","price":3000,"KDSTags":["greenhighlight"],"isExtra":true,"mainItemId":"97c710af-c51c-4fa1-8ff3-1e2aa47a8648"},{"id":"51b6e656-73cd-4dc6-9ae7-5ae6861e6242","count":1,"label":"Dip česnekový","posId":"P106","price":2000,"isExtra":false,"creatorId":"Qm0TIxeP3PTO-fwVxT8Ox","isPackging":0,"actualLabel":"Dip česnekový"},{"id":"51b6e656-73cd-4dc6-9ae7-5ae6861e6242","count":1,"label":"Dip česnekový","posId":"P106","price":2000,"isExtra":false,"creatorId":"R8ZmTf-llvnPl3BJLhJGE","isPackging":0,"actualLabel":"Dip česnekový"}]</t>
  </si>
  <si>
    <t>2026-06-05T20:53:02.098+02:00</t>
  </si>
  <si>
    <t>2026-06-05T21:07:36.536+02:00</t>
  </si>
  <si>
    <t>[{"id":"97c710af-c51c-4fa1-8ff3-1e2aa47a8648","count":1,"label":"Pizza Capricciosa 32","posId":"113","price":24900,"isExtra":false,"creatorId":"nYCcHyVAIn6AARA3rcgfB","isPackging":0,"actualLabel":"Pizza Capricciosa 32"}]</t>
  </si>
  <si>
    <t>Petr</t>
  </si>
  <si>
    <t>2026-06-05T20:41:06.190+02:00</t>
  </si>
  <si>
    <t>2026-06-05T21:05:00.622+02:00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</si>
  <si>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bylinky","posId":"A122","price":6500,"isExtra":true},{"id":"X103","note":"","count":1,"label":"Bez cibule","posId":"X103","price":0,"KDSTags":["redhighlight"],"isExtra":true}]</t>
  </si>
  <si>
    <t>2026-06-05T20:32:04.057+02:00</t>
  </si>
  <si>
    <t>2026-06-05T20:49:11.595+02:00</t>
  </si>
  <si>
    <t>2026-06-05T21:00:45.434+02:00</t>
  </si>
  <si>
    <t>2026-06-05T20:32:04.884+02:00</t>
  </si>
  <si>
    <t>[{"id":"2b9f361b-4416-409b-9b50-c5e648e65b24","note":"","count":1,"label":"Zeleninová 40 cm","posId":"103","price":30900,"isExtra":false},{"id":"0f32557d-3b00-4445-b026-75e05c963906","note":"","count":1,"label":"Jalapeños","posId":"C102","price":3500,"KDSTags":["greenhighlight"],"isExtra":true},{"id":"fb12cb64-5c55-4a3e-9351-4c75cdb0fc47","note":"","count":1,"label":"Špenát s česnekem","posId":"C107","price":3500,"KDSTags":["greenhighlight"],"isExtra":true},{"id":"3a8b6a85-3b5c-4ee4-be2d-261ab8731d6e","note":"","count":1,"label":"Dip česnekový","posId":"P106","price":2000,"isExtra":false}]</t>
  </si>
  <si>
    <t>2026-06-05T20:31:52.574+02:00</t>
  </si>
  <si>
    <t>2026-06-05T20:57:17.951+02:00</t>
  </si>
  <si>
    <t>[{"id":"febbdcc764426af853affd55","count":1,"label":"BBQ Texas 32cm","posId":"119","price":24900,"isExtra":false},{"id":"47441b8c08c3b985152b12f3","count":1,"label":"Balné","posId":"K0000","price":1500,"isExtra":true}]</t>
  </si>
  <si>
    <t>2026-06-05T20:24:03.836+02:00</t>
  </si>
  <si>
    <t>2026-06-05T20:57:21.879+02:00</t>
  </si>
  <si>
    <t>2026-06-05T20:22:20.099+02:00</t>
  </si>
  <si>
    <t>2026-06-05T20:45:14.721+02:00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</si>
  <si>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okrajů","posId":"X1000","price":0,"isExtra":true},{"id":"B115","note":"","count":1,"label":"Kukuřice","posId":"B115","price":2500,"KDSTags":["greenhighlight"],"isExtra":true},{"id":"B109","note":"","count":1,"label":"Pepperoni salám","posId":"B109","price":3000,"KDSTags":["greenhighlight"],"isExtra":true},{"id":"18","note":"","count":2,"label":"Jablečno-skořicové rolls","posId":"18","price":8900,"isExtra":false},{"id":"K0000","note":"","count":2,"label":"Balné","posId":"K0000","price":1500,"isExtra":true},{"id":"D12","note":"","count":1,"label":"Buchtičky se šodó","posId":"D12","price":7900,"isExtra":false},{"id":"K0000","note":"","count":1,"label":"Balné","posId":"K0000","price":1500,"isExtra":true}]</t>
  </si>
  <si>
    <t>2026-06-05T20:22:12.988+02:00</t>
  </si>
  <si>
    <t>2026-06-05T20:36:03.594+02:00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</si>
  <si>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32cm","posId":"113","price":24900,"isExtra":false},{"id":"57081116","note":"","count":1,"label":"Balné","posId":"K0000","price":1500,"isExtra":true},{"id":"57081105","note":"","count":1,"label":"bez plněných okrajů","posId":"X1000","price":0,"isExtra":true}]</t>
  </si>
  <si>
    <t>2026-06-05T20:22:04.018+02:00</t>
  </si>
  <si>
    <t>2026-06-05T20:51:44.361+02:00</t>
  </si>
  <si>
    <t>2026-06-05T21:11:01.735+02:00</t>
  </si>
  <si>
    <t>2026-06-05T20:22:04.726+02:00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</si>
  <si>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základ","posId":"f61b7339-3b20-4583-b2b8-12e48de2876d","price":0,"isExtra":true},{"id":"3a8b6a85-3b5c-4ee4-be2d-261ab8731d6e","note":"","count":1,"label":"Dip česnekový","posId":"P106","price":2000,"isExtra":false},{"id":"739ceea4-4275-4f09-8cf5-ae08fe640a77","note":"","count":1,"label":"Pepsi 1l","posId":"N124","price":5900,"isExtra":false}]</t>
  </si>
  <si>
    <t>2026-06-05T20:20:44.842+02:00</t>
  </si>
  <si>
    <t>2026-06-05T20:34:16.209+02:00</t>
  </si>
  <si>
    <t>[{"id":"c12b187d3f911dd627de01f6","count":2,"label":"Quattro Formaggi 40cm","posId":"111","price":30900,"isExtra":false},{"id":"eebdf80d1781a9b444ae21c7","count":2,"label":"Balné","posId":"K0000","price":2000,"isExtra":true},{"id":"9ff4d9b76e83206248811670","count":2,"label":"Rajčatový základ","posId":"ZSR40","price":0,"isExtra":true},{"id":"af0af3ee558e8ac396404b0a","count":2,"label":"Jalapeňos","posId":"C102","price":3500,"KDSTags":["greenhighlight"],"isExtra":true},{"id":"0b3c96cbaced3281d8b319c8","count":2,"label":"Žampiony","posId":"C105","price":3500,"KDSTags":["greenhighlight"],"isExtra":true},{"id":"543075768b05694fdb6185c8","count":2,"label":"Kukuřice","posId":"C115","price":3500,"KDSTags":["greenhighlight"],"isExtra":true},{"id":"189d2f5de99f45d3c4dd3201","count":2,"label":"Pepperoni salám","posId":"C109","price":4000,"KDSTags":["greenhighlight"],"isExtra":true}]</t>
  </si>
  <si>
    <t>2026-06-05T20:15:41.395+02:00</t>
  </si>
  <si>
    <t>2026-06-05T20:25:07.856+02:00</t>
  </si>
  <si>
    <t>2026-06-05T20:00:03.754+02:00</t>
  </si>
  <si>
    <t>2026-06-05T20:15:04.254+02:00</t>
  </si>
  <si>
    <t>2026-06-05T20:23:27.704+02:00</t>
  </si>
  <si>
    <t>2026-06-05T20:00:05.735+02:00</t>
  </si>
  <si>
    <t>[{"id":"3a8b6a85-3b5c-4ee4-be2d-261ab8731d6e","note":"","count":2,"label":"Dip česnekový","posId":"P106","price":2000,"isExtra":false},{"id":"076ed74a-9e28-4a30-9b7c-06e6adbd9e27","note":"","count":1,"label":"Margherita 18 cm","posId":"124","price":11900,"isExtra":false},{"id":"f4d7b9ad-ce62-498d-a90b-8016ab1e3604","note":"","count":1,"label":"Quattro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bylinky","posId":"A121","price":5700,"isExtra":true}]</t>
  </si>
  <si>
    <t>2026-06-05T19:43:04.229+02:00</t>
  </si>
  <si>
    <t>2026-06-05T19:58:29.308+02:00</t>
  </si>
  <si>
    <t>2026-06-05T20:34:03.391+02:00</t>
  </si>
  <si>
    <t>2026-06-05T19:43:05.210+02:00</t>
  </si>
  <si>
    <t>[{"id":"b3008ec8-24a5-4d30-bf46-9133028be7e4","note":"","count":1,"label":"Margherita 32 cm","posId":"136","price":20900,"isExtra":false},{"id":"e525f614-2c06-459a-8d22-623546aa83fc","note":"","count":1,"label":"BBQ Texas 40 cm","posId":"107","price":30900,"isExtra":false},{"id":"3a8b6a85-3b5c-4ee4-be2d-261ab8731d6e","note":"","count":2,"label":"Dip česnekový","posId":"P106","price":2000,"isExtra":false}]</t>
  </si>
  <si>
    <t>2026-06-05T19:37:09.007+02:00</t>
  </si>
  <si>
    <t>2026-06-05T19:55:47.686+02:00</t>
  </si>
  <si>
    <t>[{"id":"194f9b78861882e1b3527e00","count":1,"label":"Pepperoni 32cm 🌶️🌶️","posId":"120","price":24900,"isExtra":false},{"id":"47441b8c08c3b985152b12f3","count":1,"label":"Balné","posId":"K0000","price":1500,"isExtra":true},{"id":"ca8714bfd7c8880cd19b3769","count":1,"label":"Pepperoni salám","posId":"B109","price":3000,"KDSTags":["greenhighlight"],"isExtra":true}]</t>
  </si>
  <si>
    <t>2026-06-05T19:32:03.989+02:00</t>
  </si>
  <si>
    <t>2026-06-05T19:53:52.331+02:00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</si>
  <si>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cm","posId":"112","price":20900,"isExtra":false},{"id":"d1e9623b-89c9-4caa-a2ba-cbaafad1a883","note":"","count":1,"label":"slanina","posId":"B108","price":3000,"KDSTags":["greenhighlight"],"isExtra":true}]</t>
  </si>
  <si>
    <t>2026-06-05T19:28:26.893+02:00</t>
  </si>
  <si>
    <t>2026-06-05T19:42:41.307+02:00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</si>
  <si>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🌶️🌶️","posId":"120","price":24900,"isExtra":false},{"id":"57081116","note":"","count":1,"label":"Balné","posId":"K0000","price":1500,"isExtra":true},{"id":"57081105","note":"","count":1,"label":"bez plněných okrajů","posId":"X1000","price":0,"isExtra":true}]</t>
  </si>
  <si>
    <t>2026-06-05T19:26:52.061+02:00</t>
  </si>
  <si>
    <t>2026-06-05T19:41:06.460+02:00</t>
  </si>
  <si>
    <t>2026-06-05T19:41:06.459+02:00</t>
  </si>
  <si>
    <t>[{"id":"59610969","note":"","size":"BBQ Texas 32cm","count":1,"label":"BBQ Texas 32cm","posId":"119","price":24900,"isExtra":false},{"id":"57081116","note":"","count":1,"label":"Balné","posId":"K0000","price":1500,"isExtra":true},{"id":"57081176","note":"","count":1,"label":"okraj hotdog, bbq omáčka","posId":"A119","price":5700,"isExtra":true},{"id":"57081069","note":"","size":"Česnekový dip","count":3,"label":"Česnekový dip","posId":"P106","price":2000,"isExtra":false},{"id":"57081116","note":"","count":3,"label":"Balné","posId":"K0000","price":1500,"isExtra":true}]</t>
  </si>
  <si>
    <t>2026-06-05T19:25:04.108+02:00</t>
  </si>
  <si>
    <t>2026-06-05T19:52:17.464+02:00</t>
  </si>
  <si>
    <t>[{"id":"96ddf01d0db96541ecf869f1","count":1,"label":"Quattro Formaggi 32cm","posId":"123","price":24900,"isExtra":false},{"id":"47441b8c08c3b985152b12f3","count":1,"label":"Balné","posId":"K0000","price":1500,"isExtra":true},{"id":"febbdcc764426af853affd55","count":1,"label":"BBQ Texas 32cm","posId":"119","price":24900,"isExtra":false},{"id":"47441b8c08c3b985152b12f3","count":1,"label":"Balné","posId":"K0000","price":1500,"isExtra":true},{"id":"d39c047c4568cbe91e1b6a8d","count":1,"label":"Hawai 32cm","posId":"114","price":24900,"isExtra":false},{"id":"47441b8c08c3b985152b12f3","count":1,"label":"Balné","posId":"K0000","price":1500,"isExtra":true}]</t>
  </si>
  <si>
    <t>2026-06-05T19:24:50.595+02:00</t>
  </si>
  <si>
    <t>2026-06-05T19:35:11.918+02:00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</si>
  <si>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těsto","posId":"17","price":1000,"isExtra":true}]</t>
  </si>
  <si>
    <t>2026-06-05T19:22:04.650+02:00</t>
  </si>
  <si>
    <t>2026-06-05T19:53:08.552+02:00</t>
  </si>
  <si>
    <t>2026-06-05T20:03:15.348+02:00</t>
  </si>
  <si>
    <t>2026-06-05T19:22:09.681+02:00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</si>
  <si>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cm","posId":"123","price":24900,"isExtra":false},{"id":"3a8b6a85-3b5c-4ee4-be2d-261ab8731d6e","note":"","count":2,"label":"Dip česnekový","posId":"P106","price":2000,"isExtra":false}]</t>
  </si>
  <si>
    <t>2026-06-05T19:16:22.473+02:00</t>
  </si>
  <si>
    <t>2026-06-05T19:29:00.734+02:00</t>
  </si>
  <si>
    <t>2026-06-05T19:10:24.664+02:00</t>
  </si>
  <si>
    <t>2026-06-05T19:19:10.792+02:00</t>
  </si>
  <si>
    <t>[{"id":"59610965","note":"","size":"Quattro Formaggi 32cm","count":1,"label":"Quattro Formaggi 32cm","posId":"123","price":24900,"isExtra":false},{"id":"57081116","note":"","count":1,"label":"Balné","posId":"K0000","price":1500,"isExtra":true}]</t>
  </si>
  <si>
    <t>2026-06-05T19:01:17.852+02:00</t>
  </si>
  <si>
    <t>2026-06-05T19:17:06.273+02:00</t>
  </si>
  <si>
    <t>[{"id":"111","note":"","count":1,"label":"Quattro Formaggi 40cm","posId":"111","price":30900,"isExtra":false},{"id":"K0000","note":"","count":1,"label":"Balné","posId":"K0000","price":2000,"isExtra":true},{"id":"C105","note":"","count":1,"label":"Žampiony","posId":"C105","price":3500,"KDSTags":["greenhighlight"],"isExtra":true},{"id":"C107","note":"","count":1,"label":"Špenát s česnekem","posId":"C107","price":3500,"KDSTags":["greenhighlight"],"isExtra":true}]</t>
  </si>
  <si>
    <t>2026-06-05T19:00:04.893+02:00</t>
  </si>
  <si>
    <t>2026-06-05T19:14:18.045+02:00</t>
  </si>
  <si>
    <t>2026-06-05T19:37:21.846+02:00</t>
  </si>
  <si>
    <t>2026-06-05T19:00:05.626+02:00</t>
  </si>
  <si>
    <t>2026-06-05T18:51:05.344+02:00</t>
  </si>
  <si>
    <t>2026-06-05T19:06:26.651+02:00</t>
  </si>
  <si>
    <t>2026-06-05T19:18:24.769+02:00</t>
  </si>
  <si>
    <t>2026-06-05T18:51:06.936+02:00</t>
  </si>
  <si>
    <t>2026-06-05T18:39:05.107+02:00</t>
  </si>
  <si>
    <t>2026-06-05T19:14:12.563+02:00</t>
  </si>
  <si>
    <t>[{"id":"8dafd613e380051b82c188e3","count":1,"label":"Capricciosa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oliv","posId":"X112","price":0,"KDSTags":["redhighlight"],"isExtra":true},{"id":"2f57ee61a14a6733439b95e0","count":1,"label":"Ananas","posId":"C100","price":3500,"KDSTags":["greenhighlight"],"isExtra":true},{"id":"472397d1b77edda7994f9053","count":1,"label":"Hot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38352f45b2aaeccf01c8fc81","count":1,"label":"Mozzarella","posId":"C113","price":4000,"KDSTags":["greenhighlight"],"isExtra":true},{"id":"ef791dfe5395332bc4a910f0","count":1,"label":"Párek","posId":"C110","price":4000,"KDSTags":["greenhighlight"]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</si>
  <si>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2026-06-05T18:34:56.701+02:00</t>
  </si>
  <si>
    <t>2026-06-05T18:49:54.729+02:00</t>
  </si>
  <si>
    <t>[{"id":"57081023","note":"","size":"Margherita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</si>
  <si>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2026-06-05T18:34:19.257+02:00</t>
  </si>
  <si>
    <t>2026-06-05T18:49:50.465+02:00</t>
  </si>
  <si>
    <t>[{"id":"97205e8a-60b5-439e-8af0-7f8def52aeb6","count":1,"label":"Pizza Hawai 32 cm","posId":"114","price":24900,"isExtra":false,"creatorId":"t3iXso1UWMVaXRhGdTrt-","isPackging":0,"actualLabel":"Pizza Hawai 32 cm"},{"id":"9d39facb-927e-41df-970a-8bfedd627640","count":1,"label":"Pizza Capricciosa 18","posId":"125","price":11900,"isExtra":false,"creatorId":"b5INEXAuOCF3Jjj1xoZry","isPackging":0,"actualLabel":"Pizza Capricciosa 18"},{"id":"51fde04b-6442-4c64-a9d5-2e7fa275ca33","count":1,"label":"Pizza Hot &amp; Spicy 18","posId":"134","price":11900,"isExtra":false,"creatorId":"IhR2CtcJs_kHfqOVO7RHF","isPackging":0,"actualLabel":"Pizza Hot &amp; Spicy 18"}]</t>
  </si>
  <si>
    <t>2026-06-05T18:23:52.521+02:00</t>
  </si>
  <si>
    <t>2026-06-05T18:33:19.612+02:00</t>
  </si>
  <si>
    <t>[{"id":"d39c047c4568cbe91e1b6a8d","count":1,"label":"Hawai 32cm","posId":"114","price":24900,"isExtra":false},{"id":"47441b8c08c3b985152b12f3","count":1,"label":"Balné","posId":"K0000","price":1500,"isExtra":true},{"id":"a3cc03a980c7041c427ae12d","count":1,"label":"Pepsi 1l","posId":"N124","price":5900,"isExtra":false}]</t>
  </si>
  <si>
    <t>2026-06-05T18:20:03.741+02:00</t>
  </si>
  <si>
    <t>2026-06-05T18:29:47.265+02:00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</si>
  <si>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</si>
  <si>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2026-06-05T18:09:43.771+02:00</t>
  </si>
  <si>
    <t>2026-06-05T18:20:21.490+02:00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</si>
  <si>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okrajů","posId":"X1000","price":0,"isExtra":true},{"id":"af0af3ee558e8ac396404b0a","count":1,"label":"Jalapeňos","posId":"C102","price":3500,"KDSTags":["greenhighlight"],"isExtra":true}]</t>
  </si>
  <si>
    <t>2026-06-05T18:07:08.288+02:00</t>
  </si>
  <si>
    <t>2026-06-05T18:14:22.228+02:00</t>
  </si>
  <si>
    <t>[{"id":"97205e8a-60b5-439e-8af0-7f8def52aeb6","count":1,"label":"Pizza Hawai 32 cm","posId":"114","price":24900,"isExtra":false,"creatorId":"tPNqdApw_s4dDtc2oyY45","isPackging":0,"actualLabel":"Pizza Hawai 32 cm"}]</t>
  </si>
  <si>
    <t>2026-06-05T18:01:40.504+02:00</t>
  </si>
  <si>
    <t>2026-06-05T18:08:53.374+02:00</t>
  </si>
  <si>
    <t>[{"id":"da5a8aac-e4ba-43e9-aa97-4a4b406352ee","count":1,"label":"Pizza Margherita 32","posId":"112","price":20900,"isExtra":false,"creatorId":"bSWjWVmZMsfKdAR0ek6uc","isPackging":0,"actualLabel":"Pizza Margherita 32"}]</t>
  </si>
  <si>
    <t>2026-06-05T17:57:48.581+02:00</t>
  </si>
  <si>
    <t>2026-06-05T18:07:24.412+02:00</t>
  </si>
  <si>
    <t>[{"id":"9c196f30-3802-451b-980c-d5dc0fceef14","count":1,"label":"Pizza BBQ Meteor 32","posId":"118","price":24900,"isExtra":false,"creatorId":"MDsr6W4oPBvAgcpGMC4XT","isPackging":0,"actualLabel":"Pizza BBQ Meteor 32"},{"id":"da5a8aac-e4ba-43e9-aa97-4a4b406352ee","count":1,"label":"Pizza Margherita 32","posId":"112","price":20900,"isExtra":false,"creatorId":"yPTHjW_KXE6xCCdg-eD1b","isPackging":0,"actualLabel":"Pizza Margherita 32"}]</t>
  </si>
  <si>
    <t>2026-06-05T17:38:27.555+02:00</t>
  </si>
  <si>
    <t>2026-06-05T17:50:33.738+02:00</t>
  </si>
  <si>
    <t>[{"id":"104","note":"","count":1,"label":"Baby špenát &amp; kuře 40cm","posId":"104","price":30900,"isExtra":false},{"id":"K0000","note":"","count":1,"label":"Balné","posId":"K0000","price":2000,"isExtra":true},{"id":"101","note":"","count":1,"label":"Capricciosa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</si>
  <si>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2026-06-05T17:19:47.665+02:00</t>
  </si>
  <si>
    <t>2026-06-05T17:24:59.559+02:00</t>
  </si>
  <si>
    <t>[{"id":"e28ab87f-b95c-47c6-9c60-ca35c4cef227","count":1,"label":"Pizza Pepperoni 40","posId":"108","price":30900,"isExtra":false,"creatorId":"27Fds5YGh9uVLUTNS2XlP","isPackging":0,"actualLabel":"Pizza Pepperoni 40"},{"id":"extra_20230331101812_96","count":1,"label":"Kukuřice","posId":"C115","price":3500,"KDSTags":["greenhighlight"],"isExtra":true,"mainItemId":"e28ab87f-b95c-47c6-9c60-ca35c4cef227"}]</t>
  </si>
  <si>
    <t>2026-06-05T17:18:56.165+02:00</t>
  </si>
  <si>
    <t>2026-06-05T17:24:57.433+02:00</t>
  </si>
  <si>
    <t>[{"id":"2258641d-2e03-4608-b20f-749a219f4c12","count":1,"label":"Pizza BBQ Texas 32","posId":"119","price":24900,"isExtra":false,"creatorId":"drCXBlXFQRZ-hmaJAgVs6","isPackging":0,"actualLabel":"Pizza BBQ Texas 32"}]</t>
  </si>
  <si>
    <t>2026-06-05T17:16:25.356+02:00</t>
  </si>
  <si>
    <t>2026-06-05T17:56:12.407+02:00</t>
  </si>
  <si>
    <t>[{"id":"00ef6f4120a3e6d10ed9b38a","count":1,"label":"Zeleninová 32cm","posId":"115","price":24900,"isExtra":false},{"id":"47441b8c08c3b985152b12f3","count":1,"label":"Balné","posId":"K0000","price":1500,"isExtra":true},{"id":"c18a9253a5c7548d7be73021","count":1,"label":"Bez žampionů","posId":"X105","price":0,"KDSTags":["redhighlight"],"isExtra":true},{"id":"592b320c6574e69a2f542127","count":1,"label":"Mozzarella","posId":"B113","price":3000,"KDSTags":["greenhighlight"],"isExtra":true},{"id":"d39c047c4568cbe91e1b6a8d","count":1,"label":"Hawai 32cm","posId":"114","price":24900,"isExtra":false},{"id":"47441b8c08c3b985152b12f3","count":1,"label":"Balné","posId":"K0000","price":1500,"isExtra":true}]</t>
  </si>
  <si>
    <t>2026-06-05T16:48:50.916+02:00</t>
  </si>
  <si>
    <t>2026-06-05T17:00:12.022+02:00</t>
  </si>
  <si>
    <t>[{"id":"57081030","note":"","size":"Baby špenát &amp; kuře 40cm","count":1,"label":"Baby špenát &amp; kuře 40cm","posId":"104","price":30900,"isExtra":false},{"id":"57081111","note":"","count":1,"label":"Balné","posId":"K0000","price":2000,"isExtra":true},{"id":"57081165","note":"","count":1,"label":"okraj hotdog, hořčice","posId":"A118","price":6500,"isExtra":true}]</t>
  </si>
  <si>
    <t>2026-06-05T16:23:47.502+02:00</t>
  </si>
  <si>
    <t>2026-06-05T16:39:22.175+02:00</t>
  </si>
  <si>
    <t>[{"id":"59610974","note":"","size":"Baby Špenát &amp; kuře 32cm","count":1,"label":"Baby Špenát &amp; kuře 32cm","posId":"116","price":24900,"isExtra":false},{"id":"57081116","note":"","count":1,"label":"Balné","posId":"K0000","price":1500,"isExtra":true},{"id":"59610970","note":"","size":"BBQ Meteor 32cm","count":1,"label":"BBQ Meteor 32cm","posId":"118","price":24900,"isExtra":false},{"id":"57081116","note":"","count":1,"label":"Balné","posId":"K0000","price":1500,"isExtra":true},{"id":"57094168","note":"","count":1,"label":"Smetanový základ","posId":"ZBS32","price":0,"isExtra":true},{"id":"57081033","note":"","size":"Capricciosa 40cm","count":1,"label":"Capricciosa 40cm","posId":"101","price":30900,"isExtra":false},{"id":"57081111","note":"","count":1,"label":"Balné","posId":"K0000","price":2000,"isExtra":true},{"id":"59278383","note":"","size":"Masové kuličky","count":1,"label":"Masové kuličky","posId":"P102","price":9900,"isExtra":false},{"id":"57081116","note":"","count":1,"label":"Balné","posId":"K0000","price":1500,"isExtra":true},{"id":"57081069","note":"","size":"Česnekový dip","count":3,"label":"Česnekový dip","posId":"P106","price":2000,"isExtra":false},{"id":"57081116","note":"","count":3,"label":"Balné","posId":"K0000","price":1500,"isExtra":true}]</t>
  </si>
  <si>
    <t>2026-06-05T16:20:29.602+02:00</t>
  </si>
  <si>
    <t>2026-06-05T16:33:19.088+02:00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</si>
  <si>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těsto","posId":"17","price":1000,"isExtra":true},{"id":"57081186","note":"","count":1,"label":"Bez cibule","posId":"X103","price":0,"KDSTags":["redhighlight"],"isExtra":true}]</t>
  </si>
  <si>
    <t>2026-06-05T16:07:35.745+02:00</t>
  </si>
  <si>
    <t>2026-06-05T16:14:33.499+02:00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</si>
  <si>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</si>
  <si>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2026-06-05T16:03:02.095+02:00</t>
  </si>
  <si>
    <t>2026-06-05T16:11:09.345+02:00</t>
  </si>
  <si>
    <t>[{"id":"3a4b44aa27281bdf9aeaddfb","count":1,"label":"Hawai 40cm","posId":"102","price":30900,"isExtra":false},{"id":"eebdf80d1781a9b444ae21c7","count":1,"label":"Balné","posId":"K0000","price":2000,"isExtra":true},{"id":"998aab3b2a705b0cd6a92785","count":1,"label":"Aquilla zelený čaj/citron 0,5l","posId":"N121","price":4900,"isExtra":false}]</t>
  </si>
  <si>
    <t>2026-06-05T15:37:04.151+02:00</t>
  </si>
  <si>
    <t>2026-06-05T15:51:32.064+02:00</t>
  </si>
  <si>
    <t>2026-06-05T16:11:25.435+02:00</t>
  </si>
  <si>
    <t>2026-06-05T15:38:04.627+02:00</t>
  </si>
  <si>
    <t>[{"id":"85242cc7-02be-4e3a-9c6b-27dfd40e286b","note":"","count":1,"label":"Mirinda 1l","posId":"N126","price":5900,"isExtra":false},{"id":"99710cd8-fa1f-4712-84a8-85da37e18dd0","note":"","count":1,"label":"Česnekový chléb","posId":"P104","price":7900,"isExtra":false},{"id":"80cdc162-f69f-4138-b690-77917e93790e","note":"","count":1,"label":"SPICY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wings","posId":"P101","price":0,"isExtra":true},{"id":"d8df1e07-2fac-4e39-91c4-880fdd2e9fdc","note":"","count":1,"label":"Guarana Kiwi a jablko 0,5l","posId":"N144","price":0,"isExtra":true},{"id":"b0d5792c-72a3-41ec-9f78-3fedc41c2a8a","note":"","count":1,"label":"VEGGIE MENU COMEBACK","posId":"","price":34900,"isExtra":false},{"id":"69b81438-7edc-409d-8573-5467d45996e5","note":"","count":1,"label":"Margherita","posId":"Y112","price":0,"isExtra":true},{"id":"a98eba86-284a-4099-98ed-875f3adb76fa","note":"","count":1,"label":"Americké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ccbbabfb-780b-41d6-8114-821ced779aaf","note":"","count":1,"label":"Česnekový chléb","posId":"P104","price":0,"isExtra":true},{"id":"a5739009-f4fe-414c-baf3-0752f1954072","note":"","count":1,"label":"Mirinda 1l","posId":"N126","price":0,"isExtra":true}]</t>
  </si>
  <si>
    <t>2026-06-05T14:58:50.880+02:00</t>
  </si>
  <si>
    <t>2026-06-05T15:04:50.059+02:00</t>
  </si>
  <si>
    <t>2026-06-05T14:45:02.612+02:00</t>
  </si>
  <si>
    <t>2026-06-05T14:51:10.108+02:00</t>
  </si>
  <si>
    <t>[{"id":"3d349fca-a560-44e4-966f-e75699784d8e","count":1,"label":"Pizza Comeback 40","posId":"109","price":30900,"isExtra":false,"creatorId":"dzDr23WNZaWYG1fiVu6_0","isPackging":0,"actualLabel":"Pizza Comeback 40"},{"id":"extra_20230331101812_3","count":1,"label":"okraj mozzarella, bylinky","posId":"A122","price":6500,"isExtra":true,"mainItemId":"3d349fca-a560-44e4-966f-e75699784d8e"}]</t>
  </si>
  <si>
    <t>2026-06-05T14:40:47.937+02:00</t>
  </si>
  <si>
    <t>2026-06-05T14:53:44.940+02:00</t>
  </si>
  <si>
    <t>2026-06-05T14:29:35.552+02:00</t>
  </si>
  <si>
    <t>2026-06-05T14:36:57.841+02:00</t>
  </si>
  <si>
    <t>[{"id":"faba40d0-295e-4d0a-bb09-2edf9b61a61a","count":1,"label":"Pizza Hawai 40 cm","posId":"102","price":30900,"isExtra":false,"creatorId":"SfsFAK8vej_GH8VStbfTq","isPackging":0,"actualLabel":"Pizza Hawai 40 cm"}]</t>
  </si>
  <si>
    <t>2026-06-05T14:21:04.541+02:00</t>
  </si>
  <si>
    <t>2026-06-05T14:34:13.664+02:00</t>
  </si>
  <si>
    <t>2026-06-05T14:43:28.586+02:00</t>
  </si>
  <si>
    <t>2026-06-05T14:24:13.044+02:00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</si>
  <si>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-olivy","posId":"X112","price":0,"KDSTags":["redhighlight"],"isExtra":true},{"id":"3a8b6a85-3b5c-4ee4-be2d-261ab8731d6e","note":"","count":2,"label":"Dip česnekový","posId":"P106","price":2000,"isExtra":false},{"id":"ee394832-8137-440a-84b7-b9e0df42a9ab","note":"","count":1,"label":"Hawai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základ","posId":"57c816b2-3e3f-46c2-b126-b09910d79cb0","price":0,"isExtra":true},{"id":"007c7303-045c-4866-882d-38e13564ff34","note":"","count":1,"label":"BEZ -ananas","posId":"X100","price":0,"KDSTags":["redhighlight"],"isExtra":true},{"id":"26378531-c5c0-43f4-9535-09f267896a62","note":"","count":1,"label":"Spicy Wings, 7 ks","posId":"P101","price":11900,"isExtra":false}]</t>
  </si>
  <si>
    <t>2026-06-05T13:46:28.973+02:00</t>
  </si>
  <si>
    <t>2026-06-05T13:59:31.996+02:00</t>
  </si>
  <si>
    <t>[{"id":"9ff4b752ddf2f94c142455e8","count":1,"label":"Margherita 40cm","posId":"100","price":26900,"isExtra":false},{"id":"eebdf80d1781a9b444ae21c7","count":1,"label":"Balné","posId":"K0000","price":2000,"isExtra":true},{"id":"1c6f84c289296835ae52ec9a","count":1,"label":"Smetanový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okrajů","posId":"X1000","price":0,"isExtra":true},{"id":"bf1f06f3495bcf419f338be9","count":1,"label":"Veggie menu Comeback","posId":"M200","price":34900,"isExtra":false},{"id":"aa72f99a4ba15f2df01d6828","count":1,"label":"Balné","posId":"K0000","price":3000,"isExtra":true},{"id":"c4bd7f1938f93522411453d7","count":1,"label":"Quattro Formaggi","posId":"Y123","price":0,"isExtra":true},{"id":"286dea47175c3f6c57758e95","count":1,"label":"BBQ základ","posId":"ZRB32","price":0,"isExtra":true},{"id":"e8b9c738ab9602bc599b4f85","count":1,"label":"bez plněných okrajů","posId":"X1000","price":0,"isExtra":true},{"id":"c99a28f87b8956bc62eaef81","count":1,"label":"pečené brambory","posId":"P103","price":0,"isExtra":true},{"id":"51a95d388182112011684163","count":1,"label":"Pepsi zero sugar 1l","posId":"N125","price":0,"isExtra":true}]</t>
  </si>
  <si>
    <t>2026-06-05T13:45:58.705+02:00</t>
  </si>
  <si>
    <t>2026-06-05T13:56:10.832+02:00</t>
  </si>
  <si>
    <t>[{"id":"59610967","note":"","size":"Comeback 32cm 🌶️","count":1,"label":"Comeback 32cm 🌶️","posId":"121","price":24900,"isExtra":false},{"id":"57081116","note":"","count":1,"label":"Balné","posId":"K0000","price":1500,"isExtra":true}]</t>
  </si>
  <si>
    <t>2026-06-05T13:34:22.283+02:00</t>
  </si>
  <si>
    <t>2026-06-05T13:40:23.503+02:00</t>
  </si>
  <si>
    <t>2026-06-05T13:25:49.478+02:00</t>
  </si>
  <si>
    <t>2026-06-05T13:31:42.520+02:00</t>
  </si>
  <si>
    <t>[{"id":"47a73fa5bee1643a7208bbdc","count":1,"label":"Capricciosa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základ","posId":"ZRS32","price":0,"isExtra":true}]</t>
  </si>
  <si>
    <t>2026-06-05T13:15:46.069+02:00</t>
  </si>
  <si>
    <t>2026-06-05T13:23:21.721+02:00</t>
  </si>
  <si>
    <t>2026-06-05T13:10:12.311+02:00</t>
  </si>
  <si>
    <t>2026-06-05T13:21:44.745+02:00</t>
  </si>
  <si>
    <t>[{"id":"47a73fa5bee1643a7208bbdc","count":1,"label":"Capricciosa 32cm","posId":"113","price":24900,"isExtra":false},{"id":"47441b8c08c3b985152b12f3","count":1,"label":"Balné","posId":"K0000","price":1500,"isExtra":true}]</t>
  </si>
  <si>
    <t>2026-06-05T12:45:09.913+02:00</t>
  </si>
  <si>
    <t>2026-06-05T12:49:42.850+02:00</t>
  </si>
  <si>
    <t>[{"id":"c48047a3-b360-4cc6-8231-e37932ddbc84","count":1,"label":"Pizza Comeback 18","posId":"133","price":11900,"isExtra":false,"creatorId":"CKj_V4aYSLYQz0X-m1KXC","isPackging":0,"actualLabel":"Pizza Comeback 18"}]</t>
  </si>
  <si>
    <t>2026-06-05T12:36:54.990+02:00</t>
  </si>
  <si>
    <t>2026-06-05T12:42:24.061+02:00</t>
  </si>
  <si>
    <t>2026-06-05T12:31:25.082+02:00</t>
  </si>
  <si>
    <t>2026-06-05T12:41:31.547+02:00</t>
  </si>
  <si>
    <t>[{"id":"96ddf01d0db96541ecf869f1","count":1,"label":"Quattro Formaggi 32cm","posId":"123","price":24900,"isExtra":false},{"id":"47441b8c08c3b985152b12f3","count":1,"label":"Balné","posId":"K0000","price":1500,"isExtra":true},{"id":"2a4138515f108544805ecd07","count":1,"label":"Olivy","posId":"B112","price":2500,"KDSTags":["greenhighlight"],"isExtra":true},{"id":"96ddf01d0db96541ecf869f1","count":1,"label":"Quattro Formaggi 32cm","posId":"123","price":24900,"isExtra":false},{"id":"47441b8c08c3b985152b12f3","count":1,"label":"Balné","posId":"K0000","price":1500,"isExtra":true},{"id":"8d051385959433d23669b2b3","count":1,"label":"Jalapeňos","posId":"B102","price":2500,"KDSTags":["greenhighlight"],"isExtra":true}]</t>
  </si>
  <si>
    <t>2026-06-05T12:25:32.631+02:00</t>
  </si>
  <si>
    <t>2026-06-05T12:28:56.988+02:00</t>
  </si>
  <si>
    <t>[{"id":"4840b596-3cdb-45c4-b923-20f516f622b6","count":1,"label":"Pizza Zeleninová 18 cm","posId":"127","price":11900,"isExtra":false,"creatorId":"8yHFPRrTRtHmsvtaX1ZVG","isPackging":0,"actualLabel":"Pizza Zeleninová 18 cm"}]</t>
  </si>
  <si>
    <t>2026-06-05T11:59:00.798+02:00</t>
  </si>
  <si>
    <t>2026-06-05T12:23:17.312+02:00</t>
  </si>
  <si>
    <t>[{"id":"59610964","note":"","size":"Margherita 32cm","count":1,"label":"Margherita 32cm","posId":"112","price":20900,"isExtra":false},{"id":"57081116","note":"","count":1,"label":"Balné","posId":"K0000","price":1500,"isExtra":true},{"id":"57081151","note":"","count":1,"label":"Žampiony","posId":"B105","price":2500,"KDSTags":["green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</si>
  <si>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2026-06-05T11:38:58.058+02:00</t>
  </si>
  <si>
    <t>2026-06-05T12:15:31.375+02:00</t>
  </si>
  <si>
    <t>[{"id":"1bd4120455764e0c386d4f6c","count":1,"label":"Comeback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</si>
  <si>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2026-06-05T11:29:03.450+02:00</t>
  </si>
  <si>
    <t>2026-06-05T12:17:06.492+02:00</t>
  </si>
  <si>
    <t>2026-06-05T11:10:01.962+02:00</t>
  </si>
  <si>
    <t>2026-06-05T12:10:58.507+02:00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</si>
  <si>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32cm","posId":"123","price":24900,"isExtra":false},{"id":"57081116","note":"","count":1,"label":"Balné","posId":"K0000","price":1500,"isExtra":true},{"id":"57081172","note":"","count":1,"label":"okraj hotdog, hořčice","posId":"A117","price":5700,"isExtra":true},{"id":"57405790","note":"","size":"Pepsi 1l","count":1,"label":"Pepsi 1l","posId":"N124","price":5900,"isExtra":false},{"id":"59610965","note":"","size":"Quattro Formaggi 32cm","count":1,"label":"Quattro Formaggi 32cm","posId":"123","price":24900,"isExtra":false},{"id":"57081116","note":"","count":1,"label":"Balné","posId":"K0000","price":1500,"isExtra":true},{"id":"57081172","note":"","count":1,"label":"okraj hotdog, hořčice","posId":"A117","price":5700,"isExtra":true},{"id":"57081222","note":"","count":1,"label":"Slanina","posId":"B108","price":3000,"KDSTags":["greenhighlight"],"isExtra":true}]</t>
  </si>
  <si>
    <t>Arman</t>
  </si>
  <si>
    <t>2026-06-05T11:07:49.800+02:00</t>
  </si>
  <si>
    <t>2026-06-05T12:18:43.196+02:00</t>
  </si>
  <si>
    <t>[{"id":"112","note":"","count":1,"label":"Margherita 32cm","posId":"112","price":20900,"isExtra":false},{"id":"K0000","note":"","count":1,"label":"Balné","posId":"K0000","price":1500,"isExtra":true},{"id":"117","note":"","count":1,"label":"Veggieballs 32cm 🌶️🌶️","posId":"117","price":24900,"isExtra":false},{"id":"K0000","note":"","count":1,"label":"Balné","posId":"K0000","price":1500,"isExtra":true},{"id":"X102","note":"","count":1,"label":"Bez jalapenos","posId":"X102","price":0,"KDSTags":["redhighlight"],"isExtra":true},{"id":"104","note":"","count":1,"label":"Baby špenát &amp; kuře 40cm","posId":"104","price":30900,"isExtra":false},{"id":"K0000","note":"","count":1,"label":"Balné","posId":"K0000","price":2000,"isExtra":true}]</t>
  </si>
  <si>
    <t>2026-06-05T10:42:03.002+02:00</t>
  </si>
  <si>
    <t>2026-06-05T12:20:46.196+02:00</t>
  </si>
  <si>
    <t>2026-06-05T00:44:35.707+02:00</t>
  </si>
  <si>
    <t>2026-06-05T00:53:54.534+02:00</t>
  </si>
  <si>
    <t>2026-06-05T00:43:51.744+02:00</t>
  </si>
  <si>
    <t>2026-06-05T00:51:00.108+02:00</t>
  </si>
  <si>
    <t>[{"id":"9c4c1ddf-cd82-4c07-89d0-ed3e0fb213ef","count":2,"label":"Guarana kiwi a jablko","posId":"N144","price":5500,"isExtra":false,"creatorId":"xWWlx3EaUobG0Zvbo_H0n","isPackging":0,"actualLabel":"Guarana kiwi a jablko"}]</t>
  </si>
  <si>
    <t>2026-06-05T00:34:49.673+02:00</t>
  </si>
  <si>
    <t>2026-06-05T00:42:12.888+02:00</t>
  </si>
  <si>
    <t>[{"id":"4b4a3c41-e6f7-4559-ba91-d32fecf13e87","count":1,"label":"Pizza Hawai 18 cm","posId":"126","price":11900,"isExtra":false,"creatorId":"UgHrItr-oIM02YDMCf2cT","isPackging":0,"actualLabel":"Pizza Hawai 18 cm"},{"id":"63eebea1-cba5-437a-83f6-63b411b74fb8","count":1,"label":"Spicy Wings","posId":"P101","price":11900,"isExtra":false,"creatorId":"_y4hREWn8dCyYifYYeb4J","isPackging":0,"actualLabel":"Spicy Wings"}]</t>
  </si>
  <si>
    <t>2026-06-05T00:27:03.456+02:00</t>
  </si>
  <si>
    <t>2026-06-05T00:32:07.541+02:00</t>
  </si>
  <si>
    <t>2026-06-05T00:22:33.075+02:00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</si>
  <si>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okrajů","posId":"X1000","price":0,"isExtra":true},{"id":"X109","note":"","count":1,"label":"Bez salámu","posId":"X109","price":0,"KDSTags":["redhighlight"],"isExtra":true},{"id":"122","note":"","count":1,"label":"Hot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okrajů","posId":"X1000","price":0,"isExtra":true},{"id":"X113","note":"","count":1,"label":"Bez mozzarelly","posId":"X113","price":0,"KDSTags":["redhighlight"],"isExtra":true},{"id":"X109","note":"","count":1,"label":"Bez salámu","posId":"X109","price":0,"KDSTags":["redhighlight"],"isExtra":true},{"id":"X102","note":"","count":1,"label":"Bez jalapenos","posId":"X102","price":0,"KDSTags":["redhighlight"],"isExtra":true},{"id":"X103","note":"","count":1,"label":"Bez cibule","posId":"X103","price":0,"KDSTags":["redhighlight"],"isExtra":true}]</t>
  </si>
  <si>
    <t>2026-06-05T00:20:53.477+02:00</t>
  </si>
  <si>
    <t>2026-06-05T00:29:46.828+02:00</t>
  </si>
  <si>
    <t>2026-06-05T00:16:59.750+02:00</t>
  </si>
  <si>
    <t>2026-06-05T00:17:32.430+02:00</t>
  </si>
  <si>
    <t>[{"id":"12f3ebb6-e6f0-4cb0-abdc-8582a40db5b5","count":1,"label":"Pilsner Urquell 12","posId":"N20","price":6500,"isExtra":false,"creatorId":"cz2nxkd999Bs6jvkgWNFw","isPackging":0,"actualLabel":"Pilsner Urquell 12"}]</t>
  </si>
  <si>
    <t>2026-06-05T00:00:03.985+02:00</t>
  </si>
  <si>
    <t>2026-06-05T00:09:23.189+02:00</t>
  </si>
  <si>
    <t>2026-06-05T00:19:32.196+02:00</t>
  </si>
  <si>
    <t>2026-06-05T00:00:06.277+02:00</t>
  </si>
  <si>
    <t>2026-06-04T23:58:06.087+02:00</t>
  </si>
  <si>
    <t>2026-06-05T00:06:29.146+02:00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</si>
  <si>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🌶️🌶️","posId":"120","price":24900,"isExtra":false},{"id":"57081116","note":"","count":1,"label":"Balné","posId":"K0000","price":1500,"isExtra":true},{"id":"59555779","note":"","size":"Choco Rolls","count":1,"label":"Choco Rolls","posId":"chr100","price":8900,"isExtra":false},{"id":"57081116","note":"","count":1,"label":"Balné","posId":"K0000","price":1500,"isExtra":true},{"id":"66543481","note":"","size":"Pilsner Urquell 12","count":1,"label":"Pilsner Urquell 12","posId":"N20","price":6500,"isExtra":false}]</t>
  </si>
  <si>
    <t>2026-06-04T23:53:47.933+02:00</t>
  </si>
  <si>
    <t>2026-06-05T00:01:20.372+02:00</t>
  </si>
  <si>
    <t>[{"id":"d9c512720f9b37393cb453fe","count":1,"label":"Comeback 32cm 🌶️","posId":"121","price":24900,"isExtra":false},{"id":"47441b8c08c3b985152b12f3","count":1,"label":"Balné","posId":"K0000","price":1500,"isExtra":true},{"id":"998aab3b2a705b0cd6a92785","count":1,"label":"Aquilla zelený čaj/citron 0,5l","posId":"N121","price":4900,"isExtra":false}]</t>
  </si>
  <si>
    <t>2026-06-04T23:48:49.572+02:00</t>
  </si>
  <si>
    <t>2026-06-04T23:56:24.686+02:00</t>
  </si>
  <si>
    <t>[{"id":"38ba12cb-7e06-4754-8714-03609598fc8f","count":1,"label":"Pizza Hot &amp; Spicy 32","posId":"122","price":24900,"isExtra":false,"creatorId":"-FvNVP6qu_ItSDlCsrr6g","isPackging":0,"actualLabel":"Pizza Hot &amp; Spicy 32"},{"id":"12f3ebb6-e6f0-4cb0-abdc-8582a40db5b5","count":1,"label":"Pilsner Urquell 12","posId":"N20","price":6500,"isExtra":false,"creatorId":"TKWG51B8yWDWhbq6dmQPa","isPackging":0,"actualLabel":"Pilsner Urquell 12"},{"id":"12f3ebb6-e6f0-4cb0-abdc-8582a40db5b5","count":1,"label":"Pilsner Urquell 12","posId":"N20","price":6500,"isExtra":false,"creatorId":"i-mGplormxzKGGiRuS4qc","isPackging":0,"actualLabel":"Pilsner Urquell 12"}]</t>
  </si>
  <si>
    <t>2026-06-04T23:14:26.376+02:00</t>
  </si>
  <si>
    <t>2026-06-04T23:24:11.507+02:00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</si>
  <si>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32cm","posId":"114","price":24900,"isExtra":false},{"id":"47441b8c08c3b985152b12f3","count":1,"label":"Balné","posId":"K0000","price":1500,"isExtra":true}]</t>
  </si>
  <si>
    <t>2026-06-04T23:12:43.674+02:00</t>
  </si>
  <si>
    <t>2026-06-04T23:13:18.360+02:00</t>
  </si>
  <si>
    <t>[{"id":"9c4c1ddf-cd82-4c07-89d0-ed3e0fb213ef","count":1,"label":"Guarana kiwi a jablko","posId":"N144","price":5500,"isExtra":false,"discount":{"type":"absolute","value":35},"creatorId":"yhY4VE0LWHfinJYRasCZu","isPackging":0,"actualLabel":"Guarana kiwi a jablko"}]</t>
  </si>
  <si>
    <t>Larysa</t>
  </si>
  <si>
    <t>2026-06-04T22:54:30.516+02:00</t>
  </si>
  <si>
    <t>2026-06-04T23:03:29.350+02:00</t>
  </si>
  <si>
    <t>2026-06-04T22:50:42.275+02:00</t>
  </si>
  <si>
    <t>2026-06-04T23:00:22.972+02:00</t>
  </si>
  <si>
    <t>[{"id":"0f92ea7ecc118f4f4c407335","count":1,"label":"BBQ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</si>
  <si>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2026-06-04T22:49:10.805+02:00</t>
  </si>
  <si>
    <t>2026-06-04T22:57:07.933+02:00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</si>
  <si>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těsto","posId":"17","price":1000,"isExtra":true},{"id":"bf5b4c4d17a61c9f0216038f","count":1,"label":"okraj mozzarella, bbq omáčka","posId":"A123","price":5700,"isExtra":true}]</t>
  </si>
  <si>
    <t>Amirbek</t>
  </si>
  <si>
    <t>2026-06-04T22:45:42.364+02:00</t>
  </si>
  <si>
    <t>2026-06-04T22:45:44.186+02:00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</si>
  <si>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</si>
  <si>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2026-06-04T22:35:03.837+02:00</t>
  </si>
  <si>
    <t>2026-06-04T22:48:51.274+02:00</t>
  </si>
  <si>
    <t>[{"id":"cd2d884e7578f4d8c8edbaaa","count":1,"label":"Veggieballs 32cm 🌶️🌶️","posId":"117","price":24900,"isExtra":false},{"id":"47441b8c08c3b985152b12f3","count":1,"label":"Balné","posId":"K0000","price":1500,"isExtra":true},{"id":"a412b114a164fd326990f8ec","count":1,"label":"Smetanový základ","posId":"ZRS32","price":0,"isExtra":true},{"id":"96ddf01d0db96541ecf869f1","count":1,"label":"Quattro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bylinky","posId":"A121","price":5700,"isExtra":true},{"id":"cf8468ecf7c3f5f9e91fd0af","count":1,"label":"Jalapenos Rolls","posId":"jpr200","price":8900,"isExtra":false},{"id":"47441b8c08c3b985152b12f3","count":1,"label":"Balné","posId":"K0000","price":1500,"isExtra":true},{"id":"2fa796521e3552b9b2d8a569","count":2,"label":"Pečené brambory","posId":"P103","price":6900,"isExtra":false},{"id":"47441b8c08c3b985152b12f3","count":2,"label":"Balné","posId":"K0000","price":1500,"isExtra":true}]</t>
  </si>
  <si>
    <t>2026-06-04T22:25:54.884+02:00</t>
  </si>
  <si>
    <t>2026-06-04T22:32:34.667+02:00</t>
  </si>
  <si>
    <t>[{"id":"d9c512720f9b37393cb453fe","count":1,"label":"Comeback 32cm 🌶️","posId":"121","price":24900,"isExtra":false},{"id":"47441b8c08c3b985152b12f3","count":1,"label":"Balné","posId":"K0000","price":1500,"isExtra":true},{"id":"1471f7dbe6c64fe500393fb2","count":1,"label":"Bez cibule","posId":"X103","price":0,"KDSTags":["redhighlight"],"isExtra":true}]</t>
  </si>
  <si>
    <t>2026-06-04T22:25:07.392+02:00</t>
  </si>
  <si>
    <t>2026-06-04T22:32:30.297+02:00</t>
  </si>
  <si>
    <t>[{"id":"57081032","note":"","size":"Hawai 40cm","count":1,"label":"Hawai 40cm","posId":"102","price":30900,"isExtra":false},{"id":"57081111","note":"","count":1,"label":"Balné","posId":"K0000","price":2000,"isExtra":true},{"id":"57081099","note":"","count":1,"label":"bez plněných okrajů","posId":"X1000","price":0,"isExtra":true}]</t>
  </si>
  <si>
    <t>2026-06-04T22:12:53.132+02:00</t>
  </si>
  <si>
    <t>2026-06-04T22:21:38.281+02:00</t>
  </si>
  <si>
    <t>2026-06-04T22:12:33.907+02:00</t>
  </si>
  <si>
    <t>2026-06-04T22:26:46.681+02:00</t>
  </si>
  <si>
    <t>[{"id":"119","note":"","count":1,"label":"BBQ Texas 32cm","posId":"119","price":24900,"isExtra":false},{"id":"K0000","note":"","count":1,"label":"Balné","posId":"K0000","price":1500,"isExtra":true},{"id":"A121","note":"","count":1,"label":"okraj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32cm","posId":"114","price":24900,"isExtra":false},{"id":"K0000","note":"","count":1,"label":"Balné","posId":"K0000","price":1500,"isExtra":true}]</t>
  </si>
  <si>
    <t>Muhammadxon</t>
  </si>
  <si>
    <t>2026-06-04T22:07:37.875+02:00</t>
  </si>
  <si>
    <t>2026-06-04T22:17:50.087+02:00</t>
  </si>
  <si>
    <t>2026-06-04T21:59:11.755+02:00</t>
  </si>
  <si>
    <t>2026-06-04T22:16:56.464+02:00</t>
  </si>
  <si>
    <t>[{"id":"1a4528b44fffb558ad058321","count":3,"label":"Česnekový dip","posId":"P106","price":2000,"isExtra":false},{"id":"47441b8c08c3b985152b12f3","count":3,"label":"Balné","posId":"K0000","price":1500,"isExtra":true},{"id":"286d6bb301138412c2453fe3","count":1,"label":"Hot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🌶️🌶️","posId":"122","price":24900,"isExtra":false},{"id":"47441b8c08c3b985152b12f3","count":1,"label":"Balné","posId":"K0000","price":1500,"isExtra":true},{"id":"f85e8465e5397f7018005171","count":1,"label":"okraj hotdog, hořčice","posId":"A117","price":5700,"isExtra":true},{"id":"f3c8450c1d5ac9173d788ac2","count":1,"label":"Žampiony","posId":"B105","price":2500,"KDSTags":["greenhighlight"],"isExtra":true},{"id":"1cba3e083b4a0c1e6ec6416b","count":1,"label":"Cibule","posId":"B103","price":2500,"KDSTags":["greenhighlight"],"isExtra":true}]</t>
  </si>
  <si>
    <t>2026-06-04T21:53:36.123+02:00</t>
  </si>
  <si>
    <t>2026-06-04T22:06:47.364+02:00</t>
  </si>
  <si>
    <t>2026-06-04T21:47:40.492+02:00</t>
  </si>
  <si>
    <t>2026-06-04T21:51:27.877+02:00</t>
  </si>
  <si>
    <t>[{"id":"9d39facb-927e-41df-970a-8bfedd627640","count":1,"label":"Pizza Capricciosa 18","posId":"125","price":11900,"isExtra":false,"creatorId":"qFxe9gTMzYXJXobYtui8G","isPackging":0,"actualLabel":"Pizza Capricciosa 18"}]</t>
  </si>
  <si>
    <t>2026-06-04T21:38:03.970+02:00</t>
  </si>
  <si>
    <t>2026-06-04T21:46:45.268+02:00</t>
  </si>
  <si>
    <t>[{"id":"7bd52058-f7b0-4320-9d6c-79598e7d9b5f","note":"","count":1,"label":"Hawai 18 cm","posId":"126","price":11900,"isExtra":false},{"id":"28b3f739-f42a-4ef9-8499-ad66cad79c40","note":"","count":1,"label":"Hot &amp; Spicy 18 cm","posId":"134","price":11900,"isExtra":false},{"id":"96b5d091-fc97-4d1a-8602-51839892aa23","note":"","count":1,"label":"Dip jalapenos","posId":"P107","price":2000,"isExtra":false},{"id":"3a8b6a85-3b5c-4ee4-be2d-261ab8731d6e","note":"","count":1,"label":"Dip česnekový","posId":"P106","price":2000,"isExtra":false}]</t>
  </si>
  <si>
    <t>2026-06-04T21:33:04.523+02:00</t>
  </si>
  <si>
    <t>2026-06-04T21:44:37.856+02:00</t>
  </si>
  <si>
    <t>2026-06-04T21:33:07.421+02:00</t>
  </si>
  <si>
    <t>[{"id":"603b435c-3b64-461f-97f3-c365eb50fd2a","note":"","count":1,"label":"Sweet passion 18 cm","posId":"30","price":11900,"isExtra":false},{"id":"0005ff76-02c8-47f3-a86e-87443988197a","note":"","count":1,"label":"BBQ Texas 32 cm","posId":"119","price":24900,"isExtra":false},{"id":"e50ff4de-a31a-4748-b60e-66140c46f568","note":"","count":1,"label":"BEZ -paprika","posId":"X111","price":0,"KDSTags":["redhighlight"],"isExtra":true},{"id":"f1315fc0-dfbb-459c-9f31-49d8e60875f4","note":"","count":1,"label":"Pepperoni 40 cm","posId":"108","price":30900,"isExtra":false},{"id":"b3008ec8-24a5-4d30-bf46-9133028be7e4","note":"","count":1,"label":"Margherita 32 cm","posId":"136","price":20900,"isExtra":false}]</t>
  </si>
  <si>
    <t>2026-06-04T21:25:43.725+02:00</t>
  </si>
  <si>
    <t>2026-06-04T21:36:31.653+02:00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</si>
  <si>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okrajů","posId":"X1000","price":0,"isExtra":true},{"id":"X102","note":"","count":1,"label":"Bez jalapenos","posId":"X102","price":0,"KDSTags":["redhighlight"],"isExtra":true}]</t>
  </si>
  <si>
    <t>2026-06-04T21:25:21.263+02:00</t>
  </si>
  <si>
    <t>2026-06-04T21:38:33.587+02:00</t>
  </si>
  <si>
    <t>[{"id":"d39c047c4568cbe91e1b6a8d","count":1,"label":"Hawai 32cm","posId":"114","price":24900,"isExtra":false},{"id":"47441b8c08c3b985152b12f3","count":1,"label":"Balné","posId":"K0000","price":1500,"isExtra":true},{"id":"d67d3bcf942514bdeb41c97d","count":1,"label":"Margherita 32cm","posId":"112","price":20900,"isExtra":false},{"id":"47441b8c08c3b985152b12f3","count":1,"label":"Balné","posId":"K0000","price":1500,"isExtra":true},{"id":"31deb50114d05dde45863f17","count":1,"label":"Pepsi zero sugar 1l","posId":"N125","price":5900,"isExtra":false}]</t>
  </si>
  <si>
    <t>2026-06-04T21:21:13.002+02:00</t>
  </si>
  <si>
    <t>2026-06-04T21:33:54.553+02:00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</si>
  <si>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základ","posId":"ZBR32","price":0,"isExtra":true},{"id":"57081176","note":"","count":1,"label":"okraj hotdog, bbq omáčka","posId":"A119","price":5700,"isExtra":true}]</t>
  </si>
  <si>
    <t>2026-06-04T21:17:32.036+02:00</t>
  </si>
  <si>
    <t>2026-06-04T21:24:59.871+02:00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</si>
  <si>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okrajů","posId":"X1000","price":0,"isExtra":true}]</t>
  </si>
  <si>
    <t>2026-06-04T21:13:34.515+02:00</t>
  </si>
  <si>
    <t>2026-06-04T21:31:31.332+02:00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</si>
  <si>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🌶️🌶️","posId":"122","price":24900,"isExtra":false},{"id":"57081116","note":"","count":1,"label":"Balné","posId":"K0000","price":1500,"isExtra":true},{"id":"59278384","note":"","size":"Spicy Wings 🌶️","count":1,"label":"Spicy Wings 🌶️","posId":"P101","price":11900,"isExtra":false},{"id":"57081116","note":"","count":1,"label":"Balné","posId":"K0000","price":1500,"isExtra":true},{"id":"57405790","note":"","size":"Pepsi 1l","count":1,"label":"Pepsi 1l","posId":"N124","price":5900,"isExtra":false},{"id":"57081067","note":"","size":"Česnekový chléb 18cm","count":1,"label":"Česnekový chléb 18cm","posId":"P104","price":7900,"isExtra":false},{"id":"57081116","note":"","count":1,"label":"Balné","posId":"K0000","price":1500,"isExtra":true},{"id":"57081069","note":"","size":"Česnekový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</si>
  <si>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2026-06-04T21:04:31.320+02:00</t>
  </si>
  <si>
    <t>2026-06-04T21:23:26.093+02:00</t>
  </si>
  <si>
    <t>[{"id":"d67d3bcf942514bdeb41c97d","count":1,"label":"Margherita 32cm","posId":"112","price":20900,"isExtra":false},{"id":"47441b8c08c3b985152b12f3","count":1,"label":"Balné","posId":"K0000","price":1500,"isExtra":true},{"id":"1a4528b44fffb558ad058321","count":1,"label":"Česnekový dip","posId":"P106","price":2000,"isExtra":false},{"id":"47441b8c08c3b985152b12f3","count":1,"label":"Balné","posId":"K0000","price":1500,"isExtra":true},{"id":"e93e0fbc9fec4ec4c9ccb0f5","count":3,"label":"BBQ dip","posId":"P105","price":2000,"isExtra":false},{"id":"47441b8c08c3b985152b12f3","count":3,"label":"Balné","posId":"K0000","price":1500,"isExtra":true},{"id":"d67d3bcf942514bdeb41c97d","count":1,"label":"Margherita 32cm","posId":"112","price":20900,"isExtra":false},{"id":"47441b8c08c3b985152b12f3","count":1,"label":"Balné","posId":"K0000","price":1500,"isExtra":true},{"id":"bf5b4c4d17a61c9f0216038f","count":1,"label":"okraj mozzarella, bbq omáčka","posId":"A123","price":5700,"isExtra":true},{"id":"4173076b46457d4e4732cebd","count":1,"label":"Kuře","posId":"B114","price":3000,"KDSTags":["greenhighlight"],"isExtra":true},{"id":"c481b8731cc25d3f293f2dd2","count":1,"label":"Grana padano, pecorino, parmazán","posId":"B130","price":3000,"KDSTags":["greenhighlight"],"isExtra":true}]</t>
  </si>
  <si>
    <t>2026-06-04T21:03:00.975+02:00</t>
  </si>
  <si>
    <t>2026-06-04T21:16:54.474+02:00</t>
  </si>
  <si>
    <t>[{"id":"194f9b78861882e1b3527e00","count":1,"label":"Pepperoni 32cm 🌶️🌶️","posId":"120","price":24900,"isExtra":false},{"id":"47441b8c08c3b985152b12f3","count":1,"label":"Balné","posId":"K0000","price":1500,"isExtra":true},{"id":"a412b114a164fd326990f8ec","count":1,"label":"Smetanový základ","posId":"ZRS32","price":0,"isExtra":true},{"id":"1a4528b44fffb558ad058321","count":1,"label":"Česnekový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</si>
  <si>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2026-06-04T21:02:09.094+02:00</t>
  </si>
  <si>
    <t>2026-06-04T21:15:51.817+02:00</t>
  </si>
  <si>
    <t>2026-06-04T20:57:31.626+02:00</t>
  </si>
  <si>
    <t>2026-06-04T21:13:54.407+02:00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</si>
  <si>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bylinky","posId":"A121","price":5700,"isExtra":true}]</t>
  </si>
  <si>
    <t>2026-06-04T20:45:25.585+02:00</t>
  </si>
  <si>
    <t>2026-06-04T21:02:27.067+02:00</t>
  </si>
  <si>
    <t>[{"id":"115","note":"","count":1,"label":"Zeleninová 32cm","posId":"115","price":24900,"isExtra":false},{"id":"K0000","note":"","count":1,"label":"Balné","posId":"K0000","price":1500,"isExtra":true},{"id":"ZRS32","note":"","count":1,"label":"Smetanový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bylinky","posId":"A121","price":5700,"isExtra":true}]</t>
  </si>
  <si>
    <t>2026-06-04T20:42:04.592+02:00</t>
  </si>
  <si>
    <t>2026-06-04T20:49:33.883+02:00</t>
  </si>
  <si>
    <t>2026-06-04T21:12:04.575+02:00</t>
  </si>
  <si>
    <t>2026-06-04T20:42:05.232+02:00</t>
  </si>
  <si>
    <t>[{"id":"3a8b6a85-3b5c-4ee4-be2d-261ab8731d6e","note":"","count":1,"label":"Dip česnekový","posId":"P106","price":2000,"isExtra":false},{"id":"e8f571e6-dd36-42d7-8826-52c90315986b","note":"","count":1,"label":"Baby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</si>
  <si>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SOURABH</t>
  </si>
  <si>
    <t>2026-06-04T20:34:49.534+02:00</t>
  </si>
  <si>
    <t>2026-06-04T20:44:18.010+02:00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</si>
  <si>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bylinky","posId":"A121","price":5700,"isExtra":true},{"id":"P104","note":"","count":1,"label":"Česnekový chléb 18cm","posId":"P104","price":7900,"isExtra":false},{"id":"K0000","note":"","count":1,"label":"Balné","posId":"K0000","price":1500,"isExtra":true},{"id":"P106","note":"","count":1,"label":"Česnekový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</si>
  <si>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2026-06-04T20:30:03.459+02:00</t>
  </si>
  <si>
    <t>2026-06-04T20:55:11.986+02:00</t>
  </si>
  <si>
    <t>[{"id":"e525f614-2c06-459a-8d22-623546aa83fc","note":"","count":1,"label":"BBQ Texas 40 cm","posId":"107","price":30900,"isExtra":false},{"id":"35e045f9-bc36-46e9-8142-6579de78a05b","note":"","count":1,"label":"Comeback 32 cm","posId":"121","price":24900,"isExtra":false}]</t>
  </si>
  <si>
    <t>2026-06-04T20:24:27.244+02:00</t>
  </si>
  <si>
    <t>2026-06-04T20:33:46.881+02:00</t>
  </si>
  <si>
    <t>[{"id":"3a4b44aa27281bdf9aeaddfb","count":1,"label":"Hawai 40cm","posId":"102","price":30900,"isExtra":false},{"id":"eebdf80d1781a9b444ae21c7","count":1,"label":"Balné","posId":"K0000","price":2000,"isExtra":true},{"id":"1c6f84c289296835ae52ec9a","count":1,"label":"Smetanový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okrajů","posId":"X1000","price":0,"isExtra":true}]</t>
  </si>
  <si>
    <t>2026-06-04T20:24:04.235+02:00</t>
  </si>
  <si>
    <t>2026-06-04T20:30:04.822+02:00</t>
  </si>
  <si>
    <t>2026-06-04T20:46:39.227+02:00</t>
  </si>
  <si>
    <t>2026-06-04T20:24:05.519+02:00</t>
  </si>
  <si>
    <t>[{"id":"076ed74a-9e28-4a30-9b7c-06e6adbd9e27","note":"","count":1,"label":"Margherita 18 cm","posId":"124","price":11900,"isExtra":false},{"id":"ee394832-8137-440a-84b7-b9e0df42a9ab","note":"","count":1,"label":"Hawai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základ","posId":"57c816b2-3e3f-46c2-b126-b09910d79cb0","price":0,"isExtra":true},{"id":"d1e9623b-89c9-4caa-a2ba-cbaafad1a883","note":"","count":1,"label":"slanina","posId":"B108","price":3000,"KDSTags":["greenhighlight"],"isExtra":true}]</t>
  </si>
  <si>
    <t>2026-06-04T20:08:03.825+02:00</t>
  </si>
  <si>
    <t>2026-06-04T20:23:57.875+02:00</t>
  </si>
  <si>
    <t>2026-06-04T20:34:56.240+02:00</t>
  </si>
  <si>
    <t>2026-06-04T20:08:05.958+02:00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</si>
  <si>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</si>
  <si>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2026-06-04T20:07:17.694+02:00</t>
  </si>
  <si>
    <t>2026-06-04T20:22:04.540+02:00</t>
  </si>
  <si>
    <t>[{"id":"0f92ea7ecc118f4f4c407335","count":1,"label":"BBQ Meteor 32cm","posId":"118","price":24900,"isExtra":false},{"id":"47441b8c08c3b985152b12f3","count":1,"label":"Balné","posId":"K0000","price":1500,"isExtra":true},{"id":"bf5b4c4d17a61c9f0216038f","count":1,"label":"okraj mozzarella, bbq omáčka","posId":"A123","price":5700,"isExtra":true},{"id":"96ddf01d0db96541ecf869f1","count":1,"label":"Quattro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</si>
  <si>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2026-06-04T19:56:27.151+02:00</t>
  </si>
  <si>
    <t>2026-06-04T20:03:11.342+02:00</t>
  </si>
  <si>
    <t>2026-06-04T19:47:58.099+02:00</t>
  </si>
  <si>
    <t>2026-06-04T19:59:01.694+02:00</t>
  </si>
  <si>
    <t>[{"id":"3a4b44aa27281bdf9aeaddfb","count":1,"label":"Hawai 40cm","posId":"102","price":30900,"isExtra":false},{"id":"eebdf80d1781a9b444ae21c7","count":1,"label":"Balné","posId":"K0000","price":2000,"isExtra":true},{"id":"4cf46eca02ef054173c87b37","count":1,"label":"okraj mozzarella, bylinky","posId":"A122","price":6500,"isExtra":true},{"id":"2f57ee61a14a6733439b95e0","count":1,"label":"Ananas","posId":"C100","price":3500,"KDSTags":["greenhighlight"],"isExtra":true}]</t>
  </si>
  <si>
    <t>2026-06-04T19:42:49.640+02:00</t>
  </si>
  <si>
    <t>2026-06-04T19:53:33.532+02:00</t>
  </si>
  <si>
    <t>2026-06-04T19:30:44.600+02:00</t>
  </si>
  <si>
    <t>2026-06-04T19:40:06.475+02:00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</si>
  <si>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</si>
  <si>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2026-06-04T19:30:04.071+02:00</t>
  </si>
  <si>
    <t>2026-06-04T19:48:31.727+02:00</t>
  </si>
  <si>
    <t>2026-06-04T20:12:03.363+02:00</t>
  </si>
  <si>
    <t>2026-06-04T19:30:05.378+02:00</t>
  </si>
  <si>
    <t>[{"id":"ad7c292a-48c9-48db-b64c-0f7f8ebced7f","note":"","count":1,"label":"BBQ Meteor 40 cm","posId":"106","price":30900,"isExtra":false},{"id":"99710cd8-fa1f-4712-84a8-85da37e18dd0","note":"","count":1,"label":"Česnekový chléb","posId":"P104","price":7900,"isExtra":false}]</t>
  </si>
  <si>
    <t>2026-06-04T19:22:48.638+02:00</t>
  </si>
  <si>
    <t>2026-06-04T19:32:00.856+02:00</t>
  </si>
  <si>
    <t>[{"id":"8b1def1d0f8ccaf87256ee82","count":1,"label":"Veggieballs 40cm 🌶️🌶️","posId":"105","price":30900,"isExtra":false},{"id":"eebdf80d1781a9b444ae21c7","count":1,"label":"Balné","posId":"K0000","price":2000,"isExtra":true},{"id":"d6d74ab42be6062f19191438","count":1,"label":"bez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</si>
  <si>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2026-06-04T19:20:03.852+02:00</t>
  </si>
  <si>
    <t>2026-06-04T19:29:19.260+02:00</t>
  </si>
  <si>
    <t>[{"id":"85dc195f-7d7b-4fb5-b41d-eb1c9c76b3a3","note":"","count":1,"label":"Hot &amp; Spicy 32 cm","posId":"146","price":24900,"isExtra":false},{"id":"670e963a-3bc6-4d99-8aed-b86eae3c2021","note":"","count":1,"label":"BEZ -mozzarella","posId":"X113","price":0,"KDSTags":["redhighlight"],"isExtra":true}]</t>
  </si>
  <si>
    <t>2026-06-04T19:14:49.894+02:00</t>
  </si>
  <si>
    <t>2026-06-04T19:16:25.966+02:00</t>
  </si>
  <si>
    <t>[{"id":"7f679085-a750-4f02-a68d-e569cc4236eb","count":1,"label":"Mirinda 1l","posId":"N126","price":5900,"isExtra":false,"creatorId":"gSxJ7wybgPS13quIk_Qkc","isPackging":0,"actualLabel":"Mirinda 1l"}]</t>
  </si>
  <si>
    <t>2026-06-04T19:14:45.143+02:00</t>
  </si>
  <si>
    <t>2026-06-04T19:29:02.513+02:00</t>
  </si>
  <si>
    <t>[{"id":"96ddf01d0db96541ecf869f1","count":1,"label":"Quattro Formaggi 32cm","posId":"123","price":24900,"isExtra":false},{"id":"47441b8c08c3b985152b12f3","count":1,"label":"Balné","posId":"K0000","price":1500,"isExtra":true},{"id":"e3a0508c3981a42b66b477d6","count":1,"label":"Zeleninová 40cm","posId":"103","price":30900,"isExtra":false},{"id":"eebdf80d1781a9b444ae21c7","count":1,"label":"Balné","posId":"K0000","price":2000,"isExtra":true}]</t>
  </si>
  <si>
    <t>2026-06-04T19:00:03.170+02:00</t>
  </si>
  <si>
    <t>2026-06-04T19:12:16.452+02:00</t>
  </si>
  <si>
    <t>2026-06-04T18:47:19.183+02:00</t>
  </si>
  <si>
    <t>2026-06-04T18:56:18.240+02:00</t>
  </si>
  <si>
    <t>[{"id":"1a4528b44fffb558ad058321","count":1,"label":"Česnekový dip","posId":"P106","price":2000,"isExtra":false},{"id":"47441b8c08c3b985152b12f3","count":1,"label":"Balné","posId":"K0000","price":1500,"isExtra":true},{"id":"c12b187d3f911dd627de01f6","count":1,"label":"Quattro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</si>
  <si>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2026-06-04T18:39:27.231+02:00</t>
  </si>
  <si>
    <t>2026-06-04T18:54:49.316+02:00</t>
  </si>
  <si>
    <t>2026-06-04T18:39:26.053+02:00</t>
  </si>
  <si>
    <t>2026-06-04T18:50:53.760+02:00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</si>
  <si>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🌶️🌶️","posId":"122","price":24900,"isExtra":false},{"id":"57081116","note":"","count":1,"label":"Balné","posId":"K0000","price":1500,"isExtra":true}]</t>
  </si>
  <si>
    <t>2026-06-04T18:39:04.201+02:00</t>
  </si>
  <si>
    <t>2026-06-04T18:49:50.666+02:00</t>
  </si>
  <si>
    <t>2026-06-04T19:06:13.998+02:00</t>
  </si>
  <si>
    <t>2026-06-04T18:39:05.185+02:00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</si>
  <si>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cm","posId":"113","price":24900,"isExtra":false}]</t>
  </si>
  <si>
    <t>2026-06-04T18:30:57.063+02:00</t>
  </si>
  <si>
    <t>2026-06-04T18:43:54.811+02:00</t>
  </si>
  <si>
    <t>[{"id":"120","note":"","count":2,"label":"Pepperoni 32cm 🌶️🌶️","posId":"120","price":24900,"isExtra":false},{"id":"K0000","note":"","count":2,"label":"Balné","posId":"K0000","price":1500,"isExtra":true},{"id":"A121","note":"","count":2,"label":"okraj mozzarella, bylinky","posId":"A121","price":5700,"isExtra":true},{"id":"113","note":"","count":1,"label":"Capricciosa 32cm","posId":"113","price":24900,"isExtra":false},{"id":"K0000","note":"","count":1,"label":"Balné","posId":"K0000","price":1500,"isExtra":true}]</t>
  </si>
  <si>
    <t>2026-06-04T18:29:19.058+02:00</t>
  </si>
  <si>
    <t>2026-06-04T18:38:11.516+02:00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</si>
  <si>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bylinky","posId":"A121","price":5700,"isExtra":true},{"id":"B115","note":"","count":1,"label":"Kukuřice","posId":"B115","price":2500,"KDSTags":["greenhighlight"],"isExtra":true},{"id":"P106","note":"","count":1,"label":"Česnekový dip","posId":"P106","price":2000,"isExtra":false},{"id":"K0000","note":"","count":1,"label":"Balné","posId":"K0000","price":1500,"isExtra":true},{"id":"P107","note":"","count":1,"label":"Jalapeňos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</si>
  <si>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2026-06-04T18:25:03.132+02:00</t>
  </si>
  <si>
    <t>2026-06-04T18:43:42.408+02:00</t>
  </si>
  <si>
    <t>2026-06-04T18:52:43.426+02:00</t>
  </si>
  <si>
    <t>2026-06-04T18:25:04.279+02:00</t>
  </si>
  <si>
    <t>2026-06-04T18:15:56.838+02:00</t>
  </si>
  <si>
    <t>2026-06-04T18:16:26.223+02:00</t>
  </si>
  <si>
    <t>[{"id":"cd7798b9-deb2-4229-a68e-ebefba7ee9e4","count":2,"label":"Pizza Comeback 32","posId":"121","price":24900,"isExtra":false,"creatorId":"sNhAQl9FykPxSC3E7GCsv","isPackging":0,"actualLabel":"Pizza Comeback 32"}]</t>
  </si>
  <si>
    <t>2026-06-04T18:14:52.673+02:00</t>
  </si>
  <si>
    <t>2026-06-04T18:34:51.846+02:00</t>
  </si>
  <si>
    <t>2026-06-04T19:40:48.426+02:00</t>
  </si>
  <si>
    <t>2026-06-04T19:00:32.476+02:00</t>
  </si>
  <si>
    <t>[{"id":"97c710af-c51c-4fa1-8ff3-1e2aa47a8648","count":1,"label":"Pizza Capricciosa 32","posId":"113","price":24900,"isExtra":false,"creatorId":"O5PaQvFDpg_qxXZeJhdva","isPackging":0,"actualLabel":"Pizza Capricciosa 32"},{"id":"aEhGN0F1eP1ffk52R-6IM","count":1,"label":"okraj mozzarella, bylinky","posId":"A121","price":5700,"isExtra":true,"mainItemId":"97c710af-c51c-4fa1-8ff3-1e2aa47a8648"},{"id":"GYSRqjuX_5GgPnyWxK3RZ","count":1,"label":"Bez oliv","posId":"X112","price":0,"KDSTags":["redhighlight"],"isExtra":true,"mainItemId":"97c710af-c51c-4fa1-8ff3-1e2aa47a8648"},{"id":"31c0dfca-6f85-4bc6-9421-409b4483b607","count":1,"label":"Pizza Pepperoni 32","posId":"120","price":24900,"isExtra":false,"creatorId":"gUGZlh3PGYn0-94orRSlz","isPackging":0,"actualLabel":"Pizza Pepperoni 32"}]</t>
  </si>
  <si>
    <t>2026-06-04T18:04:52.057+02:00</t>
  </si>
  <si>
    <t>2026-06-04T19:35:48.421+02:00</t>
  </si>
  <si>
    <t>[{"id":"2fa796521e3552b9b2d8a569","count":1,"label":"Pečené brambory","posId":"P103","price":6900,"isExtra":false},{"id":"47441b8c08c3b985152b12f3","count":1,"label":"Balné","posId":"K0000","price":1500,"isExtra":true},{"id":"c12b187d3f911dd627de01f6","count":1,"label":"Quattro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55b9b8803fa99877debe3112","count":1,"label":"Šunka","posId":"C106","price":4000,"KDSTags":["greenhighlight"],"isExtra":true}]</t>
  </si>
  <si>
    <t>2026-06-04T17:37:04.443+02:00</t>
  </si>
  <si>
    <t>2026-06-04T17:43:50.483+02:00</t>
  </si>
  <si>
    <t>[{"id":"96ddf01d0db96541ecf869f1","count":1,"label":"Quattro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bylinky","posId":"A121","price":5700,"isExtra":true},{"id":"adc7d53df6ae6022ecf35d4b","count":1,"label":"Bez gorgonzoly","posId":"X101","price":0,"KDSTags":["redhighlight"],"isExtra":true},{"id":"8d051385959433d23669b2b3","count":1,"label":"Jalapeňos","posId":"B102","price":2500,"KDSTags":["greenhighlight"],"isExtra":true},{"id":"a8f3a9f4cf026630dd8323e9","count":1,"label":"Jalapeňos dip","posId":"P107","price":2000,"isExtra":false},{"id":"47441b8c08c3b985152b12f3","count":1,"label":"Balné","posId":"K0000","price":1500,"isExtra":true}]</t>
  </si>
  <si>
    <t>2026-06-04T17:28:08.563+02:00</t>
  </si>
  <si>
    <t>2026-06-04T17:35:33.446+02:00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</si>
  <si>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okrajů","posId":"X1000","price":0,"isExtra":true},{"id":"57081186","note":"","count":1,"label":"Bez cibule","posId":"X103","price":0,"KDSTags":["redhighlight"],"isExtra":true}]</t>
  </si>
  <si>
    <t>2026-06-04T17:25:26.554+02:00</t>
  </si>
  <si>
    <t>2026-06-04T17:35:37.680+02:00</t>
  </si>
  <si>
    <t>2026-06-04T17:19:48.063+02:00</t>
  </si>
  <si>
    <t>2026-06-04T17:27:33.888+02:00</t>
  </si>
  <si>
    <t>[{"id":"38ba12cb-7e06-4754-8714-03609598fc8f","count":1,"label":"Pizza Hot &amp; Spicy 32","posId":"122","price":24900,"isExtra":false,"creatorId":"-pti-8to6gqtjJPjgz-9b","isPackging":0,"actualLabel":"Pizza Hot &amp; Spicy 32"},{"id":"da5a8aac-e4ba-43e9-aa97-4a4b406352ee","count":1,"label":"Pizza Margherita 32","posId":"112","price":20900,"isExtra":false,"creatorId":"7F5pdJlE7P3JgyFdUmSfi","isPackging":0,"actualLabel":"Pizza Margherita 32"},{"id":"a551c9c6-cda3-4509-8a90-29de08af704c","count":1,"label":"Poděbradská malinovka 0,5l","posId":"N129","price":4900,"isExtra":false,"creatorId":"-ToCBKgK28ge5ux63yWBw","isPackging":0,"actualLabel":"Poděbradská malinovka 0,5l"}]</t>
  </si>
  <si>
    <t>2026-06-04T17:11:46.246+02:00</t>
  </si>
  <si>
    <t>2026-06-04T17:20:17.205+02:00</t>
  </si>
  <si>
    <t>[{"id":"00ef6f4120a3e6d10ed9b38a","count":1,"label":"Zeleninová 32cm","posId":"115","price":24900,"isExtra":false},{"id":"47441b8c08c3b985152b12f3","count":1,"label":"Balné","posId":"K0000","price":1500,"isExtra":true},{"id":"286dea47175c3f6c57758e95","count":1,"label":"BBQ základ","posId":"ZRB32","price":0,"isExtra":true},{"id":"bf5b4c4d17a61c9f0216038f","count":1,"label":"okraj mozzarella, bbq omáčka","posId":"A123","price":5700,"isExtra":true}]</t>
  </si>
  <si>
    <t>2026-06-04T16:48:04.757+02:00</t>
  </si>
  <si>
    <t>2026-06-04T17:07:19.955+02:00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</si>
  <si>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bylinky","posId":"A121","price":5700,"isExtra":true},{"id":"57081023","note":"","size":"Margherita 40cm","count":1,"label":"Margherita 40cm","posId":"100","price":26900,"isExtra":false},{"id":"57081111","note":"","count":1,"label":"Balné","posId":"K0000","price":2000,"isExtra":true},{"id":"57081135","note":"","count":1,"label":"okraj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,{"id":"57081216","note":"","count":1,"label":"Šunka","posId":"C106","price":4000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</si>
  <si>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2026-06-04T16:47:03.927+02:00</t>
  </si>
  <si>
    <t>2026-06-04T16:59:58.302+02:00</t>
  </si>
  <si>
    <t>2026-06-04T16:18:46.413+02:00</t>
  </si>
  <si>
    <t>2026-06-04T16:41:31.177+02:00</t>
  </si>
  <si>
    <t>[{"id":"47a73fa5bee1643a7208bbdc","count":1,"label":"Capricciosa 32cm","posId":"113","price":24900,"isExtra":false},{"id":"47441b8c08c3b985152b12f3","count":1,"label":"Balné","posId":"K0000","price":1500,"isExtra":true},{"id":"194f9b78861882e1b3527e00","count":1,"label":"Pepperoni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🌶️🌶️","posId":"120","price":24900,"isExtra":false},{"id":"47441b8c08c3b985152b12f3","count":1,"label":"Balné","posId":"K0000","price":1500,"isExtra":true}]</t>
  </si>
  <si>
    <t>Alexei</t>
  </si>
  <si>
    <t>2026-06-04T16:13:41.280+02:00</t>
  </si>
  <si>
    <t>2026-06-04T16:34:26.162+02:00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</si>
  <si>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okrajů","posId":"X1000","price":0,"isExtra":true},{"id":"B114","note":"","count":1,"label":"Kuře","posId":"B114","price":3000,"KDSTags":["greenhighlight"],"isExtra":true}]</t>
  </si>
  <si>
    <t>2026-06-04T16:12:08.993+02:00</t>
  </si>
  <si>
    <t>2026-06-04T16:34:00.535+02:00</t>
  </si>
  <si>
    <t>[{"id":"59278382","note":"","size":"Spicy menu Comeback","count":1,"label":"Spicy menu Comeback","posId":"M100","price":34900,"isExtra":false},{"id":"57081094","note":"","count":1,"label":"Hot &amp; Spicy","posId":"Y122","price":0,"isExtra":true},{"id":"57081101","note":"","count":1,"label":"Balné","posId":"K0000","price":3000,"isExtra":true},{"id":"57094169","note":"","count":1,"label":"Smetanový základ","posId":"ZRS32","price":0,"isExtra":true},{"id":"59278385","note":"","count":1,"label":"spicy wings 🌶️","posId":"P101","price":0,"isExtra":true},{"id":"57405802","note":"","count":1,"label":"Pepsi 1l","posId":"N124","price":0,"isExtra":true},{"id":"59610967","note":"","size":"Comeback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</si>
  <si>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2026-06-04T15:37:03.376+02:00</t>
  </si>
  <si>
    <t>2026-06-04T15:59:03.629+02:00</t>
  </si>
  <si>
    <t>[{"id":"aef5aaf8-2acf-4f20-91be-c8829f11cd0c","note":"","count":1,"label":"Capricciosa 40 cm","posId":"101","price":30900,"isExtra":false},{"id":"b3008ec8-24a5-4d30-bf46-9133028be7e4","note":"","count":2,"label":"Margherita 32 cm","posId":"136","price":20900,"isExtra":false}]</t>
  </si>
  <si>
    <t>2026-06-04T14:51:40.334+02:00</t>
  </si>
  <si>
    <t>2026-06-04T15:11:02.940+02:00</t>
  </si>
  <si>
    <t>[{"id":"c12b187d3f911dd627de01f6","count":1,"label":"Quattro Formaggi 40cm","posId":"111","price":30900,"isExtra":false},{"id":"eebdf80d1781a9b444ae21c7","count":1,"label":"Balné","posId":"K0000","price":2000,"isExtra":true},{"id":"a7beb863c2dca2a2172d2d02","count":1,"label":"okraj hotdog, hořčice","posId":"A118","price":6500,"isExtra":true},{"id":"5295d8572fa8fb0197d02b2f","count":1,"label":"Slanina","posId":"C108","price":4000,"KDSTags":["greenhighlight"],"isExtra":true},{"id":"189d2f5de99f45d3c4dd3201","count":1,"label":"Pepperoni salám","posId":"C109","price":4000,"KDSTags":["greenhighlight"],"isExtra":true},{"id":"284c549778e85973ba568888","count":1,"label":"Masové kuličky","posId":"C116","price":8900,"KDSTags":["greenhighlight"],"isExtra":true}]</t>
  </si>
  <si>
    <t>2026-06-04T14:44:04.343+02:00</t>
  </si>
  <si>
    <t>2026-06-04T15:04:01.961+02:00</t>
  </si>
  <si>
    <t>[{"id":"1bd4120455764e0c386d4f6c","count":1,"label":"Comeback 40cm 🌶️","posId":"109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38352f45b2aaeccf01c8fc81","count":1,"label":"Mozzarella","posId":"C113","price":4000,"KDSTags":["greenhighlight"],"isExtra":true},{"id":"55b9b8803fa99877debe3112","count":1,"label":"Šunka","posId":"C106","price":4000,"KDSTags":["greenhighlight"],"isExtra":true},{"id":"8c5751ed4c7ded00b62bbc0d","count":1,"label":"Mirinda 1l","posId":"N126","price":5900,"isExtra":false}]</t>
  </si>
  <si>
    <t>2026-06-04T13:45:30.973+02:00</t>
  </si>
  <si>
    <t>2026-06-04T13:57:23.230+02:00</t>
  </si>
  <si>
    <t>[{"id":"bec33c29340e20df49148a44","count":1,"label":"Opočno vanilková","posId":"D108","price":12900,"isExtra":false},{"id":"20df61893dbfd7f926d17464","count":1,"label":"Opočno karamel","posId":"D112","price":12900,"isExtra":false}]</t>
  </si>
  <si>
    <t>2026-06-04T12:29:07.786+02:00</t>
  </si>
  <si>
    <t>2026-06-04T12:41:32.253+02:00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</si>
  <si>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af0af3ee558e8ac396404b0a","count":1,"label":"Jalapeňos","posId":"C102","price":3500,"KDSTags":["greenhighlight"],"isExtra":true},{"id":"0b3c96cbaced3281d8b319c8","count":1,"label":"Žampiony","posId":"C105","price":3500,"KDSTags":["greenhighlight"],"isExtra":true},{"id":"543075768b05694fdb6185c8","count":1,"label":"Kukuřice","posId":"C115","price":3500,"KDSTags":["greenhighlight"],"isExtra":true},{"id":"189d2f5de99f45d3c4dd3201","count":1,"label":"Pepperoni salám","posId":"C109","price":4000,"KDSTags":["greenhighlight"],"isExtra":true}]</t>
  </si>
  <si>
    <t>2026-06-04T12:14:03.496+02:00</t>
  </si>
  <si>
    <t>2026-06-04T12:19:55.985+02:00</t>
  </si>
  <si>
    <t>2026-06-04T12:07:03.820+02:00</t>
  </si>
  <si>
    <t>2026-06-04T12:17:11.991+02:00</t>
  </si>
  <si>
    <t>2026-06-04T12:34:47.751+02:00</t>
  </si>
  <si>
    <t>2026-06-04T12:13:48.314+02:00</t>
  </si>
  <si>
    <t>[{"id":"117c830b-d7db-490d-a3b9-365f8c4fa2d3","note":"","count":1,"label":"Zeleninová 32 cm","posId":"115","price":24900,"isExtra":false},{"id":"57c816b2-3e3f-46c2-b126-b09910d79cb0","note":"","count":1,"label":"změna na Smetanový základ","posId":"57c816b2-3e3f-46c2-b126-b09910d79cb0","price":0,"isExtra":true}]</t>
  </si>
  <si>
    <t>2026-06-04T11:44:50.910+02:00</t>
  </si>
  <si>
    <t>2026-06-04T11:56:56.985+02:00</t>
  </si>
  <si>
    <t>[{"id":"35b8e55f-3ac8-4a81-99bd-c0e777be363a","count":1,"label":"Pizza Špenát kuře 32 cm","posId":"116","price":24900,"isExtra":false,"creatorId":"ArjFEWsI1Oo5fXXnECX60","isPackging":0,"actualLabel":"Pizza Špenát kuře 32 cm"}]</t>
  </si>
  <si>
    <t>2026-06-04T11:23:24.103+02:00</t>
  </si>
  <si>
    <t>2026-06-04T11:34:23.153+02:00</t>
  </si>
  <si>
    <t>[{"id":"0a4a95a672d7bfe60c28076a","count":1,"label":"Pepperoni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,{"id":"543075768b05694fdb6185c8","count":1,"label":"Kukuřice","posId":"C115","price":3500,"KDSTags":["greenhighlight"],"isExtra":true},{"id":"38352f45b2aaeccf01c8fc81","count":1,"label":"Mozzarella","posId":"C113","price":4000,"KDSTags":["greenhighlight"],"isExtra":true}]</t>
  </si>
  <si>
    <t>2026-06-04T11:11:40.532+02:00</t>
  </si>
  <si>
    <t>2026-06-04T11:27:02.090+02:00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</si>
  <si>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🌶️🌶️","posId":"122","price":24900,"isExtra":false},{"id":"47441b8c08c3b985152b12f3","count":1,"label":"Balné","posId":"K0000","price":1500,"isExtra":true},{"id":"9ff4b752ddf2f94c142455e8","count":1,"label":"Margherita 40cm","posId":"100","price":26900,"isExtra":false},{"id":"eebdf80d1781a9b444ae21c7","count":1,"label":"Balné","posId":"K0000","price":2000,"isExtra":true},{"id":"d67d3bcf942514bdeb41c97d","count":1,"label":"Margherita 32cm","posId":"112","price":20900,"isExtra":false},{"id":"47441b8c08c3b985152b12f3","count":1,"label":"Balné","posId":"K0000","price":1500,"isExtra":true}]</t>
  </si>
  <si>
    <t>2026-06-04T00:32:10.267+02:00</t>
  </si>
  <si>
    <t>2026-06-04T00:37:13.587+02:00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</si>
  <si>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základ","posId":"ZSR32","price":0,"isExtra":true}]</t>
  </si>
  <si>
    <t>2026-06-04T00:24:58.395+02:00</t>
  </si>
  <si>
    <t>2026-06-04T00:31:43.273+02:00</t>
  </si>
  <si>
    <t>[{"id":"60b32f9b-7064-4917-aed7-67a49f9cad9a","count":1,"label":"Pizza Quattro Formaggi 40","posId":"111","price":30900,"isExtra":false,"creatorId":"YxRQiWkQiiqKTQ4V4HsuC","isPackging":0,"actualLabel":"Pizza Quattro Formaggi 40"}]</t>
  </si>
  <si>
    <t>2026-06-04T00:18:09.091+02:00</t>
  </si>
  <si>
    <t>2026-06-04T00:30:02.196+02:00</t>
  </si>
  <si>
    <t>[{"id":"57081063","note":"","size":"Veggie menu Comeback","count":1,"label":"Veggie menu Comeback","posId":"M200","price":34900,"isExtra":false},{"id":"57081218","note":"","count":1,"label":"Quattro Formaggi","posId":"Y123","price":0,"isExtra":true},{"id":"57081101","note":"","count":1,"label":"Balné","posId":"K0000","price":3000,"isExtra":true},{"id":"57081097","note":"","count":1,"label":"pečené brambory","posId":"P103","price":0,"isExtra":true},{"id":"57405803","note":"","count":1,"label":"Pepsi zero sugar 1l","posId":"N125","price":0,"isExtra":true}]</t>
  </si>
  <si>
    <t>2026-06-04T00:15:56.480+02:00</t>
  </si>
  <si>
    <t>2026-06-04T00:24:42.858+02:00</t>
  </si>
  <si>
    <t>[{"id":"e3a0508c3981a42b66b477d6","count":1,"label":"Zeleninová 40cm","posId":"103","price":30900,"isExtra":false},{"id":"eebdf80d1781a9b444ae21c7","count":1,"label":"Balné","posId":"K0000","price":2000,"isExtra":true},{"id":"22fae4223679fdbf636bc4cb","count":1,"label":"Choco Rolls","posId":"chr100","price":8900,"isExtra":false},{"id":"47441b8c08c3b985152b12f3","count":1,"label":"Balné","posId":"K0000","price":1500,"isExtra":true}]</t>
  </si>
  <si>
    <t>2026-06-03T23:53:47.237+02:00</t>
  </si>
  <si>
    <t>2026-06-04T00:02:26.520+02:00</t>
  </si>
  <si>
    <t>[{"id":"57081032","note":"","size":"Hawai 40cm","count":1,"label":"Hawai 40cm","posId":"102","price":30900,"isExtra":false},{"id":"57081111","note":"","count":1,"label":"Balné","posId":"K0000","price":2000,"isExtra":true}]</t>
  </si>
  <si>
    <t>2026-06-03T23:39:08.018+02:00</t>
  </si>
  <si>
    <t>2026-06-03T23:50:21.338+02:00</t>
  </si>
  <si>
    <t>[{"id":"a02d60043b37431657fe2812","count":1,"label":"Baby Špenát &amp; kuře 32cm","posId":"116","price":24900,"isExtra":false},{"id":"47441b8c08c3b985152b12f3","count":1,"label":"Balné","posId":"K0000","price":1500,"isExtra":true},{"id":"fc47b4db58ea17017d058548","count":1,"label":"okraj mozzarella, bylinky","posId":"A121","price":5700,"isExtra":true},{"id":"e9ba5739bb7819f7e07d7926","count":1,"label":"Pepperoni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</si>
  <si>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2026-06-03T23:05:47.394+02:00</t>
  </si>
  <si>
    <t>2026-06-03T23:19:41.540+02:00</t>
  </si>
  <si>
    <t>[{"id":"105","note":"","count":1,"label":"Veggieballs 40cm 🌶️🌶️","posId":"105","price":30900,"isExtra":false},{"id":"K0000","note":"","count":1,"label":"Balné","posId":"K0000","price":2000,"isExtra":true},{"id":"A124","note":"","count":1,"label":"okraj mozzarella, bbq omáčka","posId":"A124","price":6500,"isExtra":true},{"id":"104","note":"","count":1,"label":"Baby špenát &amp; kuře 40cm","posId":"104","price":30900,"isExtra":false},{"id":"K0000","note":"","count":1,"label":"Balné","posId":"K0000","price":2000,"isExtra":true},{"id":"A120","note":"","count":1,"label":"okraj hotdog, bbq omáčka","posId":"A120","price":6500,"isExtra":true}]</t>
  </si>
  <si>
    <t>2026-06-03T22:55:20.088+02:00</t>
  </si>
  <si>
    <t>2026-06-03T23:01:40.198+02:00</t>
  </si>
  <si>
    <t>[{"id":"8adfe2c5-146b-4f4e-928a-6e7cb1aaa6da","count":1,"label":"Česnekový chléb","posId":"P104","price":7900,"isExtra":false,"creatorId":"sEwND7PsEMTygLB8FEoGB","isPackging":0,"actualLabel":"Česnekový chléb"},{"id":"d6c4e432-6077-4319-811f-a641d4172439","count":1,"label":"Dip jalapenos","posId":"P107","price":2000,"isExtra":false,"creatorId":"2kwlGPWT5-bekStW6Wyck","isPackging":0,"actualLabel":"Dip jalapenos"}]</t>
  </si>
  <si>
    <t>2026-06-03T22:52:54.465+02:00</t>
  </si>
  <si>
    <t>2026-06-03T23:01:11.462+02:00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</si>
  <si>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</si>
  <si>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2026-06-03T22:40:01.276+02:00</t>
  </si>
  <si>
    <t>2026-06-03T22:47:33.437+02:00</t>
  </si>
  <si>
    <t>[{"id":"59610971","note":"","size":"Zeleninová 32cm","count":1,"label":"Zeleninová 32cm","posId":"115","price":24900,"isExtra":false},{"id":"57081116","note":"","count":1,"label":"Balné","posId":"K0000","price":1500,"isExtra":true},{"id":"57081176","note":"","count":1,"label":"okraj hotdog, bbq omáčka","posId":"A119","price":5700,"isExtra":true},{"id":"57081208","note":"","count":1,"label":"Špenát s česnekem","posId":"B107","price":2500,"KDSTags":["greenhighlight"],"isExtra":true},{"id":"57081229","note":"","count":1,"label":"Kuře","posId":"B114","price":3000,"KDSTags":["greenhighlight"],"isExtra":true}]</t>
  </si>
  <si>
    <t>2026-06-03T22:32:56.962+02:00</t>
  </si>
  <si>
    <t>2026-06-03T22:39:45.707+02:00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</si>
  <si>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základ","posId":"ZRS40","price":0,"isExtra":true}]</t>
  </si>
  <si>
    <t>2026-06-03T22:24:03.698+02:00</t>
  </si>
  <si>
    <t>2026-06-03T22:31:33.987+02:00</t>
  </si>
  <si>
    <t>2026-06-03T22:09:58.660+02:00</t>
  </si>
  <si>
    <t>2026-06-03T22:19:09.184+02:00</t>
  </si>
  <si>
    <t>[{"id":"0f92ea7ecc118f4f4c407335","count":1,"label":"BBQ Meteor 32cm","posId":"118","price":24900,"isExtra":false},{"id":"47441b8c08c3b985152b12f3","count":1,"label":"Balné","posId":"K0000","price":1500,"isExtra":true},{"id":"86a8411975d49148029d3c69","count":1,"label":"Smetanový základ","posId":"ZBS32","price":0,"isExtra":true},{"id":"e8b9c738ab9602bc599b4f85","count":1,"label":"bez plněných okrajů","posId":"X1000","price":0,"isExtra":true}]</t>
  </si>
  <si>
    <t>2026-06-03T22:09:58.299+02:00</t>
  </si>
  <si>
    <t>2026-06-03T22:18:53.122+02:00</t>
  </si>
  <si>
    <t>[{"id":"0f92ea7ecc118f4f4c407335","count":1,"label":"BBQ Meteor 32cm","posId":"118","price":24900,"isExtra":false},{"id":"47441b8c08c3b985152b12f3","count":1,"label":"Balné","posId":"K0000","price":1500,"isExtra":true}]</t>
  </si>
  <si>
    <t>2026-06-03T22:06:57.541+02:00</t>
  </si>
  <si>
    <t>2026-06-03T22:12:19.519+02:00</t>
  </si>
  <si>
    <t>[{"id":"31c0dfca-6f85-4bc6-9421-409b4483b607","count":1,"label":"Pizza Pepperoni 32","posId":"120","price":24900,"isExtra":false,"creatorId":"TsBS8_QOKjYBO0Fg-8LJu","isPackging":0,"actualLabel":"Pizza Pepperoni 32"}]</t>
  </si>
  <si>
    <t>2026-06-03T21:50:16.818+02:00</t>
  </si>
  <si>
    <t>2026-06-03T21:58:54.066+02:00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</si>
  <si>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</si>
  <si>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2026-06-03T21:36:15.320+02:00</t>
  </si>
  <si>
    <t>2026-06-03T21:50:08.090+02:00</t>
  </si>
  <si>
    <t>[{"id":"57081028","note":"","size":"BBQ Texas 40cm","count":1,"label":"BBQ Texas 40cm","posId":"107","price":30900,"isExtra":false},{"id":"57081111","note":"","count":1,"label":"Balné","posId":"K0000","price":2000,"isExtra":true},{"id":"59555792","note":"","count":1,"label":"Rajčatový základ","posId":"ZBR40","price":0,"isExtra":true},{"id":"57081135","note":"","count":1,"label":"okraj mozzarella, bylinky","posId":"A122","price":6500,"isExtra":true},{"id":"57081171","note":"","count":1,"label":"Bez papriky","posId":"X111","price":0,"KDSTags":["redhighlight"],"isExtra":true}]</t>
  </si>
  <si>
    <t>2026-06-03T21:32:43.396+02:00</t>
  </si>
  <si>
    <t>2026-06-03T21:40:06.202+02:00</t>
  </si>
  <si>
    <t>[{"id":"51b6e656-73cd-4dc6-9ae7-5ae6861e6242","count":1,"label":"Dip česnekový","posId":"P106","price":2000,"isExtra":false,"creatorId":"898SsjRuvl6tvUIE_7Ix4","isPackging":0,"actualLabel":"Dip česnekový"},{"id":"51b6e656-73cd-4dc6-9ae7-5ae6861e6242","count":1,"label":"Dip česnekový","posId":"P106","price":2000,"isExtra":false,"creatorId":"58tbOfWBuYShuY6F_nuqt","isPackging":0,"actualLabel":"Dip česnekový"},{"id":"51b6e656-73cd-4dc6-9ae7-5ae6861e6242","count":1,"label":"Dip česnekový","posId":"P106","price":2000,"isExtra":false,"creatorId":"c6g7lWOW6cHZ4om1Euy89","isPackging":0,"actualLabel":"Dip česnekový"}]</t>
  </si>
  <si>
    <t>2026-06-03T21:32:09.964+02:00</t>
  </si>
  <si>
    <t>2026-06-03T21:46:20.894+02:00</t>
  </si>
  <si>
    <t>[{"id":"fffd8bdc-c43a-4658-b8c9-baf82040bd7c","count":1,"label":"Pizza Veggieballs 18 cm","posId":"129","price":11900,"isExtra":false,"creatorId":"Phcm-pLXPfTakXODX8_cV","isPackging":0,"actualLabel":"Pizza Veggieballs 18 cm"},{"id":"fffd8bdc-c43a-4658-b8c9-baf82040bd7c","count":1,"label":"Pizza Veggieballs 18 cm","posId":"129","price":11900,"isExtra":false,"creatorId":"w1njw5Edyh3FlBgJorycw","isPackging":0,"actualLabel":"Pizza Veggieballs 18 cm"},{"id":"4840b596-3cdb-45c4-b923-20f516f622b6","count":1,"label":"Pizza Zeleninová 18 cm","posId":"127","price":11900,"isExtra":false,"creatorId":"FUYB9anmnUq0QVHD6Ll6J","isPackging":0,"actualLabel":"Pizza Zeleninová 18 cm"}]</t>
  </si>
  <si>
    <t>2026-06-03T21:31:16.185+02:00</t>
  </si>
  <si>
    <t>[{"id":"423c3a9b-8bd6-4916-b6b5-5c554040f6a5","count":2,"label":"Pizza Veggieballs 32 cm","posId":"117","price":24900,"isExtra":false,"creatorId":"7aany2574iK19FWEMtD6d","isPackging":0,"actualLabel":"Pizza Veggieballs 32 cm"},{"id":"4840b596-3cdb-45c4-b923-20f516f622b6","count":1,"label":"Pizza Zeleninová 18 cm","posId":"127","price":11900,"isExtra":false,"creatorId":"lBGoEdnxcAuQpcxfIzzQf","isPackging":0,"actualLabel":"Pizza Zeleninová 18 cm"},{"id":"51b6e656-73cd-4dc6-9ae7-5ae6861e6242","count":1,"label":"Dip česnekový","posId":"P106","price":2000,"isExtra":false,"creatorId":"g-JIB3BFFbyQiwc-CZEi8","isPackging":0,"actualLabel":"Dip česnekový"}]</t>
  </si>
  <si>
    <t>2026-06-03T21:28:14.407+02:00</t>
  </si>
  <si>
    <t>2026-06-03T21:40:01.150+02:00</t>
  </si>
  <si>
    <t>[{"id":"1bd4120455764e0c386d4f6c","count":1,"label":"Comeback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,{"id":"0b3c96cbaced3281d8b319c8","count":1,"label":"Žampiony","posId":"C105","price":3500,"KDSTags":["greenhighlight"],"isExtra":true},{"id":"81005e121853e53dec489980","count":1,"label":"Olivy","posId":"C112","price":3500,"KDSTags":["greenhighlight"],"isExtra":true},{"id":"38352f45b2aaeccf01c8fc81","count":1,"label":"Mozzarella","posId":"C113","price":4000,"KDSTags":["greenhighlight"],"isExtra":true},{"id":"a8f3a9f4cf026630dd8323e9","count":1,"label":"Jalapeňos dip","posId":"P107","price":2000,"isExtra":false},{"id":"47441b8c08c3b985152b12f3","count":1,"label":"Balné","posId":"K0000","price":1500,"isExtra":true}]</t>
  </si>
  <si>
    <t>2026-06-03T21:19:57.032+02:00</t>
  </si>
  <si>
    <t>2026-06-03T21:26:42.744+02:00</t>
  </si>
  <si>
    <t>[{"id":"3d349fca-a560-44e4-966f-e75699784d8e","count":1,"label":"Pizza Comeback 40","posId":"109","price":30900,"isExtra":false,"creatorId":"dXPT8XEbRZWK3MmaBDfII","isPackging":0,"actualLabel":"Pizza Comeback 40"}]</t>
  </si>
  <si>
    <t>2026-06-03T21:09:24.793+02:00</t>
  </si>
  <si>
    <t>2026-06-03T21:14:25.524+02:00</t>
  </si>
  <si>
    <t>[{"id":"9d39facb-927e-41df-970a-8bfedd627640","count":1,"label":"Pizza Capricciosa 18","posId":"125","price":11900,"isExtra":false,"creatorId":"byg6MpJl3iNPu3_zcTc4D","isPackging":0,"actualLabel":"Pizza Capricciosa 18"}]</t>
  </si>
  <si>
    <t>2026-06-03T20:29:46.782+02:00</t>
  </si>
  <si>
    <t>2026-06-03T20:46:59.752+02:00</t>
  </si>
  <si>
    <t>[{"id":"57081032","note":"","size":"Hawai 40cm","count":1,"label":"Hawai 40cm","posId":"102","price":30900,"isExtra":false},{"id":"57081111","note":"","count":1,"label":"Balné","posId":"K0000","price":2000,"isExtra":true},{"id":"59555795","note":"","count":1,"label":"Smetanový základ","posId":"ZRS40","price":0,"isExtra":true},{"id":"57081029","note":"","size":"BBQ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základ","posId":"ZBR40","price":0,"isExtra":true},{"id":"57405790","note":"","size":"Pepsi 1l","count":2,"label":"Pepsi 1l","posId":"N124","price":5900,"isExtra":false}]</t>
  </si>
  <si>
    <t>JAHIR</t>
  </si>
  <si>
    <t>2026-06-03T20:27:24.770+02:00</t>
  </si>
  <si>
    <t>2026-06-03T20:42:35.635+02:00</t>
  </si>
  <si>
    <t>[{"id":"104","note":"","count":1,"label":"Baby špenát &amp; kuře 40cm","posId":"104","price":30900,"isExtra":false},{"id":"K0000","note":"","count":1,"label":"Balné","posId":"K0000","price":2000,"isExtra":true},{"id":"31","note":"","count":1,"label":"Sweet Passion 40 cm","posId":"31","price":26900,"isExtra":false},{"id":"K0000","note":"","count":1,"label":"Balné","posId":"K0000","price":2000,"isExtra":true},{"id":"P106","note":"","count":2,"label":"Česnekový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</si>
  <si>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Deepak</t>
  </si>
  <si>
    <t>2026-06-03T20:18:42.715+02:00</t>
  </si>
  <si>
    <t>2026-06-03T20:26:24.059+02:00</t>
  </si>
  <si>
    <t>2026-06-03T20:18:03.313+02:00</t>
  </si>
  <si>
    <t>2026-06-03T20:29:25.744+02:00</t>
  </si>
  <si>
    <t>2026-06-03T20:51:53.408+02:00</t>
  </si>
  <si>
    <t>2026-06-03T20:18:37.415+02:00</t>
  </si>
  <si>
    <t>[{"id":"b23a7ffc-2968-4b23-96c7-647c4d375297","note":"","count":1,"label":"BBQ Meteor 32 cm","posId":"142","price":24900,"isExtra":false},{"id":"21fd0686-e8d1-43f1-84c9-d96f5842a3ca","note":"","count":1,"label":"okraj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</si>
  <si>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2026-06-03T20:08:16.362+02:00</t>
  </si>
  <si>
    <t>2026-06-03T20:19:30.666+02:00</t>
  </si>
  <si>
    <t>[{"id":"0f92ea7ecc118f4f4c407335","count":1,"label":"BBQ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těsto","posId":"17","price":1000,"isExtra":true},{"id":"00a07c9b2e45827c80fe2a86","count":1,"label":"Rajčatový základ","posId":"ZBR32","price":0,"isExtra":true},{"id":"1a4528b44fffb558ad058321","count":2,"label":"Česnekový dip","posId":"P106","price":2000,"isExtra":false},{"id":"47441b8c08c3b985152b12f3","count":2,"label":"Balné","posId":"K0000","price":1500,"isExtra":true}]</t>
  </si>
  <si>
    <t>2026-06-03T20:01:03.813+02:00</t>
  </si>
  <si>
    <t>2026-06-03T20:11:38.572+02:00</t>
  </si>
  <si>
    <t>[{"id":"2b9f361b-4416-409b-9b50-c5e648e65b24","note":"","count":1,"label":"Zeleninová 40 cm","posId":"103","price":30900,"isExtra":false}]</t>
  </si>
  <si>
    <t>2026-06-03T19:59:42.203+02:00</t>
  </si>
  <si>
    <t>2026-06-03T20:17:34.190+02:00</t>
  </si>
  <si>
    <t>2026-06-03T19:45:03.324+02:00</t>
  </si>
  <si>
    <t>2026-06-03T20:09:03.127+02:00</t>
  </si>
  <si>
    <t>2026-06-03T20:18:33.125+02:00</t>
  </si>
  <si>
    <t>2026-06-03T19:45:19.254+02:00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</si>
  <si>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</si>
  <si>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2026-06-03T19:42:34.785+02:00</t>
  </si>
  <si>
    <t>2026-06-03T20:01:24.164+02:00</t>
  </si>
  <si>
    <t>[{"id":"97205e8a-60b5-439e-8af0-7f8def52aeb6","count":1,"label":"Pizza Hawai 32 cm","posId":"114","price":24900,"isExtra":false,"creatorId":"YcGclcPy47vtwnbHlvZuz","isPackging":0,"actualLabel":"Pizza Hawai 32 cm"}]</t>
  </si>
  <si>
    <t>2026-06-03T19:40:04.486+02:00</t>
  </si>
  <si>
    <t>2026-06-03T19:59:48.406+02:00</t>
  </si>
  <si>
    <t>[{"id":"c12b187d3f911dd627de01f6","count":1,"label":"Quattro Formaggi 40cm","posId":"111","price":30900,"isExtra":false},{"id":"eebdf80d1781a9b444ae21c7","count":1,"label":"Balné","posId":"K0000","price":2000,"isExtra":true},{"id":"d39c047c4568cbe91e1b6a8d","count":1,"label":"Hawai 32cm","posId":"114","price":24900,"isExtra":false},{"id":"47441b8c08c3b985152b12f3","count":1,"label":"Balné","posId":"K0000","price":1500,"isExtra":true},{"id":"286d6bb301138412c2453fe3","count":1,"label":"Hot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🌶️🌶️","posId":"122","price":24900,"isExtra":false},{"id":"47441b8c08c3b985152b12f3","count":1,"label":"Balné","posId":"K0000","price":1500,"isExtra":true},{"id":"194f9b78861882e1b3527e00","count":1,"label":"Pepperoni 32cm 🌶️🌶️","posId":"120","price":24900,"isExtra":false},{"id":"47441b8c08c3b985152b12f3","count":1,"label":"Balné","posId":"K0000","price":1500,"isExtra":true},{"id":"d9c512720f9b37393cb453fe","count":1,"label":"Comeback 32cm 🌶️","posId":"121","price":24900,"isExtra":false},{"id":"47441b8c08c3b985152b12f3","count":1,"label":"Balné","posId":"K0000","price":1500,"isExtra":true}]</t>
  </si>
  <si>
    <t>2026-06-03T19:39:56.933+02:00</t>
  </si>
  <si>
    <t>2026-06-03T19:51:54.442+02:00</t>
  </si>
  <si>
    <t>[{"id":"0c4e80a5-3baa-43b5-a88a-47870464bc47","count":1,"label":"Pizza BBQ Texas 18","posId":"131","price":11900,"isExtra":false,"creatorId":"oexPEQXTjLsyDMq93WHy7","isPackging":0,"actualLabel":"Pizza BBQ Texas 18"},{"id":"51b6e656-73cd-4dc6-9ae7-5ae6861e6242","count":1,"label":"Dip česnekový","posId":"P106","price":2000,"isExtra":false,"creatorId":"xUPaY-G4TjkuEQ2RuMExS","isPackging":0,"actualLabel":"Dip česnekový"}]</t>
  </si>
  <si>
    <t>2026-06-03T19:33:38.600+02:00</t>
  </si>
  <si>
    <t>2026-06-03T19:51:06.393+02:00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</si>
  <si>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32cm","posId":"113","price":24900,"isExtra":false},{"id":"57081116","note":"","count":1,"label":"Balné","posId":"K0000","price":1500,"isExtra":true},{"id":"59610973","note":"místo žampionů 2x olivy 😎","size":"Capricciosa 32cm","count":2,"label":"Capricciosa 32cm","posId":"113","price":24900,"isExtra":false},{"id":"57081116","note":"","count":2,"label":"Balné","posId":"K0000","price":1500,"isExtra":true},{"id":"57094177","note":"","count":2,"label":"BBQ základ","posId":"ZRB32","price":0,"isExtra":true},{"id":"57081140","note":"","count":2,"label":"okraj mozzarella, bylinky","posId":"A121","price":5700,"isExtra":true},{"id":"57081144","note":"","count":2,"label":"Bez žampionů","posId":"X105","price":0,"KDSTags":["redhighlight"],"isExtra":true}]</t>
  </si>
  <si>
    <t>2026-06-03T19:31:39.263+02:00</t>
  </si>
  <si>
    <t>2026-06-03T19:45:12.328+02:00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</si>
  <si>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základ","posId":"ZSR32","price":0,"isExtra":true},{"id":"57081105","note":"","count":1,"label":"bez plněných okrajů","posId":"X1000","price":0,"isExtra":true},{"id":"57081233","note":"","count":1,"label":"Pepperoni salám","posId":"B109","price":3000,"KDSTags":["greenhighlight"],"isExtra":true}]</t>
  </si>
  <si>
    <t>2026-06-03T19:15:04.046+02:00</t>
  </si>
  <si>
    <t>2026-06-03T19:34:34.074+02:00</t>
  </si>
  <si>
    <t>2026-06-03T19:46:25.419+02:00</t>
  </si>
  <si>
    <t>2026-06-03T19:20:48.827+02:00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</si>
  <si>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</si>
  <si>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2026-06-03T19:13:20.950+02:00</t>
  </si>
  <si>
    <t>2026-06-03T19:27:54.934+02:00</t>
  </si>
  <si>
    <t>[{"id":"0a4a95a672d7bfe60c28076a","count":1,"label":"Pepperoni 40cm 🌶️🌶️","posId":"108","price":30900,"isExtra":false},{"id":"eebdf80d1781a9b444ae21c7","count":1,"label":"Balné","posId":"K0000","price":2000,"isExtra":true},{"id":"6394890c35c4e44631a92475","count":1,"label":"okraj hotdog, bbq omáčka","posId":"A120","price":6500,"isExtra":true},{"id":"1a4528b44fffb558ad058321","count":1,"label":"Česnekový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</si>
  <si>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2026-06-03T19:11:24.695+02:00</t>
  </si>
  <si>
    <t>2026-06-03T19:26:55.139+02:00</t>
  </si>
  <si>
    <t>2026-06-03T19:06:08.543+02:00</t>
  </si>
  <si>
    <t>2026-06-03T19:23:44.832+02:00</t>
  </si>
  <si>
    <t>[{"id":"114","note":"","count":1,"label":"Hawai 32cm","posId":"114","price":24900,"isExtra":false},{"id":"K0000","note":"","count":1,"label":"Balné","posId":"K0000","price":1500,"isExtra":true},{"id":"123","note":"","count":1,"label":"Quattro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</si>
  <si>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2026-06-03T19:03:58.758+02:00</t>
  </si>
  <si>
    <t>2026-06-03T19:19:33.719+02:00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</si>
  <si>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omáčka","posId":"A124","price":6500,"isExtra":true},{"id":"18","note":"","count":1,"label":"Jablečno-skořicové rolls","posId":"18","price":8900,"isExtra":false},{"id":"K0000","note":"","count":1,"label":"Balné","posId":"K0000","price":1500,"isExtra":true},{"id":"123","note":"","count":1,"label":"Quattro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</si>
  <si>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Aleš</t>
  </si>
  <si>
    <t>2026-06-03T19:02:36.578+02:00</t>
  </si>
  <si>
    <t>2026-06-03T19:10:28.982+02:00</t>
  </si>
  <si>
    <t>[{"id":"119","note":"","count":1,"label":"BBQ Texas 32cm","posId":"119","price":24900,"isExtra":false},{"id":"K0000","note":"","count":1,"label":"Balné","posId":"K0000","price":1500,"isExtra":true},{"id":"P101","note":"","count":1,"label":"Spicy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</si>
  <si>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2026-06-03T18:54:39.804+02:00</t>
  </si>
  <si>
    <t>2026-06-03T19:00:59.654+02:00</t>
  </si>
  <si>
    <t>Manuel</t>
  </si>
  <si>
    <t>2026-06-03T18:50:36.201+02:00</t>
  </si>
  <si>
    <t>2026-06-03T18:58:11.464+02:00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</si>
  <si>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</si>
  <si>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2026-06-03T18:45:09.168+02:00</t>
  </si>
  <si>
    <t>2026-06-03T18:55:45.514+02:00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</si>
  <si>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základ","posId":"ZSR32","price":0,"isExtra":true},{"id":"57081140","note":"","count":1,"label":"okraj mozzarella, bylinky","posId":"A121","price":5700,"isExtra":true},{"id":"57081169","note":"","count":1,"label":"Olivy","posId":"B112","price":2500,"KDSTags":["greenhighlight"],"isExtra":true}]</t>
  </si>
  <si>
    <t>2026-06-03T18:42:30.429+02:00</t>
  </si>
  <si>
    <t>2026-06-03T18:55:12.847+02:00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</si>
  <si>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bylinky","posId":"A121","price":5700,"isExtra":true},{"id":"B107","note":"","count":1,"label":"Špenát s česnekem","posId":"B107","price":2500,"KDSTags":["greenhighlight"],"isExtra":true},{"id":"B106","note":"","count":1,"label":"Šunka","posId":"B106","price":3000,"KDSTags":["greenhighlight"],"isExtra":true}]</t>
  </si>
  <si>
    <t>2026-06-03T18:25:44.393+02:00</t>
  </si>
  <si>
    <t>2026-06-03T18:38:59.442+02:00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</si>
  <si>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32cm","posId":"113","price":24900,"isExtra":false},{"id":"57081116","note":"","count":1,"label":"Balné","posId":"K0000","price":1500,"isExtra":true},{"id":"57081172","note":"","count":1,"label":"okraj hotdog, hořčice","posId":"A117","price":5700,"isExtra":true},{"id":"57081026","note":"","size":"Comeback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základ","posId":"ZRS40","price":0,"isExtra":true},{"id":"57081178","note":"","count":1,"label":"okraj hotdog, bbq omáčka","posId":"A120","price":6500,"isExtra":true},{"id":"57081184","note":"","count":1,"label":"Ananas","posId":"C100","price":3500,"KDSTags":["greenhighlight"],"isExtra":true},{"id":"57405785","note":"","size":"Aquilla černý čaj a broskev 0,5l","count":1,"label":"Aquilla černý čaj a broskev 0,5l","posId":"N120","price":4900,"isExtra":false},{"id":"57423460","note":"","size":"Jalapeňos dip","count":1,"label":"Jalapeňos dip","posId":"P107","price":2000,"isExtra":false},{"id":"57081116","note":"","count":1,"label":"Balné","posId":"K0000","price":1500,"isExtra":true},{"id":"57081069","note":"","size":"Česnekový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</si>
  <si>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2026-06-03T18:18:03.390+02:00</t>
  </si>
  <si>
    <t>2026-06-03T18:25:26.338+02:00</t>
  </si>
  <si>
    <t>2026-06-03T18:38:57.820+02:00</t>
  </si>
  <si>
    <t>2026-06-03T18:20:14.105+02:00</t>
  </si>
  <si>
    <t>[{"id":"4d0fe7ad-c88a-4a73-8015-c60680489cf8","note":"","count":1,"label":"Baby špenát &amp; kuře 32 cm","posId":"116","price":24900,"isExtra":false},{"id":"dba0d6ed-9e38-4f33-8ec2-cc6e2ff8f1a9","note":"","count":1,"label":"gorgonzola","posId":"B101","price":3000,"KDSTags":["greenhighlight"],"isExtra":true},{"id":"a851d29a-5134-4946-b96f-7df04ca56ce8","note":"","count":1,"label":"Pepsi zero sugar 1l","posId":"N125","price":5900,"isExtra":false}]</t>
  </si>
  <si>
    <t>2026-06-03T18:13:07.791+02:00</t>
  </si>
  <si>
    <t>2026-06-03T18:19:56.570+02:00</t>
  </si>
  <si>
    <t>[{"id":"2258641d-2e03-4608-b20f-749a219f4c12","count":1,"label":"Pizza BBQ Texas 32","posId":"119","price":24900,"isExtra":false,"creatorId":"KV9KN9MjJ_j8-5YmoI1WJ","isPackging":0,"actualLabel":"Pizza BBQ Texas 32"}]</t>
  </si>
  <si>
    <t>2026-06-03T18:07:03.180+02:00</t>
  </si>
  <si>
    <t>2026-06-03T18:14:34.351+02:00</t>
  </si>
  <si>
    <t>2026-06-03T18:43:56.574+02:00</t>
  </si>
  <si>
    <t>2026-06-03T18:10:11.646+02:00</t>
  </si>
  <si>
    <t>[{"id":"0ea52415-fdb3-497f-b216-7fd5802f2e0f","note":"","count":1,"label":"Quattro Formaggi 32 cm","posId":"123","price":24900,"isExtra":false},{"id":"1da47ebe-2592-435a-b854-8cbe80b56263","note":"","count":1,"label":"Hawai 32 cm","posId":"138","price":24900,"isExtra":false}]</t>
  </si>
  <si>
    <t>2026-06-03T18:04:04.980+02:00</t>
  </si>
  <si>
    <t>2026-06-03T18:10:32.406+02:00</t>
  </si>
  <si>
    <t>[{"id":"d9c512720f9b37393cb453fe","count":1,"label":"Comeback 32cm 🌶️","posId":"121","price":24900,"isExtra":false},{"id":"47441b8c08c3b985152b12f3","count":1,"label":"Balné","posId":"K0000","price":1500,"isExtra":true},{"id":"70a60a81954245e45fd7e9ab","count":1,"label":"Bez šunky","posId":"X106","price":0,"KDSTags":["redhighlight"],"isExtra":true}]</t>
  </si>
  <si>
    <t>2026-06-03T17:58:42.791+02:00</t>
  </si>
  <si>
    <t>2026-06-03T18:08:18.586+02:00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</si>
  <si>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57081222","note":"","count":1,"label":"Slanina","posId":"B108","price":3000,"KDSTags":["greenhighlight"]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</si>
  <si>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2026-06-03T17:36:49.349+02:00</t>
  </si>
  <si>
    <t>2026-06-03T17:44:04.692+02:00</t>
  </si>
  <si>
    <t>[{"id":"453aecb5-8f72-4618-a6c2-2c6a669d1f59","count":1,"label":"Pizza Quattro Formaggi 18","posId":"135","price":11900,"isExtra":false,"creatorId":"rK2wRANzI9uT4aMaB41Qg","isPackging":0,"actualLabel":"Pizza Quattro Formaggi 18"}]</t>
  </si>
  <si>
    <t>2026-06-03T17:26:03.064+02:00</t>
  </si>
  <si>
    <t>2026-06-03T17:43:11.196+02:00</t>
  </si>
  <si>
    <t>2026-06-03T18:00:35.959+02:00</t>
  </si>
  <si>
    <t>2026-06-03T17:26:24.808+02:00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</si>
  <si>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bylinky","posId":"A121","price":5700,"isExtra":true},{"id":"3a8b6a85-3b5c-4ee4-be2d-261ab8731d6e","note":"","count":4,"label":"Dip česnekový","posId":"P106","price":2000,"isExtra":false},{"id":"85dc195f-7d7b-4fb5-b41d-eb1c9c76b3a3","note":"","count":1,"label":"Hot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bylinky","posId":"A121","price":5700,"isExtra":true}]</t>
  </si>
  <si>
    <t>2026-06-03T17:19:37.890+02:00</t>
  </si>
  <si>
    <t>2026-06-03T17:33:39.423+02:00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</si>
  <si>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základ","posId":"ZRS40","price":0,"isExtra":true},{"id":"09eac7380bce410f36ecd28b","count":1,"label":"okraj mozzarella, bbq omáčka","posId":"A124","price":6500,"isExtra":true},{"id":"af0af3ee558e8ac396404b0a","count":1,"label":"Jalapeňos","posId":"C102","price":3500,"KDSTags":["greenhighlight"],"isExtra":true}]</t>
  </si>
  <si>
    <t>2026-06-03T17:10:02.858+02:00</t>
  </si>
  <si>
    <t>2026-06-03T17:30:16.058+02:00</t>
  </si>
  <si>
    <t>[{"id":"ff8bc446-e047-44f1-bae5-423b565e0123","note":"","count":1,"label":"Capricciosa 32 cm","posId":"137","price":24900,"isExtra":false},{"id":"944ada84-4b76-4cec-9248-ebcd083131da","note":"","count":1,"label":"Baby špenát &amp; kuře 32 cm","posId":"140","price":24900,"isExtra":false},{"id":"e12521cc-9391-4513-be27-f090014536cf","note":"","count":1,"label":"BBQ Texas 32 cm","posId":"143","price":24900,"isExtra":false},{"id":"f4d7b9ad-ce62-498d-a90b-8016ab1e3604","note":"","count":1,"label":"Quattro Formaggi 32 cm","posId":"147","price":24900,"isExtra":false}]</t>
  </si>
  <si>
    <t>2026-06-03T17:07:59.540+02:00</t>
  </si>
  <si>
    <t>2026-06-03T17:20:49.167+02:00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</si>
  <si>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základ","posId":"ZRB32","price":0,"isExtra":true},{"id":"59610973","note":"","size":"Capricciosa 32cm","count":1,"label":"Capricciosa 32cm","posId":"113","price":24900,"isExtra":false},{"id":"57081116","note":"","count":1,"label":"Balné","posId":"K0000","price":1500,"isExtra":true},{"id":"57094177","note":"","count":1,"label":"BBQ základ","posId":"ZRB32","price":0,"isExtra":true},{"id":"59610965","note":"","size":"Quattro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základ","posId":"ZSR32","price":0,"isExtra":true},{"id":"57081219","note":"","count":1,"label":"Šunka","posId":"B106","price":3000,"KDSTags":["greenhighlight"],"isExtra":true}]</t>
  </si>
  <si>
    <t>2026-06-03T16:54:23.494+02:00</t>
  </si>
  <si>
    <t>2026-06-03T17:08:27.310+02:00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</si>
  <si>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základ","posId":"ZRS40","price":0,"isExtra":true},{"id":"a3cc03a980c7041c427ae12d","count":1,"label":"Pepsi 1l","posId":"N124","price":5900,"isExtra":false}]</t>
  </si>
  <si>
    <t>2026-06-03T16:33:02.580+02:00</t>
  </si>
  <si>
    <t>2026-06-03T16:41:53.579+02:00</t>
  </si>
  <si>
    <t>2026-06-03T16:25:43.700+02:00</t>
  </si>
  <si>
    <t>2026-06-03T16:25:45.557+02:00</t>
  </si>
  <si>
    <t>[{"id":"9c4c1ddf-cd82-4c07-89d0-ed3e0fb213ef","count":1,"label":"Guarana kiwi a jablko","posId":"N144","price":5500,"isExtra":false,"creatorId":"PZ1jUL-SveFAM2XvZOprB","isPackging":0,"actualLabel":"Guarana kiwi a jablko"},{"id":"9c4c1ddf-cd82-4c07-89d0-ed3e0fb213ef","count":1,"label":"Guarana kiwi a jablko","posId":"N144","price":5500,"isExtra":false,"discount":{"type":"absolute","value":70},"creatorId":"BzJZKut_kAMhVIKRQfVCw","isPackging":0,"actualLabel":"Guarana kiwi a jablko"}]</t>
  </si>
  <si>
    <t>2026-06-03T15:51:13.132+02:00</t>
  </si>
  <si>
    <t>2026-06-03T16:07:40.054+02:00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</si>
  <si>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🌶️","posId":"109","price":30900,"isExtra":false},{"id":"57081111","note":"","count":1,"label":"Balné","posId":"K0000","price":2000,"isExtra":true},{"id":"57081186","note":"","count":1,"label":"Bez cibule","posId":"X103","price":0,"KDSTags":["redhighlight"],"isExtra":true},{"id":"57081033","note":"","size":"Capricciosa 40cm","count":1,"label":"Capricciosa 40cm","posId":"101","price":30900,"isExtra":false},{"id":"57081111","note":"","count":1,"label":"Balné","posId":"K0000","price":2000,"isExtra":true},{"id":"57405791","note":"","size":"Pepsi zero sugar 1l","count":1,"label":"Pepsi zero sugar 1l","posId":"N125","price":5900,"isExtra":false}]</t>
  </si>
  <si>
    <t>2026-06-03T15:30:33.798+02:00</t>
  </si>
  <si>
    <t>2026-06-03T15:40:14.164+02:00</t>
  </si>
  <si>
    <t>[{"id":"8dafd613e380051b82c188e3","count":1,"label":"Capricciosa 40cm","posId":"101","price":30900,"isExtra":false},{"id":"eebdf80d1781a9b444ae21c7","count":1,"label":"Balné","posId":"K0000","price":2000,"isExtra":true},{"id":"543075768b05694fdb6185c8","count":1,"label":"Kukuřice","posId":"C115","price":3500,"KDSTags":["greenhighlight"],"isExtra":true},{"id":"38352f45b2aaeccf01c8fc81","count":1,"label":"Mozzarella","posId":"C113","price":4000,"KDSTags":["greenhighlight"],"isExtra":true}]</t>
  </si>
  <si>
    <t>2026-06-03T13:57:58.201+02:00</t>
  </si>
  <si>
    <t>2026-06-03T14:04:11.638+02:00</t>
  </si>
  <si>
    <t>2026-06-03T13:40:45.842+02:00</t>
  </si>
  <si>
    <t>2026-06-03T13:47:31.168+02:00</t>
  </si>
  <si>
    <t>[{"id":"453aecb5-8f72-4618-a6c2-2c6a669d1f59","count":1,"label":"Pizza Quattro Formaggi 18","posId":"135","price":11900,"isExtra":false,"creatorId":"3df0gF6jFgi0bjyboLv6M","isPackging":0,"actualLabel":"Pizza Quattro Formaggi 18"},{"id":"31c0dfca-6f85-4bc6-9421-409b4483b607","count":1,"label":"Pizza Pepperoni 32","posId":"120","price":24900,"isExtra":false,"creatorId":"2WPkXjUDwbkarSrYKvGQa","isPackging":0,"actualLabel":"Pizza Pepperoni 32"}]</t>
  </si>
  <si>
    <t>2026-06-03T13:30:37.488+02:00</t>
  </si>
  <si>
    <t>2026-06-03T13:39:11.474+02:00</t>
  </si>
  <si>
    <t>2026-06-03T13:26:00.022+02:00</t>
  </si>
  <si>
    <t>2026-06-03T13:32:40.094+02:00</t>
  </si>
  <si>
    <t>[{"id":"31c0dfca-6f85-4bc6-9421-409b4483b607","count":1,"label":"Pizza Pepperoni 32","posId":"120","price":24900,"isExtra":false,"creatorId":"RN7TxEZo_s759BREDMvcA","isPackging":0,"actualLabel":"Pizza Pepperoni 32"}]</t>
  </si>
  <si>
    <t>2026-06-03T13:05:53.547+02:00</t>
  </si>
  <si>
    <t>2026-06-03T13:24:40.353+02:00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</si>
  <si>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základ","posId":"ZSR32","price":0,"isExtra":true},{"id":"57081140","note":"","count":1,"label":"okraj mozzarella, bylinky","posId":"A121","price":5700,"isExtra":true}]</t>
  </si>
  <si>
    <t>2026-06-03T13:00:03.150+02:00</t>
  </si>
  <si>
    <t>2026-06-03T13:22:49.292+02:00</t>
  </si>
  <si>
    <t>2026-06-03T12:55:40.824+02:00</t>
  </si>
  <si>
    <t>2026-06-03T13:11:20.247+02:00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</si>
  <si>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🌶️","posId":"P100","price":8900,"isExtra":false},{"id":"57081116","note":"","count":1,"label":"Balné","posId":"K0000","price":1500,"isExtra":true},{"id":"57405791","note":"","size":"Pepsi zero sugar 1l","count":1,"label":"Pepsi zero sugar 1l","posId":"N125","price":5900,"isExtra":false}]</t>
  </si>
  <si>
    <t>2026-06-03T12:50:48.541+02:00</t>
  </si>
  <si>
    <t>2026-06-03T13:10:09.125+02:00</t>
  </si>
  <si>
    <t>[{"id":"57081024","note":"","size":"Quattro Formaggi 40cm","count":1,"label":"Quattro Formaggi 40cm","posId":"111","price":30900,"isExtra":false},{"id":"57081111","note":"","count":1,"label":"Balné","posId":"K0000","price":2000,"isExtra":true}]</t>
  </si>
  <si>
    <t>2026-06-03T12:27:31.732+02:00</t>
  </si>
  <si>
    <t>2026-06-03T12:34:53.265+02:00</t>
  </si>
  <si>
    <t>[{"id":"06eb8c289c0413cc7811b7e3","count":1,"label":"BBQ Texas 40cm","posId":"107","price":30900,"isExtra":false},{"id":"eebdf80d1781a9b444ae21c7","count":1,"label":"Balné","posId":"K0000","price":2000,"isExtra":true}]</t>
  </si>
  <si>
    <t>2026-06-03T12:24:01.926+02:00</t>
  </si>
  <si>
    <t>2026-06-03T12:32:34.251+02:00</t>
  </si>
  <si>
    <t>2026-06-03T12:16:59.755+02:00</t>
  </si>
  <si>
    <t>2026-06-03T12:28:10.769+02:00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</si>
  <si>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🌶️🌶️","posId":"122","price":24900,"isExtra":false},{"id":"47441b8c08c3b985152b12f3","count":1,"label":"Balné","posId":"K0000","price":1500,"isExtra":true},{"id":"a412b114a164fd326990f8ec","count":1,"label":"Smetanový základ","posId":"ZRS32","price":0,"isExtra":true},{"id":"d9d27ec8b07691907ec63c68","count":1,"label":"Kukuřice","posId":"B115","price":2500,"KDSTags":["greenhighlight"],"isExtra":true},{"id":"1a4528b44fffb558ad058321","count":1,"label":"Česnekový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</si>
  <si>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2026-06-03T12:06:51.397+02:00</t>
  </si>
  <si>
    <t>2026-06-03T12:14:28.978+02:00</t>
  </si>
  <si>
    <t>[{"id":"a3cc03a980c7041c427ae12d","count":2,"label":"Pepsi 1l","posId":"N124","price":5900,"isExtra":false},{"id":"d9c512720f9b37393cb453fe","count":1,"label":"Comeback 32cm 🌶️","posId":"121","price":24900,"isExtra":false},{"id":"47441b8c08c3b985152b12f3","count":1,"label":"Balné","posId":"K0000","price":1500,"isExtra":true}]</t>
  </si>
  <si>
    <t>2026-06-03T12:00:35.951+02:00</t>
  </si>
  <si>
    <t>2026-06-03T12:14:24.042+02:00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</si>
  <si>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32cm","posId":"113","price":24900,"isExtra":false},{"id":"57081116","note":"","count":1,"label":"Balné","posId":"K0000","price":1500,"isExtra":true},{"id":"57081163","note":"","count":1,"label":"Bez oliv","posId":"X112","price":0,"KDSTags":["redhighlight"],"isExtra":true}]</t>
  </si>
  <si>
    <t>2026-06-03T11:58:55.940+02:00</t>
  </si>
  <si>
    <t>2026-06-03T12:07:59.907+02:00</t>
  </si>
  <si>
    <t>[{"id":"e28ab87f-b95c-47c6-9c60-ca35c4cef227","count":1,"label":"Pizza Pepperoni 40","posId":"108","price":30900,"isExtra":false,"creatorId":"cGdYqEDUrdV08TXnefYxB","isPackging":0,"actualLabel":"Pizza Pepperoni 40"}]</t>
  </si>
  <si>
    <t>2026-06-03T11:43:03.795+02:00</t>
  </si>
  <si>
    <t>2026-06-03T12:03:27.728+02:00</t>
  </si>
  <si>
    <t>2026-06-03T12:12:47.843+02:00</t>
  </si>
  <si>
    <t>2026-06-03T11:43:04.589+02:00</t>
  </si>
  <si>
    <t>2026-06-03T11:39:27.002+02:00</t>
  </si>
  <si>
    <t>2026-06-03T12:04:13.788+02:00</t>
  </si>
  <si>
    <t>[{"id":"a3cc03a980c7041c427ae12d","count":1,"label":"Pepsi 1l","posId":"N124","price":5900,"isExtra":false},{"id":"d9c512720f9b37393cb453fe","count":1,"label":"Comeback 32cm 🌶️","posId":"121","price":24900,"isExtra":false},{"id":"47441b8c08c3b985152b12f3","count":1,"label":"Balné","posId":"K0000","price":1500,"isExtra":true}]</t>
  </si>
  <si>
    <t>2026-06-03T11:31:01.239+02:00</t>
  </si>
  <si>
    <t>2026-06-03T11:58:22.004+02:00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</si>
  <si>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32cm","posId":"116","price":24900,"isExtra":false},{"id":"57081116","note":"","count":1,"label":"Balné","posId":"K0000","price":1500,"isExtra":true},{"id":"59610971","note":"","size":"Zeleninová 32cm","count":1,"label":"Zeleninová 32cm","posId":"115","price":24900,"isExtra":false},{"id":"57081116","note":"","count":1,"label":"Balné","posId":"K0000","price":1500,"isExtra":true},{"id":"59610967","note":"","size":"Comeback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🌶️","posId":"121","price":24900,"isExtra":false},{"id":"57081116","note":"","count":1,"label":"Balné","posId":"K0000","price":1500,"isExtra":true},{"id":"59610965","note":"","size":"Quattro Formaggi 32cm","count":2,"label":"Quattro Formaggi 32cm","posId":"123","price":24900,"isExtra":false},{"id":"57081116","note":"","count":2,"label":"Balné","posId":"K0000","price":1500,"isExtra":true}]</t>
  </si>
  <si>
    <t>2026-06-03T10:44:03.561+02:00</t>
  </si>
  <si>
    <t>2026-06-03T11:33:51.964+02:00</t>
  </si>
  <si>
    <t>2026-06-03T12:15:40.661+02:00</t>
  </si>
  <si>
    <t>2026-06-03T10:45:49.337+02:00</t>
  </si>
  <si>
    <t>[{"id":"5b1f2843-926a-4dd1-a5f0-4fddc7b45013","note":"","count":1,"label":"Margherita 32 cm","posId":"112","price":20900,"isExtra":false},{"id":"ee394832-8137-440a-84b7-b9e0df42a9ab","note":"","count":1,"label":"Hawai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c8019f80-065c-4f09-9e80-65b85dae2ae1","note":"","count":1,"label":"kukuřice","posId":"B115","price":2500,"KDSTags":["greenhighlight"],"isExtra":true}]</t>
  </si>
  <si>
    <t>2026-06-03T00:47:51.251+02:00</t>
  </si>
  <si>
    <t>2026-06-03T01:22:15.181+02:00</t>
  </si>
  <si>
    <t>[{"id":"7f679085-a750-4f02-a68d-e569cc4236eb","count":1,"label":"Mirinda 1l","posId":"N126","price":5900,"isExtra":false,"creatorId":"31ITZEXo_EMU4nY-WD3kc","isPackging":0,"actualLabel":"Mirinda 1l"}]</t>
  </si>
  <si>
    <t>2026-06-03T00:25:03.107+02:00</t>
  </si>
  <si>
    <t>2026-06-03T00:35:34.417+02:00</t>
  </si>
  <si>
    <t>2026-06-03T00:21:46.879+02:00</t>
  </si>
  <si>
    <t>2026-06-03T00:33:33.792+02:00</t>
  </si>
  <si>
    <t>[{"id":"57081023","note":"","size":"Margherita 40cm","count":1,"label":"Margherita 40cm","posId":"100","price":26900,"isExtra":false},{"id":"57081111","note":"","count":1,"label":"Balné","posId":"K0000","price":2000,"isExtra":true},{"id":"57081204","note":"","count":1,"label":"Kukuřice","posId":"C115","price":3500,"KDSTags":["greenhighlight"],"isExtra":true},{"id":"57081033","note":"","size":"Capricciosa 40cm","count":1,"label":"Capricciosa 40cm","posId":"101","price":30900,"isExtra":false},{"id":"57081111","note":"","count":1,"label":"Balné","posId":"K0000","price":2000,"isExtra":true}]</t>
  </si>
  <si>
    <t>2026-06-03T00:21:21.340+02:00</t>
  </si>
  <si>
    <t>2026-06-03T00:28:46.582+02:00</t>
  </si>
  <si>
    <t>[{"id":"3a4b44aa27281bdf9aeaddfb","count":1,"label":"Hawai 40cm","posId":"102","price":30900,"isExtra":false},{"id":"eebdf80d1781a9b444ae21c7","count":1,"label":"Balné","posId":"K0000","price":2000,"isExtra":true},{"id":"1a4528b44fffb558ad058321","count":1,"label":"Česnekový dip","posId":"P106","price":2000,"isExtra":false},{"id":"47441b8c08c3b985152b12f3","count":1,"label":"Balné","posId":"K0000","price":1500,"isExtra":true},{"id":"20df61893dbfd7f926d17464","count":1,"label":"Opočno karamel","posId":"D112","price":12900,"isExtra":false}]</t>
  </si>
  <si>
    <t>2026-06-03T00:20:56.494+02:00</t>
  </si>
  <si>
    <t>2026-06-03T00:26:44.646+02:00</t>
  </si>
  <si>
    <t>2026-06-03T00:13:03.261+02:00</t>
  </si>
  <si>
    <t>2026-06-03T00:18:13.353+02:00</t>
  </si>
  <si>
    <t>2026-06-03T00:08:15.648+02:00</t>
  </si>
  <si>
    <t>2026-06-03T00:17:23.698+02:00</t>
  </si>
  <si>
    <t>[{"id":"e3a0508c3981a42b66b477d6","count":1,"label":"Zeleninová 40cm","posId":"103","price":30900,"isExtra":false},{"id":"eebdf80d1781a9b444ae21c7","count":1,"label":"Balné","posId":"K0000","price":2000,"isExtra":true},{"id":"09eac7380bce410f36ecd28b","count":1,"label":"okraj mozzarella, bbq omáčka","posId":"A124","price":6500,"isExtra":true},{"id":"55b9b8803fa99877debe3112","count":1,"label":"Šunka","posId":"C106","price":4000,"KDSTags":["greenhighlight"],"isExtra":true},{"id":"189d2f5de99f45d3c4dd3201","count":1,"label":"Pepperoni salám","posId":"C109","price":4000,"KDSTags":["greenhighlight"],"isExtra":true},{"id":"1a4528b44fffb558ad058321","count":1,"label":"Česnekový dip","posId":"P106","price":2000,"isExtra":false},{"id":"47441b8c08c3b985152b12f3","count":1,"label":"Balné","posId":"K0000","price":1500,"isExtra":true},{"id":"a3cc03a980c7041c427ae12d","count":1,"label":"Pepsi 1l","posId":"N124","price":5900,"isExtra":false},{"id":"71f72b92d70c50c950e0aeec","count":2,"label":"Aquilla jemně perlivá","posId":"N141","price":3900,"isExtra":false}]</t>
  </si>
  <si>
    <t>2026-06-02T23:59:24.408+02:00</t>
  </si>
  <si>
    <t>2026-06-03T00:08:25.023+02:00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</si>
  <si>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</si>
  <si>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2026-06-02T23:54:42.391+02:00</t>
  </si>
  <si>
    <t>2026-06-03T00:00:26.260+02:00</t>
  </si>
  <si>
    <t>2026-06-02T23:53:19.859+02:00</t>
  </si>
  <si>
    <t>2026-06-03T00:00:05.358+02:00</t>
  </si>
  <si>
    <t>[{"id":"31c0dfca-6f85-4bc6-9421-409b4483b607","count":1,"label":"Pizza Pepperoni 32","posId":"120","price":24900,"isExtra":false,"creatorId":"Llm9-RyUEfmxkC73XZrNg","isPackging":0,"actualLabel":"Pizza Pepperoni 32"},{"id":"7f679085-a750-4f02-a68d-e569cc4236eb","count":1,"label":"Mirinda 1l","posId":"N126","price":5900,"isExtra":false,"creatorId":"TqEh_CK-dxww7PLYM1jEj","isPackging":0,"actualLabel":"Mirinda 1l"}]</t>
  </si>
  <si>
    <t>2026-06-02T23:45:00.418+02:00</t>
  </si>
  <si>
    <t>2026-06-02T23:54:19.580+02:00</t>
  </si>
  <si>
    <t>[{"id":"bf1f06f3495bcf419f338be9","count":1,"label":"Veggie menu Comeback","posId":"M200","price":34900,"isExtra":false},{"id":"aa72f99a4ba15f2df01d6828","count":1,"label":"Balné","posId":"K0000","price":3000,"isExtra":true},{"id":"d2f08792d4077ca9f9ffa5af","count":1,"label":"BBQ Texas","posId":"Y119","price":0,"isExtra":true},{"id":"e1f43a0ee7f218cf02a7ded7","count":1,"label":"USA těsto","posId":"17","price":1000,"isExtra":true},{"id":"286dea47175c3f6c57758e95","count":1,"label":"BBQ základ","posId":"ZRB32","price":0,"isExtra":true},{"id":"f85e8465e5397f7018005171","count":1,"label":"okraj hotdog, hořčice","posId":"A117","price":5700,"isExtra":true},{"id":"5c3f69791ccd91054378300f","count":1,"label":"česnekový chléb","posId":"P104","price":0,"isExtra":true},{"id":"367e44bc0c579357dfc0c85b","count":1,"label":"Mirinda 1l","posId":"N126","price":0,"isExtra":true}]</t>
  </si>
  <si>
    <t>2026-06-02T23:37:55.750+02:00</t>
  </si>
  <si>
    <t>2026-06-02T23:45:46.698+02:00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</si>
  <si>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základ","posId":"ZRB40","price":0,"isExtra":true}]</t>
  </si>
  <si>
    <t>2026-06-02T23:37:34.276+02:00</t>
  </si>
  <si>
    <t>2026-06-02T23:42:35.804+02:00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</si>
  <si>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</si>
  <si>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2026-06-02T23:31:05.601+02:00</t>
  </si>
  <si>
    <t>2026-06-02T23:40:33.238+02:00</t>
  </si>
  <si>
    <t>2026-06-03T00:07:02.558+02:00</t>
  </si>
  <si>
    <t>2026-06-02T23:33:53.447+02:00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</si>
  <si>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základ","posId":"a3d62a5d-2e1d-48db-874e-d64becff7059","price":0,"isExtra":true},{"id":"c1383a56-9eef-4159-8de6-52ba98917da4","note":"","count":1,"label":"Pepperoni Rolls, 6 ks","posId":"P100","price":8900,"isExtra":false}]</t>
  </si>
  <si>
    <t>2026-06-02T23:25:26.200+02:00</t>
  </si>
  <si>
    <t>2026-06-02T23:36:54.668+02:00</t>
  </si>
  <si>
    <t>[{"id":"121","note":"","count":1,"label":"Comeback 32cm 🌶️","posId":"121","price":24900,"isExtra":false},{"id":"K0000","note":"","count":1,"label":"Balné","posId":"K0000","price":1500,"isExtra":true},{"id":"B114","note":"","count":1,"label":"Kuře","posId":"B114","price":3000,"KDSTags":["greenhighlight"],"isExtra":true}]</t>
  </si>
  <si>
    <t>2026-06-02T23:04:12.171+02:00</t>
  </si>
  <si>
    <t>2026-06-02T23:14:57.441+02:00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</si>
  <si>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32cm","posId":"114","price":24900,"isExtra":false},{"id":"47441b8c08c3b985152b12f3","count":1,"label":"Balné","posId":"K0000","price":1500,"isExtra":true},{"id":"d67d3bcf942514bdeb41c97d","count":1,"label":"Margherita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</si>
  <si>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2026-06-02T22:53:28.777+02:00</t>
  </si>
  <si>
    <t>2026-06-02T22:56:17.356+02:00</t>
  </si>
  <si>
    <t>[{"id":"12f3ebb6-e6f0-4cb0-abdc-8582a40db5b5","count":2,"label":"Pilsner Urquell 12","posId":"N20","price":6500,"isExtra":false,"creatorId":"jYV7cyBrexjfl2XZDH9SW","isPackging":0,"actualLabel":"Pilsner Urquell 12"}]</t>
  </si>
  <si>
    <t>2026-06-02T22:49:57.319+02:00</t>
  </si>
  <si>
    <t>2026-06-02T22:59:16.328+02:00</t>
  </si>
  <si>
    <t>2026-06-02T22:38:33.617+02:00</t>
  </si>
  <si>
    <t>2026-06-02T22:46:03.449+02:00</t>
  </si>
  <si>
    <t>[{"id":"0f92ea7ecc118f4f4c407335","count":1,"label":"BBQ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těsto","posId":"17","price":1000,"isExtra":true},{"id":"f85e8465e5397f7018005171","count":1,"label":"okraj hotdog, hořčice","posId":"A117","price":5700,"isExtra":true},{"id":"1a4528b44fffb558ad058321","count":1,"label":"Česnekový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</si>
  <si>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2026-06-02T22:34:05.623+02:00</t>
  </si>
  <si>
    <t>2026-06-02T22:43:54.060+02:00</t>
  </si>
  <si>
    <t>[{"id":"928e1a4e-de3f-4c57-bc51-cec44b77bcfd","count":1,"label":"Pizza BBQ Meteor 40","posId":"106","price":30900,"isExtra":false,"creatorId":"88UvR4KV6jlc_-8x1o8zk","isPackging":0,"actualLabel":"Pizza BBQ Meteor 40"}]</t>
  </si>
  <si>
    <t>2026-06-02T22:33:49.081+02:00</t>
  </si>
  <si>
    <t>2026-06-02T22:43:50.088+02:00</t>
  </si>
  <si>
    <t>[{"id":"928e1a4e-de3f-4c57-bc51-cec44b77bcfd","count":1,"label":"Pizza BBQ Meteor 40","posId":"106","price":30900,"isExtra":false,"creatorId":"zvOOU45YOBzuKrZ2x4QkP","isPackging":0,"actualLabel":"Pizza BBQ Meteor 40"},{"id":"d6c4e432-6077-4319-811f-a641d4172439","count":1,"label":"Dip jalapenos","posId":"P107","price":2000,"isExtra":false,"creatorId":"NKsi3xkq2M6sU1A_53p1f","isPackging":0,"actualLabel":"Dip jalapenos"}]</t>
  </si>
  <si>
    <t>2026-06-02T22:23:26.701+02:00</t>
  </si>
  <si>
    <t>2026-06-02T22:33:26.295+02:00</t>
  </si>
  <si>
    <t>[{"id":"d39c047c4568cbe91e1b6a8d","count":1,"label":"Hawai 32cm","posId":"114","price":24900,"isExtra":false},{"id":"47441b8c08c3b985152b12f3","count":1,"label":"Balné","posId":"K0000","price":1500,"isExtra":true},{"id":"47a73fa5bee1643a7208bbdc","count":1,"label":"Capricciosa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</si>
  <si>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2026-06-02T22:20:04.286+02:00</t>
  </si>
  <si>
    <t>2026-06-02T22:26:53.025+02:00</t>
  </si>
  <si>
    <t>2026-06-02T22:42:47.382+02:00</t>
  </si>
  <si>
    <t>2026-06-02T22:21:45.702+02:00</t>
  </si>
  <si>
    <t>Doniyor</t>
  </si>
  <si>
    <t>2026-06-02T22:13:49.725+02:00</t>
  </si>
  <si>
    <t>2026-06-02T22:21:22.333+02:00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</si>
  <si>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základ","posId":"ZSB32","price":0,"isExtra":true}]</t>
  </si>
  <si>
    <t>2026-06-02T22:10:07.700+02:00</t>
  </si>
  <si>
    <t>2026-06-02T22:17:49.390+02:00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</si>
  <si>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</si>
  <si>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2026-06-02T21:50:09.765+02:00</t>
  </si>
  <si>
    <t>2026-06-02T22:04:55.102+02:00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</si>
  <si>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těsto","posId":"17","price":1000,"isExtra":true},{"id":"bf5b4c4d17a61c9f0216038f","count":1,"label":"okraj mozzarella, bbq omáčka","posId":"A123","price":5700,"isExtra":true},{"id":"4173076b46457d4e4732cebd","count":1,"label":"Kuře","posId":"B114","price":3000,"KDSTags":["greenhighlight"],"isExtra":true}]</t>
  </si>
  <si>
    <t>2026-06-02T21:43:02.892+02:00</t>
  </si>
  <si>
    <t>2026-06-02T21:51:37.854+02:00</t>
  </si>
  <si>
    <t>[{"id":"cd7798b9-deb2-4229-a68e-ebefba7ee9e4","count":1,"label":"Pizza Comeback 32","posId":"121","price":24900,"isExtra":false,"discount":{"type":"percentage","value":50},"creatorId":"i_nWosQzEymq0o10CPHfs","isPackging":0,"actualLabel":"Pizza Comeback 32"}]</t>
  </si>
  <si>
    <t>2026-06-02T21:41:01.379+02:00</t>
  </si>
  <si>
    <t>2026-06-02T21:56:37.099+02:00</t>
  </si>
  <si>
    <t>[{"id":"bbf45aafa94a845288ae4d3f","count":1,"label":"Spicy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11b76056e966dead803932ee","count":1,"label":"spicy wings 🌶️","posId":"P101","price":0,"isExtra":true},{"id":"80bf2f3c4d2dc38fd078ac5f","count":1,"label":"BIRGO grapefruit 0,5l","posId":"N131","price":0,"isExtra":true},{"id":"e9ba5739bb7819f7e07d7926","count":1,"label":"Pepperoni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</si>
  <si>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2026-06-02T21:39:57.783+02:00</t>
  </si>
  <si>
    <t>2026-06-02T21:46:39.229+02:00</t>
  </si>
  <si>
    <t>[{"id":"4eeb048e-8511-4f7b-a48f-e54c8aa107e5","count":1,"label":"Aquilla zelený čaj/citron","posId":"N121","price":4900,"isExtra":false,"creatorId":"tyN9PPI2f8aCbugtd12XO","isPackging":0,"actualLabel":"Aquilla zelený čaj/citron"}]</t>
  </si>
  <si>
    <t>2026-06-02T21:39:43.589+02:00</t>
  </si>
  <si>
    <t>2026-06-02T22:01:31.240+02:00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</si>
  <si>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okrajů","posId":"X1000","price":0,"isExtra":true},{"id":"B115","note":"","count":1,"label":"Kukuřice","posId":"B115","price":2500,"KDSTags":["greenhighlight"],"isExtra":true},{"id":"116","note":"","count":1,"label":"Baby Špenát &amp; kuře 32cm","posId":"116","price":24900,"isExtra":false},{"id":"K0000","note":"","count":1,"label":"Balné","posId":"K0000","price":1500,"isExtra":true},{"id":"B101","note":"","count":1,"label":"Gorgonzola","posId":"B101","price":3000,"KDSTags":["greenhighlight"],"isExtra":true}]</t>
  </si>
  <si>
    <t>2026-06-02T21:38:02.828+02:00</t>
  </si>
  <si>
    <t>2026-06-02T21:46:44.980+02:00</t>
  </si>
  <si>
    <t>[{"id":"8dafd613e380051b82c188e3","count":1,"label":"Capricciosa 40cm","posId":"101","price":30900,"isExtra":false},{"id":"eebdf80d1781a9b444ae21c7","count":1,"label":"Balné","posId":"K0000","price":2000,"isExtra":true},{"id":"a3cc03a980c7041c427ae12d","count":1,"label":"Pepsi 1l","posId":"N124","price":5900,"isExtra":false}]</t>
  </si>
  <si>
    <t>2026-06-02T21:19:06.688+02:00</t>
  </si>
  <si>
    <t>2026-06-02T21:29:40.972+02:00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</si>
  <si>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57081101","note":"","count":1,"label":"Balné","posId":"K0000","price":3000,"isExtra":true},{"id":"57081105","note":"","count":1,"label":"bez plněných okrajů","posId":"X1000","price":0,"isExtra":true},{"id":"59278385","note":"","count":1,"label":"spicy wings 🌶️","posId":"P101","price":0,"isExtra":true},{"id":"57405803","note":"","count":1,"label":"Pepsi zero sugar 1l","posId":"N125","price":0,"isExtra":true}]</t>
  </si>
  <si>
    <t>2026-06-02T21:13:42.014+02:00</t>
  </si>
  <si>
    <t>2026-06-02T21:26:14.173+02:00</t>
  </si>
  <si>
    <t>[{"id":"06eb8c289c0413cc7811b7e3","count":1,"label":"BBQ Texas 40cm","posId":"107","price":30900,"isExtra":false},{"id":"eebdf80d1781a9b444ae21c7","count":1,"label":"Balné","posId":"K0000","price":2000,"isExtra":true},{"id":"c12b187d3f911dd627de01f6","count":1,"label":"Quattro Formaggi 40cm","posId":"111","price":30900,"isExtra":false},{"id":"eebdf80d1781a9b444ae21c7","count":1,"label":"Balné","posId":"K0000","price":2000,"isExtra":true},{"id":"1a4528b44fffb558ad058321","count":2,"label":"Česnekový dip","posId":"P106","price":2000,"isExtra":false},{"id":"47441b8c08c3b985152b12f3","count":2,"label":"Balné","posId":"K0000","price":1500,"isExtra":true}]</t>
  </si>
  <si>
    <t>2026-06-02T21:11:03.707+02:00</t>
  </si>
  <si>
    <t>2026-06-02T21:22:32.907+02:00</t>
  </si>
  <si>
    <t>2026-06-02T21:07:03.526+02:00</t>
  </si>
  <si>
    <t>2026-06-02T21:21:32.866+02:00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</si>
  <si>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</si>
  <si>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2026-06-02T21:05:13.479+02:00</t>
  </si>
  <si>
    <t>2026-06-02T21:20:10.449+02:00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</si>
  <si>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</si>
  <si>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2026-06-02T21:05:07.914+02:00</t>
  </si>
  <si>
    <t>2026-06-02T21:13:50.207+02:00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</si>
  <si>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</si>
  <si>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2026-06-02T21:02:07.677+02:00</t>
  </si>
  <si>
    <t>2026-06-02T21:10:03.183+02:00</t>
  </si>
  <si>
    <t>[{"id":"286d6bb301138412c2453fe3","count":1,"label":"Hot &amp; Spicy 32cm 🌶️🌶️","posId":"122","price":24900,"isExtra":false},{"id":"47441b8c08c3b985152b12f3","count":1,"label":"Balné","posId":"K0000","price":1500,"isExtra":true}]</t>
  </si>
  <si>
    <t>2026-06-02T20:53:42.459+02:00</t>
  </si>
  <si>
    <t>2026-06-02T21:04:42.020+02:00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</si>
  <si>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🌶️🌶️","posId":"108","price":30900,"isExtra":false},{"id":"57081111","note":"","count":1,"label":"Balné","posId":"K0000","price":2000,"isExtra":true},{"id":"57081135","note":"","count":1,"label":"okraj mozzarella, bylinky","posId":"A122","price":6500,"isExtra":true},{"id":"57081069","note":"","size":"Česnekový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</si>
  <si>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2026-06-02T20:52:41.426+02:00</t>
  </si>
  <si>
    <t>2026-06-02T21:02:12.125+02:00</t>
  </si>
  <si>
    <t>[{"id":"109","note":"","count":1,"label":"Comeback 40cm 🌶️","posId":"109","price":30900,"isExtra":false},{"id":"K0000","note":"","count":1,"label":"Balné","posId":"K0000","price":2000,"isExtra":true},{"id":"C100","note":"","count":1,"label":"Ananas","posId":"C100","price":3500,"KDSTags":["greenhighlight"],"isExtra":true},{"id":"D112","note":"","count":1,"label":"Opočno karamel","posId":"D112","price":12900,"isExtra":false}]</t>
  </si>
  <si>
    <t>2026-06-02T20:50:33.971+02:00</t>
  </si>
  <si>
    <t>2026-06-02T21:07:52.329+02:00</t>
  </si>
  <si>
    <t>2026-06-02T20:50:03.329+02:00</t>
  </si>
  <si>
    <t>2026-06-02T21:02:14.620+02:00</t>
  </si>
  <si>
    <t>2026-06-02T21:14:51.511+02:00</t>
  </si>
  <si>
    <t>2026-06-02T20:50:26.011+02:00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</si>
  <si>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bylinky","posId":"A122","price":6500,"isExtra":true}]</t>
  </si>
  <si>
    <t>2026-06-02T20:10:22.061+02:00</t>
  </si>
  <si>
    <t>2026-06-02T20:22:47.023+02:00</t>
  </si>
  <si>
    <t>[{"id":"1a4528b44fffb558ad058321","count":1,"label":"Česnekový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🌶️","posId":"121","price":24900,"isExtra":false},{"id":"47441b8c08c3b985152b12f3","count":1,"label":"Balné","posId":"K0000","price":1500,"isExtra":true},{"id":"e1f43a0ee7f218cf02a7ded7","count":1,"label":"USA těsto","posId":"17","price":1000,"isExtra":true},{"id":"fb6aa114235c38290216918f","count":1,"label":"okraj hotdog, bbq omáčka","posId":"A119","price":5700,"isExtra":true},{"id":"d9d27ec8b07691907ec63c68","count":1,"label":"Kukuřice","posId":"B115","price":2500,"KDSTags":["greenhighlight"],"isExtra":true},{"id":"ca8714bfd7c8880cd19b3769","count":1,"label":"Pepperoni salám","posId":"B109","price":3000,"KDSTags":["greenhighlight"],"isExtra":true},{"id":"e9ba5739bb7819f7e07d7926","count":1,"label":"Pepperoni Rolls 🌶️","posId":"P100","price":8900,"isExtra":false},{"id":"47441b8c08c3b985152b12f3","count":1,"label":"Balné","posId":"K0000","price":1500,"isExtra":true}]</t>
  </si>
  <si>
    <t>2026-06-02T20:07:50.438+02:00</t>
  </si>
  <si>
    <t>2026-06-02T20:16:03.932+02:00</t>
  </si>
  <si>
    <t>[{"id":"0f92ea7ecc118f4f4c407335","count":1,"label":"BBQ Meteor 32cm","posId":"118","price":24900,"isExtra":false},{"id":"47441b8c08c3b985152b12f3","count":1,"label":"Balné","posId":"K0000","price":1500,"isExtra":true},{"id":"f25fc50fa7ea825b5001516d","count":1,"label":"Bez masových kuliček","posId":"X116","price":0,"KDSTags":["redhighlight"],"isExtra":true},{"id":"1cba3e083b4a0c1e6ec6416b","count":1,"label":"Cibule","posId":"B103","price":2500,"KDSTags":["greenhighlight"],"isExtra":true},{"id":"31deb50114d05dde45863f17","count":1,"label":"Pepsi zero sugar 1l","posId":"N125","price":5900,"isExtra":false},{"id":"22fae4223679fdbf636bc4cb","count":1,"label":"Choco Rolls","posId":"chr100","price":8900,"isExtra":false},{"id":"47441b8c08c3b985152b12f3","count":1,"label":"Balné","posId":"K0000","price":1500,"isExtra":true}]</t>
  </si>
  <si>
    <t>2026-06-02T19:58:37.668+02:00</t>
  </si>
  <si>
    <t>2026-06-02T20:05:41.891+02:00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</si>
  <si>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</si>
  <si>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2026-06-02T19:44:09.244+02:00</t>
  </si>
  <si>
    <t>2026-06-02T19:49:21.905+02:00</t>
  </si>
  <si>
    <t>[{"id":"120","note":"","count":1,"label":"Pepperoni 32cm 🌶️🌶️","posId":"120","price":24900,"isExtra":false},{"id":"K0000","note":"","count":1,"label":"Balné","posId":"K0000","price":1500,"isExtra":true},{"id":"P106","note":"","count":2,"label":"Česnekový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</si>
  <si>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2026-06-02T19:36:04.150+02:00</t>
  </si>
  <si>
    <t>2026-06-02T19:43:24.451+02:00</t>
  </si>
  <si>
    <t>2026-06-02T19:55:44.681+02:00</t>
  </si>
  <si>
    <t>2026-06-02T19:38:04.836+02:00</t>
  </si>
  <si>
    <t>2026-06-02T19:30:04.132+02:00</t>
  </si>
  <si>
    <t>2026-06-02T19:41:10.663+02:00</t>
  </si>
  <si>
    <t>[{"id":"0a4a95a672d7bfe60c28076a","count":1,"label":"Pepperoni 40cm 🌶️🌶️","posId":"108","price":30900,"isExtra":false},{"id":"eebdf80d1781a9b444ae21c7","count":1,"label":"Balné","posId":"K0000","price":2000,"isExtra":true},{"id":"f17b36f5672f3747853c1fd5","count":2,"label":"Bez mozzarelly","posId":"X113","price":0,"KDSTags":["redhighlight"],"isExtra":true}]</t>
  </si>
  <si>
    <t>2026-06-02T19:28:11.228+02:00</t>
  </si>
  <si>
    <t>2026-06-02T19:39:17.368+02:00</t>
  </si>
  <si>
    <t>[{"id":"109","note":"Prosim žampiony jen na pulku pizzy. Dekuju","count":1,"label":"Comeback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bylinky","posId":"A122","price":6500,"isExtra":true},{"id":"X103","note":"","count":1,"label":"Bez cibule","posId":"X103","price":0,"KDSTags":["redhighlight"],"isExtra":true},{"id":"C105","note":"","count":1,"label":"Žampiony","posId":"C105","price":3500,"KDSTags":["greenhighlight"],"isExtra":true}]</t>
  </si>
  <si>
    <t>2026-06-02T19:25:30.546+02:00</t>
  </si>
  <si>
    <t>2026-06-02T19:35:45.207+02:00</t>
  </si>
  <si>
    <t>[{"id":"2fa796521e3552b9b2d8a569","count":1,"label":"Pečené brambory","posId":"P103","price":6900,"isExtra":false},{"id":"47441b8c08c3b985152b12f3","count":1,"label":"Balné","posId":"K0000","price":1500,"isExtra":true},{"id":"31deb50114d05dde45863f17","count":1,"label":"Pepsi zero sugar 1l","posId":"N125","price":5900,"isExtra":false},{"id":"408fa3cd3fc06ab4c3dbfe72","count":1,"label":"Baby špenát &amp; kuře 40cm","posId":"104","price":30900,"isExtra":false},{"id":"eebdf80d1781a9b444ae21c7","count":1,"label":"Balné","posId":"K0000","price":2000,"isExtra":true},{"id":"543075768b05694fdb6185c8","count":2,"label":"Kukuřice","posId":"C115","price":3500,"KDSTags":["greenhighlight"],"isExtra":true}]</t>
  </si>
  <si>
    <t>2026-06-02T19:19:42.235+02:00</t>
  </si>
  <si>
    <t>2026-06-02T19:35:41.999+02:00</t>
  </si>
  <si>
    <t>[{"id":"59610964","note":"","size":"Margherita 32cm","count":1,"label":"Margherita 32cm","posId":"112","price":20900,"isExtra":false},{"id":"57081116","note":"","count":1,"label":"Balné","posId":"K0000","price":1500,"isExtra":true},{"id":"59610968","note":"","size":"Pepperoni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</si>
  <si>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2026-06-02T19:12:22.698+02:00</t>
  </si>
  <si>
    <t>2026-06-02T19:18:47.265+02:00</t>
  </si>
  <si>
    <t>[{"id":"9ff4b752ddf2f94c142455e8","count":1,"label":"Margherita 40cm","posId":"100","price":26900,"isExtra":false},{"id":"eebdf80d1781a9b444ae21c7","count":1,"label":"Balné","posId":"K0000","price":2000,"isExtra":true},{"id":"7aed135de8f85157643167c9","count":1,"label":"BBQ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okrajů","posId":"X1000","price":0,"isExtra":true},{"id":"af0af3ee558e8ac396404b0a","count":1,"label":"Jalapeňos","posId":"C102","price":3500,"KDSTags":["greenhighlight"],"isExtra":true}]</t>
  </si>
  <si>
    <t>2026-06-02T19:09:58.080+02:00</t>
  </si>
  <si>
    <t>2026-06-02T19:16:27.390+02:00</t>
  </si>
  <si>
    <t>[{"id":"97205e8a-60b5-439e-8af0-7f8def52aeb6","count":1,"label":"Pizza Hawai 32 cm","posId":"114","price":24900,"isExtra":false,"creatorId":"Ugtdt56hxJFs3xH2er_uy","isPackging":0,"actualLabel":"Pizza Hawai 32 cm"}]</t>
  </si>
  <si>
    <t>mandeep</t>
  </si>
  <si>
    <t>2026-06-02T19:02:29.110+02:00</t>
  </si>
  <si>
    <t>2026-06-02T19:09:30.495+02:00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</si>
  <si>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</si>
  <si>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2026-06-02T19:01:47.192+02:00</t>
  </si>
  <si>
    <t>2026-06-02T19:08:16.451+02:00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</si>
  <si>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</si>
  <si>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2026-06-02T18:57:03.775+02:00</t>
  </si>
  <si>
    <t>2026-06-02T19:03:04.073+02:00</t>
  </si>
  <si>
    <t>2026-06-02T19:15:53.750+02:00</t>
  </si>
  <si>
    <t>2026-06-02T18:57:25.433+02:00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</si>
  <si>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česnekový","posId":"P106","price":2000,"isExtra":false}]</t>
  </si>
  <si>
    <t>2026-06-02T18:52:18.800+02:00</t>
  </si>
  <si>
    <t>2026-06-02T19:45:18.755+02:00</t>
  </si>
  <si>
    <t>[{"id":"9ff4b752ddf2f94c142455e8","count":1,"label":"Margherita 40cm","posId":"100","price":26900,"isExtra":false},{"id":"eebdf80d1781a9b444ae21c7","count":1,"label":"Balné","posId":"K0000","price":2000,"isExtra":true},{"id":"d6d74ab42be6062f19191438","count":1,"label":"bez plněných okrajů","posId":"X1000","price":0,"isExtra":true},{"id":"55b9b8803fa99877debe3112","count":1,"label":"Šunka","posId":"C106","price":4000,"KDSTags":["greenhighlight"],"isExtra":true}]</t>
  </si>
  <si>
    <t>2026-06-02T18:46:07.329+02:00</t>
  </si>
  <si>
    <t>2026-06-02T18:54:44.439+02:00</t>
  </si>
  <si>
    <t>[{"id":"104","note":"","count":1,"label":"Baby špenát &amp; kuře 40cm","posId":"104","price":30900,"isExtra":false},{"id":"K0000","note":"","count":1,"label":"Balné","posId":"K0000","price":2000,"isExtra":true},{"id":"C112","note":"","count":1,"label":"Olivy","posId":"C112","price":3500,"KDSTags":["greenhighlight"],"isExtra":true},{"id":"C103","note":"","count":1,"label":"Cibule","posId":"C103","price":3500,"KDSTags":["greenhighlight"],"isExtra":true},{"id":"C109","note":"","count":1,"label":"Pepperoni salám","posId":"C109","price":4000,"KDSTags":["greenhighlight"],"isExtra":true}]</t>
  </si>
  <si>
    <t>2026-06-02T18:32:58.923+02:00</t>
  </si>
  <si>
    <t>2026-06-02T18:33:00.269+02:00</t>
  </si>
  <si>
    <t>[{"id":"4ed21b55-4b90-48c3-b662-ff1a8f29c3ae","count":1,"label":"Opočno karamel","posId":"D112","price":12900,"isExtra":false,"creatorId":"fVR9XcVt-Nl7sCttSH1n3","isPackging":0,"actualLabel":"Opočno karamel"}]</t>
  </si>
  <si>
    <t>2026-06-02T18:26:22.795+02:00</t>
  </si>
  <si>
    <t>2026-06-02T18:32:47.889+02:00</t>
  </si>
  <si>
    <t>[{"id":"2258641d-2e03-4608-b20f-749a219f4c12","count":1,"label":"Pizza BBQ Texas 32","posId":"119","price":24900,"isExtra":false,"creatorId":"EMTaXHCS3Xu0_-TJoWB-7","isPackging":0,"actualLabel":"Pizza BBQ Texas 32"}]</t>
  </si>
  <si>
    <t>2026-06-02T17:55:14.445+02:00</t>
  </si>
  <si>
    <t>2026-06-02T18:03:09.270+02:00</t>
  </si>
  <si>
    <t>2026-06-02T17:42:45.453+02:00</t>
  </si>
  <si>
    <t>2026-06-02T17:48:54.163+02:00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</si>
  <si>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těsto","posId":"17","price":1000,"isExtra":true},{"id":"57405794","note":"","size":"Poděbradská malinovka 0,5l","count":1,"label":"Poděbradská malinovka 0,5l","posId":"N129","price":4900,"isExtra":false}]</t>
  </si>
  <si>
    <t>2026-06-02T17:42:03.055+02:00</t>
  </si>
  <si>
    <t>2026-06-02T18:00:45.988+02:00</t>
  </si>
  <si>
    <t>[{"id":"03ade9ce-5d0f-4499-a6a3-340b58ae4468","note":"","count":1,"label":"Capricciosa 32 cm","posId":"113","price":24900,"isExtra":false},{"id":"4d0fe7ad-c88a-4a73-8015-c60680489cf8","note":"","count":1,"label":"Baby špenát &amp; kuře 32 cm","posId":"116","price":24900,"isExtra":false},{"id":"0005ff76-02c8-47f3-a86e-87443988197a","note":"","count":1,"label":"BBQ Texas 32 cm","posId":"119","price":24900,"isExtra":false},{"id":"0ea52415-fdb3-497f-b216-7fd5802f2e0f","note":"","count":1,"label":"Quattro Formaggi 32 cm","posId":"123","price":24900,"isExtra":false},{"id":"fcbcf6b6-34c6-4d5f-ac5b-f6ece72e0953","note":"","count":1,"label":"BBQ Meteor 32 cm","posId":"118","price":24900,"isExtra":false}]</t>
  </si>
  <si>
    <t>2026-06-02T17:32:05.140+02:00</t>
  </si>
  <si>
    <t>2026-06-02T17:43:23.390+02:00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</si>
  <si>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bylinky","posId":"A122","price":6500,"isExtra":true},{"id":"47a73fa5bee1643a7208bbdc","count":1,"label":"Capricciosa 32cm","posId":"113","price":24900,"isExtra":false},{"id":"47441b8c08c3b985152b12f3","count":1,"label":"Balné","posId":"K0000","price":1500,"isExtra":true}]</t>
  </si>
  <si>
    <t>2026-06-02T17:20:56.193+02:00</t>
  </si>
  <si>
    <t>2026-06-02T17:36:18.256+02:00</t>
  </si>
  <si>
    <t>[{"id":"06eb8c289c0413cc7811b7e3","count":1,"label":"BBQ Texas 40cm","posId":"107","price":30900,"isExtra":false},{"id":"eebdf80d1781a9b444ae21c7","count":1,"label":"Balné","posId":"K0000","price":2000,"isExtra":true},{"id":"0a4a95a672d7bfe60c28076a","count":1,"label":"Pepperoni 40cm 🌶️🌶️","posId":"108","price":30900,"isExtra":false},{"id":"eebdf80d1781a9b444ae21c7","count":1,"label":"Balné","posId":"K0000","price":2000,"isExtra":true},{"id":"6394890c35c4e44631a92475","count":1,"label":"okraj hotdog, bbq omáčka","posId":"A120","price":6500,"isExtra":true},{"id":"1a4528b44fffb558ad058321","count":1,"label":"Česnekový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</si>
  <si>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2026-06-02T17:19:26.106+02:00</t>
  </si>
  <si>
    <t>2026-06-02T17:30:28.023+02:00</t>
  </si>
  <si>
    <t>[{"id":"47a73fa5bee1643a7208bbdc","count":2,"label":"Capricciosa 32cm","posId":"113","price":24900,"isExtra":false},{"id":"47441b8c08c3b985152b12f3","count":2,"label":"Balné","posId":"K0000","price":1500,"isExtra":true},{"id":"a3cc03a980c7041c427ae12d","count":1,"label":"Pepsi 1l","posId":"N124","price":5900,"isExtra":false}]</t>
  </si>
  <si>
    <t>2026-06-02T16:36:10.545+02:00</t>
  </si>
  <si>
    <t>2026-06-02T16:48:36.369+02:00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</si>
  <si>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těsto","posId":"17","price":1000,"isExtra":true},{"id":"B114","note":"","count":1,"label":"Kuře","posId":"B114","price":3000,"KDSTags":["greenhighlight"],"isExtra":true},{"id":"120","note":"","count":1,"label":"Pepperoni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bylinky","posId":"A121","price":5700,"isExtra":true},{"id":"jpr200","note":"","count":1,"label":"Jalapenos Rolls","posId":"jpr200","price":8900,"isExtra":false},{"id":"K0000","note":"","count":1,"label":"Balné","posId":"K0000","price":1500,"isExtra":true}]</t>
  </si>
  <si>
    <t>2026-06-02T16:33:52.109+02:00</t>
  </si>
  <si>
    <t>2026-06-02T16:39:44.930+02:00</t>
  </si>
  <si>
    <t>[{"id":"d67d3bcf942514bdeb41c97d","count":1,"label":"Margherita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základ","posId":"ZRS32","price":0,"isExtra":true}]</t>
  </si>
  <si>
    <t>2026-06-02T16:17:03.351+02:00</t>
  </si>
  <si>
    <t>2026-06-02T16:30:17.908+02:00</t>
  </si>
  <si>
    <t>[{"id":"aef5aaf8-2acf-4f20-91be-c8829f11cd0c","note":"","count":1,"label":"Capricciosa 40 cm","posId":"101","price":30900,"isExtra":false},{"id":"68c65179-fd67-404b-b997-b040338ce3c5","note":"","count":1,"label":"BEZ -šunka","posId":"X106","price":0,"KDSTags":["redhighlight"],"isExtra":true},{"id":"de56def4-8429-46ca-bf08-8c8eba684591","note":"","count":1,"label":"Dip BBQ","posId":"P105","price":2000,"isExtra":false},{"id":"8c704055-e242-493d-b754-bb711e5a6c0b","note":"","count":1,"label":"Hawai 40 cm","posId":"102","price":30900,"isExtra":false}]</t>
  </si>
  <si>
    <t>Tetiana</t>
  </si>
  <si>
    <t>2026-06-02T16:07:54.374+02:00</t>
  </si>
  <si>
    <t>2026-06-02T16:15:22.957+02:00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</si>
  <si>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základ","posId":"ZSB32","price":0,"isExtra":true},{"id":"X1000","note":"","count":1,"label":"bez plněných okrajů","posId":"X1000","price":0,"isExtra":true},{"id":"B106","note":"","count":1,"label":"Šunka","posId":"B106","price":3000,"KDSTags":["greenhighlight"],"isExtra":true},{"id":"P106","note":"","count":1,"label":"Česnekový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</si>
  <si>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2026-06-02T15:55:17.742+02:00</t>
  </si>
  <si>
    <t>2026-06-02T16:01:28.625+02:00</t>
  </si>
  <si>
    <t>[{"id":"14d74183-8108-4914-8e03-e680c274b617","count":1,"label":"Pizza Capricciosa 40","posId":"101","price":30900,"isExtra":false,"creatorId":"LLx6I1-szD7oYCgotZ5l3","isPackging":0,"actualLabel":"Pizza Capricciosa 40"}]</t>
  </si>
  <si>
    <t>2026-06-02T15:29:00.151+02:00</t>
  </si>
  <si>
    <t>2026-06-02T15:38:20.961+02:00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</si>
  <si>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</si>
  <si>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2026-06-02T14:47:59.688+02:00</t>
  </si>
  <si>
    <t>2026-06-02T14:53:58.860+02:00</t>
  </si>
  <si>
    <t>[{"id":"96ddf01d0db96541ecf869f1","count":1,"label":"Quattro Formaggi 32cm","posId":"123","price":24900,"isExtra":false},{"id":"47441b8c08c3b985152b12f3","count":1,"label":"Balné","posId":"K0000","price":1500,"isExtra":true}]</t>
  </si>
  <si>
    <t>2026-06-02T14:36:49.505+02:00</t>
  </si>
  <si>
    <t>2026-06-02T14:49:44.654+02:00</t>
  </si>
  <si>
    <t>[{"id":"3a4b44aa27281bdf9aeaddfb","count":1,"label":"Hawai 40cm","posId":"102","price":30900,"isExtra":false},{"id":"eebdf80d1781a9b444ae21c7","count":1,"label":"Balné","posId":"K0000","price":2000,"isExtra":true},{"id":"4cf46eca02ef054173c87b37","count":1,"label":"okraj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</si>
  <si>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2026-06-02T14:12:13.400+02:00</t>
  </si>
  <si>
    <t>2026-06-02T14:23:13.543+02:00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</si>
  <si>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těsto","posId":"17","price":1000,"isExtra":true},{"id":"59555805","note":"","count":1,"label":"Rajčatový základ","posId":"ZSR32","price":0,"isExtra":true},{"id":"57081140","note":"","count":1,"label":"okraj mozzarella, bylinky","posId":"A121","price":5700,"isExtra":true}]</t>
  </si>
  <si>
    <t>2026-06-02T13:22:22.539+02:00</t>
  </si>
  <si>
    <t>2026-06-02T13:29:10.208+02:00</t>
  </si>
  <si>
    <t>[{"id":"febbdcc764426af853affd55","count":1,"label":"BBQ Texas 32cm","posId":"119","price":24900,"isExtra":false},{"id":"47441b8c08c3b985152b12f3","count":1,"label":"Balné","posId":"K0000","price":1500,"isExtra":true},{"id":"3e1586299135ec1d8b9d8075","count":1,"label":"Bez slaniny","posId":"X108","price":0,"KDSTags":["redhighlight"],"isExtra":true}]</t>
  </si>
  <si>
    <t>2026-06-02T13:13:45.876+02:00</t>
  </si>
  <si>
    <t>2026-06-02T13:21:23.239+02:00</t>
  </si>
  <si>
    <t>[{"id":"0a4a95a672d7bfe60c28076a","count":1,"label":"Pepperoni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</si>
  <si>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2026-06-02T12:53:15.251+02:00</t>
  </si>
  <si>
    <t>2026-06-02T13:00:25.768+02:00</t>
  </si>
  <si>
    <t>2026-06-02T12:43:03.257+02:00</t>
  </si>
  <si>
    <t>2026-06-02T12:55:55.898+02:00</t>
  </si>
  <si>
    <t>2026-06-02T13:02:06.482+02:00</t>
  </si>
  <si>
    <t>2026-06-02T12:46:40.541+02:00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</si>
  <si>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</si>
  <si>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2026-06-02T12:33:06.016+02:00</t>
  </si>
  <si>
    <t>2026-06-02T12:41:02.034+02:00</t>
  </si>
  <si>
    <t>2026-06-02T12:32:45.448+02:00</t>
  </si>
  <si>
    <t>2026-06-02T12:41:26.895+02:00</t>
  </si>
  <si>
    <t>2026-06-02T12:31:03.618+02:00</t>
  </si>
  <si>
    <t>2026-06-02T12:33:41.580+02:00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</si>
  <si>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-olivy","posId":"X112","price":0,"KDSTags":["redhighlight"],"isExtra":true},{"id":"3a8b6a85-3b5c-4ee4-be2d-261ab8731d6e","note":"","count":4,"label":"Dip česnekový","posId":"P106","price":2000,"isExtra":false},{"id":"8c704055-e242-493d-b754-bb711e5a6c0b","note":"","count":1,"label":"Hawai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-ananas","posId":"X100","price":0,"KDSTags":["redhighlight"],"isExtra":true},{"id":"26378531-c5c0-43f4-9535-09f267896a62","note":"","count":1,"label":"Spicy Wings, 7 ks","posId":"P101","price":11900,"isExtra":false}]</t>
  </si>
  <si>
    <t>2026-06-02T11:53:52.304+02:00</t>
  </si>
  <si>
    <t>2026-06-02T12:05:06.004+02:00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</si>
  <si>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</si>
  <si>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2026-06-02T11:49:59.343+02:00</t>
  </si>
  <si>
    <t>2026-06-02T11:59:47.886+02:00</t>
  </si>
  <si>
    <t>2026-06-02T00:48:09.712+02:00</t>
  </si>
  <si>
    <t>2026-06-02T00:48:12.153+02:00</t>
  </si>
  <si>
    <t>[{"id":"5f81889f-efd5-46d5-84c1-d11302ff3cb2","count":1,"label":"Aquilla černý čaj a broskev","posId":"N120","price":4900,"isExtra":false,"creatorId":"-n2MZUJXQwMezCykBZsvR","isPackging":0,"actualLabel":"Aquilla černý čaj a broskev"}]</t>
  </si>
  <si>
    <t>Mirac</t>
  </si>
  <si>
    <t>2026-06-02T00:39:24.746+02:00</t>
  </si>
  <si>
    <t>2026-06-02T00:48:55.715+02:00</t>
  </si>
  <si>
    <t>2026-06-02T00:37:30.737+02:00</t>
  </si>
  <si>
    <t>2026-06-02T00:47:28.627+02:00</t>
  </si>
  <si>
    <t>[{"id":"104","note":"","count":1,"label":"Baby špenát &amp; kuře 40cm","posId":"104","price":30900,"isExtra":false},{"id":"K0000","note":"","count":1,"label":"Balné","posId":"K0000","price":2000,"isExtra":true},{"id":"C130","note":"","count":1,"label":"Grana padano, pecorino, parmazán","posId":"C130","price":4000,"KDSTags":["greenhighlight"],"isExtra":true},{"id":"N126","note":"","count":1,"label":"Mirinda 1l","posId":"N126","price":5900,"isExtra":false},{"id":"N124","note":"","count":1,"label":"Pepsi 1l","posId":"N124","price":5900,"isExtra":false}]</t>
  </si>
  <si>
    <t>2026-06-02T00:29:04.263+02:00</t>
  </si>
  <si>
    <t>2026-06-02T00:39:57.624+02:00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</si>
  <si>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</si>
  <si>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2026-06-02T00:27:03.074+02:00</t>
  </si>
  <si>
    <t>2026-06-02T00:37:31.362+02:00</t>
  </si>
  <si>
    <t>2026-06-02T00:20:52.614+02:00</t>
  </si>
  <si>
    <t>2026-06-02T00:36:39.551+02:00</t>
  </si>
  <si>
    <t>[{"id":"66691065","note":"","size":"Vanilkový dip","count":1,"label":"Vanilkový dip","posId":"vanila","price":2000,"isExtra":false},{"id":"57081116","note":"","count":1,"label":"Balné","posId":"K0000","price":1500,"isExtra":true},{"id":"66691066","note":"","size":"Buchtičky se šodó","count":1,"label":"Buchtičky se šodó","posId":"D12","price":7900,"isExtra":false},{"id":"57081116","note":"","count":1,"label":"Balné","posId":"K0000","price":1500,"isExtra":true},{"id":"59610973","note":"","size":"Capricciosa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32cm","posId":"113","price":24900,"isExtra":false},{"id":"57081116","note":"","count":1,"label":"Balné","posId":"K0000","price":1500,"isExtra":true},{"id":"57405792","note":"","size":"Mirinda 1l","count":1,"label":"Mirinda 1l","posId":"N126","price":5900,"isExtra":false}]</t>
  </si>
  <si>
    <t>2026-06-01T23:57:45.274+02:00</t>
  </si>
  <si>
    <t>2026-06-02T00:06:17.066+02:00</t>
  </si>
  <si>
    <t>[{"id":"cd7798b9-deb2-4229-a68e-ebefba7ee9e4","count":1,"label":"Pizza Comeback 32","posId":"121","price":24900,"isExtra":false,"creatorId":"1fotL2giactrFsoF6yRN7","isPackging":0,"actualLabel":"Pizza Comeback 32"},{"id":"a551c9c6-cda3-4509-8a90-29de08af704c","count":1,"label":"Poděbradská malinovka 0,5l","posId":"N129","price":4900,"isExtra":false,"creatorId":"p_7Syv8av0IRj62ousRJZ","isPackging":0,"actualLabel":"Poděbradská malinovka 0,5l"},{"id":"8adfe2c5-146b-4f4e-928a-6e7cb1aaa6da","count":1,"label":"Česnekový chléb","posId":"P104","price":7900,"isExtra":false,"creatorId":"LlnYiI62OrOqIyQ5giSIb","isPackging":0,"actualLabel":"Česnekový chléb"}]</t>
  </si>
  <si>
    <t>2026-06-01T23:22:52.968+02:00</t>
  </si>
  <si>
    <t>2026-06-01T23:29:28.352+02:00</t>
  </si>
  <si>
    <t>[{"id":"9ff4b752ddf2f94c142455e8","count":1,"label":"Margherita 40cm","posId":"100","price":26900,"isExtra":false},{"id":"eebdf80d1781a9b444ae21c7","count":1,"label":"Balné","posId":"K0000","price":2000,"isExtra":true},{"id":"38352f45b2aaeccf01c8fc81","count":1,"label":"Mozzarella","posId":"C113","price":4000,"KDSTags":["greenhighlight"],"isExtra":true},{"id":"55b9b8803fa99877debe3112","count":1,"label":"Šunka","posId":"C106","price":4000,"KDSTags":["greenhighlight"],"isExtra":true},{"id":"0fc4562aac89b8b3df3aef87","count":2,"label":"Aquilla černý čaj a broskev 0,5l","posId":"N120","price":4900,"isExtra":false}]</t>
  </si>
  <si>
    <t>2026-06-01T23:19:24.320+02:00</t>
  </si>
  <si>
    <t>2026-06-01T23:27:31.748+02:00</t>
  </si>
  <si>
    <t>[{"id":"107","note":"","count":1,"label":"BBQ Texas 40cm","posId":"107","price":30900,"isExtra":false},{"id":"K0000","note":"","count":1,"label":"Balné","posId":"K0000","price":2000,"isExtra":true},{"id":"C102","note":"","count":1,"label":"Jalapeňos","posId":"C102","price":3500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</si>
  <si>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2026-06-01T22:56:09.527+02:00</t>
  </si>
  <si>
    <t>2026-06-01T23:09:41.105+02:00</t>
  </si>
  <si>
    <t>2026-06-01T22:46:38.466+02:00</t>
  </si>
  <si>
    <t>2026-06-01T22:57:52.946+02:00</t>
  </si>
  <si>
    <t>2026-06-01T22:37:27.315+02:00</t>
  </si>
  <si>
    <t>2026-06-01T22:45:56.776+02:00</t>
  </si>
  <si>
    <t>Alimardon</t>
  </si>
  <si>
    <t>2026-06-01T22:33:12.183+02:00</t>
  </si>
  <si>
    <t>2026-06-01T22:40:57.047+02:00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</si>
  <si>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okrajů","posId":"X1000","price":0,"isExtra":true},{"id":"B106","note":"","count":1,"label":"Šunka","posId":"B106","price":3000,"KDSTags":["greenhighlight"],"isExtra":true}]</t>
  </si>
  <si>
    <t>2026-06-01T22:28:53.362+02:00</t>
  </si>
  <si>
    <t>2026-06-01T22:39:25.927+02:00</t>
  </si>
  <si>
    <t>[{"id":"8c5751ed4c7ded00b62bbc0d","count":2,"label":"Mirinda 1l","posId":"N126","price":5900,"isExtra":false},{"id":"9ff4b752ddf2f94c142455e8","count":2,"label":"Margherita 40cm","posId":"100","price":26900,"isExtra":false},{"id":"eebdf80d1781a9b444ae21c7","count":2,"label":"Balné","posId":"K0000","price":2000,"isExtra":true},{"id":"81005e121853e53dec489980","count":2,"label":"Olivy","posId":"C112","price":3500,"KDSTags":["greenhighlight"],"isExtra":true},{"id":"ed303aa59739b42bc08e0f9f","count":2,"label":"Cibule","posId":"C103","price":3500,"KDSTags":["greenhighlight"],"isExtra":true},{"id":"543075768b05694fdb6185c8","count":2,"label":"Kukuřice","posId":"C115","price":3500,"KDSTags":["greenhighlight"],"isExtra":true},{"id":"189d2f5de99f45d3c4dd3201","count":2,"label":"Pepperoni salám","posId":"C109","price":4000,"KDSTags":["greenhighlight"],"isExtra":true}]</t>
  </si>
  <si>
    <t>2026-06-01T22:19:03.985+02:00</t>
  </si>
  <si>
    <t>2026-06-01T22:38:31.888+02:00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</si>
  <si>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d5c01305-5b81-4931-8ef0-14413da22bab","note":"","count":1,"label":"Kukuřice","posId":"C115","price":3500,"KDSTags":["greenhighlight"],"isExtra":true},{"id":"fb12cb64-5c55-4a3e-9351-4c75cdb0fc47","note":"","count":1,"label":"Špenát s česnekem","posId":"C107","price":3500,"KDSTags":["greenhighlight"],"isExtra":true}]</t>
  </si>
  <si>
    <t>Michael</t>
  </si>
  <si>
    <t>2026-06-01T21:58:40.129+02:00</t>
  </si>
  <si>
    <t>2026-06-01T22:10:42.142+02:00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</si>
  <si>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cibule","posId":"X103","price":0,"KDSTags":["redhighlight"],"isExtra":true},{"id":"P102","note":"","count":1,"label":"Masové kuličky","posId":"P102","price":9900,"isExtra":false},{"id":"K0000","note":"","count":1,"label":"Balné","posId":"K0000","price":1500,"isExtra":true}]</t>
  </si>
  <si>
    <t>2026-06-01T21:20:24.847+02:00</t>
  </si>
  <si>
    <t>2026-06-01T21:20:33.323+02:00</t>
  </si>
  <si>
    <t>[{"id":"3ffdf576-89c8-4571-b10b-4e6331fbbb89","count":1,"label":"Pizza Špenát kuře 18 cm","posId":"128","price":11900,"isExtra":false,"creatorId":"qM3aFGHaIDCXpV8k7RzsN","isPackging":0,"actualLabel":"Pizza Špenát kuře 18 cm"},{"id":"4b4a3c41-e6f7-4559-ba91-d32fecf13e87","count":1,"label":"Pizza Hawai 18 cm","posId":"126","price":11900,"isExtra":false,"creatorId":"HF6--0yIZKMb9dsYit225","isPackging":0,"actualLabel":"Pizza Hawai 18 cm"}]</t>
  </si>
  <si>
    <t>2026-06-01T21:08:31.792+02:00</t>
  </si>
  <si>
    <t>2026-06-01T21:18:42.700+02:00</t>
  </si>
  <si>
    <t>Myroslav</t>
  </si>
  <si>
    <t>2026-06-01T21:06:02.128+02:00</t>
  </si>
  <si>
    <t>2026-06-01T21:24:53.623+02:00</t>
  </si>
  <si>
    <t>2026-06-01T21:04:33.771+02:00</t>
  </si>
  <si>
    <t>2026-06-01T21:04:36.549+02:00</t>
  </si>
  <si>
    <t>[{"id":"9c4c1ddf-cd82-4c07-89d0-ed3e0fb213ef","count":1,"label":"Guarana kiwi a jablko","posId":"N144","price":5500,"isExtra":false,"creatorId":"e9oJiG6Z1NdIWD7LpQlLZ","isPackging":0,"actualLabel":"Guarana kiwi a jablko"}]</t>
  </si>
  <si>
    <t>2026-06-01T20:53:59.604+02:00</t>
  </si>
  <si>
    <t>2026-06-01T21:02:22.627+02:00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</si>
  <si>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🌶️🌶️","posId":"120","price":24900,"isExtra":false},{"id":"57081116","note":"","count":1,"label":"Balné","posId":"K0000","price":1500,"isExtra":true},{"id":"57081105","note":"","count":1,"label":"bez plněných okrajů","posId":"X1000","price":0,"isExtra":true},{"id":"57081233","note":"","count":1,"label":"Pepperoni salám","posId":"B109","price":3000,"KDSTags":["greenhighlight"],"isExtra":true}]</t>
  </si>
  <si>
    <t>2026-06-01T20:40:40.757+02:00</t>
  </si>
  <si>
    <t>2026-06-01T20:47:20.414+02:00</t>
  </si>
  <si>
    <t>[{"id":"d67d3bcf942514bdeb41c97d","count":1,"label":"Margherita 32cm","posId":"112","price":20900,"isExtra":false},{"id":"47441b8c08c3b985152b12f3","count":1,"label":"Balné","posId":"K0000","price":1500,"isExtra":true},{"id":"3a4b44aa27281bdf9aeaddfb","count":1,"label":"Hawai 40cm","posId":"102","price":30900,"isExtra":false},{"id":"eebdf80d1781a9b444ae21c7","count":1,"label":"Balné","posId":"K0000","price":2000,"isExtra":true},{"id":"92493bd8b2b1686ca8fec1fe","count":1,"label":"Bez ananasu","posId":"X100","price":0,"KDSTags":["redhighlight"],"isExtra":true}]</t>
  </si>
  <si>
    <t>2026-06-01T20:34:08.881+02:00</t>
  </si>
  <si>
    <t>2026-06-01T20:44:31.403+02:00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</si>
  <si>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okrajů","posId":"X1000","price":0,"isExtra":true},{"id":"1471f7dbe6c64fe500393fb2","count":1,"label":"Bez cibule","posId":"X103","price":0,"KDSTags":["redhighlight"],"isExtra":true}]</t>
  </si>
  <si>
    <t>2026-06-01T20:33:04.354+02:00</t>
  </si>
  <si>
    <t>2026-06-01T20:43:21.425+02:00</t>
  </si>
  <si>
    <t>2026-06-01T20:56:36.261+02:00</t>
  </si>
  <si>
    <t>2026-06-01T20:33:05.219+02:00</t>
  </si>
  <si>
    <t>2026-06-01T20:23:03.621+02:00</t>
  </si>
  <si>
    <t>2026-06-01T20:29:34.143+02:00</t>
  </si>
  <si>
    <t>2026-06-01T20:22:34.472+02:00</t>
  </si>
  <si>
    <t>2026-06-01T20:30:34.437+02:00</t>
  </si>
  <si>
    <t>[{"id":"9ff4b752ddf2f94c142455e8","count":1,"label":"Margherita 40cm","posId":"100","price":26900,"isExtra":false},{"id":"eebdf80d1781a9b444ae21c7","count":1,"label":"Balné","posId":"K0000","price":2000,"isExtra":true},{"id":"1c6f84c289296835ae52ec9a","count":1,"label":"Smetanový základ","posId":"ZRS40","price":0,"isExtra":true}]</t>
  </si>
  <si>
    <t>2026-06-01T20:10:30.241+02:00</t>
  </si>
  <si>
    <t>2026-06-01T20:22:57.276+02:00</t>
  </si>
  <si>
    <t>[{"id":"194f9b78861882e1b3527e00","count":1,"label":"Pepperoni 32cm 🌶️🌶️","posId":"120","price":24900,"isExtra":false},{"id":"47441b8c08c3b985152b12f3","count":1,"label":"Balné","posId":"K0000","price":1500,"isExtra":true},{"id":"c481b8731cc25d3f293f2dd2","count":1,"label":"Grana padano, pecorino, parmazán","posId":"B130","price":3000,"KDSTags":["greenhighlight"],"isExtra":true},{"id":"1a4528b44fffb558ad058321","count":1,"label":"Česnekový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</si>
  <si>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2026-06-01T20:04:22.956+02:00</t>
  </si>
  <si>
    <t>2026-06-01T20:21:30.264+02:00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</si>
  <si>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základ","posId":"ZRB40","price":0,"isExtra":true},{"id":"543075768b05694fdb6185c8","count":1,"label":"Kukuřice","posId":"C115","price":3500,"KDSTags":["greenhighlight"],"isExtra":true},{"id":"e93e0fbc9fec4ec4c9ccb0f5","count":1,"label":"BBQ dip","posId":"P105","price":2000,"isExtra":false},{"id":"47441b8c08c3b985152b12f3","count":1,"label":"Balné","posId":"K0000","price":1500,"isExtra":true}]</t>
  </si>
  <si>
    <t>2026-06-01T20:04:11.595+02:00</t>
  </si>
  <si>
    <t>2026-06-01T20:15:53.519+02:00</t>
  </si>
  <si>
    <t>2026-06-01T20:03:35.509+02:00</t>
  </si>
  <si>
    <t>2026-06-01T20:21:46.447+02:00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</si>
  <si>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základ","posId":"ZBS40","price":0,"isExtra":true},{"id":"P103","note":"","count":1,"label":"Pečené brambory","posId":"P103","price":6900,"isExtra":false},{"id":"K0000","note":"","count":1,"label":"Balné","posId":"K0000","price":1500,"isExtra":true},{"id":"103","note":"","count":1,"label":"Zeleninová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dip","posId":"P106","price":2000,"isExtra":false},{"id":"K0000","note":"","count":2,"label":"Balné","posId":"K0000","price":1500,"isExtra":true}]</t>
  </si>
  <si>
    <t>Sumit</t>
  </si>
  <si>
    <t>2026-06-01T20:02:41.908+02:00</t>
  </si>
  <si>
    <t>2026-06-01T20:15:31.639+02:00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</si>
  <si>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okrajů","posId":"X1000","price":0,"isExtra":true},{"id":"P107","note":"","count":1,"label":"Jalapeňos dip","posId":"P107","price":2000,"isExtra":false},{"id":"K0000","note":"","count":1,"label":"Balné","posId":"K0000","price":1500,"isExtra":true}]</t>
  </si>
  <si>
    <t>2026-06-01T19:53:03.765+02:00</t>
  </si>
  <si>
    <t>2026-06-01T19:57:49.964+02:00</t>
  </si>
  <si>
    <t>2026-06-01T19:34:51.408+02:00</t>
  </si>
  <si>
    <t>2026-06-01T19:51:02.432+02:00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</si>
  <si>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cibule","posId":"X103","price":0,"KDSTags":["redhighlight"],"isExtra":true}]</t>
  </si>
  <si>
    <t>2026-06-01T19:32:04.915+02:00</t>
  </si>
  <si>
    <t>2026-06-01T19:38:04.086+02:00</t>
  </si>
  <si>
    <t>[{"id":"1582d301-bf10-4138-ae7c-8790c6504985","count":1,"label":"Pizza Pepperoni 18","posId":"132","price":11900,"isExtra":false,"creatorId":"9yzzzohCtzUZSuhkcaVOM","isPackging":0,"actualLabel":"Pizza Pepperoni 18"}]</t>
  </si>
  <si>
    <t>2026-06-01T19:31:02.916+02:00</t>
  </si>
  <si>
    <t>2026-06-01T19:38:07.052+02:00</t>
  </si>
  <si>
    <t>2026-06-01T19:47:20.803+02:00</t>
  </si>
  <si>
    <t>2026-06-01T19:31:03.795+02:00</t>
  </si>
  <si>
    <t>2026-06-01T19:23:46.380+02:00</t>
  </si>
  <si>
    <t>2026-06-01T19:30:45.063+02:00</t>
  </si>
  <si>
    <t>[{"id":"38ba12cb-7e06-4754-8714-03609598fc8f","count":1,"label":"Pizza Hot &amp; Spicy 32","posId":"122","price":24900,"isExtra":false,"creatorId":"NwG891Puv47mVK4Te5CMS","isPackging":0,"actualLabel":"Pizza Hot &amp; Spicy 32"}]</t>
  </si>
  <si>
    <t>2026-06-01T19:23:25.530+02:00</t>
  </si>
  <si>
    <t>2026-06-01T19:34:49.718+02:00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</si>
  <si>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základ","posId":"ZBR32","price":0,"isExtra":true},{"id":"A117","note":"","count":1,"label":"okraj hotdog, hořčice","posId":"A117","price":5700,"isExtra":true}]</t>
  </si>
  <si>
    <t>2026-06-01T19:13:16.147+02:00</t>
  </si>
  <si>
    <t>2026-06-01T19:18:47.015+02:00</t>
  </si>
  <si>
    <t>[{"id":"8dafd613e380051b82c188e3","count":1,"label":"Capricciosa 40cm","posId":"101","price":30900,"isExtra":false},{"id":"eebdf80d1781a9b444ae21c7","count":1,"label":"Balné","posId":"K0000","price":2000,"isExtra":true},{"id":"1a4528b44fffb558ad058321","count":1,"label":"Česnekový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</si>
  <si>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2026-06-01T19:12:04.423+02:00</t>
  </si>
  <si>
    <t>2026-06-01T19:21:45.791+02:00</t>
  </si>
  <si>
    <t>[{"id":"ee394832-8137-440a-84b7-b9e0df42a9ab","note":"","count":1,"label":"Hawai 32 cm","posId":"114","price":24900,"isExtra":false},{"id":"2be8bd8d-b8cf-456a-a9f3-1ae18c5726f9","note":"","count":1,"label":"okraj mozzarella, BBQ omáčka","posId":"A123","price":5700,"isExtra":true},{"id":"6e9ef16b-b5cb-40a1-ad72-f28a9276a0f7","note":"","count":1,"label":"kuře","posId":"B114","price":3000,"KDSTags":["greenhighlight"],"isExtra":true}]</t>
  </si>
  <si>
    <t>Vakhtang</t>
  </si>
  <si>
    <t>2026-06-01T18:50:57.111+02:00</t>
  </si>
  <si>
    <t>2026-06-01T19:01:05.196+02:00</t>
  </si>
  <si>
    <t>2026-06-01T18:36:53.041+02:00</t>
  </si>
  <si>
    <t>2026-06-01T18:52:41.459+02:00</t>
  </si>
  <si>
    <t>2026-06-01T18:32:38.622+02:00</t>
  </si>
  <si>
    <t>2026-06-01T18:52:55.077+02:00</t>
  </si>
  <si>
    <t>[{"id":"0f92ea7ecc118f4f4c407335","count":1,"label":"BBQ Meteor 32cm","posId":"118","price":24900,"isExtra":false},{"id":"47441b8c08c3b985152b12f3","count":1,"label":"Balné","posId":"K0000","price":1500,"isExtra":true},{"id":"00a07c9b2e45827c80fe2a86","count":1,"label":"Rajčatový základ","posId":"ZBR32","price":0,"isExtra":true},{"id":"58833455b550c0fa8368e3bc","count":1,"label":"okraj hotdog, bez omáčky","posId":"A125","price":5700,"isExtra":true},{"id":"194f9b78861882e1b3527e00","count":1,"label":"Pepperoni 32cm 🌶️🌶️","posId":"120","price":24900,"isExtra":false},{"id":"47441b8c08c3b985152b12f3","count":1,"label":"Balné","posId":"K0000","price":1500,"isExtra":true},{"id":"fc47b4db58ea17017d058548","count":1,"label":"okraj mozzarella, bylinky","posId":"A121","price":5700,"isExtra":true},{"id":"f3c8450c1d5ac9173d788ac2","count":1,"label":"Žampiony","posId":"B105","price":2500,"KDSTags":["greenhighlight"],"isExtra":true},{"id":"d9d27ec8b07691907ec63c68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okrajů","posId":"X1000","price":0,"isExtra":true},{"id":"bbf45aafa94a845288ae4d3f","count":1,"label":"Spicy menu Comeback","posId":"M100","price":34900,"isExtra":false},{"id":"aa72f99a4ba15f2df01d6828","count":1,"label":"Balné","posId":"K0000","price":3000,"isExtra":true},{"id":"d2f08792d4077ca9f9ffa5af","count":1,"label":"BBQ Texas","posId":"Y119","price":0,"isExtra":true},{"id":"11b76056e966dead803932ee","count":1,"label":"spicy wings 🌶️","posId":"P101","price":0,"isExtra":true},{"id":"51a95d388182112011684163","count":1,"label":"Pepsi zero sugar 1l","posId":"N125","price":0,"isExtra":true},{"id":"d39c047c4568cbe91e1b6a8d","count":1,"label":"Hawai 32cm","posId":"114","price":24900,"isExtra":false},{"id":"47441b8c08c3b985152b12f3","count":1,"label":"Balné","posId":"K0000","price":1500,"isExtra":true},{"id":"d67d3bcf942514bdeb41c97d","count":1,"label":"Margherita 32cm","posId":"112","price":20900,"isExtra":false},{"id":"47441b8c08c3b985152b12f3","count":1,"label":"Balné","posId":"K0000","price":1500,"isExtra":true},{"id":"fc47b4db58ea17017d058548","count":1,"label":"okraj mozzarella, bylinky","posId":"A121","price":5700,"isExtra":true},{"id":"d9c512720f9b37393cb453fe","count":1,"label":"Comeback 32cm 🌶️","posId":"121","price":24900,"isExtra":false},{"id":"47441b8c08c3b985152b12f3","count":1,"label":"Balné","posId":"K0000","price":1500,"isExtra":true},{"id":"a412b114a164fd326990f8ec","count":1,"label":"Smetanový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bylinky","posId":"A121","price":5700,"isExtra":true}]</t>
  </si>
  <si>
    <t>2026-06-01T18:13:02.903+02:00</t>
  </si>
  <si>
    <t>2026-06-01T18:23:52.712+02:00</t>
  </si>
  <si>
    <t>2026-06-01T18:50:48.744+02:00</t>
  </si>
  <si>
    <t>2026-06-01T18:13:03.446+02:00</t>
  </si>
  <si>
    <t>[{"id":"fcbcf6b6-34c6-4d5f-ac5b-f6ece72e0953","note":"","count":3,"label":"BBQ Meteor 32 cm","posId":"118","price":24900,"isExtra":false}]</t>
  </si>
  <si>
    <t>2026-06-01T18:11:46.110+02:00</t>
  </si>
  <si>
    <t>2026-06-01T18:17:00.948+02:00</t>
  </si>
  <si>
    <t>2026-06-01T18:04:43.617+02:00</t>
  </si>
  <si>
    <t>2026-06-01T18:16:29.980+02:00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</si>
  <si>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</si>
  <si>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2026-06-01T17:44:02.584+02:00</t>
  </si>
  <si>
    <t>2026-06-01T17:58:07.843+02:00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</si>
  <si>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základ","posId":"ZRS40","price":0,"isExtra":true},{"id":"C130","note":"","count":1,"label":"Grana padano, pecorino, parmazán","posId":"C130","price":4000,"KDSTags":["greenhighlight"],"isExtra":true},{"id":"111","note":"","count":1,"label":"Quattro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okrajů","posId":"X1000","price":0,"isExtra":true}]</t>
  </si>
  <si>
    <t>2026-06-01T17:36:25.480+02:00</t>
  </si>
  <si>
    <t>2026-06-01T17:41:02.459+02:00</t>
  </si>
  <si>
    <t>[{"id":"4b4a3c41-e6f7-4559-ba91-d32fecf13e87","count":1,"label":"Pizza Hawai 18 cm","posId":"126","price":11900,"isExtra":false,"creatorId":"QINN1xWyZBW1hW7Y36vJ9","isPackging":0,"actualLabel":"Pizza Hawai 18 cm"},{"id":"RjnzJvFGQ7bViwxWS8fAW","count":1,"label":"Bez ananasu","posId":"X100","price":0,"KDSTags":["redhighlight"],"isExtra":true,"mainItemId":"4b4a3c41-e6f7-4559-ba91-d32fecf13e87"}]</t>
  </si>
  <si>
    <t>2026-06-01T17:35:40.682+02:00</t>
  </si>
  <si>
    <t>2026-06-01T17:40:58.825+02:00</t>
  </si>
  <si>
    <t>[{"id":"4b4a3c41-e6f7-4559-ba91-d32fecf13e87","count":1,"label":"Pizza Hawai 18 cm","posId":"126","price":11900,"isExtra":false,"creatorId":"-v5Q8ss-J_8jgLFYO-ddh","isPackging":0,"actualLabel":"Pizza Hawai 18 cm"},{"id":"RjnzJvFGQ7bViwxWS8fAW","count":1,"label":"Bez ananasu","posId":"X100","price":0,"KDSTags":["redhighlight"],"isExtra":true,"mainItemId":"4b4a3c41-e6f7-4559-ba91-d32fecf13e87"}]</t>
  </si>
  <si>
    <t>2026-06-01T17:30:30.402+02:00</t>
  </si>
  <si>
    <t>2026-06-01T17:39:52.812+02:00</t>
  </si>
  <si>
    <t>[{"id":"c12b187d3f911dd627de01f6","count":1,"label":"Quattro Formaggi 40cm","posId":"111","price":30900,"isExtra":false},{"id":"eebdf80d1781a9b444ae21c7","count":1,"label":"Balné","posId":"K0000","price":2000,"isExtra":true},{"id":"e3a0508c3981a42b66b477d6","count":1,"label":"Zeleninová 40cm","posId":"103","price":30900,"isExtra":false},{"id":"eebdf80d1781a9b444ae21c7","count":1,"label":"Balné","posId":"K0000","price":2000,"isExtra":true},{"id":"c18a9253a5c7548d7be73021","count":1,"label":"Bez žampionů","posId":"X105","price":0,"KDSTags":["redhighlight"],"isExtra":true},{"id":"48004fb5019234ea73e235c2","count":1,"label":"Grana padano, pecorino, parmazán","posId":"C130","price":4000,"KDSTags":["greenhighlight"],"isExtra":true}]</t>
  </si>
  <si>
    <t>2026-06-01T17:26:46.537+02:00</t>
  </si>
  <si>
    <t>2026-06-01T17:37:27.642+02:00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</si>
  <si>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40cm","posId":"111","price":30900,"isExtra":false},{"id":"57081111","note":"","count":1,"label":"Balné","posId":"K0000","price":2000,"isExtra":true},{"id":"57081178","note":"","count":1,"label":"okraj hotdog, bbq omáčka","posId":"A120","price":6500,"isExtra":true},{"id":"57081130","note":"","count":1,"label":"Jalapeňos","posId":"C102","price":3500,"KDSTags":["greenhighlight"],"isExtra":true},{"id":"57081216","note":"","count":1,"label":"Šunka","posId":"C106","price":4000,"KDSTags":["greenhighlight"],"isExtra":true},{"id":"57081223","note":"","count":1,"label":"Slanina","posId":"C108","price":4000,"KDSTags":["greenhighlight"],"isExtra":true},{"id":"57081230","note":"","count":1,"label":"Kuře","posId":"C114","price":4000,"KDSTags":["greenhighlight"],"isExtra":true},{"id":"57405791","note":"","size":"Pepsi zero sugar 1l","count":1,"label":"Pepsi zero sugar 1l","posId":"N125","price":5900,"isExtra":false}]</t>
  </si>
  <si>
    <t>2026-06-01T17:19:19.707+02:00</t>
  </si>
  <si>
    <t>2026-06-01T17:27:19.676+02:00</t>
  </si>
  <si>
    <t>[{"id":"1bd4120455764e0c386d4f6c","count":1,"label":"Comeback 40cm 🌶️","posId":"109","price":30900,"isExtra":false},{"id":"eebdf80d1781a9b444ae21c7","count":1,"label":"Balné","posId":"K0000","price":2000,"isExtra":true},{"id":"d6d74ab42be6062f19191438","count":1,"label":"bez plněných okrajů","posId":"X1000","price":0,"isExtra":true},{"id":"472397d1b77edda7994f9053","count":1,"label":"Hot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</si>
  <si>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2026-06-01T17:07:44.739+02:00</t>
  </si>
  <si>
    <t>2026-06-01T17:15:06.713+02:00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</si>
  <si>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okrajů","posId":"X1000","price":0,"isExtra":true},{"id":"a3cc03a980c7041c427ae12d","count":1,"label":"Pepsi 1l","posId":"N124","price":5900,"isExtra":false}]</t>
  </si>
  <si>
    <t>2026-06-01T16:47:00.384+02:00</t>
  </si>
  <si>
    <t>2026-06-01T16:56:43.548+02:00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</si>
  <si>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</si>
  <si>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2026-06-01T16:46:06.242+02:00</t>
  </si>
  <si>
    <t>2026-06-01T16:56:30.658+02:00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</si>
  <si>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základ","posId":"ZRS32","price":0,"isExtra":true},{"id":"A117","note":"","count":1,"label":"okraj hotdog, hořčice","posId":"A117","price":5700,"isExtra":true}]</t>
  </si>
  <si>
    <t>2026-06-01T15:56:31.744+02:00</t>
  </si>
  <si>
    <t>2026-06-01T16:00:12.105+02:00</t>
  </si>
  <si>
    <t>[{"id":"da5a8aac-e4ba-43e9-aa97-4a4b406352ee","count":1,"label":"Pizza Margherita 32","posId":"112","price":20900,"isExtra":false,"creatorId":"0fNLMp90gYQM5Sw5J-rn2","isPackging":0,"actualLabel":"Pizza Margherita 32"}]</t>
  </si>
  <si>
    <t>2026-06-01T15:56:08.726+02:00</t>
  </si>
  <si>
    <t>2026-06-01T16:06:47.430+02:00</t>
  </si>
  <si>
    <t>[{"id":"bbf45aafa94a845288ae4d3f","count":1,"label":"Spicy menu Comeback","posId":"M100","price":34900,"isExtra":false},{"id":"aa72f99a4ba15f2df01d6828","count":1,"label":"Balné","posId":"K0000","price":3000,"isExtra":true},{"id":"2091cf08ee8c7ad43659fa38","count":1,"label":"Hawai","posId":"Y114","price":0,"isExtra":true},{"id":"a412b114a164fd326990f8ec","count":1,"label":"Smetanový základ","posId":"ZRS32","price":0,"isExtra":true},{"id":"e8b9c738ab9602bc599b4f85","count":1,"label":"bez plněných okrajů","posId":"X1000","price":0,"isExtra":true},{"id":"11b76056e966dead803932ee","count":1,"label":"spicy wings 🌶️","posId":"P101","price":0,"isExtra":true},{"id":"367e44bc0c579357dfc0c85b","count":1,"label":"Mirinda 1l","posId":"N126","price":0,"isExtra":true}]</t>
  </si>
  <si>
    <t>2026-06-01T15:49:03.732+02:00</t>
  </si>
  <si>
    <t>2026-06-01T16:02:14.444+02:00</t>
  </si>
  <si>
    <t>[{"id":"96ddf01d0db96541ecf869f1","count":1,"label":"Quattro Formaggi 32cm","posId":"123","price":24900,"isExtra":false},{"id":"47441b8c08c3b985152b12f3","count":1,"label":"Balné","posId":"K0000","price":1500,"isExtra":true},{"id":"47a73fa5bee1643a7208bbdc","count":1,"label":"Capricciosa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</si>
  <si>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2026-06-01T15:25:09.899+02:00</t>
  </si>
  <si>
    <t>2026-06-01T15:31:44.143+02:00</t>
  </si>
  <si>
    <t>[{"id":"60b32f9b-7064-4917-aed7-67a49f9cad9a","count":1,"label":"Pizza Quattro Formaggi 40","posId":"111","price":30900,"isExtra":false,"creatorId":"xdr18FTrUzxIAm0ZrxKqt","isPackging":0,"actualLabel":"Pizza Quattro Formaggi 40"}]</t>
  </si>
  <si>
    <t>2026-06-01T15:24:42.070+02:00</t>
  </si>
  <si>
    <t>2026-06-01T15:32:42.427+02:00</t>
  </si>
  <si>
    <t>[{"id":"bbf45aafa94a845288ae4d3f","count":1,"label":"Spicy menu Comeback","posId":"M100","price":34900,"isExtra":false},{"id":"aa72f99a4ba15f2df01d6828","count":1,"label":"Balné","posId":"K0000","price":3000,"isExtra":true},{"id":"c4bd7f1938f93522411453d7","count":1,"label":"Quattro Formaggi","posId":"Y123","price":0,"isExtra":true},{"id":"e1f43a0ee7f218cf02a7ded7","count":1,"label":"USA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okrajů","posId":"X1000","price":0,"isExtra":true},{"id":"6ff459487be740da3b33d61e","count":1,"label":"masové kuličky","posId":"P102","price":0,"isExtra":true},{"id":"51a95d388182112011684163","count":1,"label":"Pepsi zero sugar 1l","posId":"N125","price":0,"isExtra":true}]</t>
  </si>
  <si>
    <t>2026-06-01T13:11:30.986+02:00</t>
  </si>
  <si>
    <t>2026-06-01T13:19:55.944+02:00</t>
  </si>
  <si>
    <t>[{"id":"47a73fa5bee1643a7208bbdc","count":1,"label":"Capricciosa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okrajů","posId":"X1000","price":0,"isExtra":true},{"id":"100e4e23751273983e791251","count":1,"label":"Bez žampionů","posId":"X105","price":0,"KDSTags":["redhighlight"],"isExtra":true},{"id":"8c5751ed4c7ded00b62bbc0d","count":1,"label":"Mirinda 1l","posId":"N126","price":5900,"isExtra":false}]</t>
  </si>
  <si>
    <t>2026-06-01T13:10:41.873+02:00</t>
  </si>
  <si>
    <t>2026-06-01T13:17:56.911+02:00</t>
  </si>
  <si>
    <t>[{"id":"59610973","note":"","size":"Capricciosa 32cm","count":1,"label":"Capricciosa 32cm","posId":"113","price":24900,"isExtra":false},{"id":"57081116","note":"","count":1,"label":"Balné","posId":"K0000","price":1500,"isExtra":true},{"id":"57094169","note":"","count":1,"label":"Smetanový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okrajů","posId":"X1000","price":0,"isExtra":true},{"id":"57081163","note":"","count":1,"label":"Bez oliv","posId":"X112","price":0,"KDSTags":["redhighlight"],"isExtra":true}]</t>
  </si>
  <si>
    <t>2026-06-01T13:02:26.945+02:00</t>
  </si>
  <si>
    <t>2026-06-01T13:06:09.025+02:00</t>
  </si>
  <si>
    <t>[{"id":"b3008ec8-24a5-4d30-bf46-9133028be7e4","note":"","count":1,"label":"Margherita 32 cm","posId":"136","price":20900,"isExtra":false}]</t>
  </si>
  <si>
    <t>2026-06-01T12:40:38.490+02:00</t>
  </si>
  <si>
    <t>2026-06-01T12:53:01.899+02:00</t>
  </si>
  <si>
    <t>2026-06-01T12:35:34.711+02:00</t>
  </si>
  <si>
    <t>2026-06-01T12:47:42.695+02:00</t>
  </si>
  <si>
    <t>[{"id":"9ff4b752ddf2f94c142455e8","count":1,"label":"Margherita 40cm","posId":"100","price":26900,"isExtra":false},{"id":"eebdf80d1781a9b444ae21c7","count":1,"label":"Balné","posId":"K0000","price":2000,"isExtra":true},{"id":"4cf46eca02ef054173c87b37","count":1,"label":"okraj mozzarella, bylinky","posId":"A122","price":6500,"isExtra":true},{"id":"55b9b8803fa99877debe3112","count":1,"label":"Šunka","posId":"C106","price":4000,"KDSTags":["greenhighlight"],"isExtra":true},{"id":"daadd34782c46b0a2cd58d48","count":1,"label":"Kuře","posId":"C114","price":4000,"KDSTags":["greenhighlight"],"isExtra":true}]</t>
  </si>
  <si>
    <t>2026-06-01T12:34:35.614+02:00</t>
  </si>
  <si>
    <t>2026-06-01T12:44:10.540+02:00</t>
  </si>
  <si>
    <t>[{"id":"35b8e55f-3ac8-4a81-99bd-c0e777be363a","count":1,"label":"Pizza Špenát kuře 32 cm","posId":"116","price":24900,"isExtra":false,"discount":{"type":"percentage","value":50},"creatorId":"JZKX-Mcic4PPfu1KzDqNZ","isPackging":0,"actualLabel":"Pizza Špenát kuře 32 cm"}]</t>
  </si>
  <si>
    <t>Daniel</t>
  </si>
  <si>
    <t>2026-06-01T12:03:53.446+02:00</t>
  </si>
  <si>
    <t>2026-06-01T12:09:34.951+02:00</t>
  </si>
  <si>
    <t>Aliaksandr</t>
  </si>
  <si>
    <t>2026-06-01T11:40:39.024+02:00</t>
  </si>
  <si>
    <t>2026-06-01T11:57:53.634+02:00</t>
  </si>
  <si>
    <t>[{"id":"P106","note":"","count":1,"label":"Česnekový dip","posId":"P106","price":2000,"isExtra":false},{"id":"K0000","note":"","count":1,"label":"Balné","posId":"K0000","price":1500,"isExtra":true},{"id":"106","note":"","count":1,"label":"BBQ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</si>
  <si>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2026-06-01T11:17:50.252+02:00</t>
  </si>
  <si>
    <t>2026-06-01T11:30:20.568+02:00</t>
  </si>
  <si>
    <t>2026-06-01T11:13:05.086+02:00</t>
  </si>
  <si>
    <t>2026-06-01T11:25:44.170+02:00</t>
  </si>
  <si>
    <t>2026-06-01T11:37:04.336+02:00</t>
  </si>
  <si>
    <t>2026-06-01T11:13:05.757+02:00</t>
  </si>
  <si>
    <t>[{"id":"7bd52058-f7b0-4320-9d6c-79598e7d9b5f","note":"","count":1,"label":"Hawai 18 cm","posId":"126","price":11900,"isExtra":false},{"id":"739ceea4-4275-4f09-8cf5-ae08fe640a77","note":"","count":1,"label":"Pepsi 1l","posId":"N124","price":5900,"isExtra":false}]</t>
  </si>
  <si>
    <t>2026-06-01T11:05:03.562+02:00</t>
  </si>
  <si>
    <t>2026-06-01T11:08:51.117+02:00</t>
  </si>
  <si>
    <t>[{"id":"9d39facb-927e-41df-970a-8bfedd627640","count":1,"label":"Pizza Capricciosa 18","posId":"125","price":11900,"isExtra":false,"creatorId":"0FyZTkR2wV63afLz6lvcS","isPackging":0,"actualLabel":"Pizza Capricciosa 18"}]</t>
  </si>
  <si>
    <t>2026-06-01T11:03:14.333+02:00</t>
  </si>
  <si>
    <t>2026-06-01T11:17:50.064+02:00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</si>
  <si>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okrajů","posId":"X1000","price":0,"isExtra":true},{"id":"d17c2682f174ba70682c6ced","count":1,"label":"Buchtičky se šodó","posId":"D12","price":7900,"isExtra":false},{"id":"47441b8c08c3b985152b12f3","count":1,"label":"Balné","posId":"K0000","price":1500,"isExtra":true}]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</si>
</sst>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&quot;/&quot;d&quot;/&quot;myy"/>
    <numFmt numFmtId="166" formatCode="dd.mm.yyyy"/>
    <numFmt numFmtId="167" formatCode="0.0"/>
    <numFmt numFmtId="168" formatCode="d.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0" fillId="7" fontId="1" numFmtId="0" xfId="0" applyAlignment="1" applyFont="1">
      <alignment readingOrder="0"/>
    </xf>
    <xf borderId="2" fillId="3" fontId="4" numFmtId="168" xfId="0" applyAlignment="1" applyBorder="1" applyFont="1" applyNumberFormat="1">
      <alignment horizontal="center" readingOrder="0" shrinkToFit="0" vertical="center" wrapText="0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20.0</v>
      </c>
      <c r="D2" s="1">
        <v>35.0</v>
      </c>
      <c r="E2" s="2"/>
      <c r="F2" s="1" t="s">
        <v>18</v>
      </c>
      <c r="G2" s="1" t="s">
        <v>19</v>
      </c>
      <c r="H2" s="1" t="s">
        <v>20</v>
      </c>
      <c r="I2" s="1" t="s">
        <v>21</v>
      </c>
      <c r="J2" s="1" t="s">
        <v>21</v>
      </c>
      <c r="K2" s="2"/>
      <c r="L2" s="1">
        <v>-3.0</v>
      </c>
      <c r="M2" s="1"/>
      <c r="N2" s="1">
        <v>1.2249333333333334</v>
      </c>
      <c r="O2" s="1" t="s">
        <v>22</v>
      </c>
      <c r="P2" s="1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16</v>
      </c>
      <c r="B3" s="1" t="s">
        <v>17</v>
      </c>
      <c r="C3" s="3">
        <v>99.0</v>
      </c>
      <c r="D3" s="1">
        <v>0.0</v>
      </c>
      <c r="E3" s="2"/>
      <c r="F3" s="1" t="s">
        <v>18</v>
      </c>
      <c r="G3" s="1" t="s">
        <v>19</v>
      </c>
      <c r="H3" s="1" t="s">
        <v>24</v>
      </c>
      <c r="I3" s="1" t="s">
        <v>25</v>
      </c>
      <c r="J3" s="1" t="s">
        <v>25</v>
      </c>
      <c r="K3" s="2"/>
      <c r="L3" s="1">
        <v>0.0</v>
      </c>
      <c r="M3" s="1"/>
      <c r="N3" s="1">
        <v>5.741816666666667</v>
      </c>
      <c r="O3" s="1" t="s">
        <v>22</v>
      </c>
      <c r="P3" s="1" t="s">
        <v>26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1">
        <v>676.0</v>
      </c>
      <c r="D4" s="1">
        <v>0.0</v>
      </c>
      <c r="E4" s="2"/>
      <c r="F4" s="1" t="s">
        <v>18</v>
      </c>
      <c r="G4" s="1" t="s">
        <v>19</v>
      </c>
      <c r="H4" s="1" t="s">
        <v>27</v>
      </c>
      <c r="I4" s="1" t="s">
        <v>28</v>
      </c>
      <c r="J4" s="1" t="s">
        <v>28</v>
      </c>
      <c r="K4" s="2"/>
      <c r="L4" s="1">
        <v>4.0</v>
      </c>
      <c r="M4" s="1"/>
      <c r="N4" s="1">
        <v>9.6392</v>
      </c>
      <c r="O4" s="1" t="s">
        <v>22</v>
      </c>
      <c r="P4" s="1" t="s">
        <v>29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30</v>
      </c>
      <c r="B5" s="1" t="s">
        <v>17</v>
      </c>
      <c r="C5" s="1">
        <v>413.0</v>
      </c>
      <c r="D5" s="1">
        <v>0.0</v>
      </c>
      <c r="E5" s="2"/>
      <c r="F5" s="1" t="s">
        <v>31</v>
      </c>
      <c r="G5" s="1" t="s">
        <v>32</v>
      </c>
      <c r="H5" s="1" t="s">
        <v>33</v>
      </c>
      <c r="I5" s="1" t="s">
        <v>34</v>
      </c>
      <c r="J5" s="1" t="s">
        <v>34</v>
      </c>
      <c r="K5" s="2"/>
      <c r="L5" s="1">
        <v>-4.0</v>
      </c>
      <c r="M5" s="1"/>
      <c r="N5" s="1">
        <v>10.182783333333333</v>
      </c>
      <c r="O5" s="1" t="s">
        <v>35</v>
      </c>
      <c r="P5" s="1" t="s">
        <v>36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37</v>
      </c>
      <c r="B6" s="1" t="s">
        <v>17</v>
      </c>
      <c r="C6" s="3">
        <v>398.0</v>
      </c>
      <c r="D6" s="1">
        <v>100.0</v>
      </c>
      <c r="E6" s="2"/>
      <c r="F6" s="1" t="s">
        <v>18</v>
      </c>
      <c r="G6" s="1" t="s">
        <v>19</v>
      </c>
      <c r="H6" s="1" t="s">
        <v>38</v>
      </c>
      <c r="I6" s="1" t="s">
        <v>39</v>
      </c>
      <c r="J6" s="1" t="s">
        <v>39</v>
      </c>
      <c r="K6" s="2"/>
      <c r="L6" s="1">
        <v>-8.0</v>
      </c>
      <c r="M6" s="1"/>
      <c r="N6" s="1">
        <v>10.88645</v>
      </c>
      <c r="O6" s="1" t="s">
        <v>40</v>
      </c>
      <c r="P6" s="1" t="s">
        <v>41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42</v>
      </c>
      <c r="B7" s="1" t="s">
        <v>17</v>
      </c>
      <c r="C7" s="1">
        <v>321.0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44</v>
      </c>
      <c r="I7" s="1" t="s">
        <v>45</v>
      </c>
      <c r="J7" s="1" t="s">
        <v>45</v>
      </c>
      <c r="K7" s="2"/>
      <c r="L7" s="1">
        <v>-3.0</v>
      </c>
      <c r="M7" s="1"/>
      <c r="N7" s="1">
        <v>11.618916666666667</v>
      </c>
      <c r="O7" s="1" t="s">
        <v>35</v>
      </c>
      <c r="P7" s="1" t="s">
        <v>46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42</v>
      </c>
      <c r="B8" s="1" t="s">
        <v>17</v>
      </c>
      <c r="C8" s="1">
        <v>329.0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47</v>
      </c>
      <c r="I8" s="1" t="s">
        <v>48</v>
      </c>
      <c r="J8" s="1" t="s">
        <v>48</v>
      </c>
      <c r="K8" s="2"/>
      <c r="L8" s="1">
        <v>-3.0</v>
      </c>
      <c r="M8" s="1"/>
      <c r="N8" s="1">
        <v>11.243333333333334</v>
      </c>
      <c r="O8" s="1" t="s">
        <v>35</v>
      </c>
      <c r="P8" s="1" t="s">
        <v>49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42</v>
      </c>
      <c r="B9" s="1" t="s">
        <v>17</v>
      </c>
      <c r="C9" s="1">
        <v>329.0</v>
      </c>
      <c r="D9" s="1">
        <v>0.0</v>
      </c>
      <c r="E9" s="1" t="s">
        <v>43</v>
      </c>
      <c r="F9" s="1" t="s">
        <v>31</v>
      </c>
      <c r="G9" s="1" t="s">
        <v>32</v>
      </c>
      <c r="H9" s="1" t="s">
        <v>50</v>
      </c>
      <c r="I9" s="1" t="s">
        <v>51</v>
      </c>
      <c r="J9" s="1" t="s">
        <v>51</v>
      </c>
      <c r="K9" s="2"/>
      <c r="L9" s="1">
        <v>-4.0</v>
      </c>
      <c r="M9" s="1"/>
      <c r="N9" s="1">
        <v>10.121283333333333</v>
      </c>
      <c r="O9" s="1" t="s">
        <v>35</v>
      </c>
      <c r="P9" s="1" t="s">
        <v>52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30</v>
      </c>
      <c r="B10" s="1" t="s">
        <v>17</v>
      </c>
      <c r="C10" s="1">
        <v>204.6</v>
      </c>
      <c r="D10" s="1">
        <v>59.4</v>
      </c>
      <c r="E10" s="2"/>
      <c r="F10" s="1" t="s">
        <v>31</v>
      </c>
      <c r="G10" s="1" t="s">
        <v>32</v>
      </c>
      <c r="H10" s="1" t="s">
        <v>53</v>
      </c>
      <c r="I10" s="1" t="s">
        <v>54</v>
      </c>
      <c r="J10" s="1" t="s">
        <v>54</v>
      </c>
      <c r="K10" s="2"/>
      <c r="L10" s="1">
        <v>-5.0</v>
      </c>
      <c r="M10" s="1"/>
      <c r="N10" s="1">
        <v>9.767366666666666</v>
      </c>
      <c r="O10" s="1" t="s">
        <v>35</v>
      </c>
      <c r="P10" s="1" t="s">
        <v>55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37</v>
      </c>
      <c r="B11" s="1" t="s">
        <v>17</v>
      </c>
      <c r="C11" s="1">
        <v>199.0</v>
      </c>
      <c r="D11" s="1">
        <v>50.0</v>
      </c>
      <c r="E11" s="2"/>
      <c r="F11" s="1" t="s">
        <v>18</v>
      </c>
      <c r="G11" s="1" t="s">
        <v>56</v>
      </c>
      <c r="H11" s="1" t="s">
        <v>57</v>
      </c>
      <c r="I11" s="1" t="s">
        <v>58</v>
      </c>
      <c r="J11" s="1" t="s">
        <v>58</v>
      </c>
      <c r="K11" s="2"/>
      <c r="L11" s="1">
        <v>-8.0</v>
      </c>
      <c r="M11" s="1"/>
      <c r="N11" s="1">
        <v>10.61475</v>
      </c>
      <c r="O11" s="1" t="s">
        <v>40</v>
      </c>
      <c r="P11" s="1" t="s">
        <v>59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37</v>
      </c>
      <c r="B12" s="3" t="s">
        <v>17</v>
      </c>
      <c r="C12" s="1">
        <v>408.0</v>
      </c>
      <c r="D12" s="1">
        <v>0.0</v>
      </c>
      <c r="E12" s="1" t="s">
        <v>60</v>
      </c>
      <c r="F12" s="1" t="s">
        <v>61</v>
      </c>
      <c r="G12" s="1" t="s">
        <v>32</v>
      </c>
      <c r="H12" s="1" t="s">
        <v>62</v>
      </c>
      <c r="I12" s="1" t="s">
        <v>63</v>
      </c>
      <c r="J12" s="1" t="s">
        <v>64</v>
      </c>
      <c r="K12" s="1" t="s">
        <v>65</v>
      </c>
      <c r="L12" s="1">
        <v>-8.0</v>
      </c>
      <c r="M12" s="1">
        <v>0.023666666666666666</v>
      </c>
      <c r="N12" s="1">
        <v>9.7548</v>
      </c>
      <c r="O12" s="1" t="s">
        <v>40</v>
      </c>
      <c r="P12" s="1" t="s">
        <v>66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30</v>
      </c>
      <c r="B13" s="1" t="s">
        <v>17</v>
      </c>
      <c r="C13" s="1">
        <v>264.0</v>
      </c>
      <c r="D13" s="1">
        <v>0.0</v>
      </c>
      <c r="E13" s="2"/>
      <c r="F13" s="1" t="s">
        <v>31</v>
      </c>
      <c r="G13" s="1" t="s">
        <v>32</v>
      </c>
      <c r="H13" s="1" t="s">
        <v>67</v>
      </c>
      <c r="I13" s="1" t="s">
        <v>68</v>
      </c>
      <c r="J13" s="1" t="s">
        <v>68</v>
      </c>
      <c r="K13" s="2"/>
      <c r="L13" s="1">
        <v>-5.0</v>
      </c>
      <c r="M13" s="1"/>
      <c r="N13" s="1">
        <v>9.664666666666667</v>
      </c>
      <c r="O13" s="1" t="s">
        <v>35</v>
      </c>
      <c r="P13" s="1" t="s">
        <v>69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30</v>
      </c>
      <c r="B14" s="1" t="s">
        <v>17</v>
      </c>
      <c r="C14" s="1">
        <v>264.0</v>
      </c>
      <c r="D14" s="1">
        <v>0.0</v>
      </c>
      <c r="E14" s="2"/>
      <c r="F14" s="1" t="s">
        <v>31</v>
      </c>
      <c r="G14" s="1" t="s">
        <v>32</v>
      </c>
      <c r="H14" s="1" t="s">
        <v>70</v>
      </c>
      <c r="I14" s="1" t="s">
        <v>71</v>
      </c>
      <c r="J14" s="1" t="s">
        <v>71</v>
      </c>
      <c r="K14" s="2"/>
      <c r="L14" s="1">
        <v>-1.0</v>
      </c>
      <c r="M14" s="1"/>
      <c r="N14" s="1">
        <v>13.350566666666667</v>
      </c>
      <c r="O14" s="1" t="s">
        <v>35</v>
      </c>
      <c r="P14" s="1" t="s">
        <v>72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30</v>
      </c>
      <c r="B15" s="1" t="s">
        <v>17</v>
      </c>
      <c r="C15" s="1">
        <v>528.0</v>
      </c>
      <c r="D15" s="1">
        <v>0.0</v>
      </c>
      <c r="E15" s="2"/>
      <c r="F15" s="1" t="s">
        <v>31</v>
      </c>
      <c r="G15" s="1" t="s">
        <v>32</v>
      </c>
      <c r="H15" s="1" t="s">
        <v>73</v>
      </c>
      <c r="I15" s="1" t="s">
        <v>74</v>
      </c>
      <c r="J15" s="1" t="s">
        <v>74</v>
      </c>
      <c r="K15" s="2"/>
      <c r="L15" s="1">
        <v>-2.0</v>
      </c>
      <c r="M15" s="1"/>
      <c r="N15" s="1">
        <v>12.405033333333334</v>
      </c>
      <c r="O15" s="1" t="s">
        <v>35</v>
      </c>
      <c r="P15" s="1" t="s">
        <v>75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30</v>
      </c>
      <c r="B16" s="1" t="s">
        <v>17</v>
      </c>
      <c r="C16" s="3">
        <v>376.0</v>
      </c>
      <c r="D16" s="1">
        <v>0.0</v>
      </c>
      <c r="E16" s="2"/>
      <c r="F16" s="1" t="s">
        <v>31</v>
      </c>
      <c r="G16" s="1" t="s">
        <v>32</v>
      </c>
      <c r="H16" s="1" t="s">
        <v>76</v>
      </c>
      <c r="I16" s="1" t="s">
        <v>77</v>
      </c>
      <c r="J16" s="1" t="s">
        <v>77</v>
      </c>
      <c r="K16" s="2"/>
      <c r="L16" s="1">
        <v>-3.0</v>
      </c>
      <c r="M16" s="1"/>
      <c r="N16" s="1">
        <v>11.187966666666666</v>
      </c>
      <c r="O16" s="1" t="s">
        <v>35</v>
      </c>
      <c r="P16" s="1" t="s">
        <v>78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37</v>
      </c>
      <c r="B17" s="1" t="s">
        <v>17</v>
      </c>
      <c r="C17" s="1">
        <v>408.0</v>
      </c>
      <c r="D17" s="1">
        <v>90.0</v>
      </c>
      <c r="E17" s="2"/>
      <c r="F17" s="1" t="s">
        <v>18</v>
      </c>
      <c r="G17" s="1" t="s">
        <v>56</v>
      </c>
      <c r="H17" s="1" t="s">
        <v>79</v>
      </c>
      <c r="I17" s="1" t="s">
        <v>80</v>
      </c>
      <c r="J17" s="1" t="s">
        <v>80</v>
      </c>
      <c r="K17" s="2"/>
      <c r="L17" s="1">
        <v>-11.0</v>
      </c>
      <c r="M17" s="1"/>
      <c r="N17" s="1">
        <v>7.91305</v>
      </c>
      <c r="O17" s="1" t="s">
        <v>40</v>
      </c>
      <c r="P17" s="1" t="s">
        <v>81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30</v>
      </c>
      <c r="B18" s="1" t="s">
        <v>17</v>
      </c>
      <c r="C18" s="1">
        <v>409.2</v>
      </c>
      <c r="D18" s="1">
        <v>118.8</v>
      </c>
      <c r="E18" s="2"/>
      <c r="F18" s="1" t="s">
        <v>31</v>
      </c>
      <c r="G18" s="1" t="s">
        <v>32</v>
      </c>
      <c r="H18" s="1" t="s">
        <v>82</v>
      </c>
      <c r="I18" s="1" t="s">
        <v>83</v>
      </c>
      <c r="J18" s="1" t="s">
        <v>83</v>
      </c>
      <c r="K18" s="2"/>
      <c r="L18" s="1">
        <v>-6.0</v>
      </c>
      <c r="M18" s="1"/>
      <c r="N18" s="1">
        <v>8.139466666666667</v>
      </c>
      <c r="O18" s="1" t="s">
        <v>35</v>
      </c>
      <c r="P18" s="1" t="s">
        <v>84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30</v>
      </c>
      <c r="B19" s="1" t="s">
        <v>17</v>
      </c>
      <c r="C19" s="1">
        <v>204.6</v>
      </c>
      <c r="D19" s="1">
        <v>59.4</v>
      </c>
      <c r="E19" s="2"/>
      <c r="F19" s="1" t="s">
        <v>31</v>
      </c>
      <c r="G19" s="1" t="s">
        <v>19</v>
      </c>
      <c r="H19" s="1" t="s">
        <v>85</v>
      </c>
      <c r="I19" s="1" t="s">
        <v>86</v>
      </c>
      <c r="J19" s="1" t="s">
        <v>86</v>
      </c>
      <c r="K19" s="2"/>
      <c r="L19" s="1">
        <v>-7.0</v>
      </c>
      <c r="M19" s="1"/>
      <c r="N19" s="1">
        <v>7.32835</v>
      </c>
      <c r="O19" s="1" t="s">
        <v>35</v>
      </c>
      <c r="P19" s="1" t="s">
        <v>87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37</v>
      </c>
      <c r="B20" s="1" t="s">
        <v>17</v>
      </c>
      <c r="C20" s="1">
        <v>247.0</v>
      </c>
      <c r="D20" s="1">
        <v>62.0</v>
      </c>
      <c r="E20" s="2"/>
      <c r="F20" s="1" t="s">
        <v>18</v>
      </c>
      <c r="G20" s="1" t="s">
        <v>56</v>
      </c>
      <c r="H20" s="1" t="s">
        <v>88</v>
      </c>
      <c r="I20" s="1" t="s">
        <v>89</v>
      </c>
      <c r="J20" s="1" t="s">
        <v>89</v>
      </c>
      <c r="K20" s="2"/>
      <c r="L20" s="1">
        <v>-13.0</v>
      </c>
      <c r="M20" s="1"/>
      <c r="N20" s="1">
        <v>6.8194</v>
      </c>
      <c r="O20" s="1" t="s">
        <v>40</v>
      </c>
      <c r="P20" s="1" t="s">
        <v>90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42</v>
      </c>
      <c r="B21" s="1" t="s">
        <v>17</v>
      </c>
      <c r="C21" s="3">
        <v>329.0</v>
      </c>
      <c r="D21" s="1">
        <v>0.0</v>
      </c>
      <c r="E21" s="1" t="s">
        <v>43</v>
      </c>
      <c r="F21" s="1" t="s">
        <v>31</v>
      </c>
      <c r="G21" s="1" t="s">
        <v>32</v>
      </c>
      <c r="H21" s="1" t="s">
        <v>91</v>
      </c>
      <c r="I21" s="1" t="s">
        <v>92</v>
      </c>
      <c r="J21" s="1" t="s">
        <v>92</v>
      </c>
      <c r="K21" s="2"/>
      <c r="L21" s="1">
        <v>-4.0</v>
      </c>
      <c r="M21" s="1"/>
      <c r="N21" s="1">
        <v>10.4892</v>
      </c>
      <c r="O21" s="1" t="s">
        <v>35</v>
      </c>
      <c r="P21" s="1" t="s">
        <v>52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37</v>
      </c>
      <c r="B22" s="1" t="s">
        <v>17</v>
      </c>
      <c r="C22" s="3">
        <v>559.0</v>
      </c>
      <c r="D22" s="1">
        <v>83.0</v>
      </c>
      <c r="E22" s="2"/>
      <c r="F22" s="1" t="s">
        <v>18</v>
      </c>
      <c r="G22" s="1" t="s">
        <v>56</v>
      </c>
      <c r="H22" s="1" t="s">
        <v>93</v>
      </c>
      <c r="I22" s="1" t="s">
        <v>94</v>
      </c>
      <c r="J22" s="1" t="s">
        <v>94</v>
      </c>
      <c r="K22" s="2"/>
      <c r="L22" s="1">
        <v>-5.0</v>
      </c>
      <c r="M22" s="1"/>
      <c r="N22" s="1">
        <v>13.937316666666666</v>
      </c>
      <c r="O22" s="1" t="s">
        <v>40</v>
      </c>
      <c r="P22" s="1" t="s">
        <v>95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16</v>
      </c>
      <c r="B23" s="1" t="s">
        <v>17</v>
      </c>
      <c r="C23" s="1">
        <v>20.0</v>
      </c>
      <c r="D23" s="1">
        <v>35.0</v>
      </c>
      <c r="E23" s="2"/>
      <c r="F23" s="1" t="s">
        <v>18</v>
      </c>
      <c r="G23" s="1" t="s">
        <v>19</v>
      </c>
      <c r="H23" s="1" t="s">
        <v>96</v>
      </c>
      <c r="I23" s="1" t="s">
        <v>97</v>
      </c>
      <c r="J23" s="1" t="s">
        <v>97</v>
      </c>
      <c r="K23" s="2"/>
      <c r="L23" s="1">
        <v>-4.0</v>
      </c>
      <c r="M23" s="1"/>
      <c r="N23" s="1">
        <v>0.5534833333333333</v>
      </c>
      <c r="O23" s="1" t="s">
        <v>22</v>
      </c>
      <c r="P23" s="1" t="s">
        <v>98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37</v>
      </c>
      <c r="B24" s="1" t="s">
        <v>17</v>
      </c>
      <c r="C24" s="1">
        <v>247.0</v>
      </c>
      <c r="D24" s="1">
        <v>62.0</v>
      </c>
      <c r="E24" s="2"/>
      <c r="F24" s="1" t="s">
        <v>18</v>
      </c>
      <c r="G24" s="1" t="s">
        <v>19</v>
      </c>
      <c r="H24" s="1" t="s">
        <v>99</v>
      </c>
      <c r="I24" s="1" t="s">
        <v>100</v>
      </c>
      <c r="J24" s="1" t="s">
        <v>100</v>
      </c>
      <c r="K24" s="2"/>
      <c r="L24" s="1">
        <v>-7.0</v>
      </c>
      <c r="M24" s="1"/>
      <c r="N24" s="1">
        <v>12.010466666666666</v>
      </c>
      <c r="O24" s="1" t="s">
        <v>40</v>
      </c>
      <c r="P24" s="1" t="s">
        <v>101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37</v>
      </c>
      <c r="B25" s="1" t="s">
        <v>17</v>
      </c>
      <c r="C25" s="1">
        <v>199.0</v>
      </c>
      <c r="D25" s="1">
        <v>50.0</v>
      </c>
      <c r="E25" s="2"/>
      <c r="F25" s="1" t="s">
        <v>18</v>
      </c>
      <c r="G25" s="1" t="s">
        <v>56</v>
      </c>
      <c r="H25" s="1" t="s">
        <v>102</v>
      </c>
      <c r="I25" s="1" t="s">
        <v>103</v>
      </c>
      <c r="J25" s="1" t="s">
        <v>103</v>
      </c>
      <c r="K25" s="2"/>
      <c r="L25" s="1">
        <v>-7.0</v>
      </c>
      <c r="M25" s="1"/>
      <c r="N25" s="1">
        <v>12.035433333333334</v>
      </c>
      <c r="O25" s="1" t="s">
        <v>40</v>
      </c>
      <c r="P25" s="1" t="s">
        <v>104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37</v>
      </c>
      <c r="B26" s="1" t="s">
        <v>17</v>
      </c>
      <c r="C26" s="3">
        <v>687.0</v>
      </c>
      <c r="D26" s="1">
        <v>0.0</v>
      </c>
      <c r="E26" s="1" t="s">
        <v>60</v>
      </c>
      <c r="F26" s="1" t="s">
        <v>61</v>
      </c>
      <c r="G26" s="1" t="s">
        <v>32</v>
      </c>
      <c r="H26" s="1" t="s">
        <v>105</v>
      </c>
      <c r="I26" s="1" t="s">
        <v>106</v>
      </c>
      <c r="J26" s="1" t="s">
        <v>107</v>
      </c>
      <c r="K26" s="1" t="s">
        <v>108</v>
      </c>
      <c r="L26" s="1">
        <v>0.0</v>
      </c>
      <c r="M26" s="1">
        <v>0.054266666666666664</v>
      </c>
      <c r="N26" s="1">
        <v>10.29085</v>
      </c>
      <c r="O26" s="1" t="s">
        <v>40</v>
      </c>
      <c r="P26" s="1" t="s">
        <v>109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42</v>
      </c>
      <c r="B27" s="1" t="s">
        <v>17</v>
      </c>
      <c r="C27" s="1">
        <v>662.0</v>
      </c>
      <c r="D27" s="1">
        <v>0.0</v>
      </c>
      <c r="E27" s="1" t="s">
        <v>43</v>
      </c>
      <c r="F27" s="1" t="s">
        <v>31</v>
      </c>
      <c r="G27" s="1" t="s">
        <v>32</v>
      </c>
      <c r="H27" s="1" t="s">
        <v>110</v>
      </c>
      <c r="I27" s="1" t="s">
        <v>111</v>
      </c>
      <c r="J27" s="1" t="s">
        <v>111</v>
      </c>
      <c r="K27" s="2"/>
      <c r="L27" s="1">
        <v>2.0</v>
      </c>
      <c r="M27" s="1"/>
      <c r="N27" s="1">
        <v>17.06535</v>
      </c>
      <c r="O27" s="1" t="s">
        <v>35</v>
      </c>
      <c r="P27" s="1" t="s">
        <v>112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42</v>
      </c>
      <c r="B28" s="1" t="s">
        <v>17</v>
      </c>
      <c r="C28" s="3">
        <v>438.0</v>
      </c>
      <c r="D28" s="1">
        <v>0.0</v>
      </c>
      <c r="E28" s="1" t="s">
        <v>43</v>
      </c>
      <c r="F28" s="1" t="s">
        <v>31</v>
      </c>
      <c r="G28" s="1" t="s">
        <v>32</v>
      </c>
      <c r="H28" s="1" t="s">
        <v>113</v>
      </c>
      <c r="I28" s="1" t="s">
        <v>114</v>
      </c>
      <c r="J28" s="1" t="s">
        <v>114</v>
      </c>
      <c r="K28" s="2"/>
      <c r="L28" s="1">
        <v>-3.0</v>
      </c>
      <c r="M28" s="1"/>
      <c r="N28" s="1">
        <v>11.858933333333333</v>
      </c>
      <c r="O28" s="1" t="s">
        <v>35</v>
      </c>
      <c r="P28" s="1" t="s">
        <v>115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116</v>
      </c>
      <c r="B29" s="1" t="s">
        <v>17</v>
      </c>
      <c r="C29" s="1">
        <v>331.0</v>
      </c>
      <c r="D29" s="1">
        <v>0.0</v>
      </c>
      <c r="E29" s="2"/>
      <c r="F29" s="1" t="s">
        <v>18</v>
      </c>
      <c r="G29" s="1" t="s">
        <v>32</v>
      </c>
      <c r="H29" s="1" t="s">
        <v>117</v>
      </c>
      <c r="I29" s="1" t="s">
        <v>118</v>
      </c>
      <c r="J29" s="1" t="s">
        <v>118</v>
      </c>
      <c r="K29" s="2"/>
      <c r="L29" s="1">
        <v>-7.0</v>
      </c>
      <c r="M29" s="1"/>
      <c r="N29" s="1">
        <v>7.613916666666666</v>
      </c>
      <c r="O29" s="1" t="s">
        <v>35</v>
      </c>
      <c r="P29" s="1" t="s">
        <v>119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42</v>
      </c>
      <c r="B30" s="3" t="s">
        <v>17</v>
      </c>
      <c r="C30" s="3">
        <v>264.0</v>
      </c>
      <c r="D30" s="1">
        <v>0.0</v>
      </c>
      <c r="E30" s="1" t="s">
        <v>43</v>
      </c>
      <c r="F30" s="1" t="s">
        <v>31</v>
      </c>
      <c r="G30" s="1" t="s">
        <v>32</v>
      </c>
      <c r="H30" s="1" t="s">
        <v>120</v>
      </c>
      <c r="I30" s="1" t="s">
        <v>121</v>
      </c>
      <c r="J30" s="1" t="s">
        <v>121</v>
      </c>
      <c r="K30" s="2"/>
      <c r="L30" s="1">
        <v>-6.0</v>
      </c>
      <c r="M30" s="1"/>
      <c r="N30" s="1">
        <v>8.212466666666666</v>
      </c>
      <c r="O30" s="1" t="s">
        <v>35</v>
      </c>
      <c r="P30" s="1" t="s">
        <v>122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37</v>
      </c>
      <c r="B31" s="1" t="s">
        <v>17</v>
      </c>
      <c r="C31" s="1">
        <v>189.0</v>
      </c>
      <c r="D31" s="1">
        <v>60.0</v>
      </c>
      <c r="E31" s="2"/>
      <c r="F31" s="1" t="s">
        <v>18</v>
      </c>
      <c r="G31" s="1" t="s">
        <v>56</v>
      </c>
      <c r="H31" s="1" t="s">
        <v>123</v>
      </c>
      <c r="I31" s="1" t="s">
        <v>124</v>
      </c>
      <c r="J31" s="1" t="s">
        <v>124</v>
      </c>
      <c r="K31" s="2"/>
      <c r="L31" s="1">
        <v>-8.0</v>
      </c>
      <c r="M31" s="1"/>
      <c r="N31" s="1">
        <v>12.687033333333334</v>
      </c>
      <c r="O31" s="1" t="s">
        <v>40</v>
      </c>
      <c r="P31" s="1" t="s">
        <v>125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37</v>
      </c>
      <c r="B32" s="1" t="s">
        <v>17</v>
      </c>
      <c r="C32" s="1">
        <v>544.0</v>
      </c>
      <c r="D32" s="1">
        <v>31.0</v>
      </c>
      <c r="E32" s="1" t="s">
        <v>126</v>
      </c>
      <c r="F32" s="1" t="s">
        <v>61</v>
      </c>
      <c r="G32" s="1" t="s">
        <v>32</v>
      </c>
      <c r="H32" s="1" t="s">
        <v>127</v>
      </c>
      <c r="I32" s="1" t="s">
        <v>128</v>
      </c>
      <c r="J32" s="1" t="s">
        <v>129</v>
      </c>
      <c r="K32" s="1" t="s">
        <v>130</v>
      </c>
      <c r="L32" s="1">
        <v>-14.0</v>
      </c>
      <c r="M32" s="1">
        <v>0.010983333333333333</v>
      </c>
      <c r="N32" s="1">
        <v>9.2879</v>
      </c>
      <c r="O32" s="1" t="s">
        <v>40</v>
      </c>
      <c r="P32" s="1" t="s">
        <v>131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37</v>
      </c>
      <c r="B33" s="1" t="s">
        <v>17</v>
      </c>
      <c r="C33" s="1">
        <v>358.0</v>
      </c>
      <c r="D33" s="1">
        <v>0.0</v>
      </c>
      <c r="E33" s="1" t="s">
        <v>60</v>
      </c>
      <c r="F33" s="1" t="s">
        <v>61</v>
      </c>
      <c r="G33" s="1" t="s">
        <v>19</v>
      </c>
      <c r="H33" s="1" t="s">
        <v>132</v>
      </c>
      <c r="I33" s="1" t="s">
        <v>133</v>
      </c>
      <c r="J33" s="1" t="s">
        <v>134</v>
      </c>
      <c r="K33" s="1" t="s">
        <v>135</v>
      </c>
      <c r="L33" s="1">
        <v>-8.0</v>
      </c>
      <c r="M33" s="1">
        <v>0.014483333333333334</v>
      </c>
      <c r="N33" s="1">
        <v>6.679433333333333</v>
      </c>
      <c r="O33" s="1" t="s">
        <v>40</v>
      </c>
      <c r="P33" s="1" t="s">
        <v>136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37</v>
      </c>
      <c r="B34" s="1" t="s">
        <v>17</v>
      </c>
      <c r="C34" s="1">
        <v>548.0</v>
      </c>
      <c r="D34" s="1">
        <v>0.0</v>
      </c>
      <c r="E34" s="1" t="s">
        <v>60</v>
      </c>
      <c r="F34" s="1" t="s">
        <v>61</v>
      </c>
      <c r="G34" s="1" t="s">
        <v>32</v>
      </c>
      <c r="H34" s="1" t="s">
        <v>137</v>
      </c>
      <c r="I34" s="1" t="s">
        <v>138</v>
      </c>
      <c r="J34" s="1" t="s">
        <v>139</v>
      </c>
      <c r="K34" s="1" t="s">
        <v>140</v>
      </c>
      <c r="L34" s="1">
        <v>-9.0</v>
      </c>
      <c r="M34" s="1">
        <v>0.02705</v>
      </c>
      <c r="N34" s="1">
        <v>9.17985</v>
      </c>
      <c r="O34" s="1" t="s">
        <v>40</v>
      </c>
      <c r="P34" s="1" t="s">
        <v>141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37</v>
      </c>
      <c r="B35" s="1" t="s">
        <v>17</v>
      </c>
      <c r="C35" s="1">
        <v>494.0</v>
      </c>
      <c r="D35" s="1">
        <v>22.0</v>
      </c>
      <c r="E35" s="1" t="s">
        <v>60</v>
      </c>
      <c r="F35" s="1" t="s">
        <v>61</v>
      </c>
      <c r="G35" s="1" t="s">
        <v>32</v>
      </c>
      <c r="H35" s="1" t="s">
        <v>142</v>
      </c>
      <c r="I35" s="1" t="s">
        <v>143</v>
      </c>
      <c r="J35" s="1" t="s">
        <v>144</v>
      </c>
      <c r="K35" s="1" t="s">
        <v>145</v>
      </c>
      <c r="L35" s="1">
        <v>-3.0</v>
      </c>
      <c r="M35" s="1">
        <v>0.022783333333333333</v>
      </c>
      <c r="N35" s="1">
        <v>14.308016666666667</v>
      </c>
      <c r="O35" s="1" t="s">
        <v>40</v>
      </c>
      <c r="P35" s="1" t="s">
        <v>146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42</v>
      </c>
      <c r="B36" s="1" t="s">
        <v>17</v>
      </c>
      <c r="C36" s="1">
        <v>528.0</v>
      </c>
      <c r="D36" s="1">
        <v>0.0</v>
      </c>
      <c r="E36" s="1" t="s">
        <v>43</v>
      </c>
      <c r="F36" s="1" t="s">
        <v>31</v>
      </c>
      <c r="G36" s="1" t="s">
        <v>32</v>
      </c>
      <c r="H36" s="1" t="s">
        <v>147</v>
      </c>
      <c r="I36" s="1" t="s">
        <v>148</v>
      </c>
      <c r="J36" s="1" t="s">
        <v>148</v>
      </c>
      <c r="K36" s="2"/>
      <c r="L36" s="1">
        <v>-7.0</v>
      </c>
      <c r="M36" s="1"/>
      <c r="N36" s="1">
        <v>7.84185</v>
      </c>
      <c r="O36" s="1" t="s">
        <v>35</v>
      </c>
      <c r="P36" s="1" t="s">
        <v>149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42</v>
      </c>
      <c r="B37" s="1" t="s">
        <v>17</v>
      </c>
      <c r="C37" s="1">
        <v>329.0</v>
      </c>
      <c r="D37" s="1">
        <v>0.0</v>
      </c>
      <c r="E37" s="1" t="s">
        <v>43</v>
      </c>
      <c r="F37" s="1" t="s">
        <v>31</v>
      </c>
      <c r="G37" s="1" t="s">
        <v>32</v>
      </c>
      <c r="H37" s="1" t="s">
        <v>150</v>
      </c>
      <c r="I37" s="1" t="s">
        <v>151</v>
      </c>
      <c r="J37" s="1" t="s">
        <v>151</v>
      </c>
      <c r="K37" s="2"/>
      <c r="L37" s="1">
        <v>-4.0</v>
      </c>
      <c r="M37" s="1"/>
      <c r="N37" s="1">
        <v>10.225833333333334</v>
      </c>
      <c r="O37" s="1" t="s">
        <v>35</v>
      </c>
      <c r="P37" s="1" t="s">
        <v>152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30</v>
      </c>
      <c r="B38" s="1" t="s">
        <v>153</v>
      </c>
      <c r="C38" s="3">
        <v>394.0</v>
      </c>
      <c r="D38" s="1">
        <v>0.0</v>
      </c>
      <c r="E38" s="2"/>
      <c r="F38" s="1" t="s">
        <v>31</v>
      </c>
      <c r="G38" s="1" t="s">
        <v>32</v>
      </c>
      <c r="H38" s="1" t="s">
        <v>154</v>
      </c>
      <c r="I38" s="1" t="s">
        <v>155</v>
      </c>
      <c r="J38" s="1" t="s">
        <v>155</v>
      </c>
      <c r="K38" s="2"/>
      <c r="L38" s="1">
        <v>-4.0</v>
      </c>
      <c r="M38" s="1"/>
      <c r="N38" s="1">
        <v>10.16165</v>
      </c>
      <c r="O38" s="1" t="s">
        <v>35</v>
      </c>
      <c r="P38" s="1" t="s">
        <v>156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30</v>
      </c>
      <c r="B39" s="1" t="s">
        <v>157</v>
      </c>
      <c r="C39" s="1">
        <v>248.78</v>
      </c>
      <c r="D39" s="1">
        <v>72.22</v>
      </c>
      <c r="E39" s="2"/>
      <c r="F39" s="1" t="s">
        <v>31</v>
      </c>
      <c r="G39" s="1" t="s">
        <v>32</v>
      </c>
      <c r="H39" s="1" t="s">
        <v>158</v>
      </c>
      <c r="I39" s="1" t="s">
        <v>159</v>
      </c>
      <c r="J39" s="1" t="s">
        <v>159</v>
      </c>
      <c r="K39" s="2"/>
      <c r="L39" s="1">
        <v>0.0</v>
      </c>
      <c r="M39" s="1"/>
      <c r="N39" s="1">
        <v>14.615633333333333</v>
      </c>
      <c r="O39" s="1" t="s">
        <v>35</v>
      </c>
      <c r="P39" s="1" t="s">
        <v>160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37</v>
      </c>
      <c r="B40" s="1" t="s">
        <v>17</v>
      </c>
      <c r="C40" s="1">
        <v>1029.0</v>
      </c>
      <c r="D40" s="1">
        <v>247.0</v>
      </c>
      <c r="E40" s="2"/>
      <c r="F40" s="1" t="s">
        <v>18</v>
      </c>
      <c r="G40" s="1" t="s">
        <v>56</v>
      </c>
      <c r="H40" s="1" t="s">
        <v>161</v>
      </c>
      <c r="I40" s="1" t="s">
        <v>162</v>
      </c>
      <c r="J40" s="1" t="s">
        <v>162</v>
      </c>
      <c r="K40" s="2"/>
      <c r="L40" s="1">
        <v>-2.0</v>
      </c>
      <c r="M40" s="1"/>
      <c r="N40" s="1">
        <v>17.488583333333334</v>
      </c>
      <c r="O40" s="1" t="s">
        <v>40</v>
      </c>
      <c r="P40" s="1" t="s">
        <v>163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37</v>
      </c>
      <c r="B41" s="1" t="s">
        <v>17</v>
      </c>
      <c r="C41" s="1">
        <v>199.0</v>
      </c>
      <c r="D41" s="1">
        <v>50.0</v>
      </c>
      <c r="E41" s="2"/>
      <c r="F41" s="1" t="s">
        <v>18</v>
      </c>
      <c r="G41" s="1" t="s">
        <v>32</v>
      </c>
      <c r="H41" s="1" t="s">
        <v>164</v>
      </c>
      <c r="I41" s="1" t="s">
        <v>165</v>
      </c>
      <c r="J41" s="1" t="s">
        <v>165</v>
      </c>
      <c r="K41" s="2"/>
      <c r="L41" s="1">
        <v>-5.0</v>
      </c>
      <c r="M41" s="1"/>
      <c r="N41" s="1">
        <v>12.785666666666666</v>
      </c>
      <c r="O41" s="1" t="s">
        <v>40</v>
      </c>
      <c r="P41" s="1" t="s">
        <v>166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116</v>
      </c>
      <c r="B42" s="1" t="s">
        <v>153</v>
      </c>
      <c r="C42" s="1">
        <v>464.0</v>
      </c>
      <c r="D42" s="1">
        <v>0.0</v>
      </c>
      <c r="E42" s="1" t="s">
        <v>167</v>
      </c>
      <c r="F42" s="1" t="s">
        <v>31</v>
      </c>
      <c r="G42" s="1" t="s">
        <v>32</v>
      </c>
      <c r="H42" s="1" t="s">
        <v>168</v>
      </c>
      <c r="I42" s="1" t="s">
        <v>169</v>
      </c>
      <c r="J42" s="1" t="s">
        <v>169</v>
      </c>
      <c r="K42" s="2"/>
      <c r="L42" s="1">
        <v>-3.0</v>
      </c>
      <c r="M42" s="1"/>
      <c r="N42" s="1">
        <v>11.541616666666666</v>
      </c>
      <c r="O42" s="1" t="s">
        <v>35</v>
      </c>
      <c r="P42" s="1" t="s">
        <v>170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37</v>
      </c>
      <c r="B43" s="1" t="s">
        <v>17</v>
      </c>
      <c r="C43" s="1">
        <v>498.0</v>
      </c>
      <c r="D43" s="1">
        <v>0.0</v>
      </c>
      <c r="E43" s="1" t="s">
        <v>60</v>
      </c>
      <c r="F43" s="1" t="s">
        <v>61</v>
      </c>
      <c r="G43" s="1" t="s">
        <v>19</v>
      </c>
      <c r="H43" s="1" t="s">
        <v>171</v>
      </c>
      <c r="I43" s="1" t="s">
        <v>172</v>
      </c>
      <c r="J43" s="1" t="s">
        <v>173</v>
      </c>
      <c r="K43" s="1" t="s">
        <v>174</v>
      </c>
      <c r="L43" s="1">
        <v>-7.0</v>
      </c>
      <c r="M43" s="1">
        <v>0.016883333333333334</v>
      </c>
      <c r="N43" s="1">
        <v>10.076383333333334</v>
      </c>
      <c r="O43" s="1" t="s">
        <v>40</v>
      </c>
      <c r="P43" s="1" t="s">
        <v>175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42</v>
      </c>
      <c r="B44" s="1" t="s">
        <v>17</v>
      </c>
      <c r="C44" s="1">
        <v>399.0</v>
      </c>
      <c r="D44" s="1">
        <v>0.0</v>
      </c>
      <c r="E44" s="1" t="s">
        <v>43</v>
      </c>
      <c r="F44" s="1" t="s">
        <v>31</v>
      </c>
      <c r="G44" s="1" t="s">
        <v>32</v>
      </c>
      <c r="H44" s="1" t="s">
        <v>176</v>
      </c>
      <c r="I44" s="1" t="s">
        <v>177</v>
      </c>
      <c r="J44" s="1" t="s">
        <v>177</v>
      </c>
      <c r="K44" s="2"/>
      <c r="L44" s="1">
        <v>-7.0</v>
      </c>
      <c r="M44" s="1"/>
      <c r="N44" s="1">
        <v>7.206066666666667</v>
      </c>
      <c r="O44" s="1" t="s">
        <v>35</v>
      </c>
      <c r="P44" s="1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30</v>
      </c>
      <c r="B45" s="1" t="s">
        <v>153</v>
      </c>
      <c r="C45" s="3">
        <v>248.78</v>
      </c>
      <c r="D45" s="1">
        <v>72.22</v>
      </c>
      <c r="E45" s="2"/>
      <c r="F45" s="1" t="s">
        <v>31</v>
      </c>
      <c r="G45" s="1" t="s">
        <v>32</v>
      </c>
      <c r="H45" s="1" t="s">
        <v>179</v>
      </c>
      <c r="I45" s="1" t="s">
        <v>180</v>
      </c>
      <c r="J45" s="1" t="s">
        <v>180</v>
      </c>
      <c r="K45" s="2"/>
      <c r="L45" s="1">
        <v>-1.0</v>
      </c>
      <c r="M45" s="1"/>
      <c r="N45" s="1">
        <v>13.052083333333334</v>
      </c>
      <c r="O45" s="1" t="s">
        <v>35</v>
      </c>
      <c r="P45" s="1" t="s">
        <v>181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30</v>
      </c>
      <c r="B46" s="1" t="s">
        <v>153</v>
      </c>
      <c r="C46" s="3">
        <v>224.0</v>
      </c>
      <c r="D46" s="1">
        <v>0.0</v>
      </c>
      <c r="E46" s="2"/>
      <c r="F46" s="1" t="s">
        <v>31</v>
      </c>
      <c r="G46" s="1" t="s">
        <v>32</v>
      </c>
      <c r="H46" s="1" t="s">
        <v>182</v>
      </c>
      <c r="I46" s="1" t="s">
        <v>183</v>
      </c>
      <c r="J46" s="1" t="s">
        <v>183</v>
      </c>
      <c r="K46" s="2"/>
      <c r="L46" s="1">
        <v>-8.0</v>
      </c>
      <c r="M46" s="1"/>
      <c r="N46" s="1">
        <v>6.9444</v>
      </c>
      <c r="O46" s="1" t="s">
        <v>35</v>
      </c>
      <c r="P46" s="1" t="s">
        <v>184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37</v>
      </c>
      <c r="B47" s="1" t="s">
        <v>17</v>
      </c>
      <c r="C47" s="1">
        <v>552.0</v>
      </c>
      <c r="D47" s="1">
        <v>0.0</v>
      </c>
      <c r="E47" s="1" t="s">
        <v>60</v>
      </c>
      <c r="F47" s="1" t="s">
        <v>61</v>
      </c>
      <c r="G47" s="1" t="s">
        <v>32</v>
      </c>
      <c r="H47" s="1" t="s">
        <v>185</v>
      </c>
      <c r="I47" s="1" t="s">
        <v>186</v>
      </c>
      <c r="J47" s="1" t="s">
        <v>187</v>
      </c>
      <c r="K47" s="1" t="s">
        <v>188</v>
      </c>
      <c r="L47" s="1">
        <v>-6.0</v>
      </c>
      <c r="M47" s="1">
        <v>0.023966666666666667</v>
      </c>
      <c r="N47" s="1">
        <v>11.924233333333333</v>
      </c>
      <c r="O47" s="1" t="s">
        <v>40</v>
      </c>
      <c r="P47" s="1" t="s">
        <v>189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42</v>
      </c>
      <c r="B48" s="1" t="s">
        <v>17</v>
      </c>
      <c r="C48" s="3">
        <v>593.0</v>
      </c>
      <c r="D48" s="1">
        <v>0.0</v>
      </c>
      <c r="E48" s="1" t="s">
        <v>43</v>
      </c>
      <c r="F48" s="1" t="s">
        <v>31</v>
      </c>
      <c r="G48" s="1" t="s">
        <v>32</v>
      </c>
      <c r="H48" s="1" t="s">
        <v>190</v>
      </c>
      <c r="I48" s="1" t="s">
        <v>191</v>
      </c>
      <c r="J48" s="1" t="s">
        <v>191</v>
      </c>
      <c r="K48" s="2"/>
      <c r="L48" s="1">
        <v>-4.0</v>
      </c>
      <c r="M48" s="1"/>
      <c r="N48" s="1">
        <v>10.801033333333333</v>
      </c>
      <c r="O48" s="1" t="s">
        <v>35</v>
      </c>
      <c r="P48" s="1" t="s">
        <v>192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37</v>
      </c>
      <c r="B49" s="1" t="s">
        <v>17</v>
      </c>
      <c r="C49" s="1">
        <v>528.0</v>
      </c>
      <c r="D49" s="1">
        <v>0.0</v>
      </c>
      <c r="E49" s="1" t="s">
        <v>60</v>
      </c>
      <c r="F49" s="1" t="s">
        <v>61</v>
      </c>
      <c r="G49" s="1" t="s">
        <v>32</v>
      </c>
      <c r="H49" s="1" t="s">
        <v>193</v>
      </c>
      <c r="I49" s="1" t="s">
        <v>194</v>
      </c>
      <c r="J49" s="1" t="s">
        <v>195</v>
      </c>
      <c r="K49" s="1" t="s">
        <v>196</v>
      </c>
      <c r="L49" s="1">
        <v>-2.0</v>
      </c>
      <c r="M49" s="1">
        <v>0.027183333333333334</v>
      </c>
      <c r="N49" s="1">
        <v>13.3548</v>
      </c>
      <c r="O49" s="1" t="s">
        <v>40</v>
      </c>
      <c r="P49" s="1" t="s">
        <v>197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116</v>
      </c>
      <c r="B50" s="1" t="s">
        <v>153</v>
      </c>
      <c r="C50" s="1">
        <v>356.0</v>
      </c>
      <c r="D50" s="1">
        <v>0.0</v>
      </c>
      <c r="E50" s="1" t="s">
        <v>198</v>
      </c>
      <c r="F50" s="1" t="s">
        <v>31</v>
      </c>
      <c r="G50" s="1" t="s">
        <v>32</v>
      </c>
      <c r="H50" s="1" t="s">
        <v>199</v>
      </c>
      <c r="I50" s="1" t="s">
        <v>200</v>
      </c>
      <c r="J50" s="1" t="s">
        <v>200</v>
      </c>
      <c r="K50" s="2"/>
      <c r="L50" s="1">
        <v>-5.0</v>
      </c>
      <c r="M50" s="1"/>
      <c r="N50" s="1">
        <v>9.578483333333333</v>
      </c>
      <c r="O50" s="1" t="s">
        <v>35</v>
      </c>
      <c r="P50" s="1" t="s">
        <v>201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42</v>
      </c>
      <c r="B51" s="1" t="s">
        <v>17</v>
      </c>
      <c r="C51" s="1">
        <v>588.0</v>
      </c>
      <c r="D51" s="1">
        <v>0.0</v>
      </c>
      <c r="E51" s="1" t="s">
        <v>43</v>
      </c>
      <c r="F51" s="1" t="s">
        <v>31</v>
      </c>
      <c r="G51" s="1" t="s">
        <v>32</v>
      </c>
      <c r="H51" s="1" t="s">
        <v>202</v>
      </c>
      <c r="I51" s="1" t="s">
        <v>203</v>
      </c>
      <c r="J51" s="1" t="s">
        <v>203</v>
      </c>
      <c r="K51" s="2"/>
      <c r="L51" s="1">
        <v>-4.0</v>
      </c>
      <c r="M51" s="1"/>
      <c r="N51" s="1">
        <v>10.812566666666667</v>
      </c>
      <c r="O51" s="1" t="s">
        <v>35</v>
      </c>
      <c r="P51" s="1" t="s">
        <v>204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37</v>
      </c>
      <c r="B52" s="1" t="s">
        <v>17</v>
      </c>
      <c r="C52" s="1">
        <v>555.0</v>
      </c>
      <c r="D52" s="1">
        <v>0.0</v>
      </c>
      <c r="E52" s="1" t="s">
        <v>126</v>
      </c>
      <c r="F52" s="1" t="s">
        <v>61</v>
      </c>
      <c r="G52" s="1" t="s">
        <v>32</v>
      </c>
      <c r="H52" s="1" t="s">
        <v>205</v>
      </c>
      <c r="I52" s="1" t="s">
        <v>206</v>
      </c>
      <c r="J52" s="1" t="s">
        <v>207</v>
      </c>
      <c r="K52" s="1" t="s">
        <v>208</v>
      </c>
      <c r="L52" s="1">
        <v>-17.0</v>
      </c>
      <c r="M52" s="1">
        <v>0.011516666666666666</v>
      </c>
      <c r="N52" s="1">
        <v>8.650133333333333</v>
      </c>
      <c r="O52" s="1" t="s">
        <v>40</v>
      </c>
      <c r="P52" s="1" t="s">
        <v>209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37</v>
      </c>
      <c r="B53" s="1" t="s">
        <v>17</v>
      </c>
      <c r="C53" s="1">
        <v>618.0</v>
      </c>
      <c r="D53" s="1">
        <v>0.0</v>
      </c>
      <c r="E53" s="1" t="s">
        <v>60</v>
      </c>
      <c r="F53" s="1" t="s">
        <v>61</v>
      </c>
      <c r="G53" s="1" t="s">
        <v>32</v>
      </c>
      <c r="H53" s="1" t="s">
        <v>210</v>
      </c>
      <c r="I53" s="1" t="s">
        <v>211</v>
      </c>
      <c r="J53" s="1" t="s">
        <v>212</v>
      </c>
      <c r="K53" s="1" t="s">
        <v>213</v>
      </c>
      <c r="L53" s="1">
        <v>-12.0</v>
      </c>
      <c r="M53" s="1">
        <v>0.012983333333333333</v>
      </c>
      <c r="N53" s="1">
        <v>20.398266666666668</v>
      </c>
      <c r="O53" s="1" t="s">
        <v>40</v>
      </c>
      <c r="P53" s="1" t="s">
        <v>214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37</v>
      </c>
      <c r="B54" s="1" t="s">
        <v>17</v>
      </c>
      <c r="C54" s="1">
        <v>422.0</v>
      </c>
      <c r="D54" s="1">
        <v>106.0</v>
      </c>
      <c r="E54" s="2"/>
      <c r="F54" s="1" t="s">
        <v>18</v>
      </c>
      <c r="G54" s="1" t="s">
        <v>56</v>
      </c>
      <c r="H54" s="1" t="s">
        <v>215</v>
      </c>
      <c r="I54" s="1" t="s">
        <v>216</v>
      </c>
      <c r="J54" s="1" t="s">
        <v>216</v>
      </c>
      <c r="K54" s="2"/>
      <c r="L54" s="1">
        <v>-10.0</v>
      </c>
      <c r="M54" s="1"/>
      <c r="N54" s="1">
        <v>8.66485</v>
      </c>
      <c r="O54" s="1" t="s">
        <v>40</v>
      </c>
      <c r="P54" s="1" t="s">
        <v>217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116</v>
      </c>
      <c r="B55" s="1" t="s">
        <v>153</v>
      </c>
      <c r="C55" s="1">
        <v>264.0</v>
      </c>
      <c r="D55" s="1">
        <v>0.0</v>
      </c>
      <c r="E55" s="1" t="s">
        <v>218</v>
      </c>
      <c r="F55" s="1" t="s">
        <v>31</v>
      </c>
      <c r="G55" s="1" t="s">
        <v>32</v>
      </c>
      <c r="H55" s="1" t="s">
        <v>219</v>
      </c>
      <c r="I55" s="1" t="s">
        <v>220</v>
      </c>
      <c r="J55" s="1" t="s">
        <v>220</v>
      </c>
      <c r="K55" s="2"/>
      <c r="L55" s="1">
        <v>-7.0</v>
      </c>
      <c r="M55" s="1"/>
      <c r="N55" s="1">
        <v>7.101333333333334</v>
      </c>
      <c r="O55" s="1" t="s">
        <v>35</v>
      </c>
      <c r="P55" s="1" t="s">
        <v>221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30</v>
      </c>
      <c r="B56" s="1" t="s">
        <v>153</v>
      </c>
      <c r="C56" s="1">
        <v>368.0</v>
      </c>
      <c r="D56" s="1">
        <v>0.0</v>
      </c>
      <c r="E56" s="2"/>
      <c r="F56" s="1" t="s">
        <v>31</v>
      </c>
      <c r="G56" s="1" t="s">
        <v>32</v>
      </c>
      <c r="H56" s="1" t="s">
        <v>222</v>
      </c>
      <c r="I56" s="1" t="s">
        <v>223</v>
      </c>
      <c r="J56" s="1" t="s">
        <v>223</v>
      </c>
      <c r="K56" s="2"/>
      <c r="L56" s="1">
        <v>-4.0</v>
      </c>
      <c r="M56" s="1"/>
      <c r="N56" s="1">
        <v>10.499916666666667</v>
      </c>
      <c r="O56" s="1" t="s">
        <v>35</v>
      </c>
      <c r="P56" s="1" t="s">
        <v>224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30</v>
      </c>
      <c r="B57" s="1" t="s">
        <v>153</v>
      </c>
      <c r="C57" s="1">
        <v>434.0</v>
      </c>
      <c r="D57" s="1">
        <v>0.0</v>
      </c>
      <c r="E57" s="2"/>
      <c r="F57" s="1" t="s">
        <v>31</v>
      </c>
      <c r="G57" s="1" t="s">
        <v>32</v>
      </c>
      <c r="H57" s="1" t="s">
        <v>225</v>
      </c>
      <c r="I57" s="1" t="s">
        <v>226</v>
      </c>
      <c r="J57" s="1" t="s">
        <v>226</v>
      </c>
      <c r="K57" s="2"/>
      <c r="L57" s="1">
        <v>-4.0</v>
      </c>
      <c r="M57" s="1"/>
      <c r="N57" s="1">
        <v>10.187033333333334</v>
      </c>
      <c r="O57" s="1" t="s">
        <v>35</v>
      </c>
      <c r="P57" s="1" t="s">
        <v>227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42</v>
      </c>
      <c r="B58" s="1" t="s">
        <v>17</v>
      </c>
      <c r="C58" s="3">
        <v>463.0</v>
      </c>
      <c r="D58" s="1">
        <v>0.0</v>
      </c>
      <c r="E58" s="1" t="s">
        <v>43</v>
      </c>
      <c r="F58" s="1" t="s">
        <v>31</v>
      </c>
      <c r="G58" s="1" t="s">
        <v>32</v>
      </c>
      <c r="H58" s="1" t="s">
        <v>228</v>
      </c>
      <c r="I58" s="1" t="s">
        <v>229</v>
      </c>
      <c r="J58" s="1" t="s">
        <v>229</v>
      </c>
      <c r="K58" s="2"/>
      <c r="L58" s="1">
        <v>-1.0</v>
      </c>
      <c r="M58" s="1"/>
      <c r="N58" s="1">
        <v>13.60425</v>
      </c>
      <c r="O58" s="1" t="s">
        <v>35</v>
      </c>
      <c r="P58" s="1" t="s">
        <v>230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37</v>
      </c>
      <c r="B59" s="1" t="s">
        <v>17</v>
      </c>
      <c r="C59" s="3">
        <v>618.0</v>
      </c>
      <c r="D59" s="1">
        <v>149.0</v>
      </c>
      <c r="E59" s="2"/>
      <c r="F59" s="1" t="s">
        <v>18</v>
      </c>
      <c r="G59" s="1" t="s">
        <v>32</v>
      </c>
      <c r="H59" s="1" t="s">
        <v>231</v>
      </c>
      <c r="I59" s="1" t="s">
        <v>232</v>
      </c>
      <c r="J59" s="1" t="s">
        <v>232</v>
      </c>
      <c r="K59" s="2"/>
      <c r="L59" s="1">
        <v>-5.0</v>
      </c>
      <c r="M59" s="1"/>
      <c r="N59" s="1">
        <v>13.631616666666666</v>
      </c>
      <c r="O59" s="1" t="s">
        <v>40</v>
      </c>
      <c r="P59" s="1" t="s">
        <v>233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42</v>
      </c>
      <c r="B60" s="1" t="s">
        <v>17</v>
      </c>
      <c r="C60" s="1">
        <v>593.0</v>
      </c>
      <c r="D60" s="1">
        <v>0.0</v>
      </c>
      <c r="E60" s="1" t="s">
        <v>43</v>
      </c>
      <c r="F60" s="1" t="s">
        <v>31</v>
      </c>
      <c r="G60" s="1" t="s">
        <v>32</v>
      </c>
      <c r="H60" s="1" t="s">
        <v>234</v>
      </c>
      <c r="I60" s="1" t="s">
        <v>235</v>
      </c>
      <c r="J60" s="1" t="s">
        <v>235</v>
      </c>
      <c r="K60" s="2"/>
      <c r="L60" s="1">
        <v>1.0</v>
      </c>
      <c r="M60" s="1"/>
      <c r="N60" s="1">
        <v>16.145466666666668</v>
      </c>
      <c r="O60" s="1" t="s">
        <v>35</v>
      </c>
      <c r="P60" s="1" t="s">
        <v>236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30</v>
      </c>
      <c r="B61" s="1" t="s">
        <v>153</v>
      </c>
      <c r="C61" s="3">
        <v>243.35</v>
      </c>
      <c r="D61" s="1">
        <v>70.65</v>
      </c>
      <c r="E61" s="2"/>
      <c r="F61" s="1" t="s">
        <v>31</v>
      </c>
      <c r="G61" s="1" t="s">
        <v>32</v>
      </c>
      <c r="H61" s="1" t="s">
        <v>237</v>
      </c>
      <c r="I61" s="1" t="s">
        <v>238</v>
      </c>
      <c r="J61" s="1" t="s">
        <v>238</v>
      </c>
      <c r="K61" s="2"/>
      <c r="L61" s="1">
        <v>-8.0</v>
      </c>
      <c r="M61" s="1"/>
      <c r="N61" s="1">
        <v>6.7132</v>
      </c>
      <c r="O61" s="1" t="s">
        <v>35</v>
      </c>
      <c r="P61" s="1" t="s">
        <v>239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37</v>
      </c>
      <c r="B62" s="1" t="s">
        <v>17</v>
      </c>
      <c r="C62" s="3">
        <v>653.0</v>
      </c>
      <c r="D62" s="1">
        <v>0.0</v>
      </c>
      <c r="E62" s="1" t="s">
        <v>60</v>
      </c>
      <c r="F62" s="1" t="s">
        <v>61</v>
      </c>
      <c r="G62" s="1" t="s">
        <v>32</v>
      </c>
      <c r="H62" s="1" t="s">
        <v>240</v>
      </c>
      <c r="I62" s="1" t="s">
        <v>241</v>
      </c>
      <c r="J62" s="1" t="s">
        <v>242</v>
      </c>
      <c r="K62" s="1" t="s">
        <v>243</v>
      </c>
      <c r="L62" s="1">
        <v>-14.0</v>
      </c>
      <c r="M62" s="1">
        <v>0.037783333333333335</v>
      </c>
      <c r="N62" s="1">
        <v>8.07205</v>
      </c>
      <c r="O62" s="1" t="s">
        <v>40</v>
      </c>
      <c r="P62" s="1" t="s">
        <v>244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37</v>
      </c>
      <c r="B63" s="1" t="s">
        <v>17</v>
      </c>
      <c r="C63" s="1">
        <v>269.0</v>
      </c>
      <c r="D63" s="1">
        <v>0.0</v>
      </c>
      <c r="E63" s="1" t="s">
        <v>60</v>
      </c>
      <c r="F63" s="1" t="s">
        <v>61</v>
      </c>
      <c r="G63" s="1" t="s">
        <v>19</v>
      </c>
      <c r="H63" s="1" t="s">
        <v>245</v>
      </c>
      <c r="I63" s="1" t="s">
        <v>246</v>
      </c>
      <c r="J63" s="1" t="s">
        <v>247</v>
      </c>
      <c r="K63" s="1" t="s">
        <v>248</v>
      </c>
      <c r="L63" s="1">
        <v>-4.0</v>
      </c>
      <c r="M63" s="1">
        <v>0.019183333333333333</v>
      </c>
      <c r="N63" s="1">
        <v>9.577483333333333</v>
      </c>
      <c r="O63" s="1" t="s">
        <v>40</v>
      </c>
      <c r="P63" s="1" t="s">
        <v>249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42</v>
      </c>
      <c r="B64" s="1" t="s">
        <v>17</v>
      </c>
      <c r="C64" s="1">
        <v>264.0</v>
      </c>
      <c r="D64" s="1">
        <v>0.0</v>
      </c>
      <c r="E64" s="1" t="s">
        <v>43</v>
      </c>
      <c r="F64" s="1" t="s">
        <v>31</v>
      </c>
      <c r="G64" s="1" t="s">
        <v>32</v>
      </c>
      <c r="H64" s="1" t="s">
        <v>250</v>
      </c>
      <c r="I64" s="1" t="s">
        <v>251</v>
      </c>
      <c r="J64" s="1" t="s">
        <v>251</v>
      </c>
      <c r="K64" s="2"/>
      <c r="L64" s="1">
        <v>-2.0</v>
      </c>
      <c r="M64" s="1"/>
      <c r="N64" s="1">
        <v>12.193416666666666</v>
      </c>
      <c r="O64" s="1" t="s">
        <v>35</v>
      </c>
      <c r="P64" s="1" t="s">
        <v>252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42</v>
      </c>
      <c r="B65" s="1" t="s">
        <v>17</v>
      </c>
      <c r="C65" s="1">
        <v>289.0</v>
      </c>
      <c r="D65" s="1">
        <v>0.0</v>
      </c>
      <c r="E65" s="1" t="s">
        <v>43</v>
      </c>
      <c r="F65" s="1" t="s">
        <v>31</v>
      </c>
      <c r="G65" s="1" t="s">
        <v>32</v>
      </c>
      <c r="H65" s="1" t="s">
        <v>253</v>
      </c>
      <c r="I65" s="1" t="s">
        <v>254</v>
      </c>
      <c r="J65" s="1" t="s">
        <v>254</v>
      </c>
      <c r="K65" s="2"/>
      <c r="L65" s="1">
        <v>-8.0</v>
      </c>
      <c r="M65" s="1"/>
      <c r="N65" s="1">
        <v>6.60205</v>
      </c>
      <c r="O65" s="1" t="s">
        <v>35</v>
      </c>
      <c r="P65" s="1" t="s">
        <v>255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42</v>
      </c>
      <c r="B66" s="1" t="s">
        <v>17</v>
      </c>
      <c r="C66" s="3">
        <v>492.0</v>
      </c>
      <c r="D66" s="1">
        <v>0.0</v>
      </c>
      <c r="E66" s="1" t="s">
        <v>43</v>
      </c>
      <c r="F66" s="1" t="s">
        <v>31</v>
      </c>
      <c r="G66" s="1" t="s">
        <v>32</v>
      </c>
      <c r="H66" s="1" t="s">
        <v>256</v>
      </c>
      <c r="I66" s="1" t="s">
        <v>257</v>
      </c>
      <c r="J66" s="1" t="s">
        <v>257</v>
      </c>
      <c r="K66" s="2"/>
      <c r="L66" s="1">
        <v>-6.0</v>
      </c>
      <c r="M66" s="1"/>
      <c r="N66" s="1">
        <v>8.120733333333334</v>
      </c>
      <c r="O66" s="1" t="s">
        <v>35</v>
      </c>
      <c r="P66" s="1" t="s">
        <v>258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37</v>
      </c>
      <c r="B67" s="1" t="s">
        <v>17</v>
      </c>
      <c r="C67" s="1">
        <v>710.0</v>
      </c>
      <c r="D67" s="1">
        <v>0.0</v>
      </c>
      <c r="E67" s="1" t="s">
        <v>126</v>
      </c>
      <c r="F67" s="1" t="s">
        <v>61</v>
      </c>
      <c r="G67" s="1" t="s">
        <v>32</v>
      </c>
      <c r="H67" s="1" t="s">
        <v>259</v>
      </c>
      <c r="I67" s="1" t="s">
        <v>260</v>
      </c>
      <c r="J67" s="1" t="s">
        <v>261</v>
      </c>
      <c r="K67" s="1" t="s">
        <v>262</v>
      </c>
      <c r="L67" s="1">
        <v>-7.0</v>
      </c>
      <c r="M67" s="1">
        <v>0.0526</v>
      </c>
      <c r="N67" s="1">
        <v>17.720666666666666</v>
      </c>
      <c r="O67" s="1" t="s">
        <v>40</v>
      </c>
      <c r="P67" s="1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30</v>
      </c>
      <c r="B68" s="1" t="s">
        <v>153</v>
      </c>
      <c r="C68" s="1">
        <v>728.0</v>
      </c>
      <c r="D68" s="1">
        <v>0.0</v>
      </c>
      <c r="E68" s="2"/>
      <c r="F68" s="1" t="s">
        <v>31</v>
      </c>
      <c r="G68" s="1" t="s">
        <v>32</v>
      </c>
      <c r="H68" s="1" t="s">
        <v>264</v>
      </c>
      <c r="I68" s="1" t="s">
        <v>265</v>
      </c>
      <c r="J68" s="1" t="s">
        <v>265</v>
      </c>
      <c r="K68" s="2"/>
      <c r="L68" s="1">
        <v>-2.0</v>
      </c>
      <c r="M68" s="1"/>
      <c r="N68" s="1">
        <v>12.365116666666667</v>
      </c>
      <c r="O68" s="1" t="s">
        <v>35</v>
      </c>
      <c r="P68" s="1" t="s">
        <v>266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30</v>
      </c>
      <c r="B69" s="1" t="s">
        <v>153</v>
      </c>
      <c r="C69" s="3">
        <v>658.0</v>
      </c>
      <c r="D69" s="1">
        <v>0.0</v>
      </c>
      <c r="E69" s="2"/>
      <c r="F69" s="1" t="s">
        <v>31</v>
      </c>
      <c r="G69" s="1" t="s">
        <v>32</v>
      </c>
      <c r="H69" s="1" t="s">
        <v>267</v>
      </c>
      <c r="I69" s="1" t="s">
        <v>268</v>
      </c>
      <c r="J69" s="1" t="s">
        <v>268</v>
      </c>
      <c r="K69" s="2"/>
      <c r="L69" s="1">
        <v>-5.0</v>
      </c>
      <c r="M69" s="1"/>
      <c r="N69" s="1">
        <v>9.38615</v>
      </c>
      <c r="O69" s="1" t="s">
        <v>35</v>
      </c>
      <c r="P69" s="1" t="s">
        <v>269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37</v>
      </c>
      <c r="B70" s="1" t="s">
        <v>17</v>
      </c>
      <c r="C70" s="1">
        <v>329.0</v>
      </c>
      <c r="D70" s="1">
        <v>0.0</v>
      </c>
      <c r="E70" s="1" t="s">
        <v>60</v>
      </c>
      <c r="F70" s="1" t="s">
        <v>61</v>
      </c>
      <c r="G70" s="1" t="s">
        <v>32</v>
      </c>
      <c r="H70" s="1" t="s">
        <v>270</v>
      </c>
      <c r="I70" s="1" t="s">
        <v>271</v>
      </c>
      <c r="J70" s="1" t="s">
        <v>272</v>
      </c>
      <c r="K70" s="1" t="s">
        <v>273</v>
      </c>
      <c r="L70" s="1">
        <v>-11.0</v>
      </c>
      <c r="M70" s="1">
        <v>0.02895</v>
      </c>
      <c r="N70" s="1">
        <v>9.9956</v>
      </c>
      <c r="O70" s="1" t="s">
        <v>40</v>
      </c>
      <c r="P70" s="1" t="s">
        <v>274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37</v>
      </c>
      <c r="B71" s="1" t="s">
        <v>17</v>
      </c>
      <c r="C71" s="1">
        <v>329.0</v>
      </c>
      <c r="D71" s="1">
        <v>0.0</v>
      </c>
      <c r="E71" s="1" t="s">
        <v>60</v>
      </c>
      <c r="F71" s="1" t="s">
        <v>61</v>
      </c>
      <c r="G71" s="1" t="s">
        <v>32</v>
      </c>
      <c r="H71" s="1" t="s">
        <v>275</v>
      </c>
      <c r="I71" s="1" t="s">
        <v>276</v>
      </c>
      <c r="J71" s="1" t="s">
        <v>277</v>
      </c>
      <c r="K71" s="1" t="s">
        <v>278</v>
      </c>
      <c r="L71" s="1">
        <v>-6.0</v>
      </c>
      <c r="M71" s="1">
        <v>0.018716666666666666</v>
      </c>
      <c r="N71" s="1">
        <v>10.1944</v>
      </c>
      <c r="O71" s="1" t="s">
        <v>40</v>
      </c>
      <c r="P71" s="1" t="s">
        <v>279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37</v>
      </c>
      <c r="B72" s="1" t="s">
        <v>17</v>
      </c>
      <c r="C72" s="1">
        <v>355.0</v>
      </c>
      <c r="D72" s="1">
        <v>0.0</v>
      </c>
      <c r="E72" s="1" t="s">
        <v>126</v>
      </c>
      <c r="F72" s="1" t="s">
        <v>61</v>
      </c>
      <c r="G72" s="1" t="s">
        <v>32</v>
      </c>
      <c r="H72" s="1" t="s">
        <v>280</v>
      </c>
      <c r="I72" s="1" t="s">
        <v>281</v>
      </c>
      <c r="J72" s="1" t="s">
        <v>282</v>
      </c>
      <c r="K72" s="1" t="s">
        <v>283</v>
      </c>
      <c r="L72" s="1">
        <v>-15.0</v>
      </c>
      <c r="M72" s="1">
        <v>0.013216666666666666</v>
      </c>
      <c r="N72" s="1">
        <v>7.482383333333333</v>
      </c>
      <c r="O72" s="1" t="s">
        <v>40</v>
      </c>
      <c r="P72" s="1" t="s">
        <v>284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30</v>
      </c>
      <c r="B73" s="1" t="s">
        <v>17</v>
      </c>
      <c r="C73" s="1">
        <v>248.78</v>
      </c>
      <c r="D73" s="1">
        <v>72.22</v>
      </c>
      <c r="E73" s="2"/>
      <c r="F73" s="1" t="s">
        <v>31</v>
      </c>
      <c r="G73" s="1" t="s">
        <v>32</v>
      </c>
      <c r="H73" s="1" t="s">
        <v>285</v>
      </c>
      <c r="I73" s="1" t="s">
        <v>286</v>
      </c>
      <c r="J73" s="1" t="s">
        <v>286</v>
      </c>
      <c r="K73" s="2"/>
      <c r="L73" s="1">
        <v>-5.0</v>
      </c>
      <c r="M73" s="1"/>
      <c r="N73" s="1">
        <v>9.143716666666666</v>
      </c>
      <c r="O73" s="1" t="s">
        <v>35</v>
      </c>
      <c r="P73" s="1" t="s">
        <v>287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30</v>
      </c>
      <c r="B74" s="1" t="s">
        <v>17</v>
      </c>
      <c r="C74" s="3">
        <v>474.0</v>
      </c>
      <c r="D74" s="1">
        <v>0.0</v>
      </c>
      <c r="E74" s="2"/>
      <c r="F74" s="1" t="s">
        <v>31</v>
      </c>
      <c r="G74" s="1" t="s">
        <v>32</v>
      </c>
      <c r="H74" s="1" t="s">
        <v>288</v>
      </c>
      <c r="I74" s="1" t="s">
        <v>289</v>
      </c>
      <c r="J74" s="1" t="s">
        <v>289</v>
      </c>
      <c r="K74" s="2"/>
      <c r="L74" s="1">
        <v>-1.0</v>
      </c>
      <c r="M74" s="1"/>
      <c r="N74" s="1">
        <v>13.700616666666667</v>
      </c>
      <c r="O74" s="1" t="s">
        <v>35</v>
      </c>
      <c r="P74" s="1" t="s">
        <v>290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30</v>
      </c>
      <c r="B75" s="1" t="s">
        <v>17</v>
      </c>
      <c r="C75" s="1">
        <v>416.95</v>
      </c>
      <c r="D75" s="1">
        <v>121.05</v>
      </c>
      <c r="E75" s="2"/>
      <c r="F75" s="1" t="s">
        <v>31</v>
      </c>
      <c r="G75" s="1" t="s">
        <v>32</v>
      </c>
      <c r="H75" s="1" t="s">
        <v>291</v>
      </c>
      <c r="I75" s="1" t="s">
        <v>292</v>
      </c>
      <c r="J75" s="1" t="s">
        <v>292</v>
      </c>
      <c r="K75" s="2"/>
      <c r="L75" s="1">
        <v>-3.0</v>
      </c>
      <c r="M75" s="1"/>
      <c r="N75" s="1">
        <v>11.5343</v>
      </c>
      <c r="O75" s="1" t="s">
        <v>35</v>
      </c>
      <c r="P75" s="1" t="s">
        <v>293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42</v>
      </c>
      <c r="B76" s="1" t="s">
        <v>17</v>
      </c>
      <c r="C76" s="1">
        <v>208.0</v>
      </c>
      <c r="D76" s="1">
        <v>0.0</v>
      </c>
      <c r="E76" s="1" t="s">
        <v>43</v>
      </c>
      <c r="F76" s="1" t="s">
        <v>31</v>
      </c>
      <c r="G76" s="1" t="s">
        <v>32</v>
      </c>
      <c r="H76" s="1" t="s">
        <v>294</v>
      </c>
      <c r="I76" s="1" t="s">
        <v>295</v>
      </c>
      <c r="J76" s="1" t="s">
        <v>295</v>
      </c>
      <c r="K76" s="2"/>
      <c r="L76" s="1">
        <v>-5.0</v>
      </c>
      <c r="M76" s="1"/>
      <c r="N76" s="1">
        <v>9.513583333333333</v>
      </c>
      <c r="O76" s="1" t="s">
        <v>35</v>
      </c>
      <c r="P76" s="1" t="s">
        <v>296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42</v>
      </c>
      <c r="B77" s="1" t="s">
        <v>17</v>
      </c>
      <c r="C77" s="1">
        <v>369.0</v>
      </c>
      <c r="D77" s="1">
        <v>0.0</v>
      </c>
      <c r="E77" s="1" t="s">
        <v>43</v>
      </c>
      <c r="F77" s="1" t="s">
        <v>31</v>
      </c>
      <c r="G77" s="1" t="s">
        <v>32</v>
      </c>
      <c r="H77" s="1" t="s">
        <v>297</v>
      </c>
      <c r="I77" s="1" t="s">
        <v>298</v>
      </c>
      <c r="J77" s="1" t="s">
        <v>298</v>
      </c>
      <c r="K77" s="2"/>
      <c r="L77" s="1">
        <v>-5.0</v>
      </c>
      <c r="M77" s="1"/>
      <c r="N77" s="1">
        <v>9.761483333333333</v>
      </c>
      <c r="O77" s="1" t="s">
        <v>35</v>
      </c>
      <c r="P77" s="1" t="s">
        <v>299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37</v>
      </c>
      <c r="B78" s="1" t="s">
        <v>17</v>
      </c>
      <c r="C78" s="3">
        <v>358.0</v>
      </c>
      <c r="D78" s="1">
        <v>0.0</v>
      </c>
      <c r="E78" s="1" t="s">
        <v>126</v>
      </c>
      <c r="F78" s="1" t="s">
        <v>61</v>
      </c>
      <c r="G78" s="1" t="s">
        <v>32</v>
      </c>
      <c r="H78" s="1" t="s">
        <v>300</v>
      </c>
      <c r="I78" s="1" t="s">
        <v>301</v>
      </c>
      <c r="J78" s="1" t="s">
        <v>302</v>
      </c>
      <c r="K78" s="1" t="s">
        <v>303</v>
      </c>
      <c r="L78" s="1">
        <v>-12.0</v>
      </c>
      <c r="M78" s="1">
        <v>0.03075</v>
      </c>
      <c r="N78" s="1">
        <v>10.410133333333333</v>
      </c>
      <c r="O78" s="1" t="s">
        <v>40</v>
      </c>
      <c r="P78" s="1" t="s">
        <v>304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37</v>
      </c>
      <c r="B79" s="1" t="s">
        <v>17</v>
      </c>
      <c r="C79" s="1">
        <v>199.0</v>
      </c>
      <c r="D79" s="1">
        <v>50.0</v>
      </c>
      <c r="E79" s="2"/>
      <c r="F79" s="1" t="s">
        <v>18</v>
      </c>
      <c r="G79" s="1" t="s">
        <v>19</v>
      </c>
      <c r="H79" s="1" t="s">
        <v>305</v>
      </c>
      <c r="I79" s="1" t="s">
        <v>306</v>
      </c>
      <c r="J79" s="1" t="s">
        <v>306</v>
      </c>
      <c r="K79" s="2"/>
      <c r="L79" s="1">
        <v>-12.0</v>
      </c>
      <c r="M79" s="1"/>
      <c r="N79" s="1">
        <v>7.678633333333333</v>
      </c>
      <c r="O79" s="1" t="s">
        <v>40</v>
      </c>
      <c r="P79" s="1" t="s">
        <v>307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16</v>
      </c>
      <c r="B80" s="1" t="s">
        <v>17</v>
      </c>
      <c r="C80" s="3">
        <v>20.0</v>
      </c>
      <c r="D80" s="1">
        <v>35.0</v>
      </c>
      <c r="E80" s="2"/>
      <c r="F80" s="1" t="s">
        <v>18</v>
      </c>
      <c r="G80" s="1" t="s">
        <v>19</v>
      </c>
      <c r="H80" s="1" t="s">
        <v>308</v>
      </c>
      <c r="I80" s="1" t="s">
        <v>309</v>
      </c>
      <c r="J80" s="1" t="s">
        <v>309</v>
      </c>
      <c r="K80" s="2"/>
      <c r="L80" s="1">
        <v>-3.0</v>
      </c>
      <c r="M80" s="1"/>
      <c r="N80" s="1">
        <v>1.6487833333333333</v>
      </c>
      <c r="O80" s="1" t="s">
        <v>22</v>
      </c>
      <c r="P80" s="1" t="s">
        <v>310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42</v>
      </c>
      <c r="B81" s="1" t="s">
        <v>17</v>
      </c>
      <c r="C81" s="1">
        <v>593.0</v>
      </c>
      <c r="D81" s="1">
        <v>0.0</v>
      </c>
      <c r="E81" s="1" t="s">
        <v>43</v>
      </c>
      <c r="F81" s="1" t="s">
        <v>31</v>
      </c>
      <c r="G81" s="1" t="s">
        <v>32</v>
      </c>
      <c r="H81" s="1" t="s">
        <v>311</v>
      </c>
      <c r="I81" s="1" t="s">
        <v>312</v>
      </c>
      <c r="J81" s="1" t="s">
        <v>312</v>
      </c>
      <c r="K81" s="2"/>
      <c r="L81" s="1">
        <v>-4.0</v>
      </c>
      <c r="M81" s="1"/>
      <c r="N81" s="1">
        <v>10.087766666666667</v>
      </c>
      <c r="O81" s="1" t="s">
        <v>35</v>
      </c>
      <c r="P81" s="1" t="s">
        <v>313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42</v>
      </c>
      <c r="B82" s="1" t="s">
        <v>17</v>
      </c>
      <c r="C82" s="1">
        <v>329.0</v>
      </c>
      <c r="D82" s="1">
        <v>0.0</v>
      </c>
      <c r="E82" s="1" t="s">
        <v>43</v>
      </c>
      <c r="F82" s="1" t="s">
        <v>31</v>
      </c>
      <c r="G82" s="1" t="s">
        <v>32</v>
      </c>
      <c r="H82" s="1" t="s">
        <v>314</v>
      </c>
      <c r="I82" s="1" t="s">
        <v>315</v>
      </c>
      <c r="J82" s="1" t="s">
        <v>315</v>
      </c>
      <c r="K82" s="2"/>
      <c r="L82" s="1">
        <v>-5.0</v>
      </c>
      <c r="M82" s="1"/>
      <c r="N82" s="1">
        <v>9.102316666666667</v>
      </c>
      <c r="O82" s="1" t="s">
        <v>35</v>
      </c>
      <c r="P82" s="1" t="s">
        <v>316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16</v>
      </c>
      <c r="B83" s="1" t="s">
        <v>17</v>
      </c>
      <c r="C83" s="3">
        <v>249.0</v>
      </c>
      <c r="D83" s="1">
        <v>0.0</v>
      </c>
      <c r="E83" s="2"/>
      <c r="F83" s="1" t="s">
        <v>18</v>
      </c>
      <c r="G83" s="1" t="s">
        <v>19</v>
      </c>
      <c r="H83" s="1" t="s">
        <v>317</v>
      </c>
      <c r="I83" s="1" t="s">
        <v>318</v>
      </c>
      <c r="J83" s="1" t="s">
        <v>318</v>
      </c>
      <c r="K83" s="2"/>
      <c r="L83" s="1">
        <v>0.0</v>
      </c>
      <c r="M83" s="1"/>
      <c r="N83" s="1">
        <v>5.556116666666667</v>
      </c>
      <c r="O83" s="1" t="s">
        <v>22</v>
      </c>
      <c r="P83" s="1" t="s">
        <v>319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30</v>
      </c>
      <c r="B84" s="1" t="s">
        <v>17</v>
      </c>
      <c r="C84" s="1">
        <v>455.0</v>
      </c>
      <c r="D84" s="1">
        <v>0.0</v>
      </c>
      <c r="E84" s="2"/>
      <c r="F84" s="1" t="s">
        <v>31</v>
      </c>
      <c r="G84" s="1" t="s">
        <v>32</v>
      </c>
      <c r="H84" s="1" t="s">
        <v>320</v>
      </c>
      <c r="I84" s="1" t="s">
        <v>321</v>
      </c>
      <c r="J84" s="1" t="s">
        <v>321</v>
      </c>
      <c r="K84" s="2"/>
      <c r="L84" s="1">
        <v>-6.0</v>
      </c>
      <c r="M84" s="1"/>
      <c r="N84" s="1">
        <v>8.437166666666666</v>
      </c>
      <c r="O84" s="1" t="s">
        <v>35</v>
      </c>
      <c r="P84" s="1" t="s">
        <v>322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37</v>
      </c>
      <c r="B85" s="1" t="s">
        <v>17</v>
      </c>
      <c r="C85" s="1">
        <v>278.0</v>
      </c>
      <c r="D85" s="1">
        <v>28.0</v>
      </c>
      <c r="E85" s="1" t="s">
        <v>60</v>
      </c>
      <c r="F85" s="1" t="s">
        <v>61</v>
      </c>
      <c r="G85" s="1" t="s">
        <v>32</v>
      </c>
      <c r="H85" s="1" t="s">
        <v>323</v>
      </c>
      <c r="I85" s="1" t="s">
        <v>324</v>
      </c>
      <c r="J85" s="1" t="s">
        <v>325</v>
      </c>
      <c r="K85" s="1" t="s">
        <v>326</v>
      </c>
      <c r="L85" s="1">
        <v>-15.0</v>
      </c>
      <c r="M85" s="1">
        <v>0.0128</v>
      </c>
      <c r="N85" s="1">
        <v>6.995283333333333</v>
      </c>
      <c r="O85" s="1" t="s">
        <v>40</v>
      </c>
      <c r="P85" s="1" t="s">
        <v>327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30</v>
      </c>
      <c r="B86" s="1" t="s">
        <v>17</v>
      </c>
      <c r="C86" s="1">
        <v>538.0</v>
      </c>
      <c r="D86" s="1">
        <v>0.0</v>
      </c>
      <c r="E86" s="2"/>
      <c r="F86" s="1" t="s">
        <v>31</v>
      </c>
      <c r="G86" s="1" t="s">
        <v>32</v>
      </c>
      <c r="H86" s="1" t="s">
        <v>328</v>
      </c>
      <c r="I86" s="1" t="s">
        <v>329</v>
      </c>
      <c r="J86" s="1" t="s">
        <v>329</v>
      </c>
      <c r="K86" s="2"/>
      <c r="L86" s="1">
        <v>-5.0</v>
      </c>
      <c r="M86" s="1"/>
      <c r="N86" s="1">
        <v>9.369466666666666</v>
      </c>
      <c r="O86" s="1" t="s">
        <v>35</v>
      </c>
      <c r="P86" s="1" t="s">
        <v>330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37</v>
      </c>
      <c r="B87" s="1" t="s">
        <v>17</v>
      </c>
      <c r="C87" s="3">
        <v>427.0</v>
      </c>
      <c r="D87" s="1">
        <v>0.0</v>
      </c>
      <c r="E87" s="1" t="s">
        <v>60</v>
      </c>
      <c r="F87" s="1" t="s">
        <v>61</v>
      </c>
      <c r="G87" s="1" t="s">
        <v>32</v>
      </c>
      <c r="H87" s="1" t="s">
        <v>331</v>
      </c>
      <c r="I87" s="1" t="s">
        <v>332</v>
      </c>
      <c r="J87" s="1" t="s">
        <v>333</v>
      </c>
      <c r="K87" s="1" t="s">
        <v>334</v>
      </c>
      <c r="L87" s="1">
        <v>-8.0</v>
      </c>
      <c r="M87" s="1">
        <v>0.0094</v>
      </c>
      <c r="N87" s="1">
        <v>9.803733333333334</v>
      </c>
      <c r="O87" s="1" t="s">
        <v>40</v>
      </c>
      <c r="P87" s="1" t="s">
        <v>335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30</v>
      </c>
      <c r="B88" s="1" t="s">
        <v>17</v>
      </c>
      <c r="C88" s="3">
        <v>329.0</v>
      </c>
      <c r="D88" s="1">
        <v>0.0</v>
      </c>
      <c r="E88" s="2"/>
      <c r="F88" s="1" t="s">
        <v>31</v>
      </c>
      <c r="G88" s="1" t="s">
        <v>32</v>
      </c>
      <c r="H88" s="1" t="s">
        <v>336</v>
      </c>
      <c r="I88" s="1" t="s">
        <v>337</v>
      </c>
      <c r="J88" s="1" t="s">
        <v>337</v>
      </c>
      <c r="K88" s="2"/>
      <c r="L88" s="1">
        <v>-4.0</v>
      </c>
      <c r="M88" s="1"/>
      <c r="N88" s="1">
        <v>10.436716666666667</v>
      </c>
      <c r="O88" s="1" t="s">
        <v>35</v>
      </c>
      <c r="P88" s="1" t="s">
        <v>338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16</v>
      </c>
      <c r="B89" s="1" t="s">
        <v>17</v>
      </c>
      <c r="C89" s="1">
        <v>306.0</v>
      </c>
      <c r="D89" s="1">
        <v>0.0</v>
      </c>
      <c r="E89" s="2"/>
      <c r="F89" s="1" t="s">
        <v>18</v>
      </c>
      <c r="G89" s="1" t="s">
        <v>19</v>
      </c>
      <c r="H89" s="1" t="s">
        <v>339</v>
      </c>
      <c r="I89" s="1" t="s">
        <v>340</v>
      </c>
      <c r="J89" s="1" t="s">
        <v>340</v>
      </c>
      <c r="K89" s="2"/>
      <c r="L89" s="1">
        <v>4.0</v>
      </c>
      <c r="M89" s="1"/>
      <c r="N89" s="1">
        <v>9.966133333333334</v>
      </c>
      <c r="O89" s="1" t="s">
        <v>22</v>
      </c>
      <c r="P89" s="1" t="s">
        <v>341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42</v>
      </c>
      <c r="B90" s="1" t="s">
        <v>17</v>
      </c>
      <c r="C90" s="3">
        <v>329.0</v>
      </c>
      <c r="D90" s="1">
        <v>0.0</v>
      </c>
      <c r="E90" s="1" t="s">
        <v>43</v>
      </c>
      <c r="F90" s="1" t="s">
        <v>31</v>
      </c>
      <c r="G90" s="1" t="s">
        <v>32</v>
      </c>
      <c r="H90" s="1" t="s">
        <v>342</v>
      </c>
      <c r="I90" s="1" t="s">
        <v>343</v>
      </c>
      <c r="J90" s="1" t="s">
        <v>343</v>
      </c>
      <c r="K90" s="2"/>
      <c r="L90" s="1">
        <v>0.0</v>
      </c>
      <c r="M90" s="1"/>
      <c r="N90" s="1">
        <v>15.463366666666667</v>
      </c>
      <c r="O90" s="1" t="s">
        <v>35</v>
      </c>
      <c r="P90" s="1" t="s">
        <v>49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30</v>
      </c>
      <c r="B91" s="1" t="s">
        <v>17</v>
      </c>
      <c r="C91" s="3">
        <v>329.0</v>
      </c>
      <c r="D91" s="1">
        <v>0.0</v>
      </c>
      <c r="E91" s="2"/>
      <c r="F91" s="1" t="s">
        <v>31</v>
      </c>
      <c r="G91" s="1" t="s">
        <v>32</v>
      </c>
      <c r="H91" s="1" t="s">
        <v>344</v>
      </c>
      <c r="I91" s="1" t="s">
        <v>345</v>
      </c>
      <c r="J91" s="1" t="s">
        <v>345</v>
      </c>
      <c r="K91" s="2"/>
      <c r="L91" s="1">
        <v>-4.0</v>
      </c>
      <c r="M91" s="1"/>
      <c r="N91" s="1">
        <v>10.14165</v>
      </c>
      <c r="O91" s="1" t="s">
        <v>35</v>
      </c>
      <c r="P91" s="1" t="s">
        <v>338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42</v>
      </c>
      <c r="B92" s="1" t="s">
        <v>17</v>
      </c>
      <c r="C92" s="1">
        <v>188.0</v>
      </c>
      <c r="D92" s="1">
        <v>0.0</v>
      </c>
      <c r="E92" s="1" t="s">
        <v>43</v>
      </c>
      <c r="F92" s="1" t="s">
        <v>31</v>
      </c>
      <c r="G92" s="1" t="s">
        <v>32</v>
      </c>
      <c r="H92" s="1" t="s">
        <v>346</v>
      </c>
      <c r="I92" s="1" t="s">
        <v>347</v>
      </c>
      <c r="J92" s="1" t="s">
        <v>347</v>
      </c>
      <c r="K92" s="2"/>
      <c r="L92" s="1">
        <v>-12.0</v>
      </c>
      <c r="M92" s="1"/>
      <c r="N92" s="1">
        <v>2.648066666666667</v>
      </c>
      <c r="O92" s="1" t="s">
        <v>35</v>
      </c>
      <c r="P92" s="1" t="s">
        <v>348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37</v>
      </c>
      <c r="B93" s="1" t="s">
        <v>17</v>
      </c>
      <c r="C93" s="1">
        <v>309.0</v>
      </c>
      <c r="D93" s="1">
        <v>0.0</v>
      </c>
      <c r="E93" s="1" t="s">
        <v>60</v>
      </c>
      <c r="F93" s="1" t="s">
        <v>61</v>
      </c>
      <c r="G93" s="1" t="s">
        <v>32</v>
      </c>
      <c r="H93" s="1" t="s">
        <v>349</v>
      </c>
      <c r="I93" s="1" t="s">
        <v>350</v>
      </c>
      <c r="J93" s="1" t="s">
        <v>351</v>
      </c>
      <c r="K93" s="1" t="s">
        <v>352</v>
      </c>
      <c r="L93" s="1">
        <v>-12.0</v>
      </c>
      <c r="M93" s="1">
        <v>0.037316666666666665</v>
      </c>
      <c r="N93" s="1">
        <v>8.814716666666667</v>
      </c>
      <c r="O93" s="1" t="s">
        <v>40</v>
      </c>
      <c r="P93" s="1" t="s">
        <v>353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37</v>
      </c>
      <c r="B94" s="1" t="s">
        <v>17</v>
      </c>
      <c r="C94" s="3">
        <v>637.0</v>
      </c>
      <c r="D94" s="1">
        <v>130.0</v>
      </c>
      <c r="E94" s="2"/>
      <c r="F94" s="1" t="s">
        <v>18</v>
      </c>
      <c r="G94" s="1" t="s">
        <v>56</v>
      </c>
      <c r="H94" s="1" t="s">
        <v>354</v>
      </c>
      <c r="I94" s="1" t="s">
        <v>355</v>
      </c>
      <c r="J94" s="1" t="s">
        <v>355</v>
      </c>
      <c r="K94" s="2"/>
      <c r="L94" s="1">
        <v>-5.0</v>
      </c>
      <c r="M94" s="1"/>
      <c r="N94" s="1">
        <v>13.166116666666667</v>
      </c>
      <c r="O94" s="1" t="s">
        <v>40</v>
      </c>
      <c r="P94" s="1" t="s">
        <v>356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37</v>
      </c>
      <c r="B95" s="1" t="s">
        <v>17</v>
      </c>
      <c r="C95" s="1">
        <v>409.0</v>
      </c>
      <c r="D95" s="1">
        <v>0.0</v>
      </c>
      <c r="E95" s="1" t="s">
        <v>60</v>
      </c>
      <c r="F95" s="1" t="s">
        <v>61</v>
      </c>
      <c r="G95" s="1" t="s">
        <v>32</v>
      </c>
      <c r="H95" s="1" t="s">
        <v>357</v>
      </c>
      <c r="I95" s="1" t="s">
        <v>358</v>
      </c>
      <c r="J95" s="1" t="s">
        <v>359</v>
      </c>
      <c r="K95" s="1" t="s">
        <v>360</v>
      </c>
      <c r="L95" s="1">
        <v>9.0</v>
      </c>
      <c r="M95" s="1">
        <v>0.014483333333333334</v>
      </c>
      <c r="N95" s="1">
        <v>14.109183333333334</v>
      </c>
      <c r="O95" s="1" t="s">
        <v>40</v>
      </c>
      <c r="P95" s="1" t="s">
        <v>361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30</v>
      </c>
      <c r="B96" s="1" t="s">
        <v>17</v>
      </c>
      <c r="C96" s="1">
        <v>248.78</v>
      </c>
      <c r="D96" s="1">
        <v>72.22</v>
      </c>
      <c r="E96" s="2"/>
      <c r="F96" s="1" t="s">
        <v>31</v>
      </c>
      <c r="G96" s="1" t="s">
        <v>32</v>
      </c>
      <c r="H96" s="1" t="s">
        <v>362</v>
      </c>
      <c r="I96" s="1" t="s">
        <v>363</v>
      </c>
      <c r="J96" s="1" t="s">
        <v>363</v>
      </c>
      <c r="K96" s="2"/>
      <c r="L96" s="1">
        <v>6.0</v>
      </c>
      <c r="M96" s="1"/>
      <c r="N96" s="1">
        <v>21.07305</v>
      </c>
      <c r="O96" s="1" t="s">
        <v>35</v>
      </c>
      <c r="P96" s="1" t="s">
        <v>287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37</v>
      </c>
      <c r="B97" s="1" t="s">
        <v>17</v>
      </c>
      <c r="C97" s="1">
        <v>578.0</v>
      </c>
      <c r="D97" s="1">
        <v>0.0</v>
      </c>
      <c r="E97" s="1" t="s">
        <v>60</v>
      </c>
      <c r="F97" s="1" t="s">
        <v>61</v>
      </c>
      <c r="G97" s="1" t="s">
        <v>32</v>
      </c>
      <c r="H97" s="1" t="s">
        <v>364</v>
      </c>
      <c r="I97" s="1" t="s">
        <v>365</v>
      </c>
      <c r="J97" s="1" t="s">
        <v>366</v>
      </c>
      <c r="K97" s="1" t="s">
        <v>367</v>
      </c>
      <c r="L97" s="1">
        <v>1.0</v>
      </c>
      <c r="M97" s="1">
        <v>0.02675</v>
      </c>
      <c r="N97" s="1">
        <v>20.652433333333335</v>
      </c>
      <c r="O97" s="1" t="s">
        <v>40</v>
      </c>
      <c r="P97" s="1" t="s">
        <v>368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37</v>
      </c>
      <c r="B98" s="1" t="s">
        <v>17</v>
      </c>
      <c r="C98" s="3">
        <v>264.0</v>
      </c>
      <c r="D98" s="1">
        <v>80.0</v>
      </c>
      <c r="E98" s="2"/>
      <c r="F98" s="1" t="s">
        <v>18</v>
      </c>
      <c r="G98" s="1" t="s">
        <v>32</v>
      </c>
      <c r="H98" s="1" t="s">
        <v>369</v>
      </c>
      <c r="I98" s="1" t="s">
        <v>370</v>
      </c>
      <c r="J98" s="1" t="s">
        <v>370</v>
      </c>
      <c r="K98" s="2"/>
      <c r="L98" s="1">
        <v>-2.0</v>
      </c>
      <c r="M98" s="1"/>
      <c r="N98" s="1">
        <v>16.666183333333333</v>
      </c>
      <c r="O98" s="1" t="s">
        <v>40</v>
      </c>
      <c r="P98" s="1" t="s">
        <v>371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37</v>
      </c>
      <c r="B99" s="1" t="s">
        <v>17</v>
      </c>
      <c r="C99" s="3">
        <v>553.0</v>
      </c>
      <c r="D99" s="1">
        <v>20.0</v>
      </c>
      <c r="E99" s="1" t="s">
        <v>60</v>
      </c>
      <c r="F99" s="1" t="s">
        <v>61</v>
      </c>
      <c r="G99" s="1" t="s">
        <v>32</v>
      </c>
      <c r="H99" s="1" t="s">
        <v>372</v>
      </c>
      <c r="I99" s="1" t="s">
        <v>373</v>
      </c>
      <c r="J99" s="1" t="s">
        <v>374</v>
      </c>
      <c r="K99" s="1" t="s">
        <v>375</v>
      </c>
      <c r="L99" s="1">
        <v>0.0</v>
      </c>
      <c r="M99" s="1">
        <v>0.019416666666666665</v>
      </c>
      <c r="N99" s="1">
        <v>18.32195</v>
      </c>
      <c r="O99" s="1" t="s">
        <v>40</v>
      </c>
      <c r="P99" s="1" t="s">
        <v>376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37</v>
      </c>
      <c r="B100" s="1" t="s">
        <v>17</v>
      </c>
      <c r="C100" s="1">
        <v>349.0</v>
      </c>
      <c r="D100" s="1">
        <v>0.0</v>
      </c>
      <c r="E100" s="1" t="s">
        <v>60</v>
      </c>
      <c r="F100" s="1" t="s">
        <v>61</v>
      </c>
      <c r="G100" s="1" t="s">
        <v>32</v>
      </c>
      <c r="H100" s="1" t="s">
        <v>377</v>
      </c>
      <c r="I100" s="1" t="s">
        <v>378</v>
      </c>
      <c r="J100" s="1" t="s">
        <v>379</v>
      </c>
      <c r="K100" s="1" t="s">
        <v>380</v>
      </c>
      <c r="L100" s="1">
        <v>-4.0</v>
      </c>
      <c r="M100" s="1">
        <v>0.021083333333333332</v>
      </c>
      <c r="N100" s="1">
        <v>17.380316666666666</v>
      </c>
      <c r="O100" s="1" t="s">
        <v>40</v>
      </c>
      <c r="P100" s="1" t="s">
        <v>381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37</v>
      </c>
      <c r="B101" s="1" t="s">
        <v>17</v>
      </c>
      <c r="C101" s="1">
        <v>490.0</v>
      </c>
      <c r="D101" s="1">
        <v>122.0</v>
      </c>
      <c r="E101" s="2"/>
      <c r="F101" s="1" t="s">
        <v>18</v>
      </c>
      <c r="G101" s="1" t="s">
        <v>32</v>
      </c>
      <c r="H101" s="1" t="s">
        <v>382</v>
      </c>
      <c r="I101" s="1" t="s">
        <v>383</v>
      </c>
      <c r="J101" s="1" t="s">
        <v>383</v>
      </c>
      <c r="K101" s="2"/>
      <c r="L101" s="1">
        <v>-5.0</v>
      </c>
      <c r="M101" s="1"/>
      <c r="N101" s="1">
        <v>13.284</v>
      </c>
      <c r="O101" s="1" t="s">
        <v>40</v>
      </c>
      <c r="P101" s="1" t="s">
        <v>384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16</v>
      </c>
      <c r="B102" s="1" t="s">
        <v>17</v>
      </c>
      <c r="C102" s="1">
        <v>49.0</v>
      </c>
      <c r="D102" s="1">
        <v>0.0</v>
      </c>
      <c r="E102" s="2"/>
      <c r="F102" s="1" t="s">
        <v>18</v>
      </c>
      <c r="G102" s="1" t="s">
        <v>19</v>
      </c>
      <c r="H102" s="1" t="s">
        <v>385</v>
      </c>
      <c r="I102" s="1" t="s">
        <v>386</v>
      </c>
      <c r="J102" s="1" t="s">
        <v>386</v>
      </c>
      <c r="K102" s="2"/>
      <c r="L102" s="1">
        <v>-4.0</v>
      </c>
      <c r="M102" s="1"/>
      <c r="N102" s="1">
        <v>0.5822</v>
      </c>
      <c r="O102" s="1" t="s">
        <v>22</v>
      </c>
      <c r="P102" s="1" t="s">
        <v>387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30</v>
      </c>
      <c r="B103" s="1" t="s">
        <v>17</v>
      </c>
      <c r="C103" s="3">
        <v>329.0</v>
      </c>
      <c r="D103" s="1">
        <v>0.0</v>
      </c>
      <c r="E103" s="2"/>
      <c r="F103" s="1" t="s">
        <v>31</v>
      </c>
      <c r="G103" s="1" t="s">
        <v>19</v>
      </c>
      <c r="H103" s="1" t="s">
        <v>388</v>
      </c>
      <c r="I103" s="1" t="s">
        <v>389</v>
      </c>
      <c r="J103" s="1" t="s">
        <v>389</v>
      </c>
      <c r="K103" s="2"/>
      <c r="L103" s="1">
        <v>-6.0</v>
      </c>
      <c r="M103" s="1"/>
      <c r="N103" s="1">
        <v>8.73875</v>
      </c>
      <c r="O103" s="1" t="s">
        <v>35</v>
      </c>
      <c r="P103" s="1" t="s">
        <v>390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42</v>
      </c>
      <c r="B104" s="1" t="s">
        <v>17</v>
      </c>
      <c r="C104" s="1">
        <v>264.0</v>
      </c>
      <c r="D104" s="1">
        <v>0.0</v>
      </c>
      <c r="E104" s="1" t="s">
        <v>43</v>
      </c>
      <c r="F104" s="1" t="s">
        <v>31</v>
      </c>
      <c r="G104" s="1" t="s">
        <v>32</v>
      </c>
      <c r="H104" s="1" t="s">
        <v>391</v>
      </c>
      <c r="I104" s="1" t="s">
        <v>392</v>
      </c>
      <c r="J104" s="1" t="s">
        <v>392</v>
      </c>
      <c r="K104" s="2"/>
      <c r="L104" s="1">
        <v>-5.0</v>
      </c>
      <c r="M104" s="1"/>
      <c r="N104" s="1">
        <v>9.3007</v>
      </c>
      <c r="O104" s="1" t="s">
        <v>35</v>
      </c>
      <c r="P104" s="1" t="s">
        <v>252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37</v>
      </c>
      <c r="B105" s="1" t="s">
        <v>17</v>
      </c>
      <c r="C105" s="3">
        <v>710.0</v>
      </c>
      <c r="D105" s="1">
        <v>158.0</v>
      </c>
      <c r="E105" s="2"/>
      <c r="F105" s="1" t="s">
        <v>18</v>
      </c>
      <c r="G105" s="1" t="s">
        <v>56</v>
      </c>
      <c r="H105" s="1" t="s">
        <v>393</v>
      </c>
      <c r="I105" s="1" t="s">
        <v>394</v>
      </c>
      <c r="J105" s="1" t="s">
        <v>394</v>
      </c>
      <c r="K105" s="2"/>
      <c r="L105" s="1">
        <v>5.0</v>
      </c>
      <c r="M105" s="1"/>
      <c r="N105" s="1">
        <v>54.9362</v>
      </c>
      <c r="O105" s="1" t="s">
        <v>40</v>
      </c>
      <c r="P105" s="1" t="s">
        <v>395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16</v>
      </c>
      <c r="B106" s="3" t="s">
        <v>17</v>
      </c>
      <c r="C106" s="1">
        <v>20.0</v>
      </c>
      <c r="D106" s="1">
        <v>35.0</v>
      </c>
      <c r="E106" s="2"/>
      <c r="F106" s="1" t="s">
        <v>18</v>
      </c>
      <c r="G106" s="1" t="s">
        <v>19</v>
      </c>
      <c r="H106" s="1" t="s">
        <v>396</v>
      </c>
      <c r="I106" s="1" t="s">
        <v>397</v>
      </c>
      <c r="J106" s="1" t="s">
        <v>397</v>
      </c>
      <c r="K106" s="2"/>
      <c r="L106" s="1">
        <v>-4.0</v>
      </c>
      <c r="M106" s="1"/>
      <c r="N106" s="1">
        <v>0.4641166666666667</v>
      </c>
      <c r="O106" s="1" t="s">
        <v>22</v>
      </c>
      <c r="P106" s="1" t="s">
        <v>398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116</v>
      </c>
      <c r="B107" s="1" t="s">
        <v>153</v>
      </c>
      <c r="C107" s="1">
        <v>394.0</v>
      </c>
      <c r="D107" s="1">
        <v>0.0</v>
      </c>
      <c r="E107" s="1" t="s">
        <v>399</v>
      </c>
      <c r="F107" s="1" t="s">
        <v>31</v>
      </c>
      <c r="G107" s="1" t="s">
        <v>32</v>
      </c>
      <c r="H107" s="1" t="s">
        <v>400</v>
      </c>
      <c r="I107" s="1" t="s">
        <v>401</v>
      </c>
      <c r="J107" s="1" t="s">
        <v>401</v>
      </c>
      <c r="K107" s="2"/>
      <c r="L107" s="1">
        <v>-4.0</v>
      </c>
      <c r="M107" s="1"/>
      <c r="N107" s="1">
        <v>10.185866666666668</v>
      </c>
      <c r="O107" s="1" t="s">
        <v>35</v>
      </c>
      <c r="P107" s="1" t="s">
        <v>402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37</v>
      </c>
      <c r="B108" s="1" t="s">
        <v>17</v>
      </c>
      <c r="C108" s="1">
        <v>199.0</v>
      </c>
      <c r="D108" s="1">
        <v>50.0</v>
      </c>
      <c r="E108" s="2"/>
      <c r="F108" s="1" t="s">
        <v>18</v>
      </c>
      <c r="G108" s="1" t="s">
        <v>32</v>
      </c>
      <c r="H108" s="1" t="s">
        <v>403</v>
      </c>
      <c r="I108" s="1" t="s">
        <v>404</v>
      </c>
      <c r="J108" s="1" t="s">
        <v>404</v>
      </c>
      <c r="K108" s="2"/>
      <c r="L108" s="1">
        <v>-12.0</v>
      </c>
      <c r="M108" s="1"/>
      <c r="N108" s="1">
        <v>8.399383333333333</v>
      </c>
      <c r="O108" s="1" t="s">
        <v>40</v>
      </c>
      <c r="P108" s="1" t="s">
        <v>405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42</v>
      </c>
      <c r="B109" s="1" t="s">
        <v>17</v>
      </c>
      <c r="C109" s="1">
        <v>987.0</v>
      </c>
      <c r="D109" s="1">
        <v>0.0</v>
      </c>
      <c r="E109" s="1" t="s">
        <v>43</v>
      </c>
      <c r="F109" s="1" t="s">
        <v>31</v>
      </c>
      <c r="G109" s="1" t="s">
        <v>32</v>
      </c>
      <c r="H109" s="1" t="s">
        <v>406</v>
      </c>
      <c r="I109" s="1" t="s">
        <v>407</v>
      </c>
      <c r="J109" s="1" t="s">
        <v>407</v>
      </c>
      <c r="K109" s="2"/>
      <c r="L109" s="1">
        <v>-2.0</v>
      </c>
      <c r="M109" s="1"/>
      <c r="N109" s="1">
        <v>12.8881</v>
      </c>
      <c r="O109" s="1" t="s">
        <v>35</v>
      </c>
      <c r="P109" s="1" t="s">
        <v>408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30</v>
      </c>
      <c r="B110" s="3" t="s">
        <v>157</v>
      </c>
      <c r="C110" s="1">
        <v>409.2</v>
      </c>
      <c r="D110" s="1">
        <v>118.8</v>
      </c>
      <c r="E110" s="2"/>
      <c r="F110" s="1" t="s">
        <v>31</v>
      </c>
      <c r="G110" s="1" t="s">
        <v>32</v>
      </c>
      <c r="H110" s="1" t="s">
        <v>409</v>
      </c>
      <c r="I110" s="1" t="s">
        <v>410</v>
      </c>
      <c r="J110" s="1" t="s">
        <v>410</v>
      </c>
      <c r="K110" s="2"/>
      <c r="L110" s="1">
        <v>-5.0</v>
      </c>
      <c r="M110" s="1"/>
      <c r="N110" s="1">
        <v>9.090466666666666</v>
      </c>
      <c r="O110" s="1" t="s">
        <v>35</v>
      </c>
      <c r="P110" s="1" t="s">
        <v>411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30</v>
      </c>
      <c r="B111" s="1" t="s">
        <v>153</v>
      </c>
      <c r="C111" s="1">
        <v>204.6</v>
      </c>
      <c r="D111" s="1">
        <v>59.4</v>
      </c>
      <c r="E111" s="2"/>
      <c r="F111" s="1" t="s">
        <v>31</v>
      </c>
      <c r="G111" s="1" t="s">
        <v>32</v>
      </c>
      <c r="H111" s="1" t="s">
        <v>412</v>
      </c>
      <c r="I111" s="1" t="s">
        <v>413</v>
      </c>
      <c r="J111" s="1" t="s">
        <v>413</v>
      </c>
      <c r="K111" s="2"/>
      <c r="L111" s="1">
        <v>0.0</v>
      </c>
      <c r="M111" s="1"/>
      <c r="N111" s="1">
        <v>14.8751</v>
      </c>
      <c r="O111" s="1" t="s">
        <v>35</v>
      </c>
      <c r="P111" s="1" t="s">
        <v>72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153</v>
      </c>
      <c r="C112" s="1">
        <v>348.0</v>
      </c>
      <c r="D112" s="1">
        <v>0.0</v>
      </c>
      <c r="E112" s="2"/>
      <c r="F112" s="1" t="s">
        <v>31</v>
      </c>
      <c r="G112" s="1" t="s">
        <v>32</v>
      </c>
      <c r="H112" s="1" t="s">
        <v>414</v>
      </c>
      <c r="I112" s="1" t="s">
        <v>415</v>
      </c>
      <c r="J112" s="1" t="s">
        <v>415</v>
      </c>
      <c r="K112" s="2"/>
      <c r="L112" s="1">
        <v>0.0</v>
      </c>
      <c r="M112" s="1"/>
      <c r="N112" s="1">
        <v>15.157366666666666</v>
      </c>
      <c r="O112" s="1" t="s">
        <v>35</v>
      </c>
      <c r="P112" s="1" t="s">
        <v>416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42</v>
      </c>
      <c r="B113" s="1" t="s">
        <v>17</v>
      </c>
      <c r="C113" s="1">
        <v>329.0</v>
      </c>
      <c r="D113" s="1">
        <v>0.0</v>
      </c>
      <c r="E113" s="1" t="s">
        <v>43</v>
      </c>
      <c r="F113" s="1" t="s">
        <v>31</v>
      </c>
      <c r="G113" s="1" t="s">
        <v>32</v>
      </c>
      <c r="H113" s="1" t="s">
        <v>417</v>
      </c>
      <c r="I113" s="1" t="s">
        <v>418</v>
      </c>
      <c r="J113" s="1" t="s">
        <v>418</v>
      </c>
      <c r="K113" s="2"/>
      <c r="L113" s="1">
        <v>-5.0</v>
      </c>
      <c r="M113" s="1"/>
      <c r="N113" s="1">
        <v>10.1622</v>
      </c>
      <c r="O113" s="1" t="s">
        <v>35</v>
      </c>
      <c r="P113" s="1" t="s">
        <v>316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42</v>
      </c>
      <c r="B114" s="1" t="s">
        <v>17</v>
      </c>
      <c r="C114" s="3">
        <v>662.0</v>
      </c>
      <c r="D114" s="1">
        <v>0.0</v>
      </c>
      <c r="E114" s="1" t="s">
        <v>43</v>
      </c>
      <c r="F114" s="1" t="s">
        <v>31</v>
      </c>
      <c r="G114" s="1" t="s">
        <v>32</v>
      </c>
      <c r="H114" s="1" t="s">
        <v>419</v>
      </c>
      <c r="I114" s="1" t="s">
        <v>420</v>
      </c>
      <c r="J114" s="1" t="s">
        <v>420</v>
      </c>
      <c r="K114" s="2"/>
      <c r="L114" s="1">
        <v>-14.0</v>
      </c>
      <c r="M114" s="1"/>
      <c r="N114" s="1">
        <v>12.32055</v>
      </c>
      <c r="O114" s="1" t="s">
        <v>35</v>
      </c>
      <c r="P114" s="1" t="s">
        <v>421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37</v>
      </c>
      <c r="B115" s="1" t="s">
        <v>17</v>
      </c>
      <c r="C115" s="3">
        <v>438.0</v>
      </c>
      <c r="D115" s="1">
        <v>110.0</v>
      </c>
      <c r="E115" s="2"/>
      <c r="F115" s="1" t="s">
        <v>18</v>
      </c>
      <c r="G115" s="1" t="s">
        <v>56</v>
      </c>
      <c r="H115" s="1" t="s">
        <v>422</v>
      </c>
      <c r="I115" s="1" t="s">
        <v>423</v>
      </c>
      <c r="J115" s="1" t="s">
        <v>423</v>
      </c>
      <c r="K115" s="2"/>
      <c r="L115" s="1">
        <v>-2.0</v>
      </c>
      <c r="M115" s="1"/>
      <c r="N115" s="1">
        <v>26.4255</v>
      </c>
      <c r="O115" s="1" t="s">
        <v>40</v>
      </c>
      <c r="P115" s="1" t="s">
        <v>424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37</v>
      </c>
      <c r="B116" s="1" t="s">
        <v>17</v>
      </c>
      <c r="C116" s="3">
        <v>458.0</v>
      </c>
      <c r="D116" s="1">
        <v>0.0</v>
      </c>
      <c r="E116" s="1" t="s">
        <v>60</v>
      </c>
      <c r="F116" s="1" t="s">
        <v>61</v>
      </c>
      <c r="G116" s="1" t="s">
        <v>32</v>
      </c>
      <c r="H116" s="1" t="s">
        <v>425</v>
      </c>
      <c r="I116" s="1" t="s">
        <v>426</v>
      </c>
      <c r="J116" s="1" t="s">
        <v>427</v>
      </c>
      <c r="K116" s="1" t="s">
        <v>428</v>
      </c>
      <c r="L116" s="1">
        <v>-14.0</v>
      </c>
      <c r="M116" s="1">
        <v>0.022516666666666667</v>
      </c>
      <c r="N116" s="1">
        <v>9.9314</v>
      </c>
      <c r="O116" s="1" t="s">
        <v>40</v>
      </c>
      <c r="P116" s="1" t="s">
        <v>429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37</v>
      </c>
      <c r="B117" s="1" t="s">
        <v>17</v>
      </c>
      <c r="C117" s="1">
        <v>543.0</v>
      </c>
      <c r="D117" s="1">
        <v>0.0</v>
      </c>
      <c r="E117" s="1" t="s">
        <v>60</v>
      </c>
      <c r="F117" s="1" t="s">
        <v>61</v>
      </c>
      <c r="G117" s="1" t="s">
        <v>32</v>
      </c>
      <c r="H117" s="1" t="s">
        <v>430</v>
      </c>
      <c r="I117" s="1" t="s">
        <v>431</v>
      </c>
      <c r="J117" s="1" t="s">
        <v>432</v>
      </c>
      <c r="K117" s="1" t="s">
        <v>433</v>
      </c>
      <c r="L117" s="1">
        <v>-3.0</v>
      </c>
      <c r="M117" s="1">
        <v>0.014366666666666666</v>
      </c>
      <c r="N117" s="1">
        <v>9.71615</v>
      </c>
      <c r="O117" s="1" t="s">
        <v>40</v>
      </c>
      <c r="P117" s="1" t="s">
        <v>434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116</v>
      </c>
      <c r="B118" s="1" t="s">
        <v>153</v>
      </c>
      <c r="C118" s="1">
        <v>264.0</v>
      </c>
      <c r="D118" s="1">
        <v>0.0</v>
      </c>
      <c r="E118" s="1" t="s">
        <v>435</v>
      </c>
      <c r="F118" s="1" t="s">
        <v>31</v>
      </c>
      <c r="G118" s="1" t="s">
        <v>32</v>
      </c>
      <c r="H118" s="1" t="s">
        <v>436</v>
      </c>
      <c r="I118" s="1" t="s">
        <v>437</v>
      </c>
      <c r="J118" s="1" t="s">
        <v>437</v>
      </c>
      <c r="K118" s="2"/>
      <c r="L118" s="1">
        <v>-5.0</v>
      </c>
      <c r="M118" s="1"/>
      <c r="N118" s="1">
        <v>9.3374</v>
      </c>
      <c r="O118" s="1" t="s">
        <v>35</v>
      </c>
      <c r="P118" s="1" t="s">
        <v>438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30</v>
      </c>
      <c r="B119" s="1" t="s">
        <v>153</v>
      </c>
      <c r="C119" s="1">
        <v>638.0</v>
      </c>
      <c r="D119" s="1">
        <v>0.0</v>
      </c>
      <c r="E119" s="2"/>
      <c r="F119" s="1" t="s">
        <v>31</v>
      </c>
      <c r="G119" s="1" t="s">
        <v>19</v>
      </c>
      <c r="H119" s="1" t="s">
        <v>439</v>
      </c>
      <c r="I119" s="1" t="s">
        <v>440</v>
      </c>
      <c r="J119" s="1" t="s">
        <v>440</v>
      </c>
      <c r="K119" s="2"/>
      <c r="L119" s="1">
        <v>0.0</v>
      </c>
      <c r="M119" s="1"/>
      <c r="N119" s="1">
        <v>14.142583333333333</v>
      </c>
      <c r="O119" s="1" t="s">
        <v>35</v>
      </c>
      <c r="P119" s="1" t="s">
        <v>441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37</v>
      </c>
      <c r="B120" s="1" t="s">
        <v>17</v>
      </c>
      <c r="C120" s="3">
        <v>535.0</v>
      </c>
      <c r="D120" s="1">
        <v>0.0</v>
      </c>
      <c r="E120" s="1" t="s">
        <v>60</v>
      </c>
      <c r="F120" s="1" t="s">
        <v>61</v>
      </c>
      <c r="G120" s="1" t="s">
        <v>19</v>
      </c>
      <c r="H120" s="1" t="s">
        <v>442</v>
      </c>
      <c r="I120" s="1" t="s">
        <v>443</v>
      </c>
      <c r="J120" s="1" t="s">
        <v>444</v>
      </c>
      <c r="K120" s="1" t="s">
        <v>445</v>
      </c>
      <c r="L120" s="1">
        <v>-6.0</v>
      </c>
      <c r="M120" s="1">
        <v>0.019316666666666666</v>
      </c>
      <c r="N120" s="1">
        <v>15.451316666666667</v>
      </c>
      <c r="O120" s="1" t="s">
        <v>40</v>
      </c>
      <c r="P120" s="1" t="s">
        <v>446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42</v>
      </c>
      <c r="B121" s="1" t="s">
        <v>17</v>
      </c>
      <c r="C121" s="1">
        <v>184.8</v>
      </c>
      <c r="D121" s="1">
        <v>79.2</v>
      </c>
      <c r="E121" s="1" t="s">
        <v>43</v>
      </c>
      <c r="F121" s="1" t="s">
        <v>31</v>
      </c>
      <c r="G121" s="1" t="s">
        <v>32</v>
      </c>
      <c r="H121" s="1" t="s">
        <v>447</v>
      </c>
      <c r="I121" s="1" t="s">
        <v>448</v>
      </c>
      <c r="J121" s="1" t="s">
        <v>448</v>
      </c>
      <c r="K121" s="2"/>
      <c r="L121" s="1">
        <v>0.0</v>
      </c>
      <c r="M121" s="1"/>
      <c r="N121" s="1">
        <v>14.62175</v>
      </c>
      <c r="O121" s="1" t="s">
        <v>35</v>
      </c>
      <c r="P121" s="1" t="s">
        <v>449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42</v>
      </c>
      <c r="B122" s="1" t="s">
        <v>17</v>
      </c>
      <c r="C122" s="1">
        <v>254.8</v>
      </c>
      <c r="D122" s="1">
        <v>109.2</v>
      </c>
      <c r="E122" s="1" t="s">
        <v>43</v>
      </c>
      <c r="F122" s="1" t="s">
        <v>31</v>
      </c>
      <c r="G122" s="1" t="s">
        <v>32</v>
      </c>
      <c r="H122" s="1" t="s">
        <v>450</v>
      </c>
      <c r="I122" s="1" t="s">
        <v>451</v>
      </c>
      <c r="J122" s="1" t="s">
        <v>451</v>
      </c>
      <c r="K122" s="2"/>
      <c r="L122" s="1">
        <v>-1.0</v>
      </c>
      <c r="M122" s="1"/>
      <c r="N122" s="1">
        <v>13.18075</v>
      </c>
      <c r="O122" s="1" t="s">
        <v>35</v>
      </c>
      <c r="P122" s="1" t="s">
        <v>452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30</v>
      </c>
      <c r="B123" s="1" t="s">
        <v>153</v>
      </c>
      <c r="C123" s="1">
        <v>314.0</v>
      </c>
      <c r="D123" s="1">
        <v>0.0</v>
      </c>
      <c r="E123" s="2"/>
      <c r="F123" s="1" t="s">
        <v>31</v>
      </c>
      <c r="G123" s="1" t="s">
        <v>32</v>
      </c>
      <c r="H123" s="1" t="s">
        <v>453</v>
      </c>
      <c r="I123" s="1" t="s">
        <v>454</v>
      </c>
      <c r="J123" s="1" t="s">
        <v>454</v>
      </c>
      <c r="K123" s="2"/>
      <c r="L123" s="1">
        <v>-4.0</v>
      </c>
      <c r="M123" s="1"/>
      <c r="N123" s="1">
        <v>10.777066666666666</v>
      </c>
      <c r="O123" s="1" t="s">
        <v>35</v>
      </c>
      <c r="P123" s="1" t="s">
        <v>455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16</v>
      </c>
      <c r="B124" s="1" t="s">
        <v>17</v>
      </c>
      <c r="C124" s="1">
        <v>269.0</v>
      </c>
      <c r="D124" s="1">
        <v>0.0</v>
      </c>
      <c r="E124" s="2"/>
      <c r="F124" s="1" t="s">
        <v>18</v>
      </c>
      <c r="G124" s="1" t="s">
        <v>19</v>
      </c>
      <c r="H124" s="1" t="s">
        <v>456</v>
      </c>
      <c r="I124" s="1" t="s">
        <v>457</v>
      </c>
      <c r="J124" s="1" t="s">
        <v>457</v>
      </c>
      <c r="K124" s="2"/>
      <c r="L124" s="1">
        <v>3.0</v>
      </c>
      <c r="M124" s="1"/>
      <c r="N124" s="1">
        <v>8.0729</v>
      </c>
      <c r="O124" s="1" t="s">
        <v>22</v>
      </c>
      <c r="P124" s="1" t="s">
        <v>458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16</v>
      </c>
      <c r="B125" s="1" t="s">
        <v>17</v>
      </c>
      <c r="C125" s="1">
        <v>484.0</v>
      </c>
      <c r="D125" s="1">
        <v>0.0</v>
      </c>
      <c r="E125" s="2"/>
      <c r="F125" s="1" t="s">
        <v>18</v>
      </c>
      <c r="G125" s="1" t="s">
        <v>19</v>
      </c>
      <c r="H125" s="1" t="s">
        <v>459</v>
      </c>
      <c r="I125" s="1" t="s">
        <v>460</v>
      </c>
      <c r="J125" s="1" t="s">
        <v>460</v>
      </c>
      <c r="K125" s="2"/>
      <c r="L125" s="1">
        <v>8.0</v>
      </c>
      <c r="M125" s="1"/>
      <c r="N125" s="1">
        <v>13.802983333333334</v>
      </c>
      <c r="O125" s="1" t="s">
        <v>22</v>
      </c>
      <c r="P125" s="1" t="s">
        <v>461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42</v>
      </c>
      <c r="B126" s="1" t="s">
        <v>17</v>
      </c>
      <c r="C126" s="1">
        <v>329.0</v>
      </c>
      <c r="D126" s="1">
        <v>0.0</v>
      </c>
      <c r="E126" s="1" t="s">
        <v>43</v>
      </c>
      <c r="F126" s="1" t="s">
        <v>31</v>
      </c>
      <c r="G126" s="1" t="s">
        <v>32</v>
      </c>
      <c r="H126" s="1" t="s">
        <v>462</v>
      </c>
      <c r="I126" s="1" t="s">
        <v>463</v>
      </c>
      <c r="J126" s="1" t="s">
        <v>463</v>
      </c>
      <c r="K126" s="2"/>
      <c r="L126" s="1">
        <v>-5.0</v>
      </c>
      <c r="M126" s="1"/>
      <c r="N126" s="1">
        <v>9.208916666666667</v>
      </c>
      <c r="O126" s="1" t="s">
        <v>35</v>
      </c>
      <c r="P126" s="1" t="s">
        <v>464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37</v>
      </c>
      <c r="B127" s="1" t="s">
        <v>17</v>
      </c>
      <c r="C127" s="1">
        <v>498.0</v>
      </c>
      <c r="D127" s="1">
        <v>0.0</v>
      </c>
      <c r="E127" s="1" t="s">
        <v>60</v>
      </c>
      <c r="F127" s="1" t="s">
        <v>61</v>
      </c>
      <c r="G127" s="1" t="s">
        <v>19</v>
      </c>
      <c r="H127" s="1" t="s">
        <v>465</v>
      </c>
      <c r="I127" s="1" t="s">
        <v>466</v>
      </c>
      <c r="J127" s="1" t="s">
        <v>467</v>
      </c>
      <c r="K127" s="1" t="s">
        <v>468</v>
      </c>
      <c r="L127" s="1">
        <v>-3.0</v>
      </c>
      <c r="M127" s="1">
        <v>0.02811666666666667</v>
      </c>
      <c r="N127" s="1">
        <v>23.048866666666665</v>
      </c>
      <c r="O127" s="1" t="s">
        <v>40</v>
      </c>
      <c r="P127" s="1" t="s">
        <v>469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42</v>
      </c>
      <c r="B128" s="1" t="s">
        <v>17</v>
      </c>
      <c r="C128" s="1">
        <v>434.0</v>
      </c>
      <c r="D128" s="1">
        <v>0.0</v>
      </c>
      <c r="E128" s="1" t="s">
        <v>43</v>
      </c>
      <c r="F128" s="1" t="s">
        <v>31</v>
      </c>
      <c r="G128" s="1" t="s">
        <v>32</v>
      </c>
      <c r="H128" s="1" t="s">
        <v>470</v>
      </c>
      <c r="I128" s="1" t="s">
        <v>471</v>
      </c>
      <c r="J128" s="1" t="s">
        <v>471</v>
      </c>
      <c r="K128" s="2"/>
      <c r="L128" s="1">
        <v>-3.0</v>
      </c>
      <c r="M128" s="1"/>
      <c r="N128" s="1">
        <v>11.203966666666666</v>
      </c>
      <c r="O128" s="1" t="s">
        <v>35</v>
      </c>
      <c r="P128" s="1" t="s">
        <v>472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30</v>
      </c>
      <c r="B129" s="1" t="s">
        <v>153</v>
      </c>
      <c r="C129" s="1">
        <v>453.0</v>
      </c>
      <c r="D129" s="1">
        <v>0.0</v>
      </c>
      <c r="E129" s="2"/>
      <c r="F129" s="1" t="s">
        <v>31</v>
      </c>
      <c r="G129" s="1" t="s">
        <v>32</v>
      </c>
      <c r="H129" s="1" t="s">
        <v>473</v>
      </c>
      <c r="I129" s="1" t="s">
        <v>474</v>
      </c>
      <c r="J129" s="1" t="s">
        <v>474</v>
      </c>
      <c r="K129" s="2"/>
      <c r="L129" s="1">
        <v>-4.0</v>
      </c>
      <c r="M129" s="1"/>
      <c r="N129" s="1">
        <v>10.55525</v>
      </c>
      <c r="O129" s="1" t="s">
        <v>35</v>
      </c>
      <c r="P129" s="1" t="s">
        <v>475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37</v>
      </c>
      <c r="B130" s="1" t="s">
        <v>17</v>
      </c>
      <c r="C130" s="3">
        <v>537.0</v>
      </c>
      <c r="D130" s="1">
        <v>105.0</v>
      </c>
      <c r="E130" s="2"/>
      <c r="F130" s="1" t="s">
        <v>18</v>
      </c>
      <c r="G130" s="1" t="s">
        <v>56</v>
      </c>
      <c r="H130" s="1" t="s">
        <v>476</v>
      </c>
      <c r="I130" s="1" t="s">
        <v>477</v>
      </c>
      <c r="J130" s="1" t="s">
        <v>477</v>
      </c>
      <c r="K130" s="2"/>
      <c r="L130" s="1">
        <v>-19.0</v>
      </c>
      <c r="M130" s="1"/>
      <c r="N130" s="1">
        <v>15.04575</v>
      </c>
      <c r="O130" s="1" t="s">
        <v>40</v>
      </c>
      <c r="P130" s="1" t="s">
        <v>478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37</v>
      </c>
      <c r="B131" s="1" t="s">
        <v>17</v>
      </c>
      <c r="C131" s="1">
        <v>357.0</v>
      </c>
      <c r="D131" s="1">
        <v>0.0</v>
      </c>
      <c r="E131" s="1" t="s">
        <v>126</v>
      </c>
      <c r="F131" s="1" t="s">
        <v>61</v>
      </c>
      <c r="G131" s="1" t="s">
        <v>32</v>
      </c>
      <c r="H131" s="1" t="s">
        <v>479</v>
      </c>
      <c r="I131" s="1" t="s">
        <v>480</v>
      </c>
      <c r="J131" s="1" t="s">
        <v>481</v>
      </c>
      <c r="K131" s="1" t="s">
        <v>482</v>
      </c>
      <c r="L131" s="1">
        <v>0.0</v>
      </c>
      <c r="M131" s="1">
        <v>0.014383333333333333</v>
      </c>
      <c r="N131" s="1">
        <v>8.829</v>
      </c>
      <c r="O131" s="1" t="s">
        <v>40</v>
      </c>
      <c r="P131" s="1" t="s">
        <v>483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37</v>
      </c>
      <c r="B132" s="1" t="s">
        <v>17</v>
      </c>
      <c r="C132" s="1">
        <v>199.0</v>
      </c>
      <c r="D132" s="1">
        <v>50.0</v>
      </c>
      <c r="E132" s="2"/>
      <c r="F132" s="1" t="s">
        <v>18</v>
      </c>
      <c r="G132" s="1" t="s">
        <v>56</v>
      </c>
      <c r="H132" s="1" t="s">
        <v>484</v>
      </c>
      <c r="I132" s="1" t="s">
        <v>485</v>
      </c>
      <c r="J132" s="1" t="s">
        <v>485</v>
      </c>
      <c r="K132" s="2"/>
      <c r="L132" s="1">
        <v>-23.0</v>
      </c>
      <c r="M132" s="1"/>
      <c r="N132" s="1">
        <v>59.52185</v>
      </c>
      <c r="O132" s="1" t="s">
        <v>40</v>
      </c>
      <c r="P132" s="1" t="s">
        <v>486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42</v>
      </c>
      <c r="B133" s="1" t="s">
        <v>17</v>
      </c>
      <c r="C133" s="3">
        <v>366.0</v>
      </c>
      <c r="D133" s="1">
        <v>0.0</v>
      </c>
      <c r="E133" s="1" t="s">
        <v>43</v>
      </c>
      <c r="F133" s="1" t="s">
        <v>31</v>
      </c>
      <c r="G133" s="1" t="s">
        <v>32</v>
      </c>
      <c r="H133" s="1" t="s">
        <v>487</v>
      </c>
      <c r="I133" s="1" t="s">
        <v>488</v>
      </c>
      <c r="J133" s="1" t="s">
        <v>488</v>
      </c>
      <c r="K133" s="2"/>
      <c r="L133" s="1">
        <v>-2.0</v>
      </c>
      <c r="M133" s="1"/>
      <c r="N133" s="1">
        <v>127.41696666666667</v>
      </c>
      <c r="O133" s="1" t="s">
        <v>35</v>
      </c>
      <c r="P133" s="1" t="s">
        <v>489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42</v>
      </c>
      <c r="B134" s="1" t="s">
        <v>17</v>
      </c>
      <c r="C134" s="3">
        <v>334.0</v>
      </c>
      <c r="D134" s="1">
        <v>0.0</v>
      </c>
      <c r="E134" s="1" t="s">
        <v>43</v>
      </c>
      <c r="F134" s="1" t="s">
        <v>31</v>
      </c>
      <c r="G134" s="1" t="s">
        <v>32</v>
      </c>
      <c r="H134" s="1" t="s">
        <v>490</v>
      </c>
      <c r="I134" s="1" t="s">
        <v>491</v>
      </c>
      <c r="J134" s="1" t="s">
        <v>491</v>
      </c>
      <c r="K134" s="2"/>
      <c r="L134" s="1">
        <v>-4.0</v>
      </c>
      <c r="M134" s="1"/>
      <c r="N134" s="1">
        <v>10.53455</v>
      </c>
      <c r="O134" s="1" t="s">
        <v>35</v>
      </c>
      <c r="P134" s="1" t="s">
        <v>492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30</v>
      </c>
      <c r="B135" s="1" t="s">
        <v>17</v>
      </c>
      <c r="C135" s="3">
        <v>468.0</v>
      </c>
      <c r="D135" s="1">
        <v>0.0</v>
      </c>
      <c r="E135" s="2"/>
      <c r="F135" s="1" t="s">
        <v>31</v>
      </c>
      <c r="G135" s="1" t="s">
        <v>19</v>
      </c>
      <c r="H135" s="1" t="s">
        <v>493</v>
      </c>
      <c r="I135" s="1" t="s">
        <v>494</v>
      </c>
      <c r="J135" s="1" t="s">
        <v>494</v>
      </c>
      <c r="K135" s="2"/>
      <c r="L135" s="1">
        <v>1.0</v>
      </c>
      <c r="M135" s="1"/>
      <c r="N135" s="1">
        <v>16.532533333333333</v>
      </c>
      <c r="O135" s="1" t="s">
        <v>35</v>
      </c>
      <c r="P135" s="1" t="s">
        <v>495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30</v>
      </c>
      <c r="B136" s="1" t="s">
        <v>17</v>
      </c>
      <c r="C136" s="1">
        <v>256.53</v>
      </c>
      <c r="D136" s="1">
        <v>74.47</v>
      </c>
      <c r="E136" s="2"/>
      <c r="F136" s="1" t="s">
        <v>31</v>
      </c>
      <c r="G136" s="1" t="s">
        <v>32</v>
      </c>
      <c r="H136" s="1" t="s">
        <v>496</v>
      </c>
      <c r="I136" s="1" t="s">
        <v>497</v>
      </c>
      <c r="J136" s="1" t="s">
        <v>497</v>
      </c>
      <c r="K136" s="2"/>
      <c r="L136" s="1">
        <v>0.0</v>
      </c>
      <c r="M136" s="1"/>
      <c r="N136" s="1">
        <v>15.959166666666667</v>
      </c>
      <c r="O136" s="1" t="s">
        <v>35</v>
      </c>
      <c r="P136" s="1" t="s">
        <v>498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42</v>
      </c>
      <c r="B137" s="1" t="s">
        <v>17</v>
      </c>
      <c r="C137" s="1">
        <v>642.0</v>
      </c>
      <c r="D137" s="1">
        <v>0.0</v>
      </c>
      <c r="E137" s="1" t="s">
        <v>43</v>
      </c>
      <c r="F137" s="1" t="s">
        <v>31</v>
      </c>
      <c r="G137" s="1" t="s">
        <v>32</v>
      </c>
      <c r="H137" s="1" t="s">
        <v>499</v>
      </c>
      <c r="I137" s="1" t="s">
        <v>500</v>
      </c>
      <c r="J137" s="1" t="s">
        <v>500</v>
      </c>
      <c r="K137" s="2"/>
      <c r="L137" s="1">
        <v>-1.0</v>
      </c>
      <c r="M137" s="1"/>
      <c r="N137" s="1">
        <v>13.639033333333334</v>
      </c>
      <c r="O137" s="1" t="s">
        <v>35</v>
      </c>
      <c r="P137" s="1" t="s">
        <v>501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30</v>
      </c>
      <c r="B138" s="1" t="s">
        <v>17</v>
      </c>
      <c r="C138" s="1">
        <v>329.0</v>
      </c>
      <c r="D138" s="1">
        <v>0.0</v>
      </c>
      <c r="E138" s="2"/>
      <c r="F138" s="1" t="s">
        <v>31</v>
      </c>
      <c r="G138" s="1" t="s">
        <v>32</v>
      </c>
      <c r="H138" s="1" t="s">
        <v>502</v>
      </c>
      <c r="I138" s="1" t="s">
        <v>503</v>
      </c>
      <c r="J138" s="1" t="s">
        <v>503</v>
      </c>
      <c r="K138" s="2"/>
      <c r="L138" s="1">
        <v>-1.0</v>
      </c>
      <c r="M138" s="1"/>
      <c r="N138" s="1">
        <v>13.833416666666666</v>
      </c>
      <c r="O138" s="1" t="s">
        <v>35</v>
      </c>
      <c r="P138" s="1" t="s">
        <v>504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42</v>
      </c>
      <c r="B139" s="1" t="s">
        <v>17</v>
      </c>
      <c r="C139" s="1">
        <v>612.0</v>
      </c>
      <c r="D139" s="1">
        <v>0.0</v>
      </c>
      <c r="E139" s="1" t="s">
        <v>43</v>
      </c>
      <c r="F139" s="1" t="s">
        <v>31</v>
      </c>
      <c r="G139" s="1" t="s">
        <v>32</v>
      </c>
      <c r="H139" s="1" t="s">
        <v>505</v>
      </c>
      <c r="I139" s="1" t="s">
        <v>506</v>
      </c>
      <c r="J139" s="1" t="s">
        <v>506</v>
      </c>
      <c r="K139" s="2"/>
      <c r="L139" s="1">
        <v>-8.0</v>
      </c>
      <c r="M139" s="1"/>
      <c r="N139" s="1">
        <v>6.681116666666667</v>
      </c>
      <c r="O139" s="1" t="s">
        <v>35</v>
      </c>
      <c r="P139" s="1" t="s">
        <v>507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16</v>
      </c>
      <c r="B140" s="3" t="s">
        <v>17</v>
      </c>
      <c r="C140" s="3">
        <v>40.0</v>
      </c>
      <c r="D140" s="1">
        <v>70.0</v>
      </c>
      <c r="E140" s="2"/>
      <c r="F140" s="1" t="s">
        <v>18</v>
      </c>
      <c r="G140" s="1" t="s">
        <v>19</v>
      </c>
      <c r="H140" s="1" t="s">
        <v>508</v>
      </c>
      <c r="I140" s="1" t="s">
        <v>509</v>
      </c>
      <c r="J140" s="1" t="s">
        <v>509</v>
      </c>
      <c r="K140" s="2"/>
      <c r="L140" s="1">
        <v>3.0</v>
      </c>
      <c r="M140" s="1"/>
      <c r="N140" s="1">
        <v>8.072516666666667</v>
      </c>
      <c r="O140" s="1" t="s">
        <v>22</v>
      </c>
      <c r="P140" s="1" t="s">
        <v>510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42</v>
      </c>
      <c r="B141" s="1" t="s">
        <v>17</v>
      </c>
      <c r="C141" s="1">
        <v>331.0</v>
      </c>
      <c r="D141" s="1">
        <v>0.0</v>
      </c>
      <c r="E141" s="1" t="s">
        <v>43</v>
      </c>
      <c r="F141" s="1" t="s">
        <v>31</v>
      </c>
      <c r="G141" s="1" t="s">
        <v>32</v>
      </c>
      <c r="H141" s="1" t="s">
        <v>511</v>
      </c>
      <c r="I141" s="1" t="s">
        <v>512</v>
      </c>
      <c r="J141" s="1" t="s">
        <v>512</v>
      </c>
      <c r="K141" s="2"/>
      <c r="L141" s="1">
        <v>-6.0</v>
      </c>
      <c r="M141" s="1"/>
      <c r="N141" s="1">
        <v>8.967033333333333</v>
      </c>
      <c r="O141" s="1" t="s">
        <v>35</v>
      </c>
      <c r="P141" s="1" t="s">
        <v>513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116</v>
      </c>
      <c r="B142" s="1" t="s">
        <v>17</v>
      </c>
      <c r="C142" s="1">
        <v>434.0</v>
      </c>
      <c r="D142" s="1">
        <v>0.0</v>
      </c>
      <c r="E142" s="1" t="s">
        <v>514</v>
      </c>
      <c r="F142" s="1" t="s">
        <v>31</v>
      </c>
      <c r="G142" s="1" t="s">
        <v>32</v>
      </c>
      <c r="H142" s="1" t="s">
        <v>515</v>
      </c>
      <c r="I142" s="1" t="s">
        <v>516</v>
      </c>
      <c r="J142" s="1" t="s">
        <v>516</v>
      </c>
      <c r="K142" s="2"/>
      <c r="L142" s="1">
        <v>-3.0</v>
      </c>
      <c r="M142" s="1"/>
      <c r="N142" s="1">
        <v>11.089083333333333</v>
      </c>
      <c r="O142" s="1" t="s">
        <v>35</v>
      </c>
      <c r="P142" s="1" t="s">
        <v>517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30</v>
      </c>
      <c r="B143" s="1" t="s">
        <v>17</v>
      </c>
      <c r="C143" s="3">
        <v>256.53</v>
      </c>
      <c r="D143" s="1">
        <v>74.47</v>
      </c>
      <c r="E143" s="2"/>
      <c r="F143" s="1" t="s">
        <v>31</v>
      </c>
      <c r="G143" s="1" t="s">
        <v>19</v>
      </c>
      <c r="H143" s="1" t="s">
        <v>518</v>
      </c>
      <c r="I143" s="1" t="s">
        <v>519</v>
      </c>
      <c r="J143" s="1" t="s">
        <v>519</v>
      </c>
      <c r="K143" s="2"/>
      <c r="L143" s="1">
        <v>-5.0</v>
      </c>
      <c r="M143" s="1"/>
      <c r="N143" s="1">
        <v>9.82745</v>
      </c>
      <c r="O143" s="1" t="s">
        <v>35</v>
      </c>
      <c r="P143" s="1" t="s">
        <v>520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42</v>
      </c>
      <c r="B144" s="1" t="s">
        <v>17</v>
      </c>
      <c r="C144" s="1">
        <v>329.0</v>
      </c>
      <c r="D144" s="1">
        <v>0.0</v>
      </c>
      <c r="E144" s="1" t="s">
        <v>43</v>
      </c>
      <c r="F144" s="1" t="s">
        <v>31</v>
      </c>
      <c r="G144" s="1" t="s">
        <v>32</v>
      </c>
      <c r="H144" s="1" t="s">
        <v>521</v>
      </c>
      <c r="I144" s="1" t="s">
        <v>522</v>
      </c>
      <c r="J144" s="1" t="s">
        <v>522</v>
      </c>
      <c r="K144" s="2"/>
      <c r="L144" s="1">
        <v>-5.0</v>
      </c>
      <c r="M144" s="1"/>
      <c r="N144" s="1">
        <v>9.61205</v>
      </c>
      <c r="O144" s="1" t="s">
        <v>35</v>
      </c>
      <c r="P144" s="1" t="s">
        <v>523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30</v>
      </c>
      <c r="B145" s="1" t="s">
        <v>17</v>
      </c>
      <c r="C145" s="1">
        <v>264.0</v>
      </c>
      <c r="D145" s="1">
        <v>0.0</v>
      </c>
      <c r="E145" s="2"/>
      <c r="F145" s="1" t="s">
        <v>31</v>
      </c>
      <c r="G145" s="1" t="s">
        <v>32</v>
      </c>
      <c r="H145" s="1" t="s">
        <v>524</v>
      </c>
      <c r="I145" s="1" t="s">
        <v>525</v>
      </c>
      <c r="J145" s="1" t="s">
        <v>525</v>
      </c>
      <c r="K145" s="2"/>
      <c r="L145" s="1">
        <v>0.0</v>
      </c>
      <c r="M145" s="1"/>
      <c r="N145" s="1">
        <v>14.0329</v>
      </c>
      <c r="O145" s="1" t="s">
        <v>35</v>
      </c>
      <c r="P145" s="1" t="s">
        <v>526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42</v>
      </c>
      <c r="B146" s="1" t="s">
        <v>17</v>
      </c>
      <c r="C146" s="3">
        <v>598.0</v>
      </c>
      <c r="D146" s="1">
        <v>0.0</v>
      </c>
      <c r="E146" s="1" t="s">
        <v>43</v>
      </c>
      <c r="F146" s="1" t="s">
        <v>31</v>
      </c>
      <c r="G146" s="1" t="s">
        <v>32</v>
      </c>
      <c r="H146" s="1" t="s">
        <v>527</v>
      </c>
      <c r="I146" s="1" t="s">
        <v>528</v>
      </c>
      <c r="J146" s="1" t="s">
        <v>528</v>
      </c>
      <c r="K146" s="2"/>
      <c r="L146" s="1">
        <v>-6.0</v>
      </c>
      <c r="M146" s="1"/>
      <c r="N146" s="1">
        <v>8.9088</v>
      </c>
      <c r="O146" s="1" t="s">
        <v>35</v>
      </c>
      <c r="P146" s="1" t="s">
        <v>529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30</v>
      </c>
      <c r="B147" s="1" t="s">
        <v>17</v>
      </c>
      <c r="C147" s="1">
        <v>413.0</v>
      </c>
      <c r="D147" s="1">
        <v>0.0</v>
      </c>
      <c r="E147" s="2"/>
      <c r="F147" s="1" t="s">
        <v>31</v>
      </c>
      <c r="G147" s="1" t="s">
        <v>19</v>
      </c>
      <c r="H147" s="1" t="s">
        <v>530</v>
      </c>
      <c r="I147" s="1" t="s">
        <v>531</v>
      </c>
      <c r="J147" s="1" t="s">
        <v>531</v>
      </c>
      <c r="K147" s="2"/>
      <c r="L147" s="1">
        <v>-4.0</v>
      </c>
      <c r="M147" s="1"/>
      <c r="N147" s="1">
        <v>10.4932</v>
      </c>
      <c r="O147" s="1" t="s">
        <v>35</v>
      </c>
      <c r="P147" s="1" t="s">
        <v>532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30</v>
      </c>
      <c r="B148" s="1" t="s">
        <v>17</v>
      </c>
      <c r="C148" s="1">
        <v>264.0</v>
      </c>
      <c r="D148" s="1">
        <v>0.0</v>
      </c>
      <c r="E148" s="2"/>
      <c r="F148" s="1" t="s">
        <v>31</v>
      </c>
      <c r="G148" s="1" t="s">
        <v>32</v>
      </c>
      <c r="H148" s="1" t="s">
        <v>533</v>
      </c>
      <c r="I148" s="1" t="s">
        <v>534</v>
      </c>
      <c r="J148" s="1" t="s">
        <v>534</v>
      </c>
      <c r="K148" s="2"/>
      <c r="L148" s="1">
        <v>-4.0</v>
      </c>
      <c r="M148" s="1"/>
      <c r="N148" s="1">
        <v>10.910483333333334</v>
      </c>
      <c r="O148" s="1" t="s">
        <v>35</v>
      </c>
      <c r="P148" s="1" t="s">
        <v>72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16</v>
      </c>
      <c r="B149" s="1" t="s">
        <v>17</v>
      </c>
      <c r="C149" s="3">
        <v>139.0</v>
      </c>
      <c r="D149" s="1">
        <v>0.0</v>
      </c>
      <c r="E149" s="2"/>
      <c r="F149" s="1" t="s">
        <v>18</v>
      </c>
      <c r="G149" s="1" t="s">
        <v>19</v>
      </c>
      <c r="H149" s="1" t="s">
        <v>535</v>
      </c>
      <c r="I149" s="1" t="s">
        <v>536</v>
      </c>
      <c r="J149" s="1" t="s">
        <v>536</v>
      </c>
      <c r="K149" s="2"/>
      <c r="L149" s="1">
        <v>4.0</v>
      </c>
      <c r="M149" s="1"/>
      <c r="N149" s="1">
        <v>9.56225</v>
      </c>
      <c r="O149" s="1" t="s">
        <v>22</v>
      </c>
      <c r="P149" s="1" t="s">
        <v>537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37</v>
      </c>
      <c r="B150" s="1" t="s">
        <v>17</v>
      </c>
      <c r="C150" s="3">
        <v>348.0</v>
      </c>
      <c r="D150" s="1">
        <v>0.0</v>
      </c>
      <c r="E150" s="1" t="s">
        <v>538</v>
      </c>
      <c r="F150" s="1" t="s">
        <v>61</v>
      </c>
      <c r="G150" s="1" t="s">
        <v>32</v>
      </c>
      <c r="H150" s="1" t="s">
        <v>539</v>
      </c>
      <c r="I150" s="1" t="s">
        <v>540</v>
      </c>
      <c r="J150" s="1" t="s">
        <v>541</v>
      </c>
      <c r="K150" s="1" t="s">
        <v>542</v>
      </c>
      <c r="L150" s="1">
        <v>-4.0</v>
      </c>
      <c r="M150" s="1">
        <v>0.02075</v>
      </c>
      <c r="N150" s="1">
        <v>18.772166666666667</v>
      </c>
      <c r="O150" s="1" t="s">
        <v>40</v>
      </c>
      <c r="P150" s="1" t="s">
        <v>543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30</v>
      </c>
      <c r="B151" s="1" t="s">
        <v>17</v>
      </c>
      <c r="C151" s="1">
        <v>323.0</v>
      </c>
      <c r="D151" s="1">
        <v>0.0</v>
      </c>
      <c r="E151" s="2"/>
      <c r="F151" s="1" t="s">
        <v>31</v>
      </c>
      <c r="G151" s="1" t="s">
        <v>32</v>
      </c>
      <c r="H151" s="1" t="s">
        <v>544</v>
      </c>
      <c r="I151" s="1" t="s">
        <v>545</v>
      </c>
      <c r="J151" s="1" t="s">
        <v>545</v>
      </c>
      <c r="K151" s="2"/>
      <c r="L151" s="1">
        <v>-9.0</v>
      </c>
      <c r="M151" s="1"/>
      <c r="N151" s="1">
        <v>5.14125</v>
      </c>
      <c r="O151" s="1" t="s">
        <v>35</v>
      </c>
      <c r="P151" s="1" t="s">
        <v>546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30</v>
      </c>
      <c r="B152" s="1" t="s">
        <v>17</v>
      </c>
      <c r="C152" s="3">
        <v>394.0</v>
      </c>
      <c r="D152" s="1">
        <v>0.0</v>
      </c>
      <c r="E152" s="2"/>
      <c r="F152" s="1" t="s">
        <v>31</v>
      </c>
      <c r="G152" s="1" t="s">
        <v>32</v>
      </c>
      <c r="H152" s="1" t="s">
        <v>547</v>
      </c>
      <c r="I152" s="1" t="s">
        <v>548</v>
      </c>
      <c r="J152" s="1" t="s">
        <v>548</v>
      </c>
      <c r="K152" s="2"/>
      <c r="L152" s="1">
        <v>-6.0</v>
      </c>
      <c r="M152" s="1"/>
      <c r="N152" s="1">
        <v>8.355283333333333</v>
      </c>
      <c r="O152" s="1" t="s">
        <v>35</v>
      </c>
      <c r="P152" s="1" t="s">
        <v>549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37</v>
      </c>
      <c r="B153" s="1" t="s">
        <v>17</v>
      </c>
      <c r="C153" s="1">
        <v>154.0</v>
      </c>
      <c r="D153" s="1">
        <v>0.0</v>
      </c>
      <c r="E153" s="2"/>
      <c r="F153" s="1" t="s">
        <v>18</v>
      </c>
      <c r="G153" s="1" t="s">
        <v>19</v>
      </c>
      <c r="H153" s="1" t="s">
        <v>550</v>
      </c>
      <c r="I153" s="1" t="s">
        <v>551</v>
      </c>
      <c r="J153" s="1" t="s">
        <v>551</v>
      </c>
      <c r="K153" s="2"/>
      <c r="L153" s="1">
        <v>-4.0</v>
      </c>
      <c r="M153" s="1"/>
      <c r="N153" s="1">
        <v>15.583733333333333</v>
      </c>
      <c r="O153" s="1" t="s">
        <v>40</v>
      </c>
      <c r="P153" s="1" t="s">
        <v>552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37</v>
      </c>
      <c r="B154" s="1" t="s">
        <v>17</v>
      </c>
      <c r="C154" s="1">
        <v>558.0</v>
      </c>
      <c r="D154" s="1">
        <v>0.0</v>
      </c>
      <c r="E154" s="1" t="s">
        <v>538</v>
      </c>
      <c r="F154" s="1" t="s">
        <v>61</v>
      </c>
      <c r="G154" s="1" t="s">
        <v>32</v>
      </c>
      <c r="H154" s="1" t="s">
        <v>553</v>
      </c>
      <c r="I154" s="1" t="s">
        <v>554</v>
      </c>
      <c r="J154" s="1" t="s">
        <v>555</v>
      </c>
      <c r="K154" s="1" t="s">
        <v>556</v>
      </c>
      <c r="L154" s="1">
        <v>-3.0</v>
      </c>
      <c r="M154" s="1">
        <v>0.01721666666666667</v>
      </c>
      <c r="N154" s="1">
        <v>18.084416666666666</v>
      </c>
      <c r="O154" s="1" t="s">
        <v>40</v>
      </c>
      <c r="P154" s="1" t="s">
        <v>557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116</v>
      </c>
      <c r="B155" s="1" t="s">
        <v>17</v>
      </c>
      <c r="C155" s="1">
        <v>558.0</v>
      </c>
      <c r="D155" s="1">
        <v>0.0</v>
      </c>
      <c r="E155" s="1" t="s">
        <v>514</v>
      </c>
      <c r="F155" s="1" t="s">
        <v>31</v>
      </c>
      <c r="G155" s="1" t="s">
        <v>32</v>
      </c>
      <c r="H155" s="1" t="s">
        <v>558</v>
      </c>
      <c r="I155" s="1" t="s">
        <v>559</v>
      </c>
      <c r="J155" s="1" t="s">
        <v>559</v>
      </c>
      <c r="K155" s="2"/>
      <c r="L155" s="1">
        <v>3.0</v>
      </c>
      <c r="M155" s="1"/>
      <c r="N155" s="1">
        <v>18.331</v>
      </c>
      <c r="O155" s="1" t="s">
        <v>35</v>
      </c>
      <c r="P155" s="1" t="s">
        <v>560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42</v>
      </c>
      <c r="B156" s="1" t="s">
        <v>17</v>
      </c>
      <c r="C156" s="1">
        <v>877.0</v>
      </c>
      <c r="D156" s="1">
        <v>0.0</v>
      </c>
      <c r="E156" s="1" t="s">
        <v>43</v>
      </c>
      <c r="F156" s="1" t="s">
        <v>31</v>
      </c>
      <c r="G156" s="1" t="s">
        <v>32</v>
      </c>
      <c r="H156" s="1" t="s">
        <v>561</v>
      </c>
      <c r="I156" s="1" t="s">
        <v>562</v>
      </c>
      <c r="J156" s="1" t="s">
        <v>562</v>
      </c>
      <c r="K156" s="2"/>
      <c r="L156" s="1">
        <v>0.0</v>
      </c>
      <c r="M156" s="1"/>
      <c r="N156" s="1">
        <v>15.4998</v>
      </c>
      <c r="O156" s="1" t="s">
        <v>35</v>
      </c>
      <c r="P156" s="1" t="s">
        <v>563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42</v>
      </c>
      <c r="B157" s="1" t="s">
        <v>17</v>
      </c>
      <c r="C157" s="3">
        <v>264.0</v>
      </c>
      <c r="D157" s="1">
        <v>0.0</v>
      </c>
      <c r="E157" s="1" t="s">
        <v>43</v>
      </c>
      <c r="F157" s="1" t="s">
        <v>31</v>
      </c>
      <c r="G157" s="1" t="s">
        <v>32</v>
      </c>
      <c r="H157" s="1" t="s">
        <v>564</v>
      </c>
      <c r="I157" s="1" t="s">
        <v>565</v>
      </c>
      <c r="J157" s="1" t="s">
        <v>565</v>
      </c>
      <c r="K157" s="2"/>
      <c r="L157" s="1">
        <v>1.0</v>
      </c>
      <c r="M157" s="1"/>
      <c r="N157" s="1">
        <v>16.234533333333335</v>
      </c>
      <c r="O157" s="1" t="s">
        <v>35</v>
      </c>
      <c r="P157" s="1" t="s">
        <v>566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30</v>
      </c>
      <c r="B158" s="3" t="s">
        <v>17</v>
      </c>
      <c r="C158" s="1">
        <v>329.0</v>
      </c>
      <c r="D158" s="1">
        <v>0.0</v>
      </c>
      <c r="E158" s="2"/>
      <c r="F158" s="1" t="s">
        <v>31</v>
      </c>
      <c r="G158" s="1" t="s">
        <v>19</v>
      </c>
      <c r="H158" s="1" t="s">
        <v>567</v>
      </c>
      <c r="I158" s="1" t="s">
        <v>568</v>
      </c>
      <c r="J158" s="1" t="s">
        <v>568</v>
      </c>
      <c r="K158" s="2"/>
      <c r="L158" s="1">
        <v>1.0</v>
      </c>
      <c r="M158" s="1"/>
      <c r="N158" s="1">
        <v>16.462216666666666</v>
      </c>
      <c r="O158" s="1" t="s">
        <v>35</v>
      </c>
      <c r="P158" s="1" t="s">
        <v>569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42</v>
      </c>
      <c r="B159" s="1" t="s">
        <v>17</v>
      </c>
      <c r="C159" s="1">
        <v>477.0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570</v>
      </c>
      <c r="I159" s="1" t="s">
        <v>571</v>
      </c>
      <c r="J159" s="1" t="s">
        <v>571</v>
      </c>
      <c r="K159" s="2"/>
      <c r="L159" s="1">
        <v>4.0</v>
      </c>
      <c r="M159" s="1"/>
      <c r="N159" s="1">
        <v>19.249766666666666</v>
      </c>
      <c r="O159" s="1" t="s">
        <v>35</v>
      </c>
      <c r="P159" s="1" t="s">
        <v>572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30</v>
      </c>
      <c r="B160" s="1" t="s">
        <v>17</v>
      </c>
      <c r="C160" s="1">
        <v>376.0</v>
      </c>
      <c r="D160" s="1">
        <v>0.0</v>
      </c>
      <c r="E160" s="2"/>
      <c r="F160" s="1" t="s">
        <v>31</v>
      </c>
      <c r="G160" s="1" t="s">
        <v>32</v>
      </c>
      <c r="H160" s="1" t="s">
        <v>573</v>
      </c>
      <c r="I160" s="1" t="s">
        <v>574</v>
      </c>
      <c r="J160" s="1" t="s">
        <v>574</v>
      </c>
      <c r="K160" s="2"/>
      <c r="L160" s="1">
        <v>0.0</v>
      </c>
      <c r="M160" s="1"/>
      <c r="N160" s="1">
        <v>15.538166666666667</v>
      </c>
      <c r="O160" s="1" t="s">
        <v>35</v>
      </c>
      <c r="P160" s="1" t="s">
        <v>575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37</v>
      </c>
      <c r="B161" s="1" t="s">
        <v>17</v>
      </c>
      <c r="C161" s="1">
        <v>444.0</v>
      </c>
      <c r="D161" s="1">
        <v>111.0</v>
      </c>
      <c r="E161" s="2"/>
      <c r="F161" s="1" t="s">
        <v>18</v>
      </c>
      <c r="G161" s="1" t="s">
        <v>19</v>
      </c>
      <c r="H161" s="1" t="s">
        <v>576</v>
      </c>
      <c r="I161" s="1" t="s">
        <v>577</v>
      </c>
      <c r="J161" s="1" t="s">
        <v>577</v>
      </c>
      <c r="K161" s="2"/>
      <c r="L161" s="1">
        <v>-5.0</v>
      </c>
      <c r="M161" s="1"/>
      <c r="N161" s="1">
        <v>13.785616666666666</v>
      </c>
      <c r="O161" s="1" t="s">
        <v>40</v>
      </c>
      <c r="P161" s="1" t="s">
        <v>578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30</v>
      </c>
      <c r="B162" s="1" t="s">
        <v>17</v>
      </c>
      <c r="C162" s="1">
        <v>204.6</v>
      </c>
      <c r="D162" s="1">
        <v>59.4</v>
      </c>
      <c r="E162" s="2"/>
      <c r="F162" s="1" t="s">
        <v>31</v>
      </c>
      <c r="G162" s="1" t="s">
        <v>19</v>
      </c>
      <c r="H162" s="1" t="s">
        <v>579</v>
      </c>
      <c r="I162" s="1" t="s">
        <v>580</v>
      </c>
      <c r="J162" s="1" t="s">
        <v>580</v>
      </c>
      <c r="K162" s="2"/>
      <c r="L162" s="1">
        <v>-2.0</v>
      </c>
      <c r="M162" s="1"/>
      <c r="N162" s="1">
        <v>12.11955</v>
      </c>
      <c r="O162" s="1" t="s">
        <v>35</v>
      </c>
      <c r="P162" s="1" t="s">
        <v>581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37</v>
      </c>
      <c r="B163" s="1" t="s">
        <v>17</v>
      </c>
      <c r="C163" s="1">
        <v>494.0</v>
      </c>
      <c r="D163" s="1">
        <v>124.0</v>
      </c>
      <c r="E163" s="2"/>
      <c r="F163" s="1" t="s">
        <v>18</v>
      </c>
      <c r="G163" s="1" t="s">
        <v>56</v>
      </c>
      <c r="H163" s="1" t="s">
        <v>582</v>
      </c>
      <c r="I163" s="1" t="s">
        <v>583</v>
      </c>
      <c r="J163" s="1" t="s">
        <v>583</v>
      </c>
      <c r="K163" s="2"/>
      <c r="L163" s="1">
        <v>-7.0</v>
      </c>
      <c r="M163" s="1"/>
      <c r="N163" s="1">
        <v>11.2426</v>
      </c>
      <c r="O163" s="1" t="s">
        <v>40</v>
      </c>
      <c r="P163" s="1" t="s">
        <v>584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16</v>
      </c>
      <c r="B164" s="1" t="s">
        <v>17</v>
      </c>
      <c r="C164" s="1">
        <v>49.0</v>
      </c>
      <c r="D164" s="1">
        <v>0.0</v>
      </c>
      <c r="E164" s="2"/>
      <c r="F164" s="1" t="s">
        <v>18</v>
      </c>
      <c r="G164" s="1" t="s">
        <v>19</v>
      </c>
      <c r="H164" s="1" t="s">
        <v>585</v>
      </c>
      <c r="I164" s="1" t="s">
        <v>586</v>
      </c>
      <c r="J164" s="1" t="s">
        <v>586</v>
      </c>
      <c r="K164" s="2"/>
      <c r="L164" s="1">
        <v>-3.0</v>
      </c>
      <c r="M164" s="1"/>
      <c r="N164" s="1">
        <v>1.5067333333333333</v>
      </c>
      <c r="O164" s="1" t="s">
        <v>22</v>
      </c>
      <c r="P164" s="1" t="s">
        <v>587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116</v>
      </c>
      <c r="B165" s="1" t="s">
        <v>17</v>
      </c>
      <c r="C165" s="3">
        <v>329.0</v>
      </c>
      <c r="D165" s="1">
        <v>0.0</v>
      </c>
      <c r="E165" s="1" t="s">
        <v>588</v>
      </c>
      <c r="F165" s="1" t="s">
        <v>31</v>
      </c>
      <c r="G165" s="1" t="s">
        <v>32</v>
      </c>
      <c r="H165" s="1" t="s">
        <v>589</v>
      </c>
      <c r="I165" s="1" t="s">
        <v>590</v>
      </c>
      <c r="J165" s="1" t="s">
        <v>590</v>
      </c>
      <c r="K165" s="2"/>
      <c r="L165" s="1">
        <v>-5.0</v>
      </c>
      <c r="M165" s="1"/>
      <c r="N165" s="1">
        <v>9.705133333333333</v>
      </c>
      <c r="O165" s="1" t="s">
        <v>35</v>
      </c>
      <c r="P165" s="1" t="s">
        <v>591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42</v>
      </c>
      <c r="B166" s="1" t="s">
        <v>17</v>
      </c>
      <c r="C166" s="1">
        <v>264.0</v>
      </c>
      <c r="D166" s="1">
        <v>0.0</v>
      </c>
      <c r="E166" s="1" t="s">
        <v>43</v>
      </c>
      <c r="F166" s="1" t="s">
        <v>31</v>
      </c>
      <c r="G166" s="1" t="s">
        <v>32</v>
      </c>
      <c r="H166" s="1" t="s">
        <v>592</v>
      </c>
      <c r="I166" s="1" t="s">
        <v>593</v>
      </c>
      <c r="J166" s="1" t="s">
        <v>593</v>
      </c>
      <c r="K166" s="2"/>
      <c r="L166" s="1">
        <v>-4.0</v>
      </c>
      <c r="M166" s="1"/>
      <c r="N166" s="1">
        <v>10.3259</v>
      </c>
      <c r="O166" s="1" t="s">
        <v>35</v>
      </c>
      <c r="P166" s="1" t="s">
        <v>594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116</v>
      </c>
      <c r="B167" s="1" t="s">
        <v>17</v>
      </c>
      <c r="C167" s="1">
        <v>348.0</v>
      </c>
      <c r="D167" s="1">
        <v>0.0</v>
      </c>
      <c r="E167" s="1" t="s">
        <v>595</v>
      </c>
      <c r="F167" s="1" t="s">
        <v>31</v>
      </c>
      <c r="G167" s="1" t="s">
        <v>32</v>
      </c>
      <c r="H167" s="1" t="s">
        <v>596</v>
      </c>
      <c r="I167" s="1" t="s">
        <v>597</v>
      </c>
      <c r="J167" s="1" t="s">
        <v>597</v>
      </c>
      <c r="K167" s="2"/>
      <c r="L167" s="1">
        <v>-4.0</v>
      </c>
      <c r="M167" s="1"/>
      <c r="N167" s="1">
        <v>10.24575</v>
      </c>
      <c r="O167" s="1" t="s">
        <v>35</v>
      </c>
      <c r="P167" s="1" t="s">
        <v>598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116</v>
      </c>
      <c r="B168" s="1" t="s">
        <v>17</v>
      </c>
      <c r="C168" s="1">
        <v>417.0</v>
      </c>
      <c r="D168" s="1">
        <v>0.0</v>
      </c>
      <c r="E168" s="1" t="s">
        <v>514</v>
      </c>
      <c r="F168" s="1" t="s">
        <v>31</v>
      </c>
      <c r="G168" s="1" t="s">
        <v>32</v>
      </c>
      <c r="H168" s="1" t="s">
        <v>599</v>
      </c>
      <c r="I168" s="1" t="s">
        <v>600</v>
      </c>
      <c r="J168" s="1" t="s">
        <v>600</v>
      </c>
      <c r="K168" s="2"/>
      <c r="L168" s="1">
        <v>-5.0</v>
      </c>
      <c r="M168" s="1"/>
      <c r="N168" s="1">
        <v>9.56415</v>
      </c>
      <c r="O168" s="1" t="s">
        <v>35</v>
      </c>
      <c r="P168" s="1" t="s">
        <v>601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30</v>
      </c>
      <c r="B169" s="1" t="s">
        <v>17</v>
      </c>
      <c r="C169" s="3">
        <v>323.0</v>
      </c>
      <c r="D169" s="1">
        <v>0.0</v>
      </c>
      <c r="E169" s="2"/>
      <c r="F169" s="1" t="s">
        <v>31</v>
      </c>
      <c r="G169" s="1" t="s">
        <v>32</v>
      </c>
      <c r="H169" s="1" t="s">
        <v>602</v>
      </c>
      <c r="I169" s="1" t="s">
        <v>603</v>
      </c>
      <c r="J169" s="1" t="s">
        <v>603</v>
      </c>
      <c r="K169" s="2"/>
      <c r="L169" s="1">
        <v>-4.0</v>
      </c>
      <c r="M169" s="1"/>
      <c r="N169" s="1">
        <v>10.601116666666666</v>
      </c>
      <c r="O169" s="1" t="s">
        <v>35</v>
      </c>
      <c r="P169" s="1" t="s">
        <v>604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30</v>
      </c>
      <c r="B170" s="1" t="s">
        <v>17</v>
      </c>
      <c r="C170" s="1">
        <v>264.0</v>
      </c>
      <c r="D170" s="1">
        <v>0.0</v>
      </c>
      <c r="E170" s="2"/>
      <c r="F170" s="1" t="s">
        <v>31</v>
      </c>
      <c r="G170" s="1" t="s">
        <v>32</v>
      </c>
      <c r="H170" s="1" t="s">
        <v>605</v>
      </c>
      <c r="I170" s="1" t="s">
        <v>606</v>
      </c>
      <c r="J170" s="1" t="s">
        <v>606</v>
      </c>
      <c r="K170" s="2"/>
      <c r="L170" s="1">
        <v>-6.0</v>
      </c>
      <c r="M170" s="1"/>
      <c r="N170" s="1">
        <v>8.823233333333333</v>
      </c>
      <c r="O170" s="1" t="s">
        <v>35</v>
      </c>
      <c r="P170" s="1" t="s">
        <v>607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42</v>
      </c>
      <c r="B171" s="1" t="s">
        <v>17</v>
      </c>
      <c r="C171" s="1">
        <v>264.0</v>
      </c>
      <c r="D171" s="1">
        <v>0.0</v>
      </c>
      <c r="E171" s="1" t="s">
        <v>43</v>
      </c>
      <c r="F171" s="1" t="s">
        <v>31</v>
      </c>
      <c r="G171" s="1" t="s">
        <v>32</v>
      </c>
      <c r="H171" s="1" t="s">
        <v>608</v>
      </c>
      <c r="I171" s="1" t="s">
        <v>609</v>
      </c>
      <c r="J171" s="1" t="s">
        <v>609</v>
      </c>
      <c r="K171" s="2"/>
      <c r="L171" s="1">
        <v>-6.0</v>
      </c>
      <c r="M171" s="1"/>
      <c r="N171" s="1">
        <v>8.680183333333334</v>
      </c>
      <c r="O171" s="1" t="s">
        <v>35</v>
      </c>
      <c r="P171" s="1" t="s">
        <v>610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42</v>
      </c>
      <c r="B172" s="1" t="s">
        <v>17</v>
      </c>
      <c r="C172" s="1">
        <v>264.0</v>
      </c>
      <c r="D172" s="1">
        <v>0.0</v>
      </c>
      <c r="E172" s="1" t="s">
        <v>43</v>
      </c>
      <c r="F172" s="1" t="s">
        <v>31</v>
      </c>
      <c r="G172" s="1" t="s">
        <v>32</v>
      </c>
      <c r="H172" s="1" t="s">
        <v>611</v>
      </c>
      <c r="I172" s="1" t="s">
        <v>612</v>
      </c>
      <c r="J172" s="1" t="s">
        <v>612</v>
      </c>
      <c r="K172" s="2"/>
      <c r="L172" s="1">
        <v>-8.0</v>
      </c>
      <c r="M172" s="1"/>
      <c r="N172" s="1">
        <v>6.8838</v>
      </c>
      <c r="O172" s="1" t="s">
        <v>35</v>
      </c>
      <c r="P172" s="1" t="s">
        <v>613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16</v>
      </c>
      <c r="B173" s="1" t="s">
        <v>17</v>
      </c>
      <c r="C173" s="3">
        <v>469.0</v>
      </c>
      <c r="D173" s="1">
        <v>0.0</v>
      </c>
      <c r="E173" s="2"/>
      <c r="F173" s="1" t="s">
        <v>18</v>
      </c>
      <c r="G173" s="1" t="s">
        <v>19</v>
      </c>
      <c r="H173" s="1" t="s">
        <v>614</v>
      </c>
      <c r="I173" s="1" t="s">
        <v>615</v>
      </c>
      <c r="J173" s="1" t="s">
        <v>615</v>
      </c>
      <c r="K173" s="2"/>
      <c r="L173" s="1">
        <v>1.0</v>
      </c>
      <c r="M173" s="1"/>
      <c r="N173" s="1">
        <v>6.1829833333333335</v>
      </c>
      <c r="O173" s="1" t="s">
        <v>22</v>
      </c>
      <c r="P173" s="1" t="s">
        <v>616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30</v>
      </c>
      <c r="B174" s="1" t="s">
        <v>17</v>
      </c>
      <c r="C174" s="3">
        <v>423.0</v>
      </c>
      <c r="D174" s="1">
        <v>0.0</v>
      </c>
      <c r="E174" s="2"/>
      <c r="F174" s="1" t="s">
        <v>31</v>
      </c>
      <c r="G174" s="1" t="s">
        <v>32</v>
      </c>
      <c r="H174" s="1" t="s">
        <v>617</v>
      </c>
      <c r="I174" s="1" t="s">
        <v>618</v>
      </c>
      <c r="J174" s="1" t="s">
        <v>618</v>
      </c>
      <c r="K174" s="2"/>
      <c r="L174" s="1">
        <v>-6.0</v>
      </c>
      <c r="M174" s="1"/>
      <c r="N174" s="1">
        <v>8.990383333333334</v>
      </c>
      <c r="O174" s="1" t="s">
        <v>35</v>
      </c>
      <c r="P174" s="1" t="s">
        <v>619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30</v>
      </c>
      <c r="B175" s="1" t="s">
        <v>17</v>
      </c>
      <c r="C175" s="1">
        <v>394.0</v>
      </c>
      <c r="D175" s="1">
        <v>0.0</v>
      </c>
      <c r="E175" s="2"/>
      <c r="F175" s="1" t="s">
        <v>31</v>
      </c>
      <c r="G175" s="1" t="s">
        <v>32</v>
      </c>
      <c r="H175" s="1" t="s">
        <v>620</v>
      </c>
      <c r="I175" s="1" t="s">
        <v>621</v>
      </c>
      <c r="J175" s="1" t="s">
        <v>621</v>
      </c>
      <c r="K175" s="2"/>
      <c r="L175" s="1">
        <v>0.0</v>
      </c>
      <c r="M175" s="1"/>
      <c r="N175" s="1">
        <v>15.810066666666666</v>
      </c>
      <c r="O175" s="1" t="s">
        <v>35</v>
      </c>
      <c r="P175" s="1" t="s">
        <v>622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42</v>
      </c>
      <c r="B176" s="1" t="s">
        <v>17</v>
      </c>
      <c r="C176" s="1">
        <v>329.0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623</v>
      </c>
      <c r="I176" s="1" t="s">
        <v>624</v>
      </c>
      <c r="J176" s="1" t="s">
        <v>624</v>
      </c>
      <c r="K176" s="2"/>
      <c r="L176" s="1">
        <v>-2.0</v>
      </c>
      <c r="M176" s="1"/>
      <c r="N176" s="1">
        <v>12.74285</v>
      </c>
      <c r="O176" s="1" t="s">
        <v>35</v>
      </c>
      <c r="P176" s="1" t="s">
        <v>52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37</v>
      </c>
      <c r="B177" s="1" t="s">
        <v>17</v>
      </c>
      <c r="C177" s="1">
        <v>508.0</v>
      </c>
      <c r="D177" s="1">
        <v>0.0</v>
      </c>
      <c r="E177" s="1" t="s">
        <v>538</v>
      </c>
      <c r="F177" s="1" t="s">
        <v>61</v>
      </c>
      <c r="G177" s="1" t="s">
        <v>32</v>
      </c>
      <c r="H177" s="1" t="s">
        <v>625</v>
      </c>
      <c r="I177" s="1" t="s">
        <v>626</v>
      </c>
      <c r="J177" s="1" t="s">
        <v>627</v>
      </c>
      <c r="K177" s="1" t="s">
        <v>628</v>
      </c>
      <c r="L177" s="1">
        <v>-4.0</v>
      </c>
      <c r="M177" s="1">
        <v>0.03386666666666667</v>
      </c>
      <c r="N177" s="1">
        <v>10.520466666666668</v>
      </c>
      <c r="O177" s="1" t="s">
        <v>40</v>
      </c>
      <c r="P177" s="1" t="s">
        <v>629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37</v>
      </c>
      <c r="B178" s="1" t="s">
        <v>17</v>
      </c>
      <c r="C178" s="1">
        <v>375.0</v>
      </c>
      <c r="D178" s="1">
        <v>0.0</v>
      </c>
      <c r="E178" s="1" t="s">
        <v>538</v>
      </c>
      <c r="F178" s="1" t="s">
        <v>61</v>
      </c>
      <c r="G178" s="1" t="s">
        <v>19</v>
      </c>
      <c r="H178" s="1" t="s">
        <v>630</v>
      </c>
      <c r="I178" s="1" t="s">
        <v>631</v>
      </c>
      <c r="J178" s="1" t="s">
        <v>632</v>
      </c>
      <c r="K178" s="1" t="s">
        <v>633</v>
      </c>
      <c r="L178" s="1">
        <v>-1.0</v>
      </c>
      <c r="M178" s="1">
        <v>0.030033333333333332</v>
      </c>
      <c r="N178" s="1">
        <v>13.654766666666667</v>
      </c>
      <c r="O178" s="1" t="s">
        <v>40</v>
      </c>
      <c r="P178" s="1" t="s">
        <v>634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116</v>
      </c>
      <c r="B179" s="3" t="s">
        <v>17</v>
      </c>
      <c r="C179" s="1">
        <v>329.0</v>
      </c>
      <c r="D179" s="1">
        <v>0.0</v>
      </c>
      <c r="E179" s="1" t="s">
        <v>635</v>
      </c>
      <c r="F179" s="1" t="s">
        <v>31</v>
      </c>
      <c r="G179" s="1" t="s">
        <v>32</v>
      </c>
      <c r="H179" s="1" t="s">
        <v>636</v>
      </c>
      <c r="I179" s="1" t="s">
        <v>637</v>
      </c>
      <c r="J179" s="1" t="s">
        <v>637</v>
      </c>
      <c r="K179" s="2"/>
      <c r="L179" s="1">
        <v>0.0</v>
      </c>
      <c r="M179" s="1"/>
      <c r="N179" s="1">
        <v>14.9392</v>
      </c>
      <c r="O179" s="1" t="s">
        <v>35</v>
      </c>
      <c r="P179" s="1" t="s">
        <v>638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42</v>
      </c>
      <c r="B180" s="1" t="s">
        <v>17</v>
      </c>
      <c r="C180" s="1">
        <v>346.0</v>
      </c>
      <c r="D180" s="1">
        <v>0.0</v>
      </c>
      <c r="E180" s="1" t="s">
        <v>43</v>
      </c>
      <c r="F180" s="1" t="s">
        <v>31</v>
      </c>
      <c r="G180" s="1" t="s">
        <v>32</v>
      </c>
      <c r="H180" s="1" t="s">
        <v>639</v>
      </c>
      <c r="I180" s="1" t="s">
        <v>640</v>
      </c>
      <c r="J180" s="1" t="s">
        <v>640</v>
      </c>
      <c r="K180" s="2"/>
      <c r="L180" s="1">
        <v>0.0</v>
      </c>
      <c r="M180" s="1"/>
      <c r="N180" s="1">
        <v>14.665466666666667</v>
      </c>
      <c r="O180" s="1" t="s">
        <v>35</v>
      </c>
      <c r="P180" s="1" t="s">
        <v>641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42</v>
      </c>
      <c r="B181" s="1" t="s">
        <v>17</v>
      </c>
      <c r="C181" s="1">
        <v>1063.0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642</v>
      </c>
      <c r="I181" s="1" t="s">
        <v>643</v>
      </c>
      <c r="J181" s="1" t="s">
        <v>643</v>
      </c>
      <c r="K181" s="2"/>
      <c r="L181" s="1">
        <v>-2.0</v>
      </c>
      <c r="M181" s="1"/>
      <c r="N181" s="1">
        <v>12.452466666666666</v>
      </c>
      <c r="O181" s="1" t="s">
        <v>35</v>
      </c>
      <c r="P181" s="1" t="s">
        <v>644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37</v>
      </c>
      <c r="B182" s="1" t="s">
        <v>17</v>
      </c>
      <c r="C182" s="1">
        <v>436.0</v>
      </c>
      <c r="D182" s="1">
        <v>82.0</v>
      </c>
      <c r="E182" s="2"/>
      <c r="F182" s="1" t="s">
        <v>18</v>
      </c>
      <c r="G182" s="1" t="s">
        <v>32</v>
      </c>
      <c r="H182" s="1" t="s">
        <v>645</v>
      </c>
      <c r="I182" s="1" t="s">
        <v>646</v>
      </c>
      <c r="J182" s="1" t="s">
        <v>646</v>
      </c>
      <c r="K182" s="2"/>
      <c r="L182" s="1">
        <v>-5.0</v>
      </c>
      <c r="M182" s="1"/>
      <c r="N182" s="1">
        <v>24.4847</v>
      </c>
      <c r="O182" s="1" t="s">
        <v>40</v>
      </c>
      <c r="P182" s="1" t="s">
        <v>647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37</v>
      </c>
      <c r="B183" s="1" t="s">
        <v>17</v>
      </c>
      <c r="C183" s="3">
        <v>349.0</v>
      </c>
      <c r="D183" s="1">
        <v>0.0</v>
      </c>
      <c r="E183" s="1" t="s">
        <v>538</v>
      </c>
      <c r="F183" s="1" t="s">
        <v>61</v>
      </c>
      <c r="G183" s="1" t="s">
        <v>19</v>
      </c>
      <c r="H183" s="1" t="s">
        <v>648</v>
      </c>
      <c r="I183" s="1" t="s">
        <v>649</v>
      </c>
      <c r="J183" s="1" t="s">
        <v>650</v>
      </c>
      <c r="K183" s="1" t="s">
        <v>651</v>
      </c>
      <c r="L183" s="1">
        <v>-6.0</v>
      </c>
      <c r="M183" s="1">
        <v>0.027983333333333332</v>
      </c>
      <c r="N183" s="1">
        <v>7.321466666666667</v>
      </c>
      <c r="O183" s="1" t="s">
        <v>40</v>
      </c>
      <c r="P183" s="1" t="s">
        <v>652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37</v>
      </c>
      <c r="B184" s="1" t="s">
        <v>17</v>
      </c>
      <c r="C184" s="1">
        <v>319.0</v>
      </c>
      <c r="D184" s="1">
        <v>0.0</v>
      </c>
      <c r="E184" s="1" t="s">
        <v>538</v>
      </c>
      <c r="F184" s="1" t="s">
        <v>61</v>
      </c>
      <c r="G184" s="1" t="s">
        <v>32</v>
      </c>
      <c r="H184" s="1" t="s">
        <v>653</v>
      </c>
      <c r="I184" s="1" t="s">
        <v>654</v>
      </c>
      <c r="J184" s="1" t="s">
        <v>655</v>
      </c>
      <c r="K184" s="1" t="s">
        <v>656</v>
      </c>
      <c r="L184" s="1">
        <v>-9.0</v>
      </c>
      <c r="M184" s="1">
        <v>0.0189</v>
      </c>
      <c r="N184" s="1">
        <v>10.865433333333334</v>
      </c>
      <c r="O184" s="1" t="s">
        <v>40</v>
      </c>
      <c r="P184" s="1" t="s">
        <v>657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42</v>
      </c>
      <c r="B185" s="1" t="s">
        <v>17</v>
      </c>
      <c r="C185" s="1">
        <v>342.0</v>
      </c>
      <c r="D185" s="1">
        <v>0.0</v>
      </c>
      <c r="E185" s="1" t="s">
        <v>43</v>
      </c>
      <c r="F185" s="1" t="s">
        <v>31</v>
      </c>
      <c r="G185" s="1" t="s">
        <v>32</v>
      </c>
      <c r="H185" s="1" t="s">
        <v>658</v>
      </c>
      <c r="I185" s="1" t="s">
        <v>659</v>
      </c>
      <c r="J185" s="1" t="s">
        <v>659</v>
      </c>
      <c r="K185" s="2"/>
      <c r="L185" s="1">
        <v>-1.0</v>
      </c>
      <c r="M185" s="1"/>
      <c r="N185" s="1">
        <v>13.879083333333334</v>
      </c>
      <c r="O185" s="1" t="s">
        <v>35</v>
      </c>
      <c r="P185" s="1" t="s">
        <v>660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42</v>
      </c>
      <c r="B186" s="1" t="s">
        <v>17</v>
      </c>
      <c r="C186" s="1">
        <v>493.0</v>
      </c>
      <c r="D186" s="1">
        <v>0.0</v>
      </c>
      <c r="E186" s="1" t="s">
        <v>43</v>
      </c>
      <c r="F186" s="1" t="s">
        <v>31</v>
      </c>
      <c r="G186" s="1" t="s">
        <v>32</v>
      </c>
      <c r="H186" s="1" t="s">
        <v>661</v>
      </c>
      <c r="I186" s="1" t="s">
        <v>662</v>
      </c>
      <c r="J186" s="1" t="s">
        <v>662</v>
      </c>
      <c r="K186" s="2"/>
      <c r="L186" s="1">
        <v>-3.0</v>
      </c>
      <c r="M186" s="1"/>
      <c r="N186" s="1">
        <v>11.729866666666666</v>
      </c>
      <c r="O186" s="1" t="s">
        <v>35</v>
      </c>
      <c r="P186" s="1" t="s">
        <v>663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30</v>
      </c>
      <c r="B187" s="1" t="s">
        <v>153</v>
      </c>
      <c r="C187" s="1">
        <v>468.0</v>
      </c>
      <c r="D187" s="1">
        <v>0.0</v>
      </c>
      <c r="E187" s="2"/>
      <c r="F187" s="1" t="s">
        <v>31</v>
      </c>
      <c r="G187" s="1" t="s">
        <v>19</v>
      </c>
      <c r="H187" s="1" t="s">
        <v>664</v>
      </c>
      <c r="I187" s="1" t="s">
        <v>665</v>
      </c>
      <c r="J187" s="1" t="s">
        <v>665</v>
      </c>
      <c r="K187" s="2"/>
      <c r="L187" s="1">
        <v>-3.0</v>
      </c>
      <c r="M187" s="1"/>
      <c r="N187" s="1">
        <v>11.440383333333333</v>
      </c>
      <c r="O187" s="1" t="s">
        <v>35</v>
      </c>
      <c r="P187" s="1" t="s">
        <v>666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30</v>
      </c>
      <c r="B188" s="1" t="s">
        <v>153</v>
      </c>
      <c r="C188" s="1">
        <v>329.0</v>
      </c>
      <c r="D188" s="1">
        <v>0.0</v>
      </c>
      <c r="E188" s="2"/>
      <c r="F188" s="1" t="s">
        <v>31</v>
      </c>
      <c r="G188" s="1" t="s">
        <v>32</v>
      </c>
      <c r="H188" s="1" t="s">
        <v>667</v>
      </c>
      <c r="I188" s="1" t="s">
        <v>668</v>
      </c>
      <c r="J188" s="1" t="s">
        <v>668</v>
      </c>
      <c r="K188" s="2"/>
      <c r="L188" s="1">
        <v>0.0</v>
      </c>
      <c r="M188" s="1"/>
      <c r="N188" s="1">
        <v>10.462233333333334</v>
      </c>
      <c r="O188" s="1" t="s">
        <v>35</v>
      </c>
      <c r="P188" s="1" t="s">
        <v>669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16</v>
      </c>
      <c r="B189" s="1" t="s">
        <v>17</v>
      </c>
      <c r="C189" s="1">
        <v>49.0</v>
      </c>
      <c r="D189" s="1">
        <v>0.0</v>
      </c>
      <c r="E189" s="2"/>
      <c r="F189" s="1" t="s">
        <v>18</v>
      </c>
      <c r="G189" s="1" t="s">
        <v>19</v>
      </c>
      <c r="H189" s="1" t="s">
        <v>670</v>
      </c>
      <c r="I189" s="1" t="s">
        <v>671</v>
      </c>
      <c r="J189" s="1" t="s">
        <v>671</v>
      </c>
      <c r="K189" s="2"/>
      <c r="L189" s="1">
        <v>-2.0</v>
      </c>
      <c r="M189" s="1"/>
      <c r="N189" s="1">
        <v>2.78695</v>
      </c>
      <c r="O189" s="1" t="s">
        <v>22</v>
      </c>
      <c r="P189" s="1" t="s">
        <v>672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42</v>
      </c>
      <c r="B190" s="1" t="s">
        <v>17</v>
      </c>
      <c r="C190" s="1">
        <v>404.0</v>
      </c>
      <c r="D190" s="1">
        <v>0.0</v>
      </c>
      <c r="E190" s="1" t="s">
        <v>43</v>
      </c>
      <c r="F190" s="1" t="s">
        <v>31</v>
      </c>
      <c r="G190" s="1" t="s">
        <v>32</v>
      </c>
      <c r="H190" s="1" t="s">
        <v>673</v>
      </c>
      <c r="I190" s="1" t="s">
        <v>674</v>
      </c>
      <c r="J190" s="1" t="s">
        <v>674</v>
      </c>
      <c r="K190" s="2"/>
      <c r="L190" s="1">
        <v>0.0</v>
      </c>
      <c r="M190" s="1"/>
      <c r="N190" s="1">
        <v>14.033533333333333</v>
      </c>
      <c r="O190" s="1" t="s">
        <v>35</v>
      </c>
      <c r="P190" s="1" t="s">
        <v>675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42</v>
      </c>
      <c r="B191" s="1" t="s">
        <v>17</v>
      </c>
      <c r="C191" s="1">
        <v>264.0</v>
      </c>
      <c r="D191" s="1">
        <v>0.0</v>
      </c>
      <c r="E191" s="1" t="s">
        <v>43</v>
      </c>
      <c r="F191" s="1" t="s">
        <v>31</v>
      </c>
      <c r="G191" s="1" t="s">
        <v>32</v>
      </c>
      <c r="H191" s="1" t="s">
        <v>676</v>
      </c>
      <c r="I191" s="1" t="s">
        <v>677</v>
      </c>
      <c r="J191" s="1" t="s">
        <v>677</v>
      </c>
      <c r="K191" s="2"/>
      <c r="L191" s="1">
        <v>-4.0</v>
      </c>
      <c r="M191" s="1"/>
      <c r="N191" s="1">
        <v>10.917183333333334</v>
      </c>
      <c r="O191" s="1" t="s">
        <v>35</v>
      </c>
      <c r="P191" s="1" t="s">
        <v>678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30</v>
      </c>
      <c r="B192" s="1" t="s">
        <v>153</v>
      </c>
      <c r="C192" s="1">
        <v>329.0</v>
      </c>
      <c r="D192" s="1">
        <v>0.0</v>
      </c>
      <c r="E192" s="2"/>
      <c r="F192" s="1" t="s">
        <v>31</v>
      </c>
      <c r="G192" s="1" t="s">
        <v>32</v>
      </c>
      <c r="H192" s="1" t="s">
        <v>679</v>
      </c>
      <c r="I192" s="1" t="s">
        <v>680</v>
      </c>
      <c r="J192" s="1" t="s">
        <v>680</v>
      </c>
      <c r="K192" s="2"/>
      <c r="L192" s="1">
        <v>-5.0</v>
      </c>
      <c r="M192" s="1"/>
      <c r="N192" s="1">
        <v>9.416966666666667</v>
      </c>
      <c r="O192" s="1" t="s">
        <v>35</v>
      </c>
      <c r="P192" s="1" t="s">
        <v>681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30</v>
      </c>
      <c r="B193" s="1" t="s">
        <v>153</v>
      </c>
      <c r="C193" s="1">
        <v>353.0</v>
      </c>
      <c r="D193" s="1">
        <v>0.0</v>
      </c>
      <c r="E193" s="2"/>
      <c r="F193" s="1" t="s">
        <v>31</v>
      </c>
      <c r="G193" s="1" t="s">
        <v>32</v>
      </c>
      <c r="H193" s="1" t="s">
        <v>682</v>
      </c>
      <c r="I193" s="1" t="s">
        <v>683</v>
      </c>
      <c r="J193" s="1" t="s">
        <v>683</v>
      </c>
      <c r="K193" s="2"/>
      <c r="L193" s="1">
        <v>-7.0</v>
      </c>
      <c r="M193" s="1"/>
      <c r="N193" s="1">
        <v>7.5084333333333335</v>
      </c>
      <c r="O193" s="1" t="s">
        <v>35</v>
      </c>
      <c r="P193" s="1" t="s">
        <v>684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30</v>
      </c>
      <c r="B194" s="1" t="s">
        <v>153</v>
      </c>
      <c r="C194" s="1">
        <v>243.35</v>
      </c>
      <c r="D194" s="1">
        <v>70.65</v>
      </c>
      <c r="E194" s="2"/>
      <c r="F194" s="1" t="s">
        <v>31</v>
      </c>
      <c r="G194" s="1" t="s">
        <v>32</v>
      </c>
      <c r="H194" s="1" t="s">
        <v>685</v>
      </c>
      <c r="I194" s="1" t="s">
        <v>686</v>
      </c>
      <c r="J194" s="1" t="s">
        <v>686</v>
      </c>
      <c r="K194" s="2"/>
      <c r="L194" s="1">
        <v>-5.0</v>
      </c>
      <c r="M194" s="1"/>
      <c r="N194" s="1">
        <v>9.163816666666667</v>
      </c>
      <c r="O194" s="1" t="s">
        <v>35</v>
      </c>
      <c r="P194" s="1" t="s">
        <v>687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16</v>
      </c>
      <c r="B195" s="1" t="s">
        <v>17</v>
      </c>
      <c r="C195" s="1">
        <v>249.0</v>
      </c>
      <c r="D195" s="1">
        <v>0.0</v>
      </c>
      <c r="E195" s="2"/>
      <c r="F195" s="1" t="s">
        <v>18</v>
      </c>
      <c r="G195" s="1" t="s">
        <v>19</v>
      </c>
      <c r="H195" s="1" t="s">
        <v>688</v>
      </c>
      <c r="I195" s="1" t="s">
        <v>689</v>
      </c>
      <c r="J195" s="1" t="s">
        <v>689</v>
      </c>
      <c r="K195" s="2"/>
      <c r="L195" s="1">
        <v>1.0</v>
      </c>
      <c r="M195" s="1"/>
      <c r="N195" s="1">
        <v>6.004783333333333</v>
      </c>
      <c r="O195" s="1" t="s">
        <v>22</v>
      </c>
      <c r="P195" s="1" t="s">
        <v>690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30</v>
      </c>
      <c r="B196" s="1" t="s">
        <v>153</v>
      </c>
      <c r="C196" s="3">
        <v>204.6</v>
      </c>
      <c r="D196" s="1">
        <v>59.4</v>
      </c>
      <c r="E196" s="2"/>
      <c r="F196" s="1" t="s">
        <v>31</v>
      </c>
      <c r="G196" s="1" t="s">
        <v>32</v>
      </c>
      <c r="H196" s="1" t="s">
        <v>691</v>
      </c>
      <c r="I196" s="1" t="s">
        <v>692</v>
      </c>
      <c r="J196" s="1" t="s">
        <v>692</v>
      </c>
      <c r="K196" s="2"/>
      <c r="L196" s="1">
        <v>-8.0</v>
      </c>
      <c r="M196" s="1"/>
      <c r="N196" s="1">
        <v>6.328216666666667</v>
      </c>
      <c r="O196" s="1" t="s">
        <v>35</v>
      </c>
      <c r="P196" s="1" t="s">
        <v>72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30</v>
      </c>
      <c r="B197" s="1" t="s">
        <v>17</v>
      </c>
      <c r="C197" s="3">
        <v>459.0</v>
      </c>
      <c r="D197" s="1">
        <v>0.0</v>
      </c>
      <c r="E197" s="2"/>
      <c r="F197" s="1" t="s">
        <v>31</v>
      </c>
      <c r="G197" s="1" t="s">
        <v>32</v>
      </c>
      <c r="H197" s="1" t="s">
        <v>693</v>
      </c>
      <c r="I197" s="1" t="s">
        <v>694</v>
      </c>
      <c r="J197" s="1" t="s">
        <v>694</v>
      </c>
      <c r="K197" s="2"/>
      <c r="L197" s="1">
        <v>-2.0</v>
      </c>
      <c r="M197" s="1"/>
      <c r="N197" s="1">
        <v>12.3703</v>
      </c>
      <c r="O197" s="1" t="s">
        <v>35</v>
      </c>
      <c r="P197" s="1" t="s">
        <v>695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42</v>
      </c>
      <c r="B198" s="1" t="s">
        <v>17</v>
      </c>
      <c r="C198" s="1">
        <v>329.0</v>
      </c>
      <c r="D198" s="1">
        <v>0.0</v>
      </c>
      <c r="E198" s="1" t="s">
        <v>43</v>
      </c>
      <c r="F198" s="1" t="s">
        <v>31</v>
      </c>
      <c r="G198" s="1" t="s">
        <v>32</v>
      </c>
      <c r="H198" s="1" t="s">
        <v>696</v>
      </c>
      <c r="I198" s="1" t="s">
        <v>697</v>
      </c>
      <c r="J198" s="1" t="s">
        <v>697</v>
      </c>
      <c r="K198" s="2"/>
      <c r="L198" s="1">
        <v>-1.0</v>
      </c>
      <c r="M198" s="1"/>
      <c r="N198" s="1">
        <v>13.8258</v>
      </c>
      <c r="O198" s="1" t="s">
        <v>35</v>
      </c>
      <c r="P198" s="1" t="s">
        <v>152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37</v>
      </c>
      <c r="B199" s="1" t="s">
        <v>17</v>
      </c>
      <c r="C199" s="1">
        <v>199.0</v>
      </c>
      <c r="D199" s="1">
        <v>50.0</v>
      </c>
      <c r="E199" s="2"/>
      <c r="F199" s="1" t="s">
        <v>18</v>
      </c>
      <c r="G199" s="1" t="s">
        <v>56</v>
      </c>
      <c r="H199" s="1" t="s">
        <v>698</v>
      </c>
      <c r="I199" s="1" t="s">
        <v>699</v>
      </c>
      <c r="J199" s="1" t="s">
        <v>699</v>
      </c>
      <c r="K199" s="2"/>
      <c r="L199" s="1">
        <v>-4.0</v>
      </c>
      <c r="M199" s="1"/>
      <c r="N199" s="1">
        <v>14.452416666666666</v>
      </c>
      <c r="O199" s="1" t="s">
        <v>40</v>
      </c>
      <c r="P199" s="1" t="s">
        <v>700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30</v>
      </c>
      <c r="B200" s="1" t="s">
        <v>17</v>
      </c>
      <c r="C200" s="1">
        <v>239.6</v>
      </c>
      <c r="D200" s="1">
        <v>59.4</v>
      </c>
      <c r="E200" s="2"/>
      <c r="F200" s="1" t="s">
        <v>31</v>
      </c>
      <c r="G200" s="1" t="s">
        <v>32</v>
      </c>
      <c r="H200" s="1" t="s">
        <v>701</v>
      </c>
      <c r="I200" s="1" t="s">
        <v>702</v>
      </c>
      <c r="J200" s="1" t="s">
        <v>702</v>
      </c>
      <c r="K200" s="2"/>
      <c r="L200" s="1">
        <v>-2.0</v>
      </c>
      <c r="M200" s="1"/>
      <c r="N200" s="1">
        <v>12.5893</v>
      </c>
      <c r="O200" s="1" t="s">
        <v>35</v>
      </c>
      <c r="P200" s="1" t="s">
        <v>703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42</v>
      </c>
      <c r="B201" s="1" t="s">
        <v>17</v>
      </c>
      <c r="C201" s="1">
        <v>770.0</v>
      </c>
      <c r="D201" s="1">
        <v>0.0</v>
      </c>
      <c r="E201" s="1" t="s">
        <v>43</v>
      </c>
      <c r="F201" s="1" t="s">
        <v>31</v>
      </c>
      <c r="G201" s="1" t="s">
        <v>32</v>
      </c>
      <c r="H201" s="1" t="s">
        <v>704</v>
      </c>
      <c r="I201" s="1" t="s">
        <v>705</v>
      </c>
      <c r="J201" s="1" t="s">
        <v>705</v>
      </c>
      <c r="K201" s="2"/>
      <c r="L201" s="1">
        <v>0.0</v>
      </c>
      <c r="M201" s="1"/>
      <c r="N201" s="1">
        <v>14.209016666666667</v>
      </c>
      <c r="O201" s="1" t="s">
        <v>35</v>
      </c>
      <c r="P201" s="1" t="s">
        <v>706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42</v>
      </c>
      <c r="B202" s="1" t="s">
        <v>17</v>
      </c>
      <c r="C202" s="1">
        <v>478.0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707</v>
      </c>
      <c r="I202" s="1" t="s">
        <v>708</v>
      </c>
      <c r="J202" s="1" t="s">
        <v>708</v>
      </c>
      <c r="K202" s="2"/>
      <c r="L202" s="1">
        <v>-4.0</v>
      </c>
      <c r="M202" s="1"/>
      <c r="N202" s="1">
        <v>10.389566666666667</v>
      </c>
      <c r="O202" s="1" t="s">
        <v>35</v>
      </c>
      <c r="P202" s="1" t="s">
        <v>709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30</v>
      </c>
      <c r="B203" s="1" t="s">
        <v>17</v>
      </c>
      <c r="C203" s="1">
        <v>264.0</v>
      </c>
      <c r="D203" s="1">
        <v>0.0</v>
      </c>
      <c r="E203" s="2"/>
      <c r="F203" s="1" t="s">
        <v>31</v>
      </c>
      <c r="G203" s="1" t="s">
        <v>32</v>
      </c>
      <c r="H203" s="1" t="s">
        <v>710</v>
      </c>
      <c r="I203" s="1" t="s">
        <v>711</v>
      </c>
      <c r="J203" s="1" t="s">
        <v>711</v>
      </c>
      <c r="K203" s="2"/>
      <c r="L203" s="1">
        <v>-7.0</v>
      </c>
      <c r="M203" s="1"/>
      <c r="N203" s="1">
        <v>7.802266666666666</v>
      </c>
      <c r="O203" s="1" t="s">
        <v>35</v>
      </c>
      <c r="P203" s="1" t="s">
        <v>72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42</v>
      </c>
      <c r="B204" s="1" t="s">
        <v>17</v>
      </c>
      <c r="C204" s="1">
        <v>528.0</v>
      </c>
      <c r="D204" s="1">
        <v>0.0</v>
      </c>
      <c r="E204" s="1" t="s">
        <v>43</v>
      </c>
      <c r="F204" s="1" t="s">
        <v>31</v>
      </c>
      <c r="G204" s="1" t="s">
        <v>32</v>
      </c>
      <c r="H204" s="1" t="s">
        <v>712</v>
      </c>
      <c r="I204" s="1" t="s">
        <v>713</v>
      </c>
      <c r="J204" s="1" t="s">
        <v>713</v>
      </c>
      <c r="K204" s="2"/>
      <c r="L204" s="1">
        <v>-5.0</v>
      </c>
      <c r="M204" s="1"/>
      <c r="N204" s="1">
        <v>9.6411</v>
      </c>
      <c r="O204" s="1" t="s">
        <v>35</v>
      </c>
      <c r="P204" s="1" t="s">
        <v>714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42</v>
      </c>
      <c r="B205" s="1" t="s">
        <v>17</v>
      </c>
      <c r="C205" s="3">
        <v>329.0</v>
      </c>
      <c r="D205" s="1">
        <v>0.0</v>
      </c>
      <c r="E205" s="1" t="s">
        <v>43</v>
      </c>
      <c r="F205" s="1" t="s">
        <v>31</v>
      </c>
      <c r="G205" s="1" t="s">
        <v>32</v>
      </c>
      <c r="H205" s="1" t="s">
        <v>715</v>
      </c>
      <c r="I205" s="1" t="s">
        <v>716</v>
      </c>
      <c r="J205" s="1" t="s">
        <v>716</v>
      </c>
      <c r="K205" s="2"/>
      <c r="L205" s="1">
        <v>-6.0</v>
      </c>
      <c r="M205" s="1"/>
      <c r="N205" s="1">
        <v>8.195516666666666</v>
      </c>
      <c r="O205" s="1" t="s">
        <v>35</v>
      </c>
      <c r="P205" s="1" t="s">
        <v>717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42</v>
      </c>
      <c r="B206" s="1" t="s">
        <v>17</v>
      </c>
      <c r="C206" s="3">
        <v>299.0</v>
      </c>
      <c r="D206" s="1">
        <v>0.0</v>
      </c>
      <c r="E206" s="1" t="s">
        <v>43</v>
      </c>
      <c r="F206" s="1" t="s">
        <v>31</v>
      </c>
      <c r="G206" s="1" t="s">
        <v>32</v>
      </c>
      <c r="H206" s="1" t="s">
        <v>718</v>
      </c>
      <c r="I206" s="1" t="s">
        <v>719</v>
      </c>
      <c r="J206" s="1" t="s">
        <v>719</v>
      </c>
      <c r="K206" s="2"/>
      <c r="L206" s="1">
        <v>-6.0</v>
      </c>
      <c r="M206" s="1"/>
      <c r="N206" s="1">
        <v>8.871283333333333</v>
      </c>
      <c r="O206" s="1" t="s">
        <v>35</v>
      </c>
      <c r="P206" s="1" t="s">
        <v>720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37</v>
      </c>
      <c r="B207" s="1" t="s">
        <v>17</v>
      </c>
      <c r="C207" s="3">
        <v>205.0</v>
      </c>
      <c r="D207" s="1">
        <v>114.0</v>
      </c>
      <c r="E207" s="2"/>
      <c r="F207" s="1" t="s">
        <v>18</v>
      </c>
      <c r="G207" s="1" t="s">
        <v>32</v>
      </c>
      <c r="H207" s="1" t="s">
        <v>721</v>
      </c>
      <c r="I207" s="1" t="s">
        <v>722</v>
      </c>
      <c r="J207" s="1" t="s">
        <v>722</v>
      </c>
      <c r="K207" s="2"/>
      <c r="L207" s="1">
        <v>-8.0</v>
      </c>
      <c r="M207" s="1"/>
      <c r="N207" s="1">
        <v>10.39715</v>
      </c>
      <c r="O207" s="1" t="s">
        <v>40</v>
      </c>
      <c r="P207" s="1" t="s">
        <v>723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37</v>
      </c>
      <c r="B208" s="1" t="s">
        <v>17</v>
      </c>
      <c r="C208" s="1">
        <v>247.0</v>
      </c>
      <c r="D208" s="1">
        <v>62.0</v>
      </c>
      <c r="E208" s="2"/>
      <c r="F208" s="1" t="s">
        <v>18</v>
      </c>
      <c r="G208" s="1" t="s">
        <v>32</v>
      </c>
      <c r="H208" s="1" t="s">
        <v>724</v>
      </c>
      <c r="I208" s="1" t="s">
        <v>725</v>
      </c>
      <c r="J208" s="1" t="s">
        <v>725</v>
      </c>
      <c r="K208" s="2"/>
      <c r="L208" s="1">
        <v>-5.0</v>
      </c>
      <c r="M208" s="1"/>
      <c r="N208" s="1">
        <v>12.903116666666667</v>
      </c>
      <c r="O208" s="1" t="s">
        <v>40</v>
      </c>
      <c r="P208" s="1" t="s">
        <v>726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37</v>
      </c>
      <c r="B209" s="1" t="s">
        <v>17</v>
      </c>
      <c r="C209" s="1">
        <v>475.0</v>
      </c>
      <c r="D209" s="1">
        <v>0.0</v>
      </c>
      <c r="E209" s="1" t="s">
        <v>126</v>
      </c>
      <c r="F209" s="1" t="s">
        <v>61</v>
      </c>
      <c r="G209" s="1" t="s">
        <v>32</v>
      </c>
      <c r="H209" s="1" t="s">
        <v>727</v>
      </c>
      <c r="I209" s="1" t="s">
        <v>728</v>
      </c>
      <c r="J209" s="1" t="s">
        <v>729</v>
      </c>
      <c r="K209" s="1" t="s">
        <v>730</v>
      </c>
      <c r="L209" s="1">
        <v>-11.0</v>
      </c>
      <c r="M209" s="1">
        <v>0.0243</v>
      </c>
      <c r="N209" s="1">
        <v>16.142583333333334</v>
      </c>
      <c r="O209" s="1" t="s">
        <v>40</v>
      </c>
      <c r="P209" s="1" t="s">
        <v>731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37</v>
      </c>
      <c r="B210" s="1" t="s">
        <v>17</v>
      </c>
      <c r="C210" s="3">
        <v>199.0</v>
      </c>
      <c r="D210" s="1">
        <v>50.0</v>
      </c>
      <c r="E210" s="2"/>
      <c r="F210" s="1" t="s">
        <v>18</v>
      </c>
      <c r="G210" s="1" t="s">
        <v>56</v>
      </c>
      <c r="H210" s="1" t="s">
        <v>732</v>
      </c>
      <c r="I210" s="1" t="s">
        <v>733</v>
      </c>
      <c r="J210" s="1" t="s">
        <v>733</v>
      </c>
      <c r="K210" s="2"/>
      <c r="L210" s="1">
        <v>-3.0</v>
      </c>
      <c r="M210" s="1"/>
      <c r="N210" s="1">
        <v>16.544533333333334</v>
      </c>
      <c r="O210" s="1" t="s">
        <v>40</v>
      </c>
      <c r="P210" s="1" t="s">
        <v>279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30</v>
      </c>
      <c r="B211" s="1" t="s">
        <v>17</v>
      </c>
      <c r="C211" s="1">
        <v>428.58</v>
      </c>
      <c r="D211" s="1">
        <v>124.42</v>
      </c>
      <c r="E211" s="2"/>
      <c r="F211" s="1" t="s">
        <v>31</v>
      </c>
      <c r="G211" s="1" t="s">
        <v>32</v>
      </c>
      <c r="H211" s="1" t="s">
        <v>734</v>
      </c>
      <c r="I211" s="1" t="s">
        <v>735</v>
      </c>
      <c r="J211" s="1" t="s">
        <v>735</v>
      </c>
      <c r="K211" s="2"/>
      <c r="L211" s="1">
        <v>4.0</v>
      </c>
      <c r="M211" s="1"/>
      <c r="N211" s="1">
        <v>19.275133333333333</v>
      </c>
      <c r="O211" s="1" t="s">
        <v>35</v>
      </c>
      <c r="P211" s="1" t="s">
        <v>736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42</v>
      </c>
      <c r="B212" s="1" t="s">
        <v>17</v>
      </c>
      <c r="C212" s="3">
        <v>329.0</v>
      </c>
      <c r="D212" s="1">
        <v>0.0</v>
      </c>
      <c r="E212" s="1" t="s">
        <v>43</v>
      </c>
      <c r="F212" s="1" t="s">
        <v>31</v>
      </c>
      <c r="G212" s="1" t="s">
        <v>32</v>
      </c>
      <c r="H212" s="1" t="s">
        <v>737</v>
      </c>
      <c r="I212" s="1" t="s">
        <v>738</v>
      </c>
      <c r="J212" s="1" t="s">
        <v>738</v>
      </c>
      <c r="K212" s="2"/>
      <c r="L212" s="1">
        <v>3.0</v>
      </c>
      <c r="M212" s="1"/>
      <c r="N212" s="1">
        <v>18.54071666666667</v>
      </c>
      <c r="O212" s="1" t="s">
        <v>35</v>
      </c>
      <c r="P212" s="1" t="s">
        <v>739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30</v>
      </c>
      <c r="B213" s="1" t="s">
        <v>17</v>
      </c>
      <c r="C213" s="1">
        <v>643.0</v>
      </c>
      <c r="D213" s="1">
        <v>0.0</v>
      </c>
      <c r="E213" s="2"/>
      <c r="F213" s="1" t="s">
        <v>31</v>
      </c>
      <c r="G213" s="1" t="s">
        <v>32</v>
      </c>
      <c r="H213" s="1" t="s">
        <v>740</v>
      </c>
      <c r="I213" s="1" t="s">
        <v>741</v>
      </c>
      <c r="J213" s="1" t="s">
        <v>741</v>
      </c>
      <c r="K213" s="2"/>
      <c r="L213" s="1">
        <v>2.0</v>
      </c>
      <c r="M213" s="1"/>
      <c r="N213" s="1">
        <v>16.671</v>
      </c>
      <c r="O213" s="1" t="s">
        <v>35</v>
      </c>
      <c r="P213" s="1" t="s">
        <v>742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116</v>
      </c>
      <c r="B214" s="1" t="s">
        <v>17</v>
      </c>
      <c r="C214" s="1">
        <v>1092.0</v>
      </c>
      <c r="D214" s="1">
        <v>0.0</v>
      </c>
      <c r="E214" s="1" t="s">
        <v>635</v>
      </c>
      <c r="F214" s="1" t="s">
        <v>31</v>
      </c>
      <c r="G214" s="1" t="s">
        <v>32</v>
      </c>
      <c r="H214" s="1" t="s">
        <v>743</v>
      </c>
      <c r="I214" s="1" t="s">
        <v>744</v>
      </c>
      <c r="J214" s="1" t="s">
        <v>744</v>
      </c>
      <c r="K214" s="2"/>
      <c r="L214" s="1">
        <v>2.0</v>
      </c>
      <c r="M214" s="1"/>
      <c r="N214" s="1">
        <v>22.074316666666668</v>
      </c>
      <c r="O214" s="1" t="s">
        <v>35</v>
      </c>
      <c r="P214" s="1" t="s">
        <v>745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30</v>
      </c>
      <c r="B215" s="1" t="s">
        <v>17</v>
      </c>
      <c r="C215" s="1">
        <v>693.0</v>
      </c>
      <c r="D215" s="1">
        <v>0.0</v>
      </c>
      <c r="E215" s="2"/>
      <c r="F215" s="1" t="s">
        <v>31</v>
      </c>
      <c r="G215" s="1" t="s">
        <v>32</v>
      </c>
      <c r="H215" s="1" t="s">
        <v>746</v>
      </c>
      <c r="I215" s="1" t="s">
        <v>747</v>
      </c>
      <c r="J215" s="1" t="s">
        <v>747</v>
      </c>
      <c r="K215" s="2"/>
      <c r="L215" s="1">
        <v>1.0</v>
      </c>
      <c r="M215" s="1"/>
      <c r="N215" s="1">
        <v>16.304733333333335</v>
      </c>
      <c r="O215" s="1" t="s">
        <v>35</v>
      </c>
      <c r="P215" s="1" t="s">
        <v>748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37</v>
      </c>
      <c r="B216" s="1" t="s">
        <v>17</v>
      </c>
      <c r="C216" s="1">
        <v>987.0</v>
      </c>
      <c r="D216" s="1">
        <v>0.0</v>
      </c>
      <c r="E216" s="1" t="s">
        <v>538</v>
      </c>
      <c r="F216" s="1" t="s">
        <v>61</v>
      </c>
      <c r="G216" s="1" t="s">
        <v>32</v>
      </c>
      <c r="H216" s="1" t="s">
        <v>749</v>
      </c>
      <c r="I216" s="1" t="s">
        <v>750</v>
      </c>
      <c r="J216" s="1" t="s">
        <v>751</v>
      </c>
      <c r="K216" s="1" t="s">
        <v>752</v>
      </c>
      <c r="L216" s="1">
        <v>0.0</v>
      </c>
      <c r="M216" s="1">
        <v>0.039433333333333334</v>
      </c>
      <c r="N216" s="1">
        <v>16.420066666666667</v>
      </c>
      <c r="O216" s="1" t="s">
        <v>40</v>
      </c>
      <c r="P216" s="1" t="s">
        <v>753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116</v>
      </c>
      <c r="B217" s="1" t="s">
        <v>17</v>
      </c>
      <c r="C217" s="1">
        <v>987.0</v>
      </c>
      <c r="D217" s="1">
        <v>0.0</v>
      </c>
      <c r="E217" s="1" t="s">
        <v>754</v>
      </c>
      <c r="F217" s="1" t="s">
        <v>31</v>
      </c>
      <c r="G217" s="1" t="s">
        <v>32</v>
      </c>
      <c r="H217" s="1" t="s">
        <v>755</v>
      </c>
      <c r="I217" s="1" t="s">
        <v>756</v>
      </c>
      <c r="J217" s="1" t="s">
        <v>756</v>
      </c>
      <c r="K217" s="2"/>
      <c r="L217" s="1">
        <v>-7.0</v>
      </c>
      <c r="M217" s="1"/>
      <c r="N217" s="1">
        <v>8.708033333333333</v>
      </c>
      <c r="O217" s="1" t="s">
        <v>35</v>
      </c>
      <c r="P217" s="1" t="s">
        <v>757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42</v>
      </c>
      <c r="B218" s="1" t="s">
        <v>17</v>
      </c>
      <c r="C218" s="3">
        <v>453.0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758</v>
      </c>
      <c r="I218" s="1" t="s">
        <v>759</v>
      </c>
      <c r="J218" s="1" t="s">
        <v>759</v>
      </c>
      <c r="K218" s="2"/>
      <c r="L218" s="1">
        <v>-5.0</v>
      </c>
      <c r="M218" s="1"/>
      <c r="N218" s="1">
        <v>10.09775</v>
      </c>
      <c r="O218" s="1" t="s">
        <v>35</v>
      </c>
      <c r="P218" s="1" t="s">
        <v>760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30</v>
      </c>
      <c r="B219" s="1" t="s">
        <v>17</v>
      </c>
      <c r="C219" s="1">
        <v>394.0</v>
      </c>
      <c r="D219" s="1">
        <v>0.0</v>
      </c>
      <c r="E219" s="2"/>
      <c r="F219" s="1" t="s">
        <v>31</v>
      </c>
      <c r="G219" s="1" t="s">
        <v>32</v>
      </c>
      <c r="H219" s="1" t="s">
        <v>761</v>
      </c>
      <c r="I219" s="1" t="s">
        <v>762</v>
      </c>
      <c r="J219" s="1" t="s">
        <v>762</v>
      </c>
      <c r="K219" s="2"/>
      <c r="L219" s="1">
        <v>-2.0</v>
      </c>
      <c r="M219" s="1"/>
      <c r="N219" s="1">
        <v>12.727683333333333</v>
      </c>
      <c r="O219" s="1" t="s">
        <v>35</v>
      </c>
      <c r="P219" s="1" t="s">
        <v>763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116</v>
      </c>
      <c r="B220" s="1" t="s">
        <v>17</v>
      </c>
      <c r="C220" s="1">
        <v>254.0</v>
      </c>
      <c r="D220" s="1">
        <v>0.0</v>
      </c>
      <c r="E220" s="1" t="s">
        <v>764</v>
      </c>
      <c r="F220" s="1" t="s">
        <v>31</v>
      </c>
      <c r="G220" s="1" t="s">
        <v>32</v>
      </c>
      <c r="H220" s="1" t="s">
        <v>765</v>
      </c>
      <c r="I220" s="1" t="s">
        <v>766</v>
      </c>
      <c r="J220" s="1" t="s">
        <v>766</v>
      </c>
      <c r="K220" s="2"/>
      <c r="L220" s="1">
        <v>-5.0</v>
      </c>
      <c r="M220" s="1"/>
      <c r="N220" s="1">
        <v>9.997883333333334</v>
      </c>
      <c r="O220" s="1" t="s">
        <v>35</v>
      </c>
      <c r="P220" s="1" t="s">
        <v>767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30</v>
      </c>
      <c r="B221" s="1" t="s">
        <v>17</v>
      </c>
      <c r="C221" s="1">
        <v>463.6</v>
      </c>
      <c r="D221" s="1">
        <v>59.4</v>
      </c>
      <c r="E221" s="2"/>
      <c r="F221" s="1" t="s">
        <v>31</v>
      </c>
      <c r="G221" s="1" t="s">
        <v>19</v>
      </c>
      <c r="H221" s="1" t="s">
        <v>768</v>
      </c>
      <c r="I221" s="1" t="s">
        <v>769</v>
      </c>
      <c r="J221" s="1" t="s">
        <v>769</v>
      </c>
      <c r="K221" s="2"/>
      <c r="L221" s="1">
        <v>-4.0</v>
      </c>
      <c r="M221" s="1"/>
      <c r="N221" s="1">
        <v>10.70665</v>
      </c>
      <c r="O221" s="1" t="s">
        <v>35</v>
      </c>
      <c r="P221" s="1" t="s">
        <v>770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37</v>
      </c>
      <c r="B222" s="1" t="s">
        <v>17</v>
      </c>
      <c r="C222" s="1">
        <v>278.0</v>
      </c>
      <c r="D222" s="1">
        <v>55.0</v>
      </c>
      <c r="E222" s="2"/>
      <c r="F222" s="1" t="s">
        <v>18</v>
      </c>
      <c r="G222" s="1" t="s">
        <v>19</v>
      </c>
      <c r="H222" s="1" t="s">
        <v>771</v>
      </c>
      <c r="I222" s="1" t="s">
        <v>772</v>
      </c>
      <c r="J222" s="1" t="s">
        <v>772</v>
      </c>
      <c r="K222" s="2"/>
      <c r="L222" s="1">
        <v>-9.0</v>
      </c>
      <c r="M222" s="1"/>
      <c r="N222" s="1">
        <v>9.4143</v>
      </c>
      <c r="O222" s="1" t="s">
        <v>40</v>
      </c>
      <c r="P222" s="1" t="s">
        <v>773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37</v>
      </c>
      <c r="B223" s="1" t="s">
        <v>17</v>
      </c>
      <c r="C223" s="1">
        <v>567.0</v>
      </c>
      <c r="D223" s="1">
        <v>0.0</v>
      </c>
      <c r="E223" s="1" t="s">
        <v>126</v>
      </c>
      <c r="F223" s="1" t="s">
        <v>61</v>
      </c>
      <c r="G223" s="1" t="s">
        <v>32</v>
      </c>
      <c r="H223" s="1" t="s">
        <v>774</v>
      </c>
      <c r="I223" s="1" t="s">
        <v>775</v>
      </c>
      <c r="J223" s="1" t="s">
        <v>776</v>
      </c>
      <c r="K223" s="1" t="s">
        <v>777</v>
      </c>
      <c r="L223" s="1">
        <v>-18.0</v>
      </c>
      <c r="M223" s="1">
        <v>0.020966666666666668</v>
      </c>
      <c r="N223" s="1">
        <v>10.770916666666666</v>
      </c>
      <c r="O223" s="1" t="s">
        <v>40</v>
      </c>
      <c r="P223" s="1" t="s">
        <v>778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116</v>
      </c>
      <c r="B224" s="1" t="s">
        <v>17</v>
      </c>
      <c r="C224" s="1">
        <v>329.0</v>
      </c>
      <c r="D224" s="1">
        <v>0.0</v>
      </c>
      <c r="E224" s="1" t="s">
        <v>779</v>
      </c>
      <c r="F224" s="1" t="s">
        <v>31</v>
      </c>
      <c r="G224" s="1" t="s">
        <v>32</v>
      </c>
      <c r="H224" s="1" t="s">
        <v>780</v>
      </c>
      <c r="I224" s="1" t="s">
        <v>781</v>
      </c>
      <c r="J224" s="1" t="s">
        <v>781</v>
      </c>
      <c r="K224" s="2"/>
      <c r="L224" s="1">
        <v>-5.0</v>
      </c>
      <c r="M224" s="1"/>
      <c r="N224" s="1">
        <v>9.614316666666667</v>
      </c>
      <c r="O224" s="1" t="s">
        <v>35</v>
      </c>
      <c r="P224" s="1" t="s">
        <v>782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30</v>
      </c>
      <c r="B225" s="1" t="s">
        <v>17</v>
      </c>
      <c r="C225" s="1">
        <v>533.0</v>
      </c>
      <c r="D225" s="1">
        <v>0.0</v>
      </c>
      <c r="E225" s="2"/>
      <c r="F225" s="1" t="s">
        <v>31</v>
      </c>
      <c r="G225" s="1" t="s">
        <v>32</v>
      </c>
      <c r="H225" s="1" t="s">
        <v>783</v>
      </c>
      <c r="I225" s="1" t="s">
        <v>784</v>
      </c>
      <c r="J225" s="1" t="s">
        <v>784</v>
      </c>
      <c r="K225" s="2"/>
      <c r="L225" s="1">
        <v>-5.0</v>
      </c>
      <c r="M225" s="1"/>
      <c r="N225" s="1">
        <v>9.91265</v>
      </c>
      <c r="O225" s="1" t="s">
        <v>35</v>
      </c>
      <c r="P225" s="1" t="s">
        <v>785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30</v>
      </c>
      <c r="B226" s="1" t="s">
        <v>17</v>
      </c>
      <c r="C226" s="1">
        <v>204.6</v>
      </c>
      <c r="D226" s="1">
        <v>59.4</v>
      </c>
      <c r="E226" s="2"/>
      <c r="F226" s="1" t="s">
        <v>31</v>
      </c>
      <c r="G226" s="1" t="s">
        <v>32</v>
      </c>
      <c r="H226" s="1" t="s">
        <v>786</v>
      </c>
      <c r="I226" s="1" t="s">
        <v>787</v>
      </c>
      <c r="J226" s="1" t="s">
        <v>787</v>
      </c>
      <c r="K226" s="2"/>
      <c r="L226" s="1">
        <v>-8.0</v>
      </c>
      <c r="M226" s="1"/>
      <c r="N226" s="1">
        <v>6.8350333333333335</v>
      </c>
      <c r="O226" s="1" t="s">
        <v>35</v>
      </c>
      <c r="P226" s="1" t="s">
        <v>788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37</v>
      </c>
      <c r="B227" s="1" t="s">
        <v>17</v>
      </c>
      <c r="C227" s="1">
        <v>417.0</v>
      </c>
      <c r="D227" s="1">
        <v>0.0</v>
      </c>
      <c r="E227" s="1" t="s">
        <v>126</v>
      </c>
      <c r="F227" s="1" t="s">
        <v>61</v>
      </c>
      <c r="G227" s="1" t="s">
        <v>32</v>
      </c>
      <c r="H227" s="1" t="s">
        <v>789</v>
      </c>
      <c r="I227" s="1" t="s">
        <v>790</v>
      </c>
      <c r="J227" s="1" t="s">
        <v>791</v>
      </c>
      <c r="K227" s="1" t="s">
        <v>792</v>
      </c>
      <c r="L227" s="1">
        <v>-12.0</v>
      </c>
      <c r="M227" s="1">
        <v>0.019333333333333334</v>
      </c>
      <c r="N227" s="1">
        <v>10.8809</v>
      </c>
      <c r="O227" s="1" t="s">
        <v>40</v>
      </c>
      <c r="P227" s="1" t="s">
        <v>793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16</v>
      </c>
      <c r="B228" s="1" t="s">
        <v>17</v>
      </c>
      <c r="C228" s="3">
        <v>358.0</v>
      </c>
      <c r="D228" s="1">
        <v>0.0</v>
      </c>
      <c r="E228" s="2"/>
      <c r="F228" s="1" t="s">
        <v>18</v>
      </c>
      <c r="G228" s="1" t="s">
        <v>19</v>
      </c>
      <c r="H228" s="1" t="s">
        <v>794</v>
      </c>
      <c r="I228" s="1" t="s">
        <v>795</v>
      </c>
      <c r="J228" s="1" t="s">
        <v>795</v>
      </c>
      <c r="K228" s="2"/>
      <c r="L228" s="1">
        <v>8.0</v>
      </c>
      <c r="M228" s="1"/>
      <c r="N228" s="1">
        <v>13.350866666666667</v>
      </c>
      <c r="O228" s="1" t="s">
        <v>22</v>
      </c>
      <c r="P228" s="1" t="s">
        <v>796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37</v>
      </c>
      <c r="B229" s="1" t="s">
        <v>17</v>
      </c>
      <c r="C229" s="1">
        <v>513.0</v>
      </c>
      <c r="D229" s="1">
        <v>25.0</v>
      </c>
      <c r="E229" s="1" t="s">
        <v>538</v>
      </c>
      <c r="F229" s="1" t="s">
        <v>61</v>
      </c>
      <c r="G229" s="1" t="s">
        <v>32</v>
      </c>
      <c r="H229" s="1" t="s">
        <v>797</v>
      </c>
      <c r="I229" s="1" t="s">
        <v>798</v>
      </c>
      <c r="J229" s="1" t="s">
        <v>799</v>
      </c>
      <c r="K229" s="1" t="s">
        <v>800</v>
      </c>
      <c r="L229" s="1">
        <v>2.0</v>
      </c>
      <c r="M229" s="1">
        <v>0.0416</v>
      </c>
      <c r="N229" s="1">
        <v>15.829933333333333</v>
      </c>
      <c r="O229" s="1" t="s">
        <v>40</v>
      </c>
      <c r="P229" s="1" t="s">
        <v>801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37</v>
      </c>
      <c r="B230" s="1" t="s">
        <v>17</v>
      </c>
      <c r="C230" s="1">
        <v>1591.0</v>
      </c>
      <c r="D230" s="1">
        <v>0.0</v>
      </c>
      <c r="E230" s="1" t="s">
        <v>538</v>
      </c>
      <c r="F230" s="1" t="s">
        <v>61</v>
      </c>
      <c r="G230" s="1" t="s">
        <v>32</v>
      </c>
      <c r="H230" s="1" t="s">
        <v>802</v>
      </c>
      <c r="I230" s="1" t="s">
        <v>803</v>
      </c>
      <c r="J230" s="1" t="s">
        <v>804</v>
      </c>
      <c r="K230" s="1" t="s">
        <v>805</v>
      </c>
      <c r="L230" s="1">
        <v>-7.0</v>
      </c>
      <c r="M230" s="1">
        <v>0.029633333333333334</v>
      </c>
      <c r="N230" s="1">
        <v>15.812533333333333</v>
      </c>
      <c r="O230" s="1" t="s">
        <v>40</v>
      </c>
      <c r="P230" s="1" t="s">
        <v>806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116</v>
      </c>
      <c r="B231" s="1" t="s">
        <v>17</v>
      </c>
      <c r="C231" s="1">
        <v>364.0</v>
      </c>
      <c r="D231" s="1">
        <v>0.0</v>
      </c>
      <c r="E231" s="1" t="s">
        <v>807</v>
      </c>
      <c r="F231" s="1" t="s">
        <v>31</v>
      </c>
      <c r="G231" s="1" t="s">
        <v>32</v>
      </c>
      <c r="H231" s="1" t="s">
        <v>808</v>
      </c>
      <c r="I231" s="1" t="s">
        <v>809</v>
      </c>
      <c r="J231" s="1" t="s">
        <v>809</v>
      </c>
      <c r="K231" s="2"/>
      <c r="L231" s="1">
        <v>-7.0</v>
      </c>
      <c r="M231" s="1"/>
      <c r="N231" s="1">
        <v>7.942333333333333</v>
      </c>
      <c r="O231" s="1" t="s">
        <v>35</v>
      </c>
      <c r="P231" s="1" t="s">
        <v>810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16</v>
      </c>
      <c r="B232" s="1" t="s">
        <v>17</v>
      </c>
      <c r="C232" s="1">
        <v>20.0</v>
      </c>
      <c r="D232" s="1">
        <v>35.0</v>
      </c>
      <c r="E232" s="2"/>
      <c r="F232" s="1" t="s">
        <v>18</v>
      </c>
      <c r="G232" s="1" t="s">
        <v>19</v>
      </c>
      <c r="H232" s="1" t="s">
        <v>811</v>
      </c>
      <c r="I232" s="1" t="s">
        <v>812</v>
      </c>
      <c r="J232" s="1" t="s">
        <v>812</v>
      </c>
      <c r="K232" s="2"/>
      <c r="L232" s="1">
        <v>-2.0</v>
      </c>
      <c r="M232" s="1"/>
      <c r="N232" s="1">
        <v>2.5145166666666667</v>
      </c>
      <c r="O232" s="1" t="s">
        <v>22</v>
      </c>
      <c r="P232" s="1" t="s">
        <v>813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30</v>
      </c>
      <c r="B233" s="1" t="s">
        <v>17</v>
      </c>
      <c r="C233" s="3">
        <v>329.0</v>
      </c>
      <c r="D233" s="1">
        <v>0.0</v>
      </c>
      <c r="E233" s="2"/>
      <c r="F233" s="1" t="s">
        <v>31</v>
      </c>
      <c r="G233" s="1" t="s">
        <v>32</v>
      </c>
      <c r="H233" s="1" t="s">
        <v>814</v>
      </c>
      <c r="I233" s="1" t="s">
        <v>815</v>
      </c>
      <c r="J233" s="1" t="s">
        <v>815</v>
      </c>
      <c r="K233" s="2"/>
      <c r="L233" s="1">
        <v>-4.0</v>
      </c>
      <c r="M233" s="1"/>
      <c r="N233" s="1">
        <v>7.281616666666666</v>
      </c>
      <c r="O233" s="1" t="s">
        <v>35</v>
      </c>
      <c r="P233" s="1" t="s">
        <v>816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116</v>
      </c>
      <c r="B234" s="1" t="s">
        <v>17</v>
      </c>
      <c r="C234" s="3">
        <v>329.0</v>
      </c>
      <c r="D234" s="1">
        <v>0.0</v>
      </c>
      <c r="E234" s="1" t="s">
        <v>817</v>
      </c>
      <c r="F234" s="1" t="s">
        <v>31</v>
      </c>
      <c r="G234" s="1" t="s">
        <v>32</v>
      </c>
      <c r="H234" s="1" t="s">
        <v>818</v>
      </c>
      <c r="I234" s="1" t="s">
        <v>819</v>
      </c>
      <c r="J234" s="1" t="s">
        <v>819</v>
      </c>
      <c r="K234" s="2"/>
      <c r="L234" s="1">
        <v>-6.0</v>
      </c>
      <c r="M234" s="1"/>
      <c r="N234" s="1">
        <v>8.4874</v>
      </c>
      <c r="O234" s="1" t="s">
        <v>35</v>
      </c>
      <c r="P234" s="1" t="s">
        <v>820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37</v>
      </c>
      <c r="B235" s="1" t="s">
        <v>17</v>
      </c>
      <c r="C235" s="1">
        <v>429.0</v>
      </c>
      <c r="D235" s="1">
        <v>0.0</v>
      </c>
      <c r="E235" s="1" t="s">
        <v>538</v>
      </c>
      <c r="F235" s="1" t="s">
        <v>61</v>
      </c>
      <c r="G235" s="1" t="s">
        <v>32</v>
      </c>
      <c r="H235" s="1" t="s">
        <v>821</v>
      </c>
      <c r="I235" s="1" t="s">
        <v>822</v>
      </c>
      <c r="J235" s="1" t="s">
        <v>823</v>
      </c>
      <c r="K235" s="1" t="s">
        <v>824</v>
      </c>
      <c r="L235" s="1">
        <v>-12.0</v>
      </c>
      <c r="M235" s="1">
        <v>0.057883333333333335</v>
      </c>
      <c r="N235" s="1">
        <v>10.751566666666667</v>
      </c>
      <c r="O235" s="1" t="s">
        <v>40</v>
      </c>
      <c r="P235" s="1" t="s">
        <v>825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30</v>
      </c>
      <c r="B236" s="1" t="s">
        <v>17</v>
      </c>
      <c r="C236" s="1">
        <v>212.35</v>
      </c>
      <c r="D236" s="1">
        <v>61.65</v>
      </c>
      <c r="E236" s="2"/>
      <c r="F236" s="1" t="s">
        <v>31</v>
      </c>
      <c r="G236" s="1" t="s">
        <v>32</v>
      </c>
      <c r="H236" s="1" t="s">
        <v>826</v>
      </c>
      <c r="I236" s="1" t="s">
        <v>827</v>
      </c>
      <c r="J236" s="1" t="s">
        <v>827</v>
      </c>
      <c r="K236" s="2"/>
      <c r="L236" s="1">
        <v>-1.0</v>
      </c>
      <c r="M236" s="1"/>
      <c r="N236" s="1">
        <v>13.508883333333333</v>
      </c>
      <c r="O236" s="1" t="s">
        <v>35</v>
      </c>
      <c r="P236" s="1" t="s">
        <v>828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30</v>
      </c>
      <c r="B237" s="1" t="s">
        <v>17</v>
      </c>
      <c r="C237" s="3">
        <v>447.78</v>
      </c>
      <c r="D237" s="1">
        <v>72.22</v>
      </c>
      <c r="E237" s="2"/>
      <c r="F237" s="1" t="s">
        <v>31</v>
      </c>
      <c r="G237" s="1" t="s">
        <v>32</v>
      </c>
      <c r="H237" s="1" t="s">
        <v>829</v>
      </c>
      <c r="I237" s="1" t="s">
        <v>830</v>
      </c>
      <c r="J237" s="1" t="s">
        <v>830</v>
      </c>
      <c r="K237" s="2"/>
      <c r="L237" s="1">
        <v>-1.0</v>
      </c>
      <c r="M237" s="1"/>
      <c r="N237" s="1">
        <v>13.572366666666667</v>
      </c>
      <c r="O237" s="1" t="s">
        <v>35</v>
      </c>
      <c r="P237" s="1" t="s">
        <v>831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37</v>
      </c>
      <c r="B238" s="1" t="s">
        <v>17</v>
      </c>
      <c r="C238" s="3">
        <v>247.0</v>
      </c>
      <c r="D238" s="1">
        <v>62.0</v>
      </c>
      <c r="E238" s="2"/>
      <c r="F238" s="1" t="s">
        <v>18</v>
      </c>
      <c r="G238" s="1" t="s">
        <v>32</v>
      </c>
      <c r="H238" s="1" t="s">
        <v>832</v>
      </c>
      <c r="I238" s="1" t="s">
        <v>833</v>
      </c>
      <c r="J238" s="1" t="s">
        <v>833</v>
      </c>
      <c r="K238" s="2"/>
      <c r="L238" s="1">
        <v>-4.0</v>
      </c>
      <c r="M238" s="1"/>
      <c r="N238" s="1">
        <v>15.3101</v>
      </c>
      <c r="O238" s="1" t="s">
        <v>40</v>
      </c>
      <c r="P238" s="1" t="s">
        <v>834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30</v>
      </c>
      <c r="B239" s="1" t="s">
        <v>153</v>
      </c>
      <c r="C239" s="1">
        <v>321.0</v>
      </c>
      <c r="D239" s="1">
        <v>0.0</v>
      </c>
      <c r="E239" s="2"/>
      <c r="F239" s="1" t="s">
        <v>31</v>
      </c>
      <c r="G239" s="1" t="s">
        <v>32</v>
      </c>
      <c r="H239" s="1" t="s">
        <v>835</v>
      </c>
      <c r="I239" s="1" t="s">
        <v>836</v>
      </c>
      <c r="J239" s="1" t="s">
        <v>836</v>
      </c>
      <c r="K239" s="2"/>
      <c r="L239" s="1">
        <v>-3.0</v>
      </c>
      <c r="M239" s="1"/>
      <c r="N239" s="1">
        <v>11.839633333333333</v>
      </c>
      <c r="O239" s="1" t="s">
        <v>35</v>
      </c>
      <c r="P239" s="1" t="s">
        <v>837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30</v>
      </c>
      <c r="B240" s="1" t="s">
        <v>153</v>
      </c>
      <c r="C240" s="1">
        <v>334.0</v>
      </c>
      <c r="D240" s="1">
        <v>0.0</v>
      </c>
      <c r="E240" s="2"/>
      <c r="F240" s="1" t="s">
        <v>31</v>
      </c>
      <c r="G240" s="1" t="s">
        <v>32</v>
      </c>
      <c r="H240" s="1" t="s">
        <v>838</v>
      </c>
      <c r="I240" s="1" t="s">
        <v>839</v>
      </c>
      <c r="J240" s="1" t="s">
        <v>839</v>
      </c>
      <c r="K240" s="2"/>
      <c r="L240" s="1">
        <v>-1.0</v>
      </c>
      <c r="M240" s="1"/>
      <c r="N240" s="1">
        <v>13.181116666666666</v>
      </c>
      <c r="O240" s="1" t="s">
        <v>35</v>
      </c>
      <c r="P240" s="1" t="s">
        <v>840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30</v>
      </c>
      <c r="B241" s="1" t="s">
        <v>153</v>
      </c>
      <c r="C241" s="1">
        <v>668.0</v>
      </c>
      <c r="D241" s="1">
        <v>0.0</v>
      </c>
      <c r="E241" s="2"/>
      <c r="F241" s="1" t="s">
        <v>31</v>
      </c>
      <c r="G241" s="1" t="s">
        <v>32</v>
      </c>
      <c r="H241" s="1" t="s">
        <v>841</v>
      </c>
      <c r="I241" s="1" t="s">
        <v>842</v>
      </c>
      <c r="J241" s="1" t="s">
        <v>842</v>
      </c>
      <c r="K241" s="2"/>
      <c r="L241" s="1">
        <v>-1.0</v>
      </c>
      <c r="M241" s="1"/>
      <c r="N241" s="1">
        <v>13.352033333333333</v>
      </c>
      <c r="O241" s="1" t="s">
        <v>35</v>
      </c>
      <c r="P241" s="1" t="s">
        <v>843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30</v>
      </c>
      <c r="B242" s="1" t="s">
        <v>153</v>
      </c>
      <c r="C242" s="1">
        <v>329.0</v>
      </c>
      <c r="D242" s="1">
        <v>0.0</v>
      </c>
      <c r="E242" s="2"/>
      <c r="F242" s="1" t="s">
        <v>31</v>
      </c>
      <c r="G242" s="1" t="s">
        <v>32</v>
      </c>
      <c r="H242" s="1" t="s">
        <v>844</v>
      </c>
      <c r="I242" s="1" t="s">
        <v>845</v>
      </c>
      <c r="J242" s="1" t="s">
        <v>845</v>
      </c>
      <c r="K242" s="2"/>
      <c r="L242" s="1">
        <v>-2.0</v>
      </c>
      <c r="M242" s="1"/>
      <c r="N242" s="1">
        <v>12.71575</v>
      </c>
      <c r="O242" s="1" t="s">
        <v>35</v>
      </c>
      <c r="P242" s="1" t="s">
        <v>846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17</v>
      </c>
      <c r="C243" s="1">
        <v>309.0</v>
      </c>
      <c r="D243" s="1">
        <v>0.0</v>
      </c>
      <c r="E243" s="2"/>
      <c r="F243" s="1" t="s">
        <v>18</v>
      </c>
      <c r="G243" s="1" t="s">
        <v>19</v>
      </c>
      <c r="H243" s="1" t="s">
        <v>847</v>
      </c>
      <c r="I243" s="1" t="s">
        <v>848</v>
      </c>
      <c r="J243" s="1" t="s">
        <v>848</v>
      </c>
      <c r="K243" s="2"/>
      <c r="L243" s="1">
        <v>7.0</v>
      </c>
      <c r="M243" s="1"/>
      <c r="N243" s="1">
        <v>12.76115</v>
      </c>
      <c r="O243" s="1" t="s">
        <v>22</v>
      </c>
      <c r="P243" s="1" t="s">
        <v>849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37</v>
      </c>
      <c r="B244" s="1" t="s">
        <v>17</v>
      </c>
      <c r="C244" s="3">
        <v>319.0</v>
      </c>
      <c r="D244" s="1">
        <v>75.0</v>
      </c>
      <c r="E244" s="2"/>
      <c r="F244" s="1" t="s">
        <v>18</v>
      </c>
      <c r="G244" s="1" t="s">
        <v>32</v>
      </c>
      <c r="H244" s="1" t="s">
        <v>850</v>
      </c>
      <c r="I244" s="1" t="s">
        <v>851</v>
      </c>
      <c r="J244" s="1" t="s">
        <v>851</v>
      </c>
      <c r="K244" s="2"/>
      <c r="L244" s="1">
        <v>-5.0</v>
      </c>
      <c r="M244" s="1"/>
      <c r="N244" s="1">
        <v>13.895816666666667</v>
      </c>
      <c r="O244" s="1" t="s">
        <v>40</v>
      </c>
      <c r="P244" s="1" t="s">
        <v>852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16</v>
      </c>
      <c r="B245" s="1" t="s">
        <v>17</v>
      </c>
      <c r="C245" s="3">
        <v>209.0</v>
      </c>
      <c r="D245" s="1">
        <v>0.0</v>
      </c>
      <c r="E245" s="2"/>
      <c r="F245" s="1" t="s">
        <v>18</v>
      </c>
      <c r="G245" s="1" t="s">
        <v>19</v>
      </c>
      <c r="H245" s="1" t="s">
        <v>853</v>
      </c>
      <c r="I245" s="1" t="s">
        <v>854</v>
      </c>
      <c r="J245" s="1" t="s">
        <v>854</v>
      </c>
      <c r="K245" s="2"/>
      <c r="L245" s="1">
        <v>5.0</v>
      </c>
      <c r="M245" s="1"/>
      <c r="N245" s="1">
        <v>10.485216666666666</v>
      </c>
      <c r="O245" s="1" t="s">
        <v>22</v>
      </c>
      <c r="P245" s="1" t="s">
        <v>855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116</v>
      </c>
      <c r="B246" s="1" t="s">
        <v>153</v>
      </c>
      <c r="C246" s="1">
        <v>323.0</v>
      </c>
      <c r="D246" s="1">
        <v>0.0</v>
      </c>
      <c r="E246" s="1" t="s">
        <v>856</v>
      </c>
      <c r="F246" s="1" t="s">
        <v>31</v>
      </c>
      <c r="G246" s="1" t="s">
        <v>32</v>
      </c>
      <c r="H246" s="1" t="s">
        <v>857</v>
      </c>
      <c r="I246" s="1" t="s">
        <v>858</v>
      </c>
      <c r="J246" s="1" t="s">
        <v>858</v>
      </c>
      <c r="K246" s="2"/>
      <c r="L246" s="1">
        <v>2.0</v>
      </c>
      <c r="M246" s="1"/>
      <c r="N246" s="1">
        <v>17.3832</v>
      </c>
      <c r="O246" s="1" t="s">
        <v>35</v>
      </c>
      <c r="P246" s="1" t="s">
        <v>859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37</v>
      </c>
      <c r="B247" s="1" t="s">
        <v>17</v>
      </c>
      <c r="C247" s="1">
        <v>972.0</v>
      </c>
      <c r="D247" s="1">
        <v>0.0</v>
      </c>
      <c r="E247" s="1" t="s">
        <v>538</v>
      </c>
      <c r="F247" s="1" t="s">
        <v>61</v>
      </c>
      <c r="G247" s="1" t="s">
        <v>19</v>
      </c>
      <c r="H247" s="1" t="s">
        <v>860</v>
      </c>
      <c r="I247" s="1" t="s">
        <v>861</v>
      </c>
      <c r="J247" s="1" t="s">
        <v>862</v>
      </c>
      <c r="K247" s="1" t="s">
        <v>863</v>
      </c>
      <c r="L247" s="1">
        <v>-5.0</v>
      </c>
      <c r="M247" s="1">
        <v>0.012083333333333333</v>
      </c>
      <c r="N247" s="1">
        <v>17.00711666666667</v>
      </c>
      <c r="O247" s="1" t="s">
        <v>40</v>
      </c>
      <c r="P247" s="1" t="s">
        <v>864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42</v>
      </c>
      <c r="B248" s="1" t="s">
        <v>17</v>
      </c>
      <c r="C248" s="1">
        <v>538.0</v>
      </c>
      <c r="D248" s="1">
        <v>0.0</v>
      </c>
      <c r="E248" s="1" t="s">
        <v>43</v>
      </c>
      <c r="F248" s="1" t="s">
        <v>31</v>
      </c>
      <c r="G248" s="1" t="s">
        <v>32</v>
      </c>
      <c r="H248" s="1" t="s">
        <v>865</v>
      </c>
      <c r="I248" s="1" t="s">
        <v>866</v>
      </c>
      <c r="J248" s="1" t="s">
        <v>866</v>
      </c>
      <c r="K248" s="2"/>
      <c r="L248" s="1">
        <v>2.0</v>
      </c>
      <c r="M248" s="1"/>
      <c r="N248" s="1">
        <v>17.403616666666668</v>
      </c>
      <c r="O248" s="1" t="s">
        <v>35</v>
      </c>
      <c r="P248" s="1" t="s">
        <v>867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37</v>
      </c>
      <c r="B249" s="1" t="s">
        <v>17</v>
      </c>
      <c r="C249" s="3">
        <v>250.0</v>
      </c>
      <c r="D249" s="1">
        <v>0.0</v>
      </c>
      <c r="E249" s="1" t="s">
        <v>126</v>
      </c>
      <c r="F249" s="1" t="s">
        <v>61</v>
      </c>
      <c r="G249" s="1" t="s">
        <v>32</v>
      </c>
      <c r="H249" s="1" t="s">
        <v>868</v>
      </c>
      <c r="I249" s="1" t="s">
        <v>869</v>
      </c>
      <c r="J249" s="1" t="s">
        <v>870</v>
      </c>
      <c r="K249" s="1" t="s">
        <v>871</v>
      </c>
      <c r="L249" s="1">
        <v>-8.0</v>
      </c>
      <c r="M249" s="1">
        <v>0.021533333333333335</v>
      </c>
      <c r="N249" s="1">
        <v>13.225583333333333</v>
      </c>
      <c r="O249" s="1" t="s">
        <v>40</v>
      </c>
      <c r="P249" s="1" t="s">
        <v>700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30</v>
      </c>
      <c r="B250" s="1" t="s">
        <v>153</v>
      </c>
      <c r="C250" s="1">
        <v>726.0</v>
      </c>
      <c r="D250" s="1">
        <v>0.0</v>
      </c>
      <c r="E250" s="2"/>
      <c r="F250" s="1" t="s">
        <v>31</v>
      </c>
      <c r="G250" s="1" t="s">
        <v>32</v>
      </c>
      <c r="H250" s="1" t="s">
        <v>872</v>
      </c>
      <c r="I250" s="1" t="s">
        <v>873</v>
      </c>
      <c r="J250" s="1" t="s">
        <v>873</v>
      </c>
      <c r="K250" s="2"/>
      <c r="L250" s="1">
        <v>0.0</v>
      </c>
      <c r="M250" s="1"/>
      <c r="N250" s="1">
        <v>14.536666666666667</v>
      </c>
      <c r="O250" s="1" t="s">
        <v>35</v>
      </c>
      <c r="P250" s="1" t="s">
        <v>874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30</v>
      </c>
      <c r="B251" s="1" t="s">
        <v>153</v>
      </c>
      <c r="C251" s="1">
        <v>483.0</v>
      </c>
      <c r="D251" s="1">
        <v>0.0</v>
      </c>
      <c r="E251" s="2"/>
      <c r="F251" s="1" t="s">
        <v>31</v>
      </c>
      <c r="G251" s="1" t="s">
        <v>32</v>
      </c>
      <c r="H251" s="1" t="s">
        <v>875</v>
      </c>
      <c r="I251" s="1" t="s">
        <v>876</v>
      </c>
      <c r="J251" s="1" t="s">
        <v>876</v>
      </c>
      <c r="K251" s="2"/>
      <c r="L251" s="1">
        <v>-2.0</v>
      </c>
      <c r="M251" s="1"/>
      <c r="N251" s="1">
        <v>12.94555</v>
      </c>
      <c r="O251" s="1" t="s">
        <v>35</v>
      </c>
      <c r="P251" s="1" t="s">
        <v>877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37</v>
      </c>
      <c r="B252" s="1" t="s">
        <v>17</v>
      </c>
      <c r="C252" s="1">
        <v>676.0</v>
      </c>
      <c r="D252" s="1">
        <v>0.0</v>
      </c>
      <c r="E252" s="1" t="s">
        <v>538</v>
      </c>
      <c r="F252" s="1" t="s">
        <v>61</v>
      </c>
      <c r="G252" s="1" t="s">
        <v>19</v>
      </c>
      <c r="H252" s="1" t="s">
        <v>878</v>
      </c>
      <c r="I252" s="1" t="s">
        <v>879</v>
      </c>
      <c r="J252" s="1" t="s">
        <v>880</v>
      </c>
      <c r="K252" s="1" t="s">
        <v>881</v>
      </c>
      <c r="L252" s="1">
        <v>-11.0</v>
      </c>
      <c r="M252" s="1">
        <v>0.018816666666666666</v>
      </c>
      <c r="N252" s="1">
        <v>10.92085</v>
      </c>
      <c r="O252" s="1" t="s">
        <v>40</v>
      </c>
      <c r="P252" s="1" t="s">
        <v>882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37</v>
      </c>
      <c r="B253" s="1" t="s">
        <v>17</v>
      </c>
      <c r="C253" s="1">
        <v>528.0</v>
      </c>
      <c r="D253" s="1">
        <v>0.0</v>
      </c>
      <c r="E253" s="1" t="s">
        <v>538</v>
      </c>
      <c r="F253" s="1" t="s">
        <v>61</v>
      </c>
      <c r="G253" s="1" t="s">
        <v>19</v>
      </c>
      <c r="H253" s="1" t="s">
        <v>883</v>
      </c>
      <c r="I253" s="1" t="s">
        <v>884</v>
      </c>
      <c r="J253" s="1" t="s">
        <v>885</v>
      </c>
      <c r="K253" s="1" t="s">
        <v>886</v>
      </c>
      <c r="L253" s="1">
        <v>-1.0</v>
      </c>
      <c r="M253" s="1">
        <v>0.010183333333333334</v>
      </c>
      <c r="N253" s="1">
        <v>10.239183333333333</v>
      </c>
      <c r="O253" s="1" t="s">
        <v>40</v>
      </c>
      <c r="P253" s="1" t="s">
        <v>887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16</v>
      </c>
      <c r="B254" s="1" t="s">
        <v>17</v>
      </c>
      <c r="C254" s="3">
        <v>79.0</v>
      </c>
      <c r="D254" s="1">
        <v>35.0</v>
      </c>
      <c r="E254" s="2"/>
      <c r="F254" s="1" t="s">
        <v>18</v>
      </c>
      <c r="G254" s="1" t="s">
        <v>19</v>
      </c>
      <c r="H254" s="1" t="s">
        <v>888</v>
      </c>
      <c r="I254" s="1" t="s">
        <v>889</v>
      </c>
      <c r="J254" s="1" t="s">
        <v>889</v>
      </c>
      <c r="K254" s="2"/>
      <c r="L254" s="1">
        <v>-4.0</v>
      </c>
      <c r="M254" s="1"/>
      <c r="N254" s="1">
        <v>0.5436666666666666</v>
      </c>
      <c r="O254" s="1" t="s">
        <v>22</v>
      </c>
      <c r="P254" s="1" t="s">
        <v>890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37</v>
      </c>
      <c r="B255" s="1" t="s">
        <v>17</v>
      </c>
      <c r="C255" s="1">
        <v>468.0</v>
      </c>
      <c r="D255" s="1">
        <v>0.0</v>
      </c>
      <c r="E255" s="1" t="s">
        <v>126</v>
      </c>
      <c r="F255" s="1" t="s">
        <v>61</v>
      </c>
      <c r="G255" s="1" t="s">
        <v>32</v>
      </c>
      <c r="H255" s="1" t="s">
        <v>891</v>
      </c>
      <c r="I255" s="1" t="s">
        <v>892</v>
      </c>
      <c r="J255" s="1" t="s">
        <v>893</v>
      </c>
      <c r="K255" s="1" t="s">
        <v>894</v>
      </c>
      <c r="L255" s="1">
        <v>-19.0</v>
      </c>
      <c r="M255" s="1">
        <v>0.01545</v>
      </c>
      <c r="N255" s="1">
        <v>9.513516666666666</v>
      </c>
      <c r="O255" s="1" t="s">
        <v>40</v>
      </c>
      <c r="P255" s="1" t="s">
        <v>895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116</v>
      </c>
      <c r="B256" s="1" t="s">
        <v>153</v>
      </c>
      <c r="C256" s="3">
        <v>366.0</v>
      </c>
      <c r="D256" s="1">
        <v>0.0</v>
      </c>
      <c r="E256" s="1" t="s">
        <v>896</v>
      </c>
      <c r="F256" s="1" t="s">
        <v>31</v>
      </c>
      <c r="G256" s="1" t="s">
        <v>32</v>
      </c>
      <c r="H256" s="1" t="s">
        <v>897</v>
      </c>
      <c r="I256" s="1" t="s">
        <v>898</v>
      </c>
      <c r="J256" s="1" t="s">
        <v>898</v>
      </c>
      <c r="K256" s="2"/>
      <c r="L256" s="1">
        <v>-6.0</v>
      </c>
      <c r="M256" s="1"/>
      <c r="N256" s="1">
        <v>8.747033333333333</v>
      </c>
      <c r="O256" s="1" t="s">
        <v>35</v>
      </c>
      <c r="P256" s="1" t="s">
        <v>899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37</v>
      </c>
      <c r="B257" s="1" t="s">
        <v>17</v>
      </c>
      <c r="C257" s="3">
        <v>394.0</v>
      </c>
      <c r="D257" s="1">
        <v>0.0</v>
      </c>
      <c r="E257" s="1" t="s">
        <v>538</v>
      </c>
      <c r="F257" s="1" t="s">
        <v>61</v>
      </c>
      <c r="G257" s="1" t="s">
        <v>32</v>
      </c>
      <c r="H257" s="1" t="s">
        <v>900</v>
      </c>
      <c r="I257" s="1" t="s">
        <v>901</v>
      </c>
      <c r="J257" s="1" t="s">
        <v>902</v>
      </c>
      <c r="K257" s="1" t="s">
        <v>903</v>
      </c>
      <c r="L257" s="1">
        <v>-9.0</v>
      </c>
      <c r="M257" s="1">
        <v>0.023133333333333332</v>
      </c>
      <c r="N257" s="1">
        <v>9.544466666666667</v>
      </c>
      <c r="O257" s="1" t="s">
        <v>40</v>
      </c>
      <c r="P257" s="1" t="s">
        <v>904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37</v>
      </c>
      <c r="B258" s="1" t="s">
        <v>17</v>
      </c>
      <c r="C258" s="1">
        <v>598.0</v>
      </c>
      <c r="D258" s="1">
        <v>150.0</v>
      </c>
      <c r="E258" s="2"/>
      <c r="F258" s="1" t="s">
        <v>18</v>
      </c>
      <c r="G258" s="1" t="s">
        <v>56</v>
      </c>
      <c r="H258" s="1" t="s">
        <v>905</v>
      </c>
      <c r="I258" s="1" t="s">
        <v>906</v>
      </c>
      <c r="J258" s="1" t="s">
        <v>906</v>
      </c>
      <c r="K258" s="2"/>
      <c r="L258" s="1">
        <v>-9.0</v>
      </c>
      <c r="M258" s="1"/>
      <c r="N258" s="1">
        <v>10.659916666666666</v>
      </c>
      <c r="O258" s="1" t="s">
        <v>40</v>
      </c>
      <c r="P258" s="1" t="s">
        <v>907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42</v>
      </c>
      <c r="B259" s="1" t="s">
        <v>17</v>
      </c>
      <c r="C259" s="1">
        <v>383.0</v>
      </c>
      <c r="D259" s="1">
        <v>0.0</v>
      </c>
      <c r="E259" s="1" t="s">
        <v>43</v>
      </c>
      <c r="F259" s="1" t="s">
        <v>31</v>
      </c>
      <c r="G259" s="1" t="s">
        <v>32</v>
      </c>
      <c r="H259" s="1" t="s">
        <v>908</v>
      </c>
      <c r="I259" s="1" t="s">
        <v>909</v>
      </c>
      <c r="J259" s="1" t="s">
        <v>909</v>
      </c>
      <c r="K259" s="2"/>
      <c r="L259" s="1">
        <v>-7.0</v>
      </c>
      <c r="M259" s="1"/>
      <c r="N259" s="1">
        <v>7.87865</v>
      </c>
      <c r="O259" s="1" t="s">
        <v>35</v>
      </c>
      <c r="P259" s="1" t="s">
        <v>910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37</v>
      </c>
      <c r="B260" s="1" t="s">
        <v>17</v>
      </c>
      <c r="C260" s="3">
        <v>309.0</v>
      </c>
      <c r="D260" s="1">
        <v>0.0</v>
      </c>
      <c r="E260" s="1" t="s">
        <v>538</v>
      </c>
      <c r="F260" s="1" t="s">
        <v>61</v>
      </c>
      <c r="G260" s="1" t="s">
        <v>32</v>
      </c>
      <c r="H260" s="1" t="s">
        <v>911</v>
      </c>
      <c r="I260" s="1" t="s">
        <v>912</v>
      </c>
      <c r="J260" s="1" t="s">
        <v>913</v>
      </c>
      <c r="K260" s="1" t="s">
        <v>914</v>
      </c>
      <c r="L260" s="1">
        <v>-8.0</v>
      </c>
      <c r="M260" s="1">
        <v>0.013233333333333333</v>
      </c>
      <c r="N260" s="1">
        <v>7.156266666666666</v>
      </c>
      <c r="O260" s="1" t="s">
        <v>40</v>
      </c>
      <c r="P260" s="1" t="s">
        <v>915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16</v>
      </c>
      <c r="B261" s="1" t="s">
        <v>17</v>
      </c>
      <c r="C261" s="1">
        <v>306.0</v>
      </c>
      <c r="D261" s="1">
        <v>0.0</v>
      </c>
      <c r="E261" s="2"/>
      <c r="F261" s="1" t="s">
        <v>18</v>
      </c>
      <c r="G261" s="1" t="s">
        <v>19</v>
      </c>
      <c r="H261" s="1" t="s">
        <v>916</v>
      </c>
      <c r="I261" s="1" t="s">
        <v>917</v>
      </c>
      <c r="J261" s="1" t="s">
        <v>917</v>
      </c>
      <c r="K261" s="2"/>
      <c r="L261" s="1">
        <v>0.0</v>
      </c>
      <c r="M261" s="1"/>
      <c r="N261" s="1">
        <v>4.7461</v>
      </c>
      <c r="O261" s="1" t="s">
        <v>22</v>
      </c>
      <c r="P261" s="1" t="s">
        <v>918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116</v>
      </c>
      <c r="B262" s="1" t="s">
        <v>153</v>
      </c>
      <c r="C262" s="3">
        <v>513.0</v>
      </c>
      <c r="D262" s="1">
        <v>0.0</v>
      </c>
      <c r="E262" s="1" t="s">
        <v>919</v>
      </c>
      <c r="F262" s="1" t="s">
        <v>31</v>
      </c>
      <c r="G262" s="1" t="s">
        <v>32</v>
      </c>
      <c r="H262" s="1" t="s">
        <v>920</v>
      </c>
      <c r="I262" s="1" t="s">
        <v>921</v>
      </c>
      <c r="J262" s="1" t="s">
        <v>921</v>
      </c>
      <c r="K262" s="2"/>
      <c r="L262" s="1">
        <v>-6.0</v>
      </c>
      <c r="M262" s="1"/>
      <c r="N262" s="1">
        <v>8.820833333333333</v>
      </c>
      <c r="O262" s="1" t="s">
        <v>35</v>
      </c>
      <c r="P262" s="1" t="s">
        <v>922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30</v>
      </c>
      <c r="B263" s="1" t="s">
        <v>153</v>
      </c>
      <c r="C263" s="3">
        <v>294.0</v>
      </c>
      <c r="D263" s="1">
        <v>0.0</v>
      </c>
      <c r="E263" s="2"/>
      <c r="F263" s="1" t="s">
        <v>31</v>
      </c>
      <c r="G263" s="1" t="s">
        <v>32</v>
      </c>
      <c r="H263" s="1" t="s">
        <v>923</v>
      </c>
      <c r="I263" s="1" t="s">
        <v>924</v>
      </c>
      <c r="J263" s="1" t="s">
        <v>924</v>
      </c>
      <c r="K263" s="2"/>
      <c r="L263" s="1">
        <v>-9.0</v>
      </c>
      <c r="M263" s="1"/>
      <c r="N263" s="1">
        <v>5.576233333333334</v>
      </c>
      <c r="O263" s="1" t="s">
        <v>35</v>
      </c>
      <c r="P263" s="1" t="s">
        <v>925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116</v>
      </c>
      <c r="B264" s="1" t="s">
        <v>153</v>
      </c>
      <c r="C264" s="1">
        <v>324.0</v>
      </c>
      <c r="D264" s="1">
        <v>0.0</v>
      </c>
      <c r="E264" s="1" t="s">
        <v>926</v>
      </c>
      <c r="F264" s="1" t="s">
        <v>31</v>
      </c>
      <c r="G264" s="1" t="s">
        <v>32</v>
      </c>
      <c r="H264" s="1" t="s">
        <v>927</v>
      </c>
      <c r="I264" s="1" t="s">
        <v>928</v>
      </c>
      <c r="J264" s="1" t="s">
        <v>928</v>
      </c>
      <c r="K264" s="2"/>
      <c r="L264" s="1">
        <v>-9.0</v>
      </c>
      <c r="M264" s="1"/>
      <c r="N264" s="1">
        <v>5.967416666666667</v>
      </c>
      <c r="O264" s="1" t="s">
        <v>35</v>
      </c>
      <c r="P264" s="1" t="s">
        <v>929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37</v>
      </c>
      <c r="B265" s="1" t="s">
        <v>17</v>
      </c>
      <c r="C265" s="1">
        <v>155.0</v>
      </c>
      <c r="D265" s="1">
        <v>94.0</v>
      </c>
      <c r="E265" s="2"/>
      <c r="F265" s="1" t="s">
        <v>18</v>
      </c>
      <c r="G265" s="1" t="s">
        <v>56</v>
      </c>
      <c r="H265" s="1" t="s">
        <v>930</v>
      </c>
      <c r="I265" s="1" t="s">
        <v>931</v>
      </c>
      <c r="J265" s="1" t="s">
        <v>931</v>
      </c>
      <c r="K265" s="2"/>
      <c r="L265" s="1">
        <v>-13.0</v>
      </c>
      <c r="M265" s="1"/>
      <c r="N265" s="1">
        <v>5.7228</v>
      </c>
      <c r="O265" s="1" t="s">
        <v>40</v>
      </c>
      <c r="P265" s="1" t="s">
        <v>932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37</v>
      </c>
      <c r="B266" s="1" t="s">
        <v>17</v>
      </c>
      <c r="C266" s="1">
        <v>543.0</v>
      </c>
      <c r="D266" s="1">
        <v>111.0</v>
      </c>
      <c r="E266" s="2"/>
      <c r="F266" s="1" t="s">
        <v>18</v>
      </c>
      <c r="G266" s="1" t="s">
        <v>56</v>
      </c>
      <c r="H266" s="1" t="s">
        <v>933</v>
      </c>
      <c r="I266" s="1" t="s">
        <v>934</v>
      </c>
      <c r="J266" s="1" t="s">
        <v>934</v>
      </c>
      <c r="K266" s="2"/>
      <c r="L266" s="1">
        <v>-10.0</v>
      </c>
      <c r="M266" s="1"/>
      <c r="N266" s="1">
        <v>54.811816666666665</v>
      </c>
      <c r="O266" s="1" t="s">
        <v>40</v>
      </c>
      <c r="P266" s="1" t="s">
        <v>935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42</v>
      </c>
      <c r="B267" s="1" t="s">
        <v>17</v>
      </c>
      <c r="C267" s="1">
        <v>687.0</v>
      </c>
      <c r="D267" s="1">
        <v>0.0</v>
      </c>
      <c r="E267" s="1" t="s">
        <v>43</v>
      </c>
      <c r="F267" s="1" t="s">
        <v>31</v>
      </c>
      <c r="G267" s="1" t="s">
        <v>32</v>
      </c>
      <c r="H267" s="1" t="s">
        <v>936</v>
      </c>
      <c r="I267" s="1" t="s">
        <v>937</v>
      </c>
      <c r="J267" s="1" t="s">
        <v>937</v>
      </c>
      <c r="K267" s="2"/>
      <c r="L267" s="1">
        <v>-7.0</v>
      </c>
      <c r="M267" s="1"/>
      <c r="N267" s="1">
        <v>7.18405</v>
      </c>
      <c r="O267" s="1" t="s">
        <v>35</v>
      </c>
      <c r="P267" s="1" t="s">
        <v>938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30</v>
      </c>
      <c r="B268" s="1" t="s">
        <v>153</v>
      </c>
      <c r="C268" s="1">
        <v>513.06</v>
      </c>
      <c r="D268" s="1">
        <v>148.94</v>
      </c>
      <c r="E268" s="2"/>
      <c r="F268" s="1" t="s">
        <v>31</v>
      </c>
      <c r="G268" s="1" t="s">
        <v>32</v>
      </c>
      <c r="H268" s="1" t="s">
        <v>939</v>
      </c>
      <c r="I268" s="1" t="s">
        <v>940</v>
      </c>
      <c r="J268" s="1" t="s">
        <v>940</v>
      </c>
      <c r="K268" s="2"/>
      <c r="L268" s="1">
        <v>-5.0</v>
      </c>
      <c r="M268" s="1"/>
      <c r="N268" s="1">
        <v>9.570083333333333</v>
      </c>
      <c r="O268" s="1" t="s">
        <v>35</v>
      </c>
      <c r="P268" s="1" t="s">
        <v>941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37</v>
      </c>
      <c r="B269" s="1" t="s">
        <v>17</v>
      </c>
      <c r="C269" s="1">
        <v>498.0</v>
      </c>
      <c r="D269" s="1">
        <v>0.0</v>
      </c>
      <c r="E269" s="1" t="s">
        <v>538</v>
      </c>
      <c r="F269" s="1" t="s">
        <v>61</v>
      </c>
      <c r="G269" s="1" t="s">
        <v>32</v>
      </c>
      <c r="H269" s="1" t="s">
        <v>942</v>
      </c>
      <c r="I269" s="1" t="s">
        <v>943</v>
      </c>
      <c r="J269" s="1" t="s">
        <v>944</v>
      </c>
      <c r="K269" s="1" t="s">
        <v>945</v>
      </c>
      <c r="L269" s="1">
        <v>-5.0</v>
      </c>
      <c r="M269" s="1">
        <v>0.031</v>
      </c>
      <c r="N269" s="1">
        <v>7.568733333333333</v>
      </c>
      <c r="O269" s="1" t="s">
        <v>40</v>
      </c>
      <c r="P269" s="1" t="s">
        <v>946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37</v>
      </c>
      <c r="B270" s="1" t="s">
        <v>17</v>
      </c>
      <c r="C270" s="1">
        <v>255.0</v>
      </c>
      <c r="D270" s="1">
        <v>0.0</v>
      </c>
      <c r="E270" s="1" t="s">
        <v>538</v>
      </c>
      <c r="F270" s="1" t="s">
        <v>61</v>
      </c>
      <c r="G270" s="1" t="s">
        <v>32</v>
      </c>
      <c r="H270" s="1" t="s">
        <v>947</v>
      </c>
      <c r="I270" s="1" t="s">
        <v>948</v>
      </c>
      <c r="J270" s="1" t="s">
        <v>949</v>
      </c>
      <c r="K270" s="1" t="s">
        <v>950</v>
      </c>
      <c r="L270" s="1">
        <v>-12.0</v>
      </c>
      <c r="M270" s="1">
        <v>0.0317</v>
      </c>
      <c r="N270" s="1">
        <v>7.47165</v>
      </c>
      <c r="O270" s="1" t="s">
        <v>40</v>
      </c>
      <c r="P270" s="1" t="s">
        <v>59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30</v>
      </c>
      <c r="B271" s="1" t="s">
        <v>153</v>
      </c>
      <c r="C271" s="3">
        <v>362.16</v>
      </c>
      <c r="D271" s="1">
        <v>77.84</v>
      </c>
      <c r="E271" s="2"/>
      <c r="F271" s="1" t="s">
        <v>31</v>
      </c>
      <c r="G271" s="1" t="s">
        <v>32</v>
      </c>
      <c r="H271" s="1" t="s">
        <v>951</v>
      </c>
      <c r="I271" s="1" t="s">
        <v>952</v>
      </c>
      <c r="J271" s="1" t="s">
        <v>952</v>
      </c>
      <c r="K271" s="2"/>
      <c r="L271" s="1">
        <v>-6.0</v>
      </c>
      <c r="M271" s="1"/>
      <c r="N271" s="1">
        <v>8.73975</v>
      </c>
      <c r="O271" s="1" t="s">
        <v>35</v>
      </c>
      <c r="P271" s="1" t="s">
        <v>953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37</v>
      </c>
      <c r="B272" s="1" t="s">
        <v>17</v>
      </c>
      <c r="C272" s="3">
        <v>199.0</v>
      </c>
      <c r="D272" s="1">
        <v>50.0</v>
      </c>
      <c r="E272" s="2"/>
      <c r="F272" s="1" t="s">
        <v>18</v>
      </c>
      <c r="G272" s="1" t="s">
        <v>56</v>
      </c>
      <c r="H272" s="1" t="s">
        <v>954</v>
      </c>
      <c r="I272" s="1" t="s">
        <v>955</v>
      </c>
      <c r="J272" s="1" t="s">
        <v>955</v>
      </c>
      <c r="K272" s="2"/>
      <c r="L272" s="1">
        <v>-11.0</v>
      </c>
      <c r="M272" s="1"/>
      <c r="N272" s="1">
        <v>7.353866666666667</v>
      </c>
      <c r="O272" s="1" t="s">
        <v>40</v>
      </c>
      <c r="P272" s="1" t="s">
        <v>486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42</v>
      </c>
      <c r="B273" s="1" t="s">
        <v>17</v>
      </c>
      <c r="C273" s="1">
        <v>264.0</v>
      </c>
      <c r="D273" s="1">
        <v>0.0</v>
      </c>
      <c r="E273" s="1" t="s">
        <v>43</v>
      </c>
      <c r="F273" s="1" t="s">
        <v>31</v>
      </c>
      <c r="G273" s="1" t="s">
        <v>32</v>
      </c>
      <c r="H273" s="1" t="s">
        <v>956</v>
      </c>
      <c r="I273" s="1" t="s">
        <v>957</v>
      </c>
      <c r="J273" s="1" t="s">
        <v>957</v>
      </c>
      <c r="K273" s="2"/>
      <c r="L273" s="1">
        <v>-5.0</v>
      </c>
      <c r="M273" s="1"/>
      <c r="N273" s="1">
        <v>9.7612</v>
      </c>
      <c r="O273" s="1" t="s">
        <v>35</v>
      </c>
      <c r="P273" s="1" t="s">
        <v>958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37</v>
      </c>
      <c r="B274" s="1" t="s">
        <v>17</v>
      </c>
      <c r="C274" s="1">
        <v>250.0</v>
      </c>
      <c r="D274" s="1">
        <v>0.0</v>
      </c>
      <c r="E274" s="1" t="s">
        <v>538</v>
      </c>
      <c r="F274" s="1" t="s">
        <v>61</v>
      </c>
      <c r="G274" s="1" t="s">
        <v>32</v>
      </c>
      <c r="H274" s="1" t="s">
        <v>959</v>
      </c>
      <c r="I274" s="1" t="s">
        <v>960</v>
      </c>
      <c r="J274" s="1" t="s">
        <v>961</v>
      </c>
      <c r="K274" s="1" t="s">
        <v>962</v>
      </c>
      <c r="L274" s="1">
        <v>-3.0</v>
      </c>
      <c r="M274" s="1">
        <v>0.021416666666666667</v>
      </c>
      <c r="N274" s="1">
        <v>8.3553</v>
      </c>
      <c r="O274" s="1" t="s">
        <v>40</v>
      </c>
      <c r="P274" s="1" t="s">
        <v>59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116</v>
      </c>
      <c r="B275" s="1" t="s">
        <v>153</v>
      </c>
      <c r="C275" s="1">
        <v>394.0</v>
      </c>
      <c r="D275" s="1">
        <v>0.0</v>
      </c>
      <c r="E275" s="1" t="s">
        <v>963</v>
      </c>
      <c r="F275" s="1" t="s">
        <v>31</v>
      </c>
      <c r="G275" s="1" t="s">
        <v>32</v>
      </c>
      <c r="H275" s="1" t="s">
        <v>964</v>
      </c>
      <c r="I275" s="1" t="s">
        <v>965</v>
      </c>
      <c r="J275" s="1" t="s">
        <v>965</v>
      </c>
      <c r="K275" s="2"/>
      <c r="L275" s="1">
        <v>-5.0</v>
      </c>
      <c r="M275" s="1"/>
      <c r="N275" s="1">
        <v>9.02315</v>
      </c>
      <c r="O275" s="1" t="s">
        <v>35</v>
      </c>
      <c r="P275" s="1" t="s">
        <v>966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42</v>
      </c>
      <c r="B276" s="1" t="s">
        <v>17</v>
      </c>
      <c r="C276" s="1">
        <v>274.0</v>
      </c>
      <c r="D276" s="1">
        <v>0.0</v>
      </c>
      <c r="E276" s="1" t="s">
        <v>43</v>
      </c>
      <c r="F276" s="1" t="s">
        <v>31</v>
      </c>
      <c r="G276" s="1" t="s">
        <v>32</v>
      </c>
      <c r="H276" s="1" t="s">
        <v>967</v>
      </c>
      <c r="I276" s="1" t="s">
        <v>968</v>
      </c>
      <c r="J276" s="1" t="s">
        <v>968</v>
      </c>
      <c r="K276" s="2"/>
      <c r="L276" s="1">
        <v>-8.0</v>
      </c>
      <c r="M276" s="1"/>
      <c r="N276" s="1">
        <v>6.43805</v>
      </c>
      <c r="O276" s="1" t="s">
        <v>35</v>
      </c>
      <c r="P276" s="1" t="s">
        <v>969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30</v>
      </c>
      <c r="B277" s="1" t="s">
        <v>153</v>
      </c>
      <c r="C277" s="1">
        <v>329.0</v>
      </c>
      <c r="D277" s="1">
        <v>0.0</v>
      </c>
      <c r="E277" s="2"/>
      <c r="F277" s="1" t="s">
        <v>31</v>
      </c>
      <c r="G277" s="1" t="s">
        <v>32</v>
      </c>
      <c r="H277" s="1" t="s">
        <v>970</v>
      </c>
      <c r="I277" s="1" t="s">
        <v>971</v>
      </c>
      <c r="J277" s="1" t="s">
        <v>971</v>
      </c>
      <c r="K277" s="2"/>
      <c r="L277" s="1">
        <v>-8.0</v>
      </c>
      <c r="M277" s="1"/>
      <c r="N277" s="1">
        <v>6.874033333333333</v>
      </c>
      <c r="O277" s="1" t="s">
        <v>35</v>
      </c>
      <c r="P277" s="1" t="s">
        <v>972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37</v>
      </c>
      <c r="B278" s="1" t="s">
        <v>17</v>
      </c>
      <c r="C278" s="3">
        <v>427.0</v>
      </c>
      <c r="D278" s="1">
        <v>0.0</v>
      </c>
      <c r="E278" s="1" t="s">
        <v>126</v>
      </c>
      <c r="F278" s="1" t="s">
        <v>61</v>
      </c>
      <c r="G278" s="1" t="s">
        <v>32</v>
      </c>
      <c r="H278" s="1" t="s">
        <v>973</v>
      </c>
      <c r="I278" s="1" t="s">
        <v>974</v>
      </c>
      <c r="J278" s="1" t="s">
        <v>975</v>
      </c>
      <c r="K278" s="1" t="s">
        <v>976</v>
      </c>
      <c r="L278" s="1">
        <v>-16.0</v>
      </c>
      <c r="M278" s="1">
        <v>0.015316666666666666</v>
      </c>
      <c r="N278" s="1">
        <v>8.762366666666667</v>
      </c>
      <c r="O278" s="1" t="s">
        <v>40</v>
      </c>
      <c r="P278" s="1" t="s">
        <v>977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116</v>
      </c>
      <c r="B279" s="1" t="s">
        <v>153</v>
      </c>
      <c r="C279" s="1">
        <v>329.0</v>
      </c>
      <c r="D279" s="1">
        <v>0.0</v>
      </c>
      <c r="E279" s="1" t="s">
        <v>978</v>
      </c>
      <c r="F279" s="1" t="s">
        <v>31</v>
      </c>
      <c r="G279" s="1" t="s">
        <v>32</v>
      </c>
      <c r="H279" s="1" t="s">
        <v>979</v>
      </c>
      <c r="I279" s="1" t="s">
        <v>980</v>
      </c>
      <c r="J279" s="1" t="s">
        <v>980</v>
      </c>
      <c r="K279" s="2"/>
      <c r="L279" s="1">
        <v>-3.0</v>
      </c>
      <c r="M279" s="1"/>
      <c r="N279" s="1">
        <v>11.850066666666667</v>
      </c>
      <c r="O279" s="1" t="s">
        <v>35</v>
      </c>
      <c r="P279" s="1" t="s">
        <v>820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37</v>
      </c>
      <c r="B280" s="1" t="s">
        <v>17</v>
      </c>
      <c r="C280" s="1">
        <v>598.0</v>
      </c>
      <c r="D280" s="1">
        <v>0.0</v>
      </c>
      <c r="E280" s="1" t="s">
        <v>126</v>
      </c>
      <c r="F280" s="1" t="s">
        <v>61</v>
      </c>
      <c r="G280" s="1" t="s">
        <v>32</v>
      </c>
      <c r="H280" s="1" t="s">
        <v>981</v>
      </c>
      <c r="I280" s="1" t="s">
        <v>982</v>
      </c>
      <c r="J280" s="1" t="s">
        <v>983</v>
      </c>
      <c r="K280" s="1" t="s">
        <v>984</v>
      </c>
      <c r="L280" s="1">
        <v>-4.0</v>
      </c>
      <c r="M280" s="1">
        <v>0.014133333333333333</v>
      </c>
      <c r="N280" s="1">
        <v>9.137133333333333</v>
      </c>
      <c r="O280" s="1" t="s">
        <v>40</v>
      </c>
      <c r="P280" s="1" t="s">
        <v>985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30</v>
      </c>
      <c r="B281" s="1" t="s">
        <v>153</v>
      </c>
      <c r="C281" s="3">
        <v>453.38</v>
      </c>
      <c r="D281" s="1">
        <v>131.62</v>
      </c>
      <c r="E281" s="2"/>
      <c r="F281" s="1" t="s">
        <v>31</v>
      </c>
      <c r="G281" s="1" t="s">
        <v>32</v>
      </c>
      <c r="H281" s="1" t="s">
        <v>986</v>
      </c>
      <c r="I281" s="1" t="s">
        <v>987</v>
      </c>
      <c r="J281" s="1" t="s">
        <v>987</v>
      </c>
      <c r="K281" s="2"/>
      <c r="L281" s="1">
        <v>0.0</v>
      </c>
      <c r="M281" s="1"/>
      <c r="N281" s="1">
        <v>14.218083333333333</v>
      </c>
      <c r="O281" s="1" t="s">
        <v>35</v>
      </c>
      <c r="P281" s="1" t="s">
        <v>988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37</v>
      </c>
      <c r="B282" s="1" t="s">
        <v>17</v>
      </c>
      <c r="C282" s="3">
        <v>331.0</v>
      </c>
      <c r="D282" s="1">
        <v>83.0</v>
      </c>
      <c r="E282" s="2"/>
      <c r="F282" s="1" t="s">
        <v>18</v>
      </c>
      <c r="G282" s="1" t="s">
        <v>19</v>
      </c>
      <c r="H282" s="1" t="s">
        <v>989</v>
      </c>
      <c r="I282" s="1" t="s">
        <v>990</v>
      </c>
      <c r="J282" s="1" t="s">
        <v>990</v>
      </c>
      <c r="K282" s="2"/>
      <c r="L282" s="1">
        <v>-50.0</v>
      </c>
      <c r="M282" s="1"/>
      <c r="N282" s="1">
        <v>157.42683333333332</v>
      </c>
      <c r="O282" s="1" t="s">
        <v>40</v>
      </c>
      <c r="P282" s="1" t="s">
        <v>991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37</v>
      </c>
      <c r="B283" s="1" t="s">
        <v>17</v>
      </c>
      <c r="C283" s="1">
        <v>269.0</v>
      </c>
      <c r="D283" s="1">
        <v>0.0</v>
      </c>
      <c r="E283" s="1" t="s">
        <v>126</v>
      </c>
      <c r="F283" s="1" t="s">
        <v>61</v>
      </c>
      <c r="G283" s="1" t="s">
        <v>32</v>
      </c>
      <c r="H283" s="1" t="s">
        <v>992</v>
      </c>
      <c r="I283" s="1" t="s">
        <v>993</v>
      </c>
      <c r="J283" s="1" t="s">
        <v>994</v>
      </c>
      <c r="K283" s="1" t="s">
        <v>995</v>
      </c>
      <c r="L283" s="1">
        <v>-1.0</v>
      </c>
      <c r="M283" s="1">
        <v>0.017083333333333332</v>
      </c>
      <c r="N283" s="1">
        <v>15.440233333333333</v>
      </c>
      <c r="O283" s="1" t="s">
        <v>40</v>
      </c>
      <c r="P283" s="1" t="s">
        <v>996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30</v>
      </c>
      <c r="B284" s="1" t="s">
        <v>153</v>
      </c>
      <c r="C284" s="1">
        <v>274.6</v>
      </c>
      <c r="D284" s="1">
        <v>59.4</v>
      </c>
      <c r="E284" s="2"/>
      <c r="F284" s="1" t="s">
        <v>31</v>
      </c>
      <c r="G284" s="1" t="s">
        <v>32</v>
      </c>
      <c r="H284" s="1" t="s">
        <v>997</v>
      </c>
      <c r="I284" s="1" t="s">
        <v>998</v>
      </c>
      <c r="J284" s="1" t="s">
        <v>998</v>
      </c>
      <c r="K284" s="2"/>
      <c r="L284" s="1">
        <v>2.0</v>
      </c>
      <c r="M284" s="1"/>
      <c r="N284" s="1">
        <v>17.066033333333333</v>
      </c>
      <c r="O284" s="1" t="s">
        <v>35</v>
      </c>
      <c r="P284" s="1" t="s">
        <v>999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116</v>
      </c>
      <c r="B285" s="1" t="s">
        <v>153</v>
      </c>
      <c r="C285" s="1">
        <v>658.0</v>
      </c>
      <c r="D285" s="1">
        <v>0.0</v>
      </c>
      <c r="E285" s="1" t="s">
        <v>1000</v>
      </c>
      <c r="F285" s="1" t="s">
        <v>31</v>
      </c>
      <c r="G285" s="1" t="s">
        <v>32</v>
      </c>
      <c r="H285" s="1" t="s">
        <v>1001</v>
      </c>
      <c r="I285" s="1" t="s">
        <v>1002</v>
      </c>
      <c r="J285" s="1" t="s">
        <v>1002</v>
      </c>
      <c r="K285" s="2"/>
      <c r="L285" s="1">
        <v>2.0</v>
      </c>
      <c r="M285" s="1"/>
      <c r="N285" s="1">
        <v>17.602883333333335</v>
      </c>
      <c r="O285" s="1" t="s">
        <v>35</v>
      </c>
      <c r="P285" s="1" t="s">
        <v>1003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37</v>
      </c>
      <c r="B286" s="1" t="s">
        <v>17</v>
      </c>
      <c r="C286" s="1">
        <v>517.0</v>
      </c>
      <c r="D286" s="1">
        <v>100.0</v>
      </c>
      <c r="E286" s="2"/>
      <c r="F286" s="1" t="s">
        <v>18</v>
      </c>
      <c r="G286" s="1" t="s">
        <v>56</v>
      </c>
      <c r="H286" s="1" t="s">
        <v>1004</v>
      </c>
      <c r="I286" s="1" t="s">
        <v>1005</v>
      </c>
      <c r="J286" s="1" t="s">
        <v>1005</v>
      </c>
      <c r="K286" s="2"/>
      <c r="L286" s="1">
        <v>-6.0</v>
      </c>
      <c r="M286" s="1"/>
      <c r="N286" s="1">
        <v>13.050116666666666</v>
      </c>
      <c r="O286" s="1" t="s">
        <v>40</v>
      </c>
      <c r="P286" s="1" t="s">
        <v>1006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16</v>
      </c>
      <c r="B287" s="1" t="s">
        <v>17</v>
      </c>
      <c r="C287" s="1">
        <v>20.0</v>
      </c>
      <c r="D287" s="1">
        <v>35.0</v>
      </c>
      <c r="E287" s="2"/>
      <c r="F287" s="1" t="s">
        <v>18</v>
      </c>
      <c r="G287" s="1" t="s">
        <v>19</v>
      </c>
      <c r="H287" s="1" t="s">
        <v>1007</v>
      </c>
      <c r="I287" s="1" t="s">
        <v>1008</v>
      </c>
      <c r="J287" s="1" t="s">
        <v>1008</v>
      </c>
      <c r="K287" s="2"/>
      <c r="L287" s="1">
        <v>-2.0</v>
      </c>
      <c r="M287" s="1"/>
      <c r="N287" s="1">
        <v>2.8212166666666665</v>
      </c>
      <c r="O287" s="1" t="s">
        <v>22</v>
      </c>
      <c r="P287" s="1" t="s">
        <v>1009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20.0</v>
      </c>
      <c r="D288" s="1">
        <v>35.0</v>
      </c>
      <c r="E288" s="2"/>
      <c r="F288" s="1" t="s">
        <v>18</v>
      </c>
      <c r="G288" s="1" t="s">
        <v>19</v>
      </c>
      <c r="H288" s="1" t="s">
        <v>1010</v>
      </c>
      <c r="I288" s="1" t="s">
        <v>1011</v>
      </c>
      <c r="J288" s="1" t="s">
        <v>1011</v>
      </c>
      <c r="K288" s="2"/>
      <c r="L288" s="1">
        <v>-4.0</v>
      </c>
      <c r="M288" s="1"/>
      <c r="N288" s="1">
        <v>0.4574</v>
      </c>
      <c r="O288" s="1" t="s">
        <v>22</v>
      </c>
      <c r="P288" s="1" t="s">
        <v>1012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37</v>
      </c>
      <c r="B289" s="1" t="s">
        <v>17</v>
      </c>
      <c r="C289" s="1">
        <v>458.0</v>
      </c>
      <c r="D289" s="1">
        <v>0.0</v>
      </c>
      <c r="E289" s="1" t="s">
        <v>538</v>
      </c>
      <c r="F289" s="1" t="s">
        <v>61</v>
      </c>
      <c r="G289" s="1" t="s">
        <v>32</v>
      </c>
      <c r="H289" s="1" t="s">
        <v>1013</v>
      </c>
      <c r="I289" s="1" t="s">
        <v>1014</v>
      </c>
      <c r="J289" s="1" t="s">
        <v>1015</v>
      </c>
      <c r="K289" s="1" t="s">
        <v>1016</v>
      </c>
      <c r="L289" s="1">
        <v>-3.0</v>
      </c>
      <c r="M289" s="1">
        <v>0.01665</v>
      </c>
      <c r="N289" s="1">
        <v>7.585583333333333</v>
      </c>
      <c r="O289" s="1" t="s">
        <v>40</v>
      </c>
      <c r="P289" s="1" t="s">
        <v>1017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37</v>
      </c>
      <c r="B290" s="1" t="s">
        <v>17</v>
      </c>
      <c r="C290" s="3">
        <v>0.0</v>
      </c>
      <c r="D290" s="1">
        <v>249.0</v>
      </c>
      <c r="E290" s="2"/>
      <c r="F290" s="1" t="s">
        <v>18</v>
      </c>
      <c r="G290" s="1" t="s">
        <v>56</v>
      </c>
      <c r="H290" s="1" t="s">
        <v>1018</v>
      </c>
      <c r="I290" s="1" t="s">
        <v>1019</v>
      </c>
      <c r="J290" s="1" t="s">
        <v>1019</v>
      </c>
      <c r="K290" s="2"/>
      <c r="L290" s="1">
        <v>-6.0</v>
      </c>
      <c r="M290" s="1"/>
      <c r="N290" s="1">
        <v>12.613866666666667</v>
      </c>
      <c r="O290" s="1" t="s">
        <v>40</v>
      </c>
      <c r="P290" s="1" t="s">
        <v>932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30</v>
      </c>
      <c r="B291" s="1" t="s">
        <v>17</v>
      </c>
      <c r="C291" s="3">
        <v>603.0</v>
      </c>
      <c r="D291" s="1">
        <v>0.0</v>
      </c>
      <c r="E291" s="2"/>
      <c r="F291" s="1" t="s">
        <v>31</v>
      </c>
      <c r="G291" s="1" t="s">
        <v>32</v>
      </c>
      <c r="H291" s="1" t="s">
        <v>1020</v>
      </c>
      <c r="I291" s="1" t="s">
        <v>1021</v>
      </c>
      <c r="J291" s="1" t="s">
        <v>1021</v>
      </c>
      <c r="K291" s="2"/>
      <c r="L291" s="1">
        <v>3.0</v>
      </c>
      <c r="M291" s="1"/>
      <c r="N291" s="1">
        <v>18.50765</v>
      </c>
      <c r="O291" s="1" t="s">
        <v>35</v>
      </c>
      <c r="P291" s="1" t="s">
        <v>1022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37</v>
      </c>
      <c r="B292" s="1" t="s">
        <v>17</v>
      </c>
      <c r="C292" s="3">
        <v>349.0</v>
      </c>
      <c r="D292" s="1">
        <v>0.0</v>
      </c>
      <c r="E292" s="1" t="s">
        <v>126</v>
      </c>
      <c r="F292" s="1" t="s">
        <v>61</v>
      </c>
      <c r="G292" s="1" t="s">
        <v>32</v>
      </c>
      <c r="H292" s="1" t="s">
        <v>1023</v>
      </c>
      <c r="I292" s="1" t="s">
        <v>1024</v>
      </c>
      <c r="J292" s="1" t="s">
        <v>1025</v>
      </c>
      <c r="K292" s="1" t="s">
        <v>1026</v>
      </c>
      <c r="L292" s="1">
        <v>-11.0</v>
      </c>
      <c r="M292" s="1">
        <v>0.015233333333333333</v>
      </c>
      <c r="N292" s="1">
        <v>12.550183333333333</v>
      </c>
      <c r="O292" s="1" t="s">
        <v>40</v>
      </c>
      <c r="P292" s="1" t="s">
        <v>1027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42</v>
      </c>
      <c r="B293" s="1" t="s">
        <v>17</v>
      </c>
      <c r="C293" s="1">
        <v>264.0</v>
      </c>
      <c r="D293" s="1">
        <v>0.0</v>
      </c>
      <c r="E293" s="1" t="s">
        <v>43</v>
      </c>
      <c r="F293" s="1" t="s">
        <v>31</v>
      </c>
      <c r="G293" s="1" t="s">
        <v>32</v>
      </c>
      <c r="H293" s="1" t="s">
        <v>1028</v>
      </c>
      <c r="I293" s="1" t="s">
        <v>1029</v>
      </c>
      <c r="J293" s="1" t="s">
        <v>1029</v>
      </c>
      <c r="K293" s="2"/>
      <c r="L293" s="1">
        <v>-9.0</v>
      </c>
      <c r="M293" s="1"/>
      <c r="N293" s="1">
        <v>5.92275</v>
      </c>
      <c r="O293" s="1" t="s">
        <v>35</v>
      </c>
      <c r="P293" s="1" t="s">
        <v>678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42</v>
      </c>
      <c r="B294" s="1" t="s">
        <v>17</v>
      </c>
      <c r="C294" s="1">
        <v>388.0</v>
      </c>
      <c r="D294" s="1">
        <v>0.0</v>
      </c>
      <c r="E294" s="1" t="s">
        <v>43</v>
      </c>
      <c r="F294" s="1" t="s">
        <v>31</v>
      </c>
      <c r="G294" s="1" t="s">
        <v>32</v>
      </c>
      <c r="H294" s="1" t="s">
        <v>1030</v>
      </c>
      <c r="I294" s="1" t="s">
        <v>1031</v>
      </c>
      <c r="J294" s="1" t="s">
        <v>1031</v>
      </c>
      <c r="K294" s="2"/>
      <c r="L294" s="1">
        <v>-6.0</v>
      </c>
      <c r="M294" s="1"/>
      <c r="N294" s="1">
        <v>8.078666666666667</v>
      </c>
      <c r="O294" s="1" t="s">
        <v>35</v>
      </c>
      <c r="P294" s="1" t="s">
        <v>1032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37</v>
      </c>
      <c r="B295" s="1" t="s">
        <v>17</v>
      </c>
      <c r="C295" s="1">
        <v>344.0</v>
      </c>
      <c r="D295" s="1">
        <v>0.0</v>
      </c>
      <c r="E295" s="1" t="s">
        <v>126</v>
      </c>
      <c r="F295" s="1" t="s">
        <v>61</v>
      </c>
      <c r="G295" s="1" t="s">
        <v>32</v>
      </c>
      <c r="H295" s="1" t="s">
        <v>1033</v>
      </c>
      <c r="I295" s="1" t="s">
        <v>1034</v>
      </c>
      <c r="J295" s="1" t="s">
        <v>1035</v>
      </c>
      <c r="K295" s="1" t="s">
        <v>1036</v>
      </c>
      <c r="L295" s="1">
        <v>-10.0</v>
      </c>
      <c r="M295" s="1">
        <v>0.014766666666666668</v>
      </c>
      <c r="N295" s="1">
        <v>10.865566666666666</v>
      </c>
      <c r="O295" s="1" t="s">
        <v>40</v>
      </c>
      <c r="P295" s="1" t="s">
        <v>1037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42</v>
      </c>
      <c r="B296" s="1" t="s">
        <v>17</v>
      </c>
      <c r="C296" s="1">
        <v>329.0</v>
      </c>
      <c r="D296" s="1">
        <v>0.0</v>
      </c>
      <c r="E296" s="1" t="s">
        <v>43</v>
      </c>
      <c r="F296" s="1" t="s">
        <v>31</v>
      </c>
      <c r="G296" s="1" t="s">
        <v>32</v>
      </c>
      <c r="H296" s="1" t="s">
        <v>1038</v>
      </c>
      <c r="I296" s="1" t="s">
        <v>1039</v>
      </c>
      <c r="J296" s="1" t="s">
        <v>1039</v>
      </c>
      <c r="K296" s="2"/>
      <c r="L296" s="1">
        <v>-4.0</v>
      </c>
      <c r="M296" s="1"/>
      <c r="N296" s="1">
        <v>10.825666666666667</v>
      </c>
      <c r="O296" s="1" t="s">
        <v>35</v>
      </c>
      <c r="P296" s="1" t="s">
        <v>1040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16</v>
      </c>
      <c r="B297" s="1" t="s">
        <v>17</v>
      </c>
      <c r="C297" s="1">
        <v>249.0</v>
      </c>
      <c r="D297" s="1">
        <v>0.0</v>
      </c>
      <c r="E297" s="2"/>
      <c r="F297" s="1" t="s">
        <v>18</v>
      </c>
      <c r="G297" s="1" t="s">
        <v>19</v>
      </c>
      <c r="H297" s="1" t="s">
        <v>1041</v>
      </c>
      <c r="I297" s="1" t="s">
        <v>1042</v>
      </c>
      <c r="J297" s="1" t="s">
        <v>1042</v>
      </c>
      <c r="K297" s="2"/>
      <c r="L297" s="1">
        <v>4.0</v>
      </c>
      <c r="M297" s="1"/>
      <c r="N297" s="1">
        <v>9.657366666666666</v>
      </c>
      <c r="O297" s="1" t="s">
        <v>22</v>
      </c>
      <c r="P297" s="1" t="s">
        <v>1043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30</v>
      </c>
      <c r="B298" s="1" t="s">
        <v>17</v>
      </c>
      <c r="C298" s="1">
        <v>409.2</v>
      </c>
      <c r="D298" s="1">
        <v>118.8</v>
      </c>
      <c r="E298" s="2"/>
      <c r="F298" s="1" t="s">
        <v>31</v>
      </c>
      <c r="G298" s="1" t="s">
        <v>32</v>
      </c>
      <c r="H298" s="1" t="s">
        <v>1044</v>
      </c>
      <c r="I298" s="1" t="s">
        <v>1045</v>
      </c>
      <c r="J298" s="1" t="s">
        <v>1045</v>
      </c>
      <c r="K298" s="2"/>
      <c r="L298" s="1">
        <v>-4.0</v>
      </c>
      <c r="M298" s="1"/>
      <c r="N298" s="1">
        <v>10.749116666666668</v>
      </c>
      <c r="O298" s="1" t="s">
        <v>35</v>
      </c>
      <c r="P298" s="1" t="s">
        <v>1046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30</v>
      </c>
      <c r="B299" s="1" t="s">
        <v>17</v>
      </c>
      <c r="C299" s="1">
        <v>679.0</v>
      </c>
      <c r="D299" s="1">
        <v>0.0</v>
      </c>
      <c r="E299" s="2"/>
      <c r="F299" s="1" t="s">
        <v>31</v>
      </c>
      <c r="G299" s="1" t="s">
        <v>32</v>
      </c>
      <c r="H299" s="1" t="s">
        <v>1047</v>
      </c>
      <c r="I299" s="1" t="s">
        <v>1048</v>
      </c>
      <c r="J299" s="1" t="s">
        <v>1048</v>
      </c>
      <c r="K299" s="2"/>
      <c r="L299" s="1">
        <v>-4.0</v>
      </c>
      <c r="M299" s="1"/>
      <c r="N299" s="1">
        <v>10.817083333333333</v>
      </c>
      <c r="O299" s="1" t="s">
        <v>35</v>
      </c>
      <c r="P299" s="1" t="s">
        <v>1049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30</v>
      </c>
      <c r="B300" s="1" t="s">
        <v>17</v>
      </c>
      <c r="C300" s="1">
        <v>508.0</v>
      </c>
      <c r="D300" s="1">
        <v>0.0</v>
      </c>
      <c r="E300" s="2"/>
      <c r="F300" s="1" t="s">
        <v>31</v>
      </c>
      <c r="G300" s="1" t="s">
        <v>32</v>
      </c>
      <c r="H300" s="1" t="s">
        <v>1050</v>
      </c>
      <c r="I300" s="1" t="s">
        <v>1051</v>
      </c>
      <c r="J300" s="1" t="s">
        <v>1051</v>
      </c>
      <c r="K300" s="2"/>
      <c r="L300" s="1">
        <v>-2.0</v>
      </c>
      <c r="M300" s="1"/>
      <c r="N300" s="1">
        <v>12.641066666666667</v>
      </c>
      <c r="O300" s="1" t="s">
        <v>35</v>
      </c>
      <c r="P300" s="1" t="s">
        <v>1052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37</v>
      </c>
      <c r="B301" s="1" t="s">
        <v>17</v>
      </c>
      <c r="C301" s="3">
        <v>547.0</v>
      </c>
      <c r="D301" s="1">
        <v>0.0</v>
      </c>
      <c r="E301" s="1" t="s">
        <v>126</v>
      </c>
      <c r="F301" s="1" t="s">
        <v>61</v>
      </c>
      <c r="G301" s="1" t="s">
        <v>19</v>
      </c>
      <c r="H301" s="1" t="s">
        <v>1053</v>
      </c>
      <c r="I301" s="1" t="s">
        <v>1054</v>
      </c>
      <c r="J301" s="1" t="s">
        <v>1055</v>
      </c>
      <c r="K301" s="1" t="s">
        <v>1056</v>
      </c>
      <c r="L301" s="1">
        <v>-13.0</v>
      </c>
      <c r="M301" s="1">
        <v>0.0141</v>
      </c>
      <c r="N301" s="1">
        <v>14.4703</v>
      </c>
      <c r="O301" s="1" t="s">
        <v>40</v>
      </c>
      <c r="P301" s="1" t="s">
        <v>946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30</v>
      </c>
      <c r="B302" s="1" t="s">
        <v>17</v>
      </c>
      <c r="C302" s="1">
        <v>235.6</v>
      </c>
      <c r="D302" s="1">
        <v>68.4</v>
      </c>
      <c r="E302" s="2"/>
      <c r="F302" s="1" t="s">
        <v>31</v>
      </c>
      <c r="G302" s="1" t="s">
        <v>32</v>
      </c>
      <c r="H302" s="1" t="s">
        <v>1057</v>
      </c>
      <c r="I302" s="1" t="s">
        <v>1058</v>
      </c>
      <c r="J302" s="1" t="s">
        <v>1058</v>
      </c>
      <c r="K302" s="2"/>
      <c r="L302" s="1">
        <v>-4.0</v>
      </c>
      <c r="M302" s="1"/>
      <c r="N302" s="1">
        <v>10.6334</v>
      </c>
      <c r="O302" s="1" t="s">
        <v>35</v>
      </c>
      <c r="P302" s="1" t="s">
        <v>1059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30</v>
      </c>
      <c r="B303" s="1" t="s">
        <v>17</v>
      </c>
      <c r="C303" s="1">
        <v>658.0</v>
      </c>
      <c r="D303" s="1">
        <v>0.0</v>
      </c>
      <c r="E303" s="2"/>
      <c r="F303" s="1" t="s">
        <v>31</v>
      </c>
      <c r="G303" s="1" t="s">
        <v>32</v>
      </c>
      <c r="H303" s="1" t="s">
        <v>1060</v>
      </c>
      <c r="I303" s="1" t="s">
        <v>1061</v>
      </c>
      <c r="J303" s="1" t="s">
        <v>1061</v>
      </c>
      <c r="K303" s="2"/>
      <c r="L303" s="1">
        <v>-4.0</v>
      </c>
      <c r="M303" s="1"/>
      <c r="N303" s="1">
        <v>10.98705</v>
      </c>
      <c r="O303" s="1" t="s">
        <v>35</v>
      </c>
      <c r="P303" s="1" t="s">
        <v>1062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42</v>
      </c>
      <c r="B304" s="1" t="s">
        <v>17</v>
      </c>
      <c r="C304" s="1">
        <v>642.0</v>
      </c>
      <c r="D304" s="1">
        <v>0.0</v>
      </c>
      <c r="E304" s="1" t="s">
        <v>43</v>
      </c>
      <c r="F304" s="1" t="s">
        <v>31</v>
      </c>
      <c r="G304" s="1" t="s">
        <v>32</v>
      </c>
      <c r="H304" s="1" t="s">
        <v>1063</v>
      </c>
      <c r="I304" s="1" t="s">
        <v>1064</v>
      </c>
      <c r="J304" s="1" t="s">
        <v>1064</v>
      </c>
      <c r="K304" s="2"/>
      <c r="L304" s="1">
        <v>-2.0</v>
      </c>
      <c r="M304" s="1"/>
      <c r="N304" s="1">
        <v>12.658583333333333</v>
      </c>
      <c r="O304" s="1" t="s">
        <v>35</v>
      </c>
      <c r="P304" s="1" t="s">
        <v>1065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37</v>
      </c>
      <c r="B305" s="1" t="s">
        <v>17</v>
      </c>
      <c r="C305" s="1">
        <v>358.0</v>
      </c>
      <c r="D305" s="1">
        <v>0.0</v>
      </c>
      <c r="E305" s="1" t="s">
        <v>126</v>
      </c>
      <c r="F305" s="1" t="s">
        <v>61</v>
      </c>
      <c r="G305" s="1" t="s">
        <v>32</v>
      </c>
      <c r="H305" s="1" t="s">
        <v>1066</v>
      </c>
      <c r="I305" s="1" t="s">
        <v>1067</v>
      </c>
      <c r="J305" s="1" t="s">
        <v>1068</v>
      </c>
      <c r="K305" s="1" t="s">
        <v>1069</v>
      </c>
      <c r="L305" s="1">
        <v>-7.0</v>
      </c>
      <c r="M305" s="1">
        <v>0.020966666666666668</v>
      </c>
      <c r="N305" s="1">
        <v>8.844566666666667</v>
      </c>
      <c r="O305" s="1" t="s">
        <v>40</v>
      </c>
      <c r="P305" s="1" t="s">
        <v>90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16</v>
      </c>
      <c r="B306" s="1" t="s">
        <v>17</v>
      </c>
      <c r="C306" s="1">
        <v>20.0</v>
      </c>
      <c r="D306" s="1">
        <v>35.0</v>
      </c>
      <c r="E306" s="2"/>
      <c r="F306" s="1" t="s">
        <v>18</v>
      </c>
      <c r="G306" s="1" t="s">
        <v>19</v>
      </c>
      <c r="H306" s="1" t="s">
        <v>1070</v>
      </c>
      <c r="I306" s="1" t="s">
        <v>1071</v>
      </c>
      <c r="J306" s="1" t="s">
        <v>1071</v>
      </c>
      <c r="K306" s="2"/>
      <c r="L306" s="1">
        <v>0.0</v>
      </c>
      <c r="M306" s="1"/>
      <c r="N306" s="1">
        <v>5.41545</v>
      </c>
      <c r="O306" s="1" t="s">
        <v>22</v>
      </c>
      <c r="P306" s="1" t="s">
        <v>1072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37</v>
      </c>
      <c r="B307" s="1" t="s">
        <v>17</v>
      </c>
      <c r="C307" s="1">
        <v>340.0</v>
      </c>
      <c r="D307" s="1">
        <v>15.0</v>
      </c>
      <c r="E307" s="1" t="s">
        <v>126</v>
      </c>
      <c r="F307" s="1" t="s">
        <v>61</v>
      </c>
      <c r="G307" s="1" t="s">
        <v>32</v>
      </c>
      <c r="H307" s="1" t="s">
        <v>1073</v>
      </c>
      <c r="I307" s="1" t="s">
        <v>1074</v>
      </c>
      <c r="J307" s="1" t="s">
        <v>1075</v>
      </c>
      <c r="K307" s="1" t="s">
        <v>1076</v>
      </c>
      <c r="L307" s="1">
        <v>-12.0</v>
      </c>
      <c r="M307" s="1">
        <v>0.015716666666666667</v>
      </c>
      <c r="N307" s="1">
        <v>11.756016666666667</v>
      </c>
      <c r="O307" s="1" t="s">
        <v>40</v>
      </c>
      <c r="P307" s="1" t="s">
        <v>1077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42</v>
      </c>
      <c r="B308" s="1" t="s">
        <v>17</v>
      </c>
      <c r="C308" s="3">
        <v>394.0</v>
      </c>
      <c r="D308" s="1">
        <v>0.0</v>
      </c>
      <c r="E308" s="1" t="s">
        <v>43</v>
      </c>
      <c r="F308" s="1" t="s">
        <v>31</v>
      </c>
      <c r="G308" s="1" t="s">
        <v>32</v>
      </c>
      <c r="H308" s="1" t="s">
        <v>1078</v>
      </c>
      <c r="I308" s="1" t="s">
        <v>1079</v>
      </c>
      <c r="J308" s="1" t="s">
        <v>1079</v>
      </c>
      <c r="K308" s="2"/>
      <c r="L308" s="1">
        <v>-2.0</v>
      </c>
      <c r="M308" s="1"/>
      <c r="N308" s="1">
        <v>12.137266666666667</v>
      </c>
      <c r="O308" s="1" t="s">
        <v>35</v>
      </c>
      <c r="P308" s="1" t="s">
        <v>1080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116</v>
      </c>
      <c r="B309" s="1" t="s">
        <v>17</v>
      </c>
      <c r="C309" s="3">
        <v>394.0</v>
      </c>
      <c r="D309" s="1">
        <v>0.0</v>
      </c>
      <c r="E309" s="1" t="s">
        <v>1081</v>
      </c>
      <c r="F309" s="1" t="s">
        <v>31</v>
      </c>
      <c r="G309" s="1" t="s">
        <v>32</v>
      </c>
      <c r="H309" s="1" t="s">
        <v>1082</v>
      </c>
      <c r="I309" s="1" t="s">
        <v>1083</v>
      </c>
      <c r="J309" s="1" t="s">
        <v>1083</v>
      </c>
      <c r="K309" s="2"/>
      <c r="L309" s="1">
        <v>5.0</v>
      </c>
      <c r="M309" s="1"/>
      <c r="N309" s="1">
        <v>20.42935</v>
      </c>
      <c r="O309" s="1" t="s">
        <v>35</v>
      </c>
      <c r="P309" s="1" t="s">
        <v>1084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30</v>
      </c>
      <c r="B310" s="1" t="s">
        <v>17</v>
      </c>
      <c r="C310" s="1">
        <v>329.0</v>
      </c>
      <c r="D310" s="1">
        <v>0.0</v>
      </c>
      <c r="E310" s="2"/>
      <c r="F310" s="1" t="s">
        <v>31</v>
      </c>
      <c r="G310" s="1" t="s">
        <v>32</v>
      </c>
      <c r="H310" s="1" t="s">
        <v>1085</v>
      </c>
      <c r="I310" s="1" t="s">
        <v>1086</v>
      </c>
      <c r="J310" s="1" t="s">
        <v>1086</v>
      </c>
      <c r="K310" s="2"/>
      <c r="L310" s="1">
        <v>-3.0</v>
      </c>
      <c r="M310" s="1"/>
      <c r="N310" s="1">
        <v>11.0255</v>
      </c>
      <c r="O310" s="1" t="s">
        <v>35</v>
      </c>
      <c r="P310" s="1" t="s">
        <v>1087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16</v>
      </c>
      <c r="B311" s="1" t="s">
        <v>17</v>
      </c>
      <c r="C311" s="1">
        <v>269.0</v>
      </c>
      <c r="D311" s="1">
        <v>0.0</v>
      </c>
      <c r="E311" s="2"/>
      <c r="F311" s="1" t="s">
        <v>18</v>
      </c>
      <c r="G311" s="1" t="s">
        <v>19</v>
      </c>
      <c r="H311" s="1" t="s">
        <v>1088</v>
      </c>
      <c r="I311" s="1" t="s">
        <v>1089</v>
      </c>
      <c r="J311" s="1" t="s">
        <v>1089</v>
      </c>
      <c r="K311" s="2"/>
      <c r="L311" s="1">
        <v>7.0</v>
      </c>
      <c r="M311" s="1"/>
      <c r="N311" s="1">
        <v>12.516416666666666</v>
      </c>
      <c r="O311" s="1" t="s">
        <v>22</v>
      </c>
      <c r="P311" s="1" t="s">
        <v>1090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37</v>
      </c>
      <c r="B312" s="1" t="s">
        <v>17</v>
      </c>
      <c r="C312" s="3">
        <v>375.0</v>
      </c>
      <c r="D312" s="1">
        <v>0.0</v>
      </c>
      <c r="E312" s="1" t="s">
        <v>126</v>
      </c>
      <c r="F312" s="1" t="s">
        <v>61</v>
      </c>
      <c r="G312" s="1" t="s">
        <v>32</v>
      </c>
      <c r="H312" s="1" t="s">
        <v>1091</v>
      </c>
      <c r="I312" s="1" t="s">
        <v>1092</v>
      </c>
      <c r="J312" s="1" t="s">
        <v>1093</v>
      </c>
      <c r="K312" s="1" t="s">
        <v>1094</v>
      </c>
      <c r="L312" s="1">
        <v>-11.0</v>
      </c>
      <c r="M312" s="1">
        <v>0.011516666666666666</v>
      </c>
      <c r="N312" s="1">
        <v>12.552466666666668</v>
      </c>
      <c r="O312" s="1" t="s">
        <v>40</v>
      </c>
      <c r="P312" s="1" t="s">
        <v>1095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37</v>
      </c>
      <c r="B313" s="1" t="s">
        <v>17</v>
      </c>
      <c r="C313" s="3">
        <v>132.0</v>
      </c>
      <c r="D313" s="1">
        <v>500.0</v>
      </c>
      <c r="E313" s="1" t="s">
        <v>43</v>
      </c>
      <c r="F313" s="1" t="s">
        <v>61</v>
      </c>
      <c r="G313" s="1" t="s">
        <v>32</v>
      </c>
      <c r="H313" s="1" t="s">
        <v>1096</v>
      </c>
      <c r="I313" s="1" t="s">
        <v>1097</v>
      </c>
      <c r="J313" s="1" t="s">
        <v>1098</v>
      </c>
      <c r="K313" s="1" t="s">
        <v>1099</v>
      </c>
      <c r="L313" s="1">
        <v>-12.0</v>
      </c>
      <c r="M313" s="1">
        <v>4.8887833333333335</v>
      </c>
      <c r="N313" s="1">
        <v>15.859733333333333</v>
      </c>
      <c r="O313" s="1" t="s">
        <v>40</v>
      </c>
      <c r="P313" s="1" t="s">
        <v>1100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42</v>
      </c>
      <c r="B314" s="1" t="s">
        <v>17</v>
      </c>
      <c r="C314" s="1">
        <v>409.0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1101</v>
      </c>
      <c r="I314" s="1" t="s">
        <v>1102</v>
      </c>
      <c r="J314" s="1" t="s">
        <v>1102</v>
      </c>
      <c r="K314" s="2"/>
      <c r="L314" s="1">
        <v>-2.0</v>
      </c>
      <c r="M314" s="1"/>
      <c r="N314" s="1">
        <v>12.3267</v>
      </c>
      <c r="O314" s="1" t="s">
        <v>35</v>
      </c>
      <c r="P314" s="1" t="s">
        <v>1103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30</v>
      </c>
      <c r="B315" s="1" t="s">
        <v>17</v>
      </c>
      <c r="C315" s="3">
        <v>495.0</v>
      </c>
      <c r="D315" s="1">
        <v>0.0</v>
      </c>
      <c r="E315" s="2"/>
      <c r="F315" s="1" t="s">
        <v>31</v>
      </c>
      <c r="G315" s="1" t="s">
        <v>32</v>
      </c>
      <c r="H315" s="1" t="s">
        <v>1104</v>
      </c>
      <c r="I315" s="1" t="s">
        <v>1105</v>
      </c>
      <c r="J315" s="1" t="s">
        <v>1105</v>
      </c>
      <c r="K315" s="2"/>
      <c r="L315" s="1">
        <v>-3.0</v>
      </c>
      <c r="M315" s="1"/>
      <c r="N315" s="1">
        <v>11.276583333333333</v>
      </c>
      <c r="O315" s="1" t="s">
        <v>35</v>
      </c>
      <c r="P315" s="1" t="s">
        <v>1106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37</v>
      </c>
      <c r="B316" s="1" t="s">
        <v>17</v>
      </c>
      <c r="C316" s="1">
        <v>445.0</v>
      </c>
      <c r="D316" s="1">
        <v>0.0</v>
      </c>
      <c r="E316" s="1" t="s">
        <v>43</v>
      </c>
      <c r="F316" s="1" t="s">
        <v>61</v>
      </c>
      <c r="G316" s="1" t="s">
        <v>32</v>
      </c>
      <c r="H316" s="1" t="s">
        <v>1107</v>
      </c>
      <c r="I316" s="1" t="s">
        <v>1108</v>
      </c>
      <c r="J316" s="1" t="s">
        <v>1109</v>
      </c>
      <c r="K316" s="1" t="s">
        <v>1110</v>
      </c>
      <c r="L316" s="1">
        <v>14.0</v>
      </c>
      <c r="M316" s="1">
        <v>10.91235</v>
      </c>
      <c r="N316" s="1">
        <v>22.3876</v>
      </c>
      <c r="O316" s="1" t="s">
        <v>40</v>
      </c>
      <c r="P316" s="1" t="s">
        <v>1111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42</v>
      </c>
      <c r="B317" s="1" t="s">
        <v>17</v>
      </c>
      <c r="C317" s="1">
        <v>394.0</v>
      </c>
      <c r="D317" s="1">
        <v>0.0</v>
      </c>
      <c r="E317" s="1" t="s">
        <v>43</v>
      </c>
      <c r="F317" s="1" t="s">
        <v>31</v>
      </c>
      <c r="G317" s="1" t="s">
        <v>32</v>
      </c>
      <c r="H317" s="1" t="s">
        <v>1112</v>
      </c>
      <c r="I317" s="1" t="s">
        <v>1113</v>
      </c>
      <c r="J317" s="1" t="s">
        <v>1113</v>
      </c>
      <c r="K317" s="2"/>
      <c r="L317" s="1">
        <v>-5.0</v>
      </c>
      <c r="M317" s="1"/>
      <c r="N317" s="1">
        <v>9.3123</v>
      </c>
      <c r="O317" s="1" t="s">
        <v>35</v>
      </c>
      <c r="P317" s="1" t="s">
        <v>1114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37</v>
      </c>
      <c r="B318" s="1" t="s">
        <v>17</v>
      </c>
      <c r="C318" s="3">
        <v>279.0</v>
      </c>
      <c r="D318" s="1">
        <v>70.0</v>
      </c>
      <c r="E318" s="2"/>
      <c r="F318" s="1" t="s">
        <v>18</v>
      </c>
      <c r="G318" s="1" t="s">
        <v>56</v>
      </c>
      <c r="H318" s="1" t="s">
        <v>1115</v>
      </c>
      <c r="I318" s="1" t="s">
        <v>1116</v>
      </c>
      <c r="J318" s="1" t="s">
        <v>1116</v>
      </c>
      <c r="K318" s="2"/>
      <c r="L318" s="1">
        <v>-7.0</v>
      </c>
      <c r="M318" s="1"/>
      <c r="N318" s="1">
        <v>12.286966666666666</v>
      </c>
      <c r="O318" s="1" t="s">
        <v>40</v>
      </c>
      <c r="P318" s="1" t="s">
        <v>1117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30</v>
      </c>
      <c r="B319" s="1" t="s">
        <v>17</v>
      </c>
      <c r="C319" s="3">
        <v>528.0</v>
      </c>
      <c r="D319" s="1">
        <v>0.0</v>
      </c>
      <c r="E319" s="2"/>
      <c r="F319" s="1" t="s">
        <v>31</v>
      </c>
      <c r="G319" s="1" t="s">
        <v>32</v>
      </c>
      <c r="H319" s="1" t="s">
        <v>1118</v>
      </c>
      <c r="I319" s="1" t="s">
        <v>1119</v>
      </c>
      <c r="J319" s="1" t="s">
        <v>1119</v>
      </c>
      <c r="K319" s="2"/>
      <c r="L319" s="1">
        <v>2.0</v>
      </c>
      <c r="M319" s="1"/>
      <c r="N319" s="1">
        <v>17.653683333333333</v>
      </c>
      <c r="O319" s="1" t="s">
        <v>35</v>
      </c>
      <c r="P319" s="1" t="s">
        <v>1120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42</v>
      </c>
      <c r="B320" s="1" t="s">
        <v>17</v>
      </c>
      <c r="C320" s="3">
        <v>388.0</v>
      </c>
      <c r="D320" s="1">
        <v>0.0</v>
      </c>
      <c r="E320" s="1" t="s">
        <v>43</v>
      </c>
      <c r="F320" s="1" t="s">
        <v>31</v>
      </c>
      <c r="G320" s="1" t="s">
        <v>32</v>
      </c>
      <c r="H320" s="1" t="s">
        <v>1121</v>
      </c>
      <c r="I320" s="1" t="s">
        <v>1122</v>
      </c>
      <c r="J320" s="1" t="s">
        <v>1122</v>
      </c>
      <c r="K320" s="2"/>
      <c r="L320" s="1">
        <v>-6.0</v>
      </c>
      <c r="M320" s="1"/>
      <c r="N320" s="1">
        <v>8.98705</v>
      </c>
      <c r="O320" s="1" t="s">
        <v>35</v>
      </c>
      <c r="P320" s="1" t="s">
        <v>1123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37</v>
      </c>
      <c r="B321" s="1" t="s">
        <v>17</v>
      </c>
      <c r="C321" s="1">
        <v>557.0</v>
      </c>
      <c r="D321" s="1">
        <v>0.0</v>
      </c>
      <c r="E321" s="1" t="s">
        <v>126</v>
      </c>
      <c r="F321" s="1" t="s">
        <v>61</v>
      </c>
      <c r="G321" s="1" t="s">
        <v>32</v>
      </c>
      <c r="H321" s="1" t="s">
        <v>1124</v>
      </c>
      <c r="I321" s="1" t="s">
        <v>1125</v>
      </c>
      <c r="J321" s="1" t="s">
        <v>1126</v>
      </c>
      <c r="K321" s="1" t="s">
        <v>1127</v>
      </c>
      <c r="L321" s="1">
        <v>12.0</v>
      </c>
      <c r="M321" s="1">
        <v>0.013433333333333334</v>
      </c>
      <c r="N321" s="1">
        <v>24.386416666666666</v>
      </c>
      <c r="O321" s="1" t="s">
        <v>40</v>
      </c>
      <c r="P321" s="1" t="s">
        <v>1128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30</v>
      </c>
      <c r="B322" s="1" t="s">
        <v>17</v>
      </c>
      <c r="C322" s="1">
        <v>329.0</v>
      </c>
      <c r="D322" s="1">
        <v>0.0</v>
      </c>
      <c r="E322" s="2"/>
      <c r="F322" s="1" t="s">
        <v>31</v>
      </c>
      <c r="G322" s="1" t="s">
        <v>32</v>
      </c>
      <c r="H322" s="1" t="s">
        <v>1129</v>
      </c>
      <c r="I322" s="1" t="s">
        <v>1130</v>
      </c>
      <c r="J322" s="1" t="s">
        <v>1130</v>
      </c>
      <c r="K322" s="2"/>
      <c r="L322" s="1">
        <v>-2.0</v>
      </c>
      <c r="M322" s="1"/>
      <c r="N322" s="1">
        <v>12.67935</v>
      </c>
      <c r="O322" s="1" t="s">
        <v>35</v>
      </c>
      <c r="P322" s="1" t="s">
        <v>681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37</v>
      </c>
      <c r="B323" s="1" t="s">
        <v>17</v>
      </c>
      <c r="C323" s="3">
        <v>594.0</v>
      </c>
      <c r="D323" s="1">
        <v>149.0</v>
      </c>
      <c r="E323" s="2"/>
      <c r="F323" s="1" t="s">
        <v>18</v>
      </c>
      <c r="G323" s="1" t="s">
        <v>19</v>
      </c>
      <c r="H323" s="1" t="s">
        <v>1131</v>
      </c>
      <c r="I323" s="1" t="s">
        <v>1132</v>
      </c>
      <c r="J323" s="1" t="s">
        <v>1132</v>
      </c>
      <c r="K323" s="2"/>
      <c r="L323" s="1">
        <v>-5.0</v>
      </c>
      <c r="M323" s="1"/>
      <c r="N323" s="1">
        <v>14.083516666666666</v>
      </c>
      <c r="O323" s="1" t="s">
        <v>40</v>
      </c>
      <c r="P323" s="1" t="s">
        <v>1133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42</v>
      </c>
      <c r="B324" s="3" t="s">
        <v>17</v>
      </c>
      <c r="C324" s="1">
        <v>289.0</v>
      </c>
      <c r="D324" s="1">
        <v>0.0</v>
      </c>
      <c r="E324" s="1" t="s">
        <v>43</v>
      </c>
      <c r="F324" s="1" t="s">
        <v>31</v>
      </c>
      <c r="G324" s="1" t="s">
        <v>32</v>
      </c>
      <c r="H324" s="1" t="s">
        <v>1134</v>
      </c>
      <c r="I324" s="1" t="s">
        <v>1135</v>
      </c>
      <c r="J324" s="1" t="s">
        <v>1135</v>
      </c>
      <c r="K324" s="2"/>
      <c r="L324" s="1">
        <v>-6.0</v>
      </c>
      <c r="M324" s="1"/>
      <c r="N324" s="1">
        <v>8.22205</v>
      </c>
      <c r="O324" s="1" t="s">
        <v>35</v>
      </c>
      <c r="P324" s="1" t="s">
        <v>255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42</v>
      </c>
      <c r="B325" s="1" t="s">
        <v>17</v>
      </c>
      <c r="C325" s="1">
        <v>329.0</v>
      </c>
      <c r="D325" s="1">
        <v>0.0</v>
      </c>
      <c r="E325" s="1" t="s">
        <v>43</v>
      </c>
      <c r="F325" s="1" t="s">
        <v>31</v>
      </c>
      <c r="G325" s="1" t="s">
        <v>32</v>
      </c>
      <c r="H325" s="1" t="s">
        <v>1136</v>
      </c>
      <c r="I325" s="1" t="s">
        <v>1137</v>
      </c>
      <c r="J325" s="1" t="s">
        <v>1137</v>
      </c>
      <c r="K325" s="2"/>
      <c r="L325" s="1">
        <v>-6.0</v>
      </c>
      <c r="M325" s="1"/>
      <c r="N325" s="1">
        <v>40.97591666666667</v>
      </c>
      <c r="O325" s="1" t="s">
        <v>35</v>
      </c>
      <c r="P325" s="1" t="s">
        <v>52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37</v>
      </c>
      <c r="B326" s="1" t="s">
        <v>17</v>
      </c>
      <c r="C326" s="3">
        <v>199.0</v>
      </c>
      <c r="D326" s="1">
        <v>50.0</v>
      </c>
      <c r="E326" s="2"/>
      <c r="F326" s="1" t="s">
        <v>18</v>
      </c>
      <c r="G326" s="1" t="s">
        <v>32</v>
      </c>
      <c r="H326" s="1" t="s">
        <v>1138</v>
      </c>
      <c r="I326" s="1" t="s">
        <v>1139</v>
      </c>
      <c r="J326" s="1" t="s">
        <v>1139</v>
      </c>
      <c r="K326" s="2"/>
      <c r="L326" s="1">
        <v>-9.0</v>
      </c>
      <c r="M326" s="1"/>
      <c r="N326" s="1">
        <v>9.174166666666666</v>
      </c>
      <c r="O326" s="1" t="s">
        <v>40</v>
      </c>
      <c r="P326" s="1" t="s">
        <v>1140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116</v>
      </c>
      <c r="B327" s="1" t="s">
        <v>17</v>
      </c>
      <c r="C327" s="1">
        <v>274.0</v>
      </c>
      <c r="D327" s="1">
        <v>0.0</v>
      </c>
      <c r="E327" s="1" t="s">
        <v>1141</v>
      </c>
      <c r="F327" s="1" t="s">
        <v>31</v>
      </c>
      <c r="G327" s="1" t="s">
        <v>32</v>
      </c>
      <c r="H327" s="1" t="s">
        <v>1142</v>
      </c>
      <c r="I327" s="1" t="s">
        <v>1143</v>
      </c>
      <c r="J327" s="1" t="s">
        <v>1143</v>
      </c>
      <c r="K327" s="2"/>
      <c r="L327" s="1">
        <v>-2.0</v>
      </c>
      <c r="M327" s="1"/>
      <c r="N327" s="1">
        <v>12.357183333333333</v>
      </c>
      <c r="O327" s="1" t="s">
        <v>35</v>
      </c>
      <c r="P327" s="1" t="s">
        <v>1144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16</v>
      </c>
      <c r="B328" s="1" t="s">
        <v>17</v>
      </c>
      <c r="C328" s="1">
        <v>20.0</v>
      </c>
      <c r="D328" s="1">
        <v>35.0</v>
      </c>
      <c r="E328" s="2"/>
      <c r="F328" s="1" t="s">
        <v>18</v>
      </c>
      <c r="G328" s="1" t="s">
        <v>19</v>
      </c>
      <c r="H328" s="1" t="s">
        <v>1145</v>
      </c>
      <c r="I328" s="1" t="s">
        <v>1146</v>
      </c>
      <c r="J328" s="1" t="s">
        <v>1146</v>
      </c>
      <c r="K328" s="2"/>
      <c r="L328" s="1">
        <v>6.0</v>
      </c>
      <c r="M328" s="1"/>
      <c r="N328" s="1">
        <v>11.28455</v>
      </c>
      <c r="O328" s="1" t="s">
        <v>22</v>
      </c>
      <c r="P328" s="1" t="s">
        <v>1147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37</v>
      </c>
      <c r="B329" s="1" t="s">
        <v>17</v>
      </c>
      <c r="C329" s="1">
        <v>957.0</v>
      </c>
      <c r="D329" s="1">
        <v>0.0</v>
      </c>
      <c r="E329" s="1" t="s">
        <v>126</v>
      </c>
      <c r="F329" s="1" t="s">
        <v>61</v>
      </c>
      <c r="G329" s="1" t="s">
        <v>32</v>
      </c>
      <c r="H329" s="1" t="s">
        <v>1148</v>
      </c>
      <c r="I329" s="1" t="s">
        <v>1149</v>
      </c>
      <c r="J329" s="1" t="s">
        <v>1150</v>
      </c>
      <c r="K329" s="1" t="s">
        <v>1151</v>
      </c>
      <c r="L329" s="1">
        <v>12.0</v>
      </c>
      <c r="M329" s="1">
        <v>17.925866666666668</v>
      </c>
      <c r="N329" s="1">
        <v>95.39763333333333</v>
      </c>
      <c r="O329" s="1" t="s">
        <v>40</v>
      </c>
      <c r="P329" s="1" t="s">
        <v>1152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37</v>
      </c>
      <c r="B330" s="1" t="s">
        <v>17</v>
      </c>
      <c r="C330" s="1">
        <v>2444.0</v>
      </c>
      <c r="D330" s="1">
        <v>0.0</v>
      </c>
      <c r="E330" s="1" t="s">
        <v>126</v>
      </c>
      <c r="F330" s="1" t="s">
        <v>61</v>
      </c>
      <c r="G330" s="1" t="s">
        <v>32</v>
      </c>
      <c r="H330" s="1" t="s">
        <v>1153</v>
      </c>
      <c r="I330" s="1" t="s">
        <v>1154</v>
      </c>
      <c r="J330" s="1" t="s">
        <v>1155</v>
      </c>
      <c r="K330" s="1" t="s">
        <v>1156</v>
      </c>
      <c r="L330" s="1">
        <v>5.0</v>
      </c>
      <c r="M330" s="1">
        <v>83.9459</v>
      </c>
      <c r="N330" s="1">
        <v>164.87486666666666</v>
      </c>
      <c r="O330" s="1" t="s">
        <v>40</v>
      </c>
      <c r="P330" s="1" t="s">
        <v>1157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37</v>
      </c>
      <c r="B331" s="1" t="s">
        <v>17</v>
      </c>
      <c r="C331" s="3">
        <v>190.0</v>
      </c>
      <c r="D331" s="1">
        <v>59.0</v>
      </c>
      <c r="E331" s="2"/>
      <c r="F331" s="1" t="s">
        <v>18</v>
      </c>
      <c r="G331" s="1" t="s">
        <v>32</v>
      </c>
      <c r="H331" s="1" t="s">
        <v>1158</v>
      </c>
      <c r="I331" s="1" t="s">
        <v>1159</v>
      </c>
      <c r="J331" s="1" t="s">
        <v>1159</v>
      </c>
      <c r="K331" s="2"/>
      <c r="L331" s="1">
        <v>-1.0</v>
      </c>
      <c r="M331" s="1"/>
      <c r="N331" s="1">
        <v>141.12331666666665</v>
      </c>
      <c r="O331" s="1" t="s">
        <v>40</v>
      </c>
      <c r="P331" s="1" t="s">
        <v>1160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30</v>
      </c>
      <c r="B332" s="1" t="s">
        <v>153</v>
      </c>
      <c r="C332" s="3">
        <v>299.0</v>
      </c>
      <c r="D332" s="1">
        <v>0.0</v>
      </c>
      <c r="E332" s="2"/>
      <c r="F332" s="1" t="s">
        <v>31</v>
      </c>
      <c r="G332" s="1" t="s">
        <v>32</v>
      </c>
      <c r="H332" s="1" t="s">
        <v>1161</v>
      </c>
      <c r="I332" s="1" t="s">
        <v>1162</v>
      </c>
      <c r="J332" s="1" t="s">
        <v>1162</v>
      </c>
      <c r="K332" s="2"/>
      <c r="L332" s="1">
        <v>-7.0</v>
      </c>
      <c r="M332" s="1"/>
      <c r="N332" s="1">
        <v>7.151433333333333</v>
      </c>
      <c r="O332" s="1" t="s">
        <v>35</v>
      </c>
      <c r="P332" s="1" t="s">
        <v>1163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30</v>
      </c>
      <c r="B333" s="1" t="s">
        <v>17</v>
      </c>
      <c r="C333" s="3">
        <v>331.0</v>
      </c>
      <c r="D333" s="1">
        <v>0.0</v>
      </c>
      <c r="E333" s="2"/>
      <c r="F333" s="1" t="s">
        <v>31</v>
      </c>
      <c r="G333" s="1" t="s">
        <v>32</v>
      </c>
      <c r="H333" s="1" t="s">
        <v>1164</v>
      </c>
      <c r="I333" s="1" t="s">
        <v>1165</v>
      </c>
      <c r="J333" s="1" t="s">
        <v>1165</v>
      </c>
      <c r="K333" s="2"/>
      <c r="L333" s="1">
        <v>-4.0</v>
      </c>
      <c r="M333" s="1"/>
      <c r="N333" s="1">
        <v>10.67475</v>
      </c>
      <c r="O333" s="1" t="s">
        <v>35</v>
      </c>
      <c r="P333" s="1" t="s">
        <v>1166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116</v>
      </c>
      <c r="B334" s="1" t="s">
        <v>17</v>
      </c>
      <c r="C334" s="3">
        <v>274.0</v>
      </c>
      <c r="D334" s="1">
        <v>0.0</v>
      </c>
      <c r="E334" s="1" t="s">
        <v>1167</v>
      </c>
      <c r="F334" s="1" t="s">
        <v>31</v>
      </c>
      <c r="G334" s="1" t="s">
        <v>32</v>
      </c>
      <c r="H334" s="1" t="s">
        <v>1168</v>
      </c>
      <c r="I334" s="1" t="s">
        <v>1169</v>
      </c>
      <c r="J334" s="1" t="s">
        <v>1169</v>
      </c>
      <c r="K334" s="2"/>
      <c r="L334" s="1">
        <v>-7.0</v>
      </c>
      <c r="M334" s="1"/>
      <c r="N334" s="1">
        <v>7.8407333333333336</v>
      </c>
      <c r="O334" s="1" t="s">
        <v>35</v>
      </c>
      <c r="P334" s="1" t="s">
        <v>1170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30</v>
      </c>
      <c r="B335" s="1" t="s">
        <v>17</v>
      </c>
      <c r="C335" s="3">
        <v>468.6</v>
      </c>
      <c r="D335" s="1">
        <v>59.4</v>
      </c>
      <c r="E335" s="2"/>
      <c r="F335" s="1" t="s">
        <v>31</v>
      </c>
      <c r="G335" s="1" t="s">
        <v>32</v>
      </c>
      <c r="H335" s="1" t="s">
        <v>1171</v>
      </c>
      <c r="I335" s="1" t="s">
        <v>1172</v>
      </c>
      <c r="J335" s="1" t="s">
        <v>1172</v>
      </c>
      <c r="K335" s="2"/>
      <c r="L335" s="1">
        <v>-6.0</v>
      </c>
      <c r="M335" s="1"/>
      <c r="N335" s="1">
        <v>8.122733333333333</v>
      </c>
      <c r="O335" s="1" t="s">
        <v>35</v>
      </c>
      <c r="P335" s="1" t="s">
        <v>1173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30</v>
      </c>
      <c r="B336" s="1" t="s">
        <v>17</v>
      </c>
      <c r="C336" s="1">
        <v>329.0</v>
      </c>
      <c r="D336" s="1">
        <v>0.0</v>
      </c>
      <c r="E336" s="2"/>
      <c r="F336" s="1" t="s">
        <v>31</v>
      </c>
      <c r="G336" s="1" t="s">
        <v>32</v>
      </c>
      <c r="H336" s="1" t="s">
        <v>1174</v>
      </c>
      <c r="I336" s="1" t="s">
        <v>1175</v>
      </c>
      <c r="J336" s="1" t="s">
        <v>1175</v>
      </c>
      <c r="K336" s="2"/>
      <c r="L336" s="1">
        <v>-5.0</v>
      </c>
      <c r="M336" s="1"/>
      <c r="N336" s="1">
        <v>9.361983333333333</v>
      </c>
      <c r="O336" s="1" t="s">
        <v>35</v>
      </c>
      <c r="P336" s="1" t="s">
        <v>681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42</v>
      </c>
      <c r="B337" s="1" t="s">
        <v>17</v>
      </c>
      <c r="C337" s="3">
        <v>548.0</v>
      </c>
      <c r="D337" s="1">
        <v>0.0</v>
      </c>
      <c r="E337" s="1" t="s">
        <v>43</v>
      </c>
      <c r="F337" s="1" t="s">
        <v>31</v>
      </c>
      <c r="G337" s="1" t="s">
        <v>32</v>
      </c>
      <c r="H337" s="1" t="s">
        <v>1176</v>
      </c>
      <c r="I337" s="1" t="s">
        <v>1177</v>
      </c>
      <c r="J337" s="1" t="s">
        <v>1177</v>
      </c>
      <c r="K337" s="2"/>
      <c r="L337" s="1">
        <v>-3.0</v>
      </c>
      <c r="M337" s="1"/>
      <c r="N337" s="1">
        <v>11.295766666666667</v>
      </c>
      <c r="O337" s="1" t="s">
        <v>35</v>
      </c>
      <c r="P337" s="1" t="s">
        <v>1178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116</v>
      </c>
      <c r="B338" s="1" t="s">
        <v>17</v>
      </c>
      <c r="C338" s="1">
        <v>572.0</v>
      </c>
      <c r="D338" s="1">
        <v>0.0</v>
      </c>
      <c r="E338" s="1" t="s">
        <v>1179</v>
      </c>
      <c r="F338" s="1" t="s">
        <v>31</v>
      </c>
      <c r="G338" s="1" t="s">
        <v>32</v>
      </c>
      <c r="H338" s="1" t="s">
        <v>1180</v>
      </c>
      <c r="I338" s="1" t="s">
        <v>1181</v>
      </c>
      <c r="J338" s="1" t="s">
        <v>1181</v>
      </c>
      <c r="K338" s="2"/>
      <c r="L338" s="1">
        <v>-3.0</v>
      </c>
      <c r="M338" s="1"/>
      <c r="N338" s="1">
        <v>11.199333333333334</v>
      </c>
      <c r="O338" s="1" t="s">
        <v>35</v>
      </c>
      <c r="P338" s="1" t="s">
        <v>1182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37</v>
      </c>
      <c r="B339" s="1" t="s">
        <v>17</v>
      </c>
      <c r="C339" s="1">
        <v>378.0</v>
      </c>
      <c r="D339" s="1">
        <v>0.0</v>
      </c>
      <c r="E339" s="1" t="s">
        <v>126</v>
      </c>
      <c r="F339" s="1" t="s">
        <v>61</v>
      </c>
      <c r="G339" s="1" t="s">
        <v>19</v>
      </c>
      <c r="H339" s="1" t="s">
        <v>1183</v>
      </c>
      <c r="I339" s="1" t="s">
        <v>1184</v>
      </c>
      <c r="J339" s="1" t="s">
        <v>1185</v>
      </c>
      <c r="K339" s="1" t="s">
        <v>1186</v>
      </c>
      <c r="L339" s="1">
        <v>-18.0</v>
      </c>
      <c r="M339" s="1">
        <v>0.021933333333333332</v>
      </c>
      <c r="N339" s="1">
        <v>6.518083333333333</v>
      </c>
      <c r="O339" s="1" t="s">
        <v>40</v>
      </c>
      <c r="P339" s="1" t="s">
        <v>1187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42</v>
      </c>
      <c r="B340" s="1" t="s">
        <v>17</v>
      </c>
      <c r="C340" s="1">
        <v>321.0</v>
      </c>
      <c r="D340" s="1">
        <v>0.0</v>
      </c>
      <c r="E340" s="1" t="s">
        <v>43</v>
      </c>
      <c r="F340" s="1" t="s">
        <v>31</v>
      </c>
      <c r="G340" s="1" t="s">
        <v>32</v>
      </c>
      <c r="H340" s="1" t="s">
        <v>1188</v>
      </c>
      <c r="I340" s="1" t="s">
        <v>1189</v>
      </c>
      <c r="J340" s="1" t="s">
        <v>1189</v>
      </c>
      <c r="K340" s="2"/>
      <c r="L340" s="1">
        <v>-7.0</v>
      </c>
      <c r="M340" s="1"/>
      <c r="N340" s="1">
        <v>7.857366666666667</v>
      </c>
      <c r="O340" s="1" t="s">
        <v>35</v>
      </c>
      <c r="P340" s="1" t="s">
        <v>1190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16</v>
      </c>
      <c r="B341" s="1" t="s">
        <v>17</v>
      </c>
      <c r="C341" s="3">
        <v>20.0</v>
      </c>
      <c r="D341" s="1">
        <v>35.0</v>
      </c>
      <c r="E341" s="2"/>
      <c r="F341" s="1" t="s">
        <v>18</v>
      </c>
      <c r="G341" s="1" t="s">
        <v>19</v>
      </c>
      <c r="H341" s="1" t="s">
        <v>1191</v>
      </c>
      <c r="I341" s="1" t="s">
        <v>1192</v>
      </c>
      <c r="J341" s="1" t="s">
        <v>1192</v>
      </c>
      <c r="K341" s="2"/>
      <c r="L341" s="1">
        <v>-4.0</v>
      </c>
      <c r="M341" s="1"/>
      <c r="N341" s="1">
        <v>0.3772333333333333</v>
      </c>
      <c r="O341" s="1" t="s">
        <v>22</v>
      </c>
      <c r="P341" s="1" t="s">
        <v>1193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37</v>
      </c>
      <c r="B342" s="1" t="s">
        <v>17</v>
      </c>
      <c r="C342" s="1">
        <v>269.0</v>
      </c>
      <c r="D342" s="1">
        <v>0.0</v>
      </c>
      <c r="E342" s="1" t="s">
        <v>126</v>
      </c>
      <c r="F342" s="1" t="s">
        <v>61</v>
      </c>
      <c r="G342" s="1" t="s">
        <v>32</v>
      </c>
      <c r="H342" s="1" t="s">
        <v>1194</v>
      </c>
      <c r="I342" s="1" t="s">
        <v>1195</v>
      </c>
      <c r="J342" s="1" t="s">
        <v>1196</v>
      </c>
      <c r="K342" s="1" t="s">
        <v>1197</v>
      </c>
      <c r="L342" s="1">
        <v>-1.0</v>
      </c>
      <c r="M342" s="1">
        <v>0.01045</v>
      </c>
      <c r="N342" s="1">
        <v>18.175583333333332</v>
      </c>
      <c r="O342" s="1" t="s">
        <v>40</v>
      </c>
      <c r="P342" s="1" t="s">
        <v>1198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42</v>
      </c>
      <c r="B343" s="1" t="s">
        <v>17</v>
      </c>
      <c r="C343" s="1">
        <v>587.0</v>
      </c>
      <c r="D343" s="1">
        <v>0.0</v>
      </c>
      <c r="E343" s="1" t="s">
        <v>43</v>
      </c>
      <c r="F343" s="1" t="s">
        <v>31</v>
      </c>
      <c r="G343" s="1" t="s">
        <v>32</v>
      </c>
      <c r="H343" s="1" t="s">
        <v>1199</v>
      </c>
      <c r="I343" s="1" t="s">
        <v>1200</v>
      </c>
      <c r="J343" s="1" t="s">
        <v>1200</v>
      </c>
      <c r="K343" s="2"/>
      <c r="L343" s="1">
        <v>-1.0</v>
      </c>
      <c r="M343" s="1"/>
      <c r="N343" s="1">
        <v>13.763216666666667</v>
      </c>
      <c r="O343" s="1" t="s">
        <v>35</v>
      </c>
      <c r="P343" s="1" t="s">
        <v>1201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37</v>
      </c>
      <c r="B344" s="3" t="s">
        <v>17</v>
      </c>
      <c r="C344" s="1">
        <v>280.0</v>
      </c>
      <c r="D344" s="1">
        <v>0.0</v>
      </c>
      <c r="E344" s="1" t="s">
        <v>126</v>
      </c>
      <c r="F344" s="1" t="s">
        <v>61</v>
      </c>
      <c r="G344" s="1" t="s">
        <v>32</v>
      </c>
      <c r="H344" s="1" t="s">
        <v>1202</v>
      </c>
      <c r="I344" s="1" t="s">
        <v>1203</v>
      </c>
      <c r="J344" s="1" t="s">
        <v>1204</v>
      </c>
      <c r="K344" s="1" t="s">
        <v>1205</v>
      </c>
      <c r="L344" s="1">
        <v>-12.0</v>
      </c>
      <c r="M344" s="1">
        <v>0.018433333333333333</v>
      </c>
      <c r="N344" s="1">
        <v>11.90585</v>
      </c>
      <c r="O344" s="1" t="s">
        <v>40</v>
      </c>
      <c r="P344" s="1" t="s">
        <v>1206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37</v>
      </c>
      <c r="B345" s="1" t="s">
        <v>17</v>
      </c>
      <c r="C345" s="1">
        <v>274.0</v>
      </c>
      <c r="D345" s="1">
        <v>0.0</v>
      </c>
      <c r="E345" s="1" t="s">
        <v>126</v>
      </c>
      <c r="F345" s="1" t="s">
        <v>61</v>
      </c>
      <c r="G345" s="1" t="s">
        <v>32</v>
      </c>
      <c r="H345" s="1" t="s">
        <v>1207</v>
      </c>
      <c r="I345" s="1" t="s">
        <v>1208</v>
      </c>
      <c r="J345" s="1" t="s">
        <v>1209</v>
      </c>
      <c r="K345" s="1" t="s">
        <v>1210</v>
      </c>
      <c r="L345" s="1">
        <v>-3.0</v>
      </c>
      <c r="M345" s="1">
        <v>0.029533333333333335</v>
      </c>
      <c r="N345" s="1">
        <v>12.17025</v>
      </c>
      <c r="O345" s="1" t="s">
        <v>40</v>
      </c>
      <c r="P345" s="1" t="s">
        <v>1211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16</v>
      </c>
      <c r="B346" s="1" t="s">
        <v>17</v>
      </c>
      <c r="C346" s="1">
        <v>618.0</v>
      </c>
      <c r="D346" s="1">
        <v>0.0</v>
      </c>
      <c r="E346" s="2"/>
      <c r="F346" s="1" t="s">
        <v>18</v>
      </c>
      <c r="G346" s="1" t="s">
        <v>19</v>
      </c>
      <c r="H346" s="1" t="s">
        <v>1212</v>
      </c>
      <c r="I346" s="1" t="s">
        <v>1213</v>
      </c>
      <c r="J346" s="1" t="s">
        <v>1213</v>
      </c>
      <c r="K346" s="2"/>
      <c r="L346" s="1">
        <v>3.0</v>
      </c>
      <c r="M346" s="1"/>
      <c r="N346" s="1">
        <v>8.649583333333334</v>
      </c>
      <c r="O346" s="1" t="s">
        <v>22</v>
      </c>
      <c r="P346" s="1" t="s">
        <v>1214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30</v>
      </c>
      <c r="B347" s="1" t="s">
        <v>17</v>
      </c>
      <c r="C347" s="1">
        <v>528.0</v>
      </c>
      <c r="D347" s="1">
        <v>0.0</v>
      </c>
      <c r="E347" s="2"/>
      <c r="F347" s="1" t="s">
        <v>31</v>
      </c>
      <c r="G347" s="1" t="s">
        <v>32</v>
      </c>
      <c r="H347" s="1" t="s">
        <v>1215</v>
      </c>
      <c r="I347" s="1" t="s">
        <v>1216</v>
      </c>
      <c r="J347" s="1" t="s">
        <v>1216</v>
      </c>
      <c r="K347" s="2"/>
      <c r="L347" s="1">
        <v>-2.0</v>
      </c>
      <c r="M347" s="1"/>
      <c r="N347" s="1">
        <v>12.587533333333333</v>
      </c>
      <c r="O347" s="1" t="s">
        <v>35</v>
      </c>
      <c r="P347" s="1" t="s">
        <v>1217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30</v>
      </c>
      <c r="B348" s="1" t="s">
        <v>17</v>
      </c>
      <c r="C348" s="1">
        <v>247.35</v>
      </c>
      <c r="D348" s="1">
        <v>61.65</v>
      </c>
      <c r="E348" s="2"/>
      <c r="F348" s="1" t="s">
        <v>31</v>
      </c>
      <c r="G348" s="1" t="s">
        <v>32</v>
      </c>
      <c r="H348" s="1" t="s">
        <v>1218</v>
      </c>
      <c r="I348" s="1" t="s">
        <v>1219</v>
      </c>
      <c r="J348" s="1" t="s">
        <v>1219</v>
      </c>
      <c r="K348" s="2"/>
      <c r="L348" s="1">
        <v>-6.0</v>
      </c>
      <c r="M348" s="1"/>
      <c r="N348" s="1">
        <v>8.979783333333334</v>
      </c>
      <c r="O348" s="1" t="s">
        <v>35</v>
      </c>
      <c r="P348" s="1" t="s">
        <v>1220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116</v>
      </c>
      <c r="B349" s="1" t="s">
        <v>17</v>
      </c>
      <c r="C349" s="3">
        <v>380.0</v>
      </c>
      <c r="D349" s="1">
        <v>0.0</v>
      </c>
      <c r="E349" s="1" t="s">
        <v>1221</v>
      </c>
      <c r="F349" s="1" t="s">
        <v>31</v>
      </c>
      <c r="G349" s="1" t="s">
        <v>32</v>
      </c>
      <c r="H349" s="1" t="s">
        <v>1222</v>
      </c>
      <c r="I349" s="1" t="s">
        <v>1223</v>
      </c>
      <c r="J349" s="1" t="s">
        <v>1223</v>
      </c>
      <c r="K349" s="2"/>
      <c r="L349" s="1">
        <v>-2.0</v>
      </c>
      <c r="M349" s="1"/>
      <c r="N349" s="1">
        <v>12.479416666666667</v>
      </c>
      <c r="O349" s="1" t="s">
        <v>35</v>
      </c>
      <c r="P349" s="1" t="s">
        <v>1224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42</v>
      </c>
      <c r="B350" s="1" t="s">
        <v>17</v>
      </c>
      <c r="C350" s="3">
        <v>890.0</v>
      </c>
      <c r="D350" s="1">
        <v>0.0</v>
      </c>
      <c r="E350" s="1" t="s">
        <v>43</v>
      </c>
      <c r="F350" s="1" t="s">
        <v>31</v>
      </c>
      <c r="G350" s="1" t="s">
        <v>32</v>
      </c>
      <c r="H350" s="1" t="s">
        <v>1225</v>
      </c>
      <c r="I350" s="1" t="s">
        <v>1226</v>
      </c>
      <c r="J350" s="1" t="s">
        <v>1226</v>
      </c>
      <c r="K350" s="2"/>
      <c r="L350" s="1">
        <v>0.0</v>
      </c>
      <c r="M350" s="1"/>
      <c r="N350" s="1">
        <v>14.210933333333333</v>
      </c>
      <c r="O350" s="1" t="s">
        <v>35</v>
      </c>
      <c r="P350" s="1" t="s">
        <v>1227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42</v>
      </c>
      <c r="B351" s="1" t="s">
        <v>17</v>
      </c>
      <c r="C351" s="1">
        <v>471.0</v>
      </c>
      <c r="D351" s="1">
        <v>0.0</v>
      </c>
      <c r="E351" s="1" t="s">
        <v>43</v>
      </c>
      <c r="F351" s="1" t="s">
        <v>31</v>
      </c>
      <c r="G351" s="1" t="s">
        <v>32</v>
      </c>
      <c r="H351" s="1" t="s">
        <v>1228</v>
      </c>
      <c r="I351" s="1" t="s">
        <v>1229</v>
      </c>
      <c r="J351" s="1" t="s">
        <v>1229</v>
      </c>
      <c r="K351" s="2"/>
      <c r="L351" s="1">
        <v>-5.0</v>
      </c>
      <c r="M351" s="1"/>
      <c r="N351" s="1">
        <v>9.00565</v>
      </c>
      <c r="O351" s="1" t="s">
        <v>35</v>
      </c>
      <c r="P351" s="1" t="s">
        <v>1230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37</v>
      </c>
      <c r="B352" s="1" t="s">
        <v>17</v>
      </c>
      <c r="C352" s="1">
        <v>239.0</v>
      </c>
      <c r="D352" s="1">
        <v>11.0</v>
      </c>
      <c r="E352" s="1" t="s">
        <v>126</v>
      </c>
      <c r="F352" s="1" t="s">
        <v>61</v>
      </c>
      <c r="G352" s="1" t="s">
        <v>32</v>
      </c>
      <c r="H352" s="1" t="s">
        <v>1231</v>
      </c>
      <c r="I352" s="1" t="s">
        <v>1232</v>
      </c>
      <c r="J352" s="1" t="s">
        <v>1233</v>
      </c>
      <c r="K352" s="1" t="s">
        <v>1234</v>
      </c>
      <c r="L352" s="1">
        <v>-9.0</v>
      </c>
      <c r="M352" s="1">
        <v>0.012533333333333334</v>
      </c>
      <c r="N352" s="1">
        <v>11.278283333333333</v>
      </c>
      <c r="O352" s="1" t="s">
        <v>40</v>
      </c>
      <c r="P352" s="1" t="s">
        <v>1235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30</v>
      </c>
      <c r="B353" s="1" t="s">
        <v>17</v>
      </c>
      <c r="C353" s="1">
        <v>364.0</v>
      </c>
      <c r="D353" s="1">
        <v>0.0</v>
      </c>
      <c r="E353" s="2"/>
      <c r="F353" s="1" t="s">
        <v>31</v>
      </c>
      <c r="G353" s="1" t="s">
        <v>32</v>
      </c>
      <c r="H353" s="1" t="s">
        <v>1236</v>
      </c>
      <c r="I353" s="1" t="s">
        <v>1237</v>
      </c>
      <c r="J353" s="1" t="s">
        <v>1237</v>
      </c>
      <c r="K353" s="2"/>
      <c r="L353" s="1">
        <v>-1.0</v>
      </c>
      <c r="M353" s="1"/>
      <c r="N353" s="1">
        <v>13.979116666666666</v>
      </c>
      <c r="O353" s="1" t="s">
        <v>35</v>
      </c>
      <c r="P353" s="1" t="s">
        <v>1238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116</v>
      </c>
      <c r="B354" s="1" t="s">
        <v>17</v>
      </c>
      <c r="C354" s="1">
        <v>213.0</v>
      </c>
      <c r="D354" s="1">
        <v>0.0</v>
      </c>
      <c r="E354" s="1" t="s">
        <v>1221</v>
      </c>
      <c r="F354" s="1" t="s">
        <v>31</v>
      </c>
      <c r="G354" s="1" t="s">
        <v>32</v>
      </c>
      <c r="H354" s="1" t="s">
        <v>1239</v>
      </c>
      <c r="I354" s="1" t="s">
        <v>1240</v>
      </c>
      <c r="J354" s="1" t="s">
        <v>1240</v>
      </c>
      <c r="K354" s="2"/>
      <c r="L354" s="1">
        <v>-9.0</v>
      </c>
      <c r="M354" s="1"/>
      <c r="N354" s="1">
        <v>5.5084</v>
      </c>
      <c r="O354" s="1" t="s">
        <v>35</v>
      </c>
      <c r="P354" s="1" t="s">
        <v>1241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37</v>
      </c>
      <c r="B355" s="1" t="s">
        <v>17</v>
      </c>
      <c r="C355" s="1">
        <v>250.0</v>
      </c>
      <c r="D355" s="1">
        <v>0.0</v>
      </c>
      <c r="E355" s="1" t="s">
        <v>1242</v>
      </c>
      <c r="F355" s="1" t="s">
        <v>61</v>
      </c>
      <c r="G355" s="1" t="s">
        <v>32</v>
      </c>
      <c r="H355" s="1" t="s">
        <v>1243</v>
      </c>
      <c r="I355" s="1" t="s">
        <v>1244</v>
      </c>
      <c r="J355" s="1" t="s">
        <v>1245</v>
      </c>
      <c r="K355" s="1" t="s">
        <v>1246</v>
      </c>
      <c r="L355" s="1">
        <v>-15.0</v>
      </c>
      <c r="M355" s="1">
        <v>0.026483333333333334</v>
      </c>
      <c r="N355" s="1">
        <v>8.356716666666667</v>
      </c>
      <c r="O355" s="1" t="s">
        <v>40</v>
      </c>
      <c r="P355" s="1" t="s">
        <v>1247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116</v>
      </c>
      <c r="B356" s="1" t="s">
        <v>153</v>
      </c>
      <c r="C356" s="3">
        <v>356.0</v>
      </c>
      <c r="D356" s="1">
        <v>0.0</v>
      </c>
      <c r="E356" s="1" t="s">
        <v>1248</v>
      </c>
      <c r="F356" s="1" t="s">
        <v>31</v>
      </c>
      <c r="G356" s="1" t="s">
        <v>32</v>
      </c>
      <c r="H356" s="1" t="s">
        <v>1249</v>
      </c>
      <c r="I356" s="1" t="s">
        <v>1250</v>
      </c>
      <c r="J356" s="1" t="s">
        <v>1250</v>
      </c>
      <c r="K356" s="2"/>
      <c r="L356" s="1">
        <v>-4.0</v>
      </c>
      <c r="M356" s="1"/>
      <c r="N356" s="1">
        <v>10.360816666666667</v>
      </c>
      <c r="O356" s="1" t="s">
        <v>35</v>
      </c>
      <c r="P356" s="1" t="s">
        <v>1251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37</v>
      </c>
      <c r="B357" s="1" t="s">
        <v>17</v>
      </c>
      <c r="C357" s="1">
        <v>306.0</v>
      </c>
      <c r="D357" s="1">
        <v>0.0</v>
      </c>
      <c r="E357" s="1" t="s">
        <v>1242</v>
      </c>
      <c r="F357" s="1" t="s">
        <v>61</v>
      </c>
      <c r="G357" s="1" t="s">
        <v>32</v>
      </c>
      <c r="H357" s="1" t="s">
        <v>1252</v>
      </c>
      <c r="I357" s="1" t="s">
        <v>1253</v>
      </c>
      <c r="J357" s="1" t="s">
        <v>1254</v>
      </c>
      <c r="K357" s="1" t="s">
        <v>1255</v>
      </c>
      <c r="L357" s="1">
        <v>0.0</v>
      </c>
      <c r="M357" s="1">
        <v>0.026366666666666667</v>
      </c>
      <c r="N357" s="1">
        <v>12.35445</v>
      </c>
      <c r="O357" s="1" t="s">
        <v>40</v>
      </c>
      <c r="P357" s="1" t="s">
        <v>1256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30</v>
      </c>
      <c r="B358" s="1" t="s">
        <v>153</v>
      </c>
      <c r="C358" s="1">
        <v>658.0</v>
      </c>
      <c r="D358" s="1">
        <v>0.0</v>
      </c>
      <c r="E358" s="2"/>
      <c r="F358" s="1" t="s">
        <v>31</v>
      </c>
      <c r="G358" s="1" t="s">
        <v>19</v>
      </c>
      <c r="H358" s="1" t="s">
        <v>1257</v>
      </c>
      <c r="I358" s="1" t="s">
        <v>1258</v>
      </c>
      <c r="J358" s="1" t="s">
        <v>1258</v>
      </c>
      <c r="K358" s="2"/>
      <c r="L358" s="1">
        <v>-4.0</v>
      </c>
      <c r="M358" s="1"/>
      <c r="N358" s="1">
        <v>10.96945</v>
      </c>
      <c r="O358" s="1" t="s">
        <v>35</v>
      </c>
      <c r="P358" s="1" t="s">
        <v>1259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30</v>
      </c>
      <c r="B359" s="1" t="s">
        <v>153</v>
      </c>
      <c r="C359" s="1">
        <v>223.98</v>
      </c>
      <c r="D359" s="1">
        <v>65.02</v>
      </c>
      <c r="E359" s="2"/>
      <c r="F359" s="1" t="s">
        <v>31</v>
      </c>
      <c r="G359" s="1" t="s">
        <v>32</v>
      </c>
      <c r="H359" s="1" t="s">
        <v>1260</v>
      </c>
      <c r="I359" s="1" t="s">
        <v>1261</v>
      </c>
      <c r="J359" s="1" t="s">
        <v>1261</v>
      </c>
      <c r="K359" s="2"/>
      <c r="L359" s="1">
        <v>-1.0</v>
      </c>
      <c r="M359" s="1"/>
      <c r="N359" s="1">
        <v>13.801483333333334</v>
      </c>
      <c r="O359" s="1" t="s">
        <v>35</v>
      </c>
      <c r="P359" s="1" t="s">
        <v>1262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42</v>
      </c>
      <c r="B360" s="1" t="s">
        <v>17</v>
      </c>
      <c r="C360" s="1">
        <v>264.0</v>
      </c>
      <c r="D360" s="1">
        <v>0.0</v>
      </c>
      <c r="E360" s="1" t="s">
        <v>43</v>
      </c>
      <c r="F360" s="1" t="s">
        <v>31</v>
      </c>
      <c r="G360" s="1" t="s">
        <v>32</v>
      </c>
      <c r="H360" s="1" t="s">
        <v>1263</v>
      </c>
      <c r="I360" s="1" t="s">
        <v>1264</v>
      </c>
      <c r="J360" s="1" t="s">
        <v>1264</v>
      </c>
      <c r="K360" s="2"/>
      <c r="L360" s="1">
        <v>-1.0</v>
      </c>
      <c r="M360" s="1"/>
      <c r="N360" s="1">
        <v>13.77635</v>
      </c>
      <c r="O360" s="1" t="s">
        <v>35</v>
      </c>
      <c r="P360" s="1" t="s">
        <v>613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30</v>
      </c>
      <c r="B361" s="1" t="s">
        <v>153</v>
      </c>
      <c r="C361" s="3">
        <v>264.0</v>
      </c>
      <c r="D361" s="1">
        <v>0.0</v>
      </c>
      <c r="E361" s="2"/>
      <c r="F361" s="1" t="s">
        <v>31</v>
      </c>
      <c r="G361" s="1" t="s">
        <v>32</v>
      </c>
      <c r="H361" s="1" t="s">
        <v>1265</v>
      </c>
      <c r="I361" s="1" t="s">
        <v>1266</v>
      </c>
      <c r="J361" s="1" t="s">
        <v>1266</v>
      </c>
      <c r="K361" s="2"/>
      <c r="L361" s="1">
        <v>-8.0</v>
      </c>
      <c r="M361" s="1"/>
      <c r="N361" s="1">
        <v>6.178633333333333</v>
      </c>
      <c r="O361" s="1" t="s">
        <v>35</v>
      </c>
      <c r="P361" s="1" t="s">
        <v>1267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42</v>
      </c>
      <c r="B362" s="1" t="s">
        <v>17</v>
      </c>
      <c r="C362" s="1">
        <v>264.0</v>
      </c>
      <c r="D362" s="1">
        <v>0.0</v>
      </c>
      <c r="E362" s="1" t="s">
        <v>43</v>
      </c>
      <c r="F362" s="1" t="s">
        <v>31</v>
      </c>
      <c r="G362" s="1" t="s">
        <v>32</v>
      </c>
      <c r="H362" s="1" t="s">
        <v>1268</v>
      </c>
      <c r="I362" s="1" t="s">
        <v>1269</v>
      </c>
      <c r="J362" s="1" t="s">
        <v>1269</v>
      </c>
      <c r="K362" s="2"/>
      <c r="L362" s="1">
        <v>-7.0</v>
      </c>
      <c r="M362" s="1"/>
      <c r="N362" s="1">
        <v>7.04605</v>
      </c>
      <c r="O362" s="1" t="s">
        <v>35</v>
      </c>
      <c r="P362" s="1" t="s">
        <v>1270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42</v>
      </c>
      <c r="B363" s="1" t="s">
        <v>17</v>
      </c>
      <c r="C363" s="1">
        <v>264.0</v>
      </c>
      <c r="D363" s="1">
        <v>0.0</v>
      </c>
      <c r="E363" s="1" t="s">
        <v>43</v>
      </c>
      <c r="F363" s="1" t="s">
        <v>31</v>
      </c>
      <c r="G363" s="1" t="s">
        <v>32</v>
      </c>
      <c r="H363" s="1" t="s">
        <v>1271</v>
      </c>
      <c r="I363" s="1" t="s">
        <v>1272</v>
      </c>
      <c r="J363" s="1" t="s">
        <v>1272</v>
      </c>
      <c r="K363" s="2"/>
      <c r="L363" s="1">
        <v>-3.0</v>
      </c>
      <c r="M363" s="1"/>
      <c r="N363" s="1">
        <v>11.629</v>
      </c>
      <c r="O363" s="1" t="s">
        <v>35</v>
      </c>
      <c r="P363" s="1" t="s">
        <v>958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30</v>
      </c>
      <c r="B364" s="1" t="s">
        <v>153</v>
      </c>
      <c r="C364" s="3">
        <v>378.0</v>
      </c>
      <c r="D364" s="1">
        <v>0.0</v>
      </c>
      <c r="E364" s="2"/>
      <c r="F364" s="1" t="s">
        <v>31</v>
      </c>
      <c r="G364" s="1" t="s">
        <v>32</v>
      </c>
      <c r="H364" s="1" t="s">
        <v>1273</v>
      </c>
      <c r="I364" s="1" t="s">
        <v>1274</v>
      </c>
      <c r="J364" s="1" t="s">
        <v>1274</v>
      </c>
      <c r="K364" s="2"/>
      <c r="L364" s="1">
        <v>0.0</v>
      </c>
      <c r="M364" s="1"/>
      <c r="N364" s="1">
        <v>14.47185</v>
      </c>
      <c r="O364" s="1" t="s">
        <v>35</v>
      </c>
      <c r="P364" s="1" t="s">
        <v>1275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116</v>
      </c>
      <c r="B365" s="1" t="s">
        <v>17</v>
      </c>
      <c r="C365" s="1">
        <v>264.0</v>
      </c>
      <c r="D365" s="1">
        <v>0.0</v>
      </c>
      <c r="E365" s="2"/>
      <c r="F365" s="1" t="s">
        <v>18</v>
      </c>
      <c r="G365" s="1" t="s">
        <v>32</v>
      </c>
      <c r="H365" s="1" t="s">
        <v>1276</v>
      </c>
      <c r="I365" s="1" t="s">
        <v>1277</v>
      </c>
      <c r="J365" s="1" t="s">
        <v>1277</v>
      </c>
      <c r="K365" s="2"/>
      <c r="L365" s="1">
        <v>0.0</v>
      </c>
      <c r="M365" s="1"/>
      <c r="N365" s="1">
        <v>15.37115</v>
      </c>
      <c r="O365" s="1" t="s">
        <v>35</v>
      </c>
      <c r="P365" s="1" t="s">
        <v>1278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16</v>
      </c>
      <c r="B366" s="1" t="s">
        <v>17</v>
      </c>
      <c r="C366" s="3">
        <v>20.0</v>
      </c>
      <c r="D366" s="1">
        <v>35.0</v>
      </c>
      <c r="E366" s="2"/>
      <c r="F366" s="1" t="s">
        <v>18</v>
      </c>
      <c r="G366" s="1" t="s">
        <v>19</v>
      </c>
      <c r="H366" s="1" t="s">
        <v>1279</v>
      </c>
      <c r="I366" s="1" t="s">
        <v>1280</v>
      </c>
      <c r="J366" s="1" t="s">
        <v>1280</v>
      </c>
      <c r="K366" s="2"/>
      <c r="L366" s="1">
        <v>-2.0</v>
      </c>
      <c r="M366" s="1"/>
      <c r="N366" s="1">
        <v>2.9404166666666667</v>
      </c>
      <c r="O366" s="1" t="s">
        <v>22</v>
      </c>
      <c r="P366" s="1" t="s">
        <v>1281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42</v>
      </c>
      <c r="B367" s="1" t="s">
        <v>17</v>
      </c>
      <c r="C367" s="1">
        <v>329.0</v>
      </c>
      <c r="D367" s="1">
        <v>0.0</v>
      </c>
      <c r="E367" s="1" t="s">
        <v>43</v>
      </c>
      <c r="F367" s="1" t="s">
        <v>31</v>
      </c>
      <c r="G367" s="1" t="s">
        <v>32</v>
      </c>
      <c r="H367" s="1" t="s">
        <v>1282</v>
      </c>
      <c r="I367" s="1" t="s">
        <v>1283</v>
      </c>
      <c r="J367" s="1" t="s">
        <v>1283</v>
      </c>
      <c r="K367" s="2"/>
      <c r="L367" s="1">
        <v>-2.0</v>
      </c>
      <c r="M367" s="1"/>
      <c r="N367" s="1">
        <v>12.62625</v>
      </c>
      <c r="O367" s="1" t="s">
        <v>35</v>
      </c>
      <c r="P367" s="1" t="s">
        <v>1284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37</v>
      </c>
      <c r="B368" s="1" t="s">
        <v>17</v>
      </c>
      <c r="C368" s="3">
        <v>319.0</v>
      </c>
      <c r="D368" s="1">
        <v>0.0</v>
      </c>
      <c r="E368" s="1" t="s">
        <v>1242</v>
      </c>
      <c r="F368" s="1" t="s">
        <v>61</v>
      </c>
      <c r="G368" s="1" t="s">
        <v>32</v>
      </c>
      <c r="H368" s="1" t="s">
        <v>1285</v>
      </c>
      <c r="I368" s="1" t="s">
        <v>1286</v>
      </c>
      <c r="J368" s="1" t="s">
        <v>1287</v>
      </c>
      <c r="K368" s="1" t="s">
        <v>1288</v>
      </c>
      <c r="L368" s="1">
        <v>-2.0</v>
      </c>
      <c r="M368" s="1">
        <v>0.023133333333333332</v>
      </c>
      <c r="N368" s="1">
        <v>11.5945</v>
      </c>
      <c r="O368" s="1" t="s">
        <v>40</v>
      </c>
      <c r="P368" s="1" t="s">
        <v>1289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37</v>
      </c>
      <c r="B369" s="1" t="s">
        <v>17</v>
      </c>
      <c r="C369" s="1">
        <v>267.0</v>
      </c>
      <c r="D369" s="1">
        <v>42.0</v>
      </c>
      <c r="E369" s="1" t="s">
        <v>126</v>
      </c>
      <c r="F369" s="1" t="s">
        <v>61</v>
      </c>
      <c r="G369" s="1" t="s">
        <v>32</v>
      </c>
      <c r="H369" s="1" t="s">
        <v>1290</v>
      </c>
      <c r="I369" s="1" t="s">
        <v>1291</v>
      </c>
      <c r="J369" s="1" t="s">
        <v>1292</v>
      </c>
      <c r="K369" s="1" t="s">
        <v>1293</v>
      </c>
      <c r="L369" s="1">
        <v>-10.0</v>
      </c>
      <c r="M369" s="1">
        <v>0.026566666666666666</v>
      </c>
      <c r="N369" s="1">
        <v>9.558816666666667</v>
      </c>
      <c r="O369" s="1" t="s">
        <v>40</v>
      </c>
      <c r="P369" s="1" t="s">
        <v>915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30</v>
      </c>
      <c r="B370" s="1" t="s">
        <v>153</v>
      </c>
      <c r="C370" s="1">
        <v>231.73</v>
      </c>
      <c r="D370" s="1">
        <v>67.27</v>
      </c>
      <c r="E370" s="2"/>
      <c r="F370" s="1" t="s">
        <v>31</v>
      </c>
      <c r="G370" s="1" t="s">
        <v>32</v>
      </c>
      <c r="H370" s="1" t="s">
        <v>1294</v>
      </c>
      <c r="I370" s="1" t="s">
        <v>1295</v>
      </c>
      <c r="J370" s="1" t="s">
        <v>1295</v>
      </c>
      <c r="K370" s="2"/>
      <c r="L370" s="1">
        <v>-5.0</v>
      </c>
      <c r="M370" s="1"/>
      <c r="N370" s="1">
        <v>9.474966666666667</v>
      </c>
      <c r="O370" s="1" t="s">
        <v>35</v>
      </c>
      <c r="P370" s="1" t="s">
        <v>1296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42</v>
      </c>
      <c r="B371" s="1" t="s">
        <v>17</v>
      </c>
      <c r="C371" s="1">
        <v>351.0</v>
      </c>
      <c r="D371" s="1">
        <v>0.0</v>
      </c>
      <c r="E371" s="1" t="s">
        <v>43</v>
      </c>
      <c r="F371" s="1" t="s">
        <v>31</v>
      </c>
      <c r="G371" s="1" t="s">
        <v>32</v>
      </c>
      <c r="H371" s="1" t="s">
        <v>1297</v>
      </c>
      <c r="I371" s="1" t="s">
        <v>1298</v>
      </c>
      <c r="J371" s="1" t="s">
        <v>1298</v>
      </c>
      <c r="K371" s="2"/>
      <c r="L371" s="1">
        <v>2.0</v>
      </c>
      <c r="M371" s="1"/>
      <c r="N371" s="1">
        <v>17.75105</v>
      </c>
      <c r="O371" s="1" t="s">
        <v>35</v>
      </c>
      <c r="P371" s="1" t="s">
        <v>1299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37</v>
      </c>
      <c r="B372" s="1" t="s">
        <v>17</v>
      </c>
      <c r="C372" s="1">
        <v>710.0</v>
      </c>
      <c r="D372" s="1">
        <v>0.0</v>
      </c>
      <c r="E372" s="1" t="s">
        <v>1242</v>
      </c>
      <c r="F372" s="1" t="s">
        <v>61</v>
      </c>
      <c r="G372" s="1" t="s">
        <v>32</v>
      </c>
      <c r="H372" s="1" t="s">
        <v>1300</v>
      </c>
      <c r="I372" s="1" t="s">
        <v>1301</v>
      </c>
      <c r="J372" s="1" t="s">
        <v>1302</v>
      </c>
      <c r="K372" s="1" t="s">
        <v>1303</v>
      </c>
      <c r="L372" s="1">
        <v>-8.0</v>
      </c>
      <c r="M372" s="1">
        <v>0.065</v>
      </c>
      <c r="N372" s="1">
        <v>16.898783333333334</v>
      </c>
      <c r="O372" s="1" t="s">
        <v>40</v>
      </c>
      <c r="P372" s="1" t="s">
        <v>1304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37</v>
      </c>
      <c r="B373" s="1" t="s">
        <v>17</v>
      </c>
      <c r="C373" s="1">
        <v>287.0</v>
      </c>
      <c r="D373" s="1">
        <v>62.0</v>
      </c>
      <c r="E373" s="2"/>
      <c r="F373" s="1" t="s">
        <v>18</v>
      </c>
      <c r="G373" s="1" t="s">
        <v>56</v>
      </c>
      <c r="H373" s="1" t="s">
        <v>1305</v>
      </c>
      <c r="I373" s="1" t="s">
        <v>1306</v>
      </c>
      <c r="J373" s="1" t="s">
        <v>1306</v>
      </c>
      <c r="K373" s="2"/>
      <c r="L373" s="1">
        <v>-11.0</v>
      </c>
      <c r="M373" s="1"/>
      <c r="N373" s="1">
        <v>7.738816666666667</v>
      </c>
      <c r="O373" s="1" t="s">
        <v>40</v>
      </c>
      <c r="P373" s="1" t="s">
        <v>1307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30</v>
      </c>
      <c r="B374" s="1" t="s">
        <v>153</v>
      </c>
      <c r="C374" s="1">
        <v>1016.0</v>
      </c>
      <c r="D374" s="1">
        <v>0.0</v>
      </c>
      <c r="E374" s="2"/>
      <c r="F374" s="1" t="s">
        <v>31</v>
      </c>
      <c r="G374" s="1" t="s">
        <v>32</v>
      </c>
      <c r="H374" s="1" t="s">
        <v>1308</v>
      </c>
      <c r="I374" s="1" t="s">
        <v>1309</v>
      </c>
      <c r="J374" s="1" t="s">
        <v>1309</v>
      </c>
      <c r="K374" s="2"/>
      <c r="L374" s="1">
        <v>-5.0</v>
      </c>
      <c r="M374" s="1"/>
      <c r="N374" s="1">
        <v>9.594433333333333</v>
      </c>
      <c r="O374" s="1" t="s">
        <v>35</v>
      </c>
      <c r="P374" s="1" t="s">
        <v>1310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37</v>
      </c>
      <c r="B375" s="1" t="s">
        <v>17</v>
      </c>
      <c r="C375" s="1">
        <v>219.0</v>
      </c>
      <c r="D375" s="1">
        <v>55.0</v>
      </c>
      <c r="E375" s="2"/>
      <c r="F375" s="1" t="s">
        <v>18</v>
      </c>
      <c r="G375" s="1" t="s">
        <v>19</v>
      </c>
      <c r="H375" s="1" t="s">
        <v>1311</v>
      </c>
      <c r="I375" s="1" t="s">
        <v>1312</v>
      </c>
      <c r="J375" s="1" t="s">
        <v>1312</v>
      </c>
      <c r="K375" s="2"/>
      <c r="L375" s="1">
        <v>-9.0</v>
      </c>
      <c r="M375" s="1"/>
      <c r="N375" s="1">
        <v>10.081416666666666</v>
      </c>
      <c r="O375" s="1" t="s">
        <v>40</v>
      </c>
      <c r="P375" s="1" t="s">
        <v>1313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37</v>
      </c>
      <c r="B376" s="1" t="s">
        <v>17</v>
      </c>
      <c r="C376" s="1">
        <v>245.0</v>
      </c>
      <c r="D376" s="1">
        <v>61.0</v>
      </c>
      <c r="E376" s="2"/>
      <c r="F376" s="1" t="s">
        <v>18</v>
      </c>
      <c r="G376" s="1" t="s">
        <v>19</v>
      </c>
      <c r="H376" s="1" t="s">
        <v>1314</v>
      </c>
      <c r="I376" s="1" t="s">
        <v>1315</v>
      </c>
      <c r="J376" s="1" t="s">
        <v>1315</v>
      </c>
      <c r="K376" s="2"/>
      <c r="L376" s="1">
        <v>-5.0</v>
      </c>
      <c r="M376" s="1"/>
      <c r="N376" s="1">
        <v>13.757416666666666</v>
      </c>
      <c r="O376" s="1" t="s">
        <v>40</v>
      </c>
      <c r="P376" s="1" t="s">
        <v>1316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42</v>
      </c>
      <c r="B377" s="1" t="s">
        <v>17</v>
      </c>
      <c r="C377" s="3">
        <v>369.0</v>
      </c>
      <c r="D377" s="1">
        <v>0.0</v>
      </c>
      <c r="E377" s="1" t="s">
        <v>43</v>
      </c>
      <c r="F377" s="1" t="s">
        <v>31</v>
      </c>
      <c r="G377" s="1" t="s">
        <v>32</v>
      </c>
      <c r="H377" s="1" t="s">
        <v>1317</v>
      </c>
      <c r="I377" s="1" t="s">
        <v>1318</v>
      </c>
      <c r="J377" s="1" t="s">
        <v>1318</v>
      </c>
      <c r="K377" s="2"/>
      <c r="L377" s="1">
        <v>1.0</v>
      </c>
      <c r="M377" s="1"/>
      <c r="N377" s="1">
        <v>16.468466666666668</v>
      </c>
      <c r="O377" s="1" t="s">
        <v>35</v>
      </c>
      <c r="P377" s="1" t="s">
        <v>1319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37</v>
      </c>
      <c r="B378" s="1" t="s">
        <v>17</v>
      </c>
      <c r="C378" s="3">
        <v>528.0</v>
      </c>
      <c r="D378" s="1">
        <v>0.0</v>
      </c>
      <c r="E378" s="1" t="s">
        <v>1242</v>
      </c>
      <c r="F378" s="1" t="s">
        <v>61</v>
      </c>
      <c r="G378" s="1" t="s">
        <v>32</v>
      </c>
      <c r="H378" s="1" t="s">
        <v>1320</v>
      </c>
      <c r="I378" s="1" t="s">
        <v>1321</v>
      </c>
      <c r="J378" s="1" t="s">
        <v>1322</v>
      </c>
      <c r="K378" s="1" t="s">
        <v>1323</v>
      </c>
      <c r="L378" s="1">
        <v>-7.0</v>
      </c>
      <c r="M378" s="1">
        <v>0.011233333333333333</v>
      </c>
      <c r="N378" s="1">
        <v>13.267666666666667</v>
      </c>
      <c r="O378" s="1" t="s">
        <v>40</v>
      </c>
      <c r="P378" s="1" t="s">
        <v>1324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16</v>
      </c>
      <c r="B379" s="1" t="s">
        <v>17</v>
      </c>
      <c r="C379" s="1">
        <v>119.0</v>
      </c>
      <c r="D379" s="1">
        <v>0.0</v>
      </c>
      <c r="E379" s="2"/>
      <c r="F379" s="1" t="s">
        <v>18</v>
      </c>
      <c r="G379" s="1" t="s">
        <v>19</v>
      </c>
      <c r="H379" s="1" t="s">
        <v>1325</v>
      </c>
      <c r="I379" s="1" t="s">
        <v>1326</v>
      </c>
      <c r="J379" s="1" t="s">
        <v>1326</v>
      </c>
      <c r="K379" s="2"/>
      <c r="L379" s="1">
        <v>2.0</v>
      </c>
      <c r="M379" s="1"/>
      <c r="N379" s="1">
        <v>7.907333333333334</v>
      </c>
      <c r="O379" s="1" t="s">
        <v>22</v>
      </c>
      <c r="P379" s="1" t="s">
        <v>1327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37</v>
      </c>
      <c r="B380" s="1" t="s">
        <v>17</v>
      </c>
      <c r="C380" s="1">
        <v>809.0</v>
      </c>
      <c r="D380" s="1">
        <v>197.0</v>
      </c>
      <c r="E380" s="2"/>
      <c r="F380" s="1" t="s">
        <v>18</v>
      </c>
      <c r="G380" s="1" t="s">
        <v>32</v>
      </c>
      <c r="H380" s="1" t="s">
        <v>1328</v>
      </c>
      <c r="I380" s="1" t="s">
        <v>1329</v>
      </c>
      <c r="J380" s="1" t="s">
        <v>1329</v>
      </c>
      <c r="K380" s="2"/>
      <c r="L380" s="1">
        <v>7.0</v>
      </c>
      <c r="M380" s="1"/>
      <c r="N380" s="1">
        <v>26.0378</v>
      </c>
      <c r="O380" s="1" t="s">
        <v>40</v>
      </c>
      <c r="P380" s="1" t="s">
        <v>1330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42</v>
      </c>
      <c r="B381" s="1" t="s">
        <v>17</v>
      </c>
      <c r="C381" s="1">
        <v>329.0</v>
      </c>
      <c r="D381" s="1">
        <v>0.0</v>
      </c>
      <c r="E381" s="1" t="s">
        <v>43</v>
      </c>
      <c r="F381" s="1" t="s">
        <v>31</v>
      </c>
      <c r="G381" s="1" t="s">
        <v>32</v>
      </c>
      <c r="H381" s="1" t="s">
        <v>1331</v>
      </c>
      <c r="I381" s="1" t="s">
        <v>1332</v>
      </c>
      <c r="J381" s="1" t="s">
        <v>1332</v>
      </c>
      <c r="K381" s="2"/>
      <c r="L381" s="1">
        <v>-7.0</v>
      </c>
      <c r="M381" s="1"/>
      <c r="N381" s="1">
        <v>7.655016666666667</v>
      </c>
      <c r="O381" s="1" t="s">
        <v>35</v>
      </c>
      <c r="P381" s="1" t="s">
        <v>316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37</v>
      </c>
      <c r="B382" s="1" t="s">
        <v>17</v>
      </c>
      <c r="C382" s="1">
        <v>247.0</v>
      </c>
      <c r="D382" s="1">
        <v>62.0</v>
      </c>
      <c r="E382" s="2"/>
      <c r="F382" s="1" t="s">
        <v>18</v>
      </c>
      <c r="G382" s="1" t="s">
        <v>56</v>
      </c>
      <c r="H382" s="1" t="s">
        <v>1333</v>
      </c>
      <c r="I382" s="1" t="s">
        <v>1334</v>
      </c>
      <c r="J382" s="1" t="s">
        <v>1334</v>
      </c>
      <c r="K382" s="2"/>
      <c r="L382" s="1">
        <v>-12.0</v>
      </c>
      <c r="M382" s="1"/>
      <c r="N382" s="1">
        <v>7.783833333333333</v>
      </c>
      <c r="O382" s="1" t="s">
        <v>40</v>
      </c>
      <c r="P382" s="1" t="s">
        <v>1335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30</v>
      </c>
      <c r="B383" s="1" t="s">
        <v>153</v>
      </c>
      <c r="C383" s="1">
        <v>329.0</v>
      </c>
      <c r="D383" s="1">
        <v>0.0</v>
      </c>
      <c r="E383" s="2"/>
      <c r="F383" s="1" t="s">
        <v>31</v>
      </c>
      <c r="G383" s="1" t="s">
        <v>32</v>
      </c>
      <c r="H383" s="1" t="s">
        <v>1336</v>
      </c>
      <c r="I383" s="1" t="s">
        <v>1337</v>
      </c>
      <c r="J383" s="1" t="s">
        <v>1337</v>
      </c>
      <c r="K383" s="2"/>
      <c r="L383" s="1">
        <v>-1.0</v>
      </c>
      <c r="M383" s="1"/>
      <c r="N383" s="1">
        <v>13.471566666666666</v>
      </c>
      <c r="O383" s="1" t="s">
        <v>35</v>
      </c>
      <c r="P383" s="1" t="s">
        <v>1338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37</v>
      </c>
      <c r="B384" s="1" t="s">
        <v>17</v>
      </c>
      <c r="C384" s="3">
        <v>219.0</v>
      </c>
      <c r="D384" s="1">
        <v>50.0</v>
      </c>
      <c r="E384" s="2"/>
      <c r="F384" s="1" t="s">
        <v>18</v>
      </c>
      <c r="G384" s="1" t="s">
        <v>56</v>
      </c>
      <c r="H384" s="1" t="s">
        <v>1339</v>
      </c>
      <c r="I384" s="1" t="s">
        <v>1340</v>
      </c>
      <c r="J384" s="1" t="s">
        <v>1340</v>
      </c>
      <c r="K384" s="2"/>
      <c r="L384" s="1">
        <v>-6.0</v>
      </c>
      <c r="M384" s="1"/>
      <c r="N384" s="1">
        <v>12.897933333333333</v>
      </c>
      <c r="O384" s="1" t="s">
        <v>40</v>
      </c>
      <c r="P384" s="1" t="s">
        <v>1341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42</v>
      </c>
      <c r="B385" s="1" t="s">
        <v>17</v>
      </c>
      <c r="C385" s="1">
        <v>658.0</v>
      </c>
      <c r="D385" s="1">
        <v>0.0</v>
      </c>
      <c r="E385" s="1" t="s">
        <v>43</v>
      </c>
      <c r="F385" s="1" t="s">
        <v>31</v>
      </c>
      <c r="G385" s="1" t="s">
        <v>32</v>
      </c>
      <c r="H385" s="1" t="s">
        <v>1342</v>
      </c>
      <c r="I385" s="1" t="s">
        <v>1343</v>
      </c>
      <c r="J385" s="1" t="s">
        <v>1343</v>
      </c>
      <c r="K385" s="2"/>
      <c r="L385" s="1">
        <v>-2.0</v>
      </c>
      <c r="M385" s="1"/>
      <c r="N385" s="1">
        <v>12.47395</v>
      </c>
      <c r="O385" s="1" t="s">
        <v>35</v>
      </c>
      <c r="P385" s="1" t="s">
        <v>1344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42</v>
      </c>
      <c r="B386" s="1" t="s">
        <v>17</v>
      </c>
      <c r="C386" s="1">
        <v>364.0</v>
      </c>
      <c r="D386" s="1">
        <v>0.0</v>
      </c>
      <c r="E386" s="1" t="s">
        <v>43</v>
      </c>
      <c r="F386" s="1" t="s">
        <v>31</v>
      </c>
      <c r="G386" s="1" t="s">
        <v>32</v>
      </c>
      <c r="H386" s="1" t="s">
        <v>1345</v>
      </c>
      <c r="I386" s="1" t="s">
        <v>1346</v>
      </c>
      <c r="J386" s="1" t="s">
        <v>1346</v>
      </c>
      <c r="K386" s="2"/>
      <c r="L386" s="1">
        <v>-4.0</v>
      </c>
      <c r="M386" s="1"/>
      <c r="N386" s="1">
        <v>10.7769</v>
      </c>
      <c r="O386" s="1" t="s">
        <v>35</v>
      </c>
      <c r="P386" s="1" t="s">
        <v>1347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30</v>
      </c>
      <c r="B387" s="1" t="s">
        <v>153</v>
      </c>
      <c r="C387" s="1">
        <v>498.0</v>
      </c>
      <c r="D387" s="1">
        <v>0.0</v>
      </c>
      <c r="E387" s="2"/>
      <c r="F387" s="1" t="s">
        <v>31</v>
      </c>
      <c r="G387" s="1" t="s">
        <v>32</v>
      </c>
      <c r="H387" s="1" t="s">
        <v>1348</v>
      </c>
      <c r="I387" s="1" t="s">
        <v>1349</v>
      </c>
      <c r="J387" s="1" t="s">
        <v>1349</v>
      </c>
      <c r="K387" s="2"/>
      <c r="L387" s="1">
        <v>-4.0</v>
      </c>
      <c r="M387" s="1"/>
      <c r="N387" s="1">
        <v>10.43375</v>
      </c>
      <c r="O387" s="1" t="s">
        <v>35</v>
      </c>
      <c r="P387" s="1" t="s">
        <v>1350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30</v>
      </c>
      <c r="B388" s="1" t="s">
        <v>153</v>
      </c>
      <c r="C388" s="1">
        <v>329.0</v>
      </c>
      <c r="D388" s="1">
        <v>0.0</v>
      </c>
      <c r="E388" s="2"/>
      <c r="F388" s="1" t="s">
        <v>31</v>
      </c>
      <c r="G388" s="1" t="s">
        <v>32</v>
      </c>
      <c r="H388" s="1" t="s">
        <v>1351</v>
      </c>
      <c r="I388" s="1" t="s">
        <v>1352</v>
      </c>
      <c r="J388" s="1" t="s">
        <v>1352</v>
      </c>
      <c r="K388" s="2"/>
      <c r="L388" s="1">
        <v>-7.0</v>
      </c>
      <c r="M388" s="1"/>
      <c r="N388" s="1">
        <v>7.559</v>
      </c>
      <c r="O388" s="1" t="s">
        <v>35</v>
      </c>
      <c r="P388" s="1" t="s">
        <v>1087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37</v>
      </c>
      <c r="B389" s="1" t="s">
        <v>17</v>
      </c>
      <c r="C389" s="1">
        <v>628.0</v>
      </c>
      <c r="D389" s="1">
        <v>0.0</v>
      </c>
      <c r="E389" s="1" t="s">
        <v>1353</v>
      </c>
      <c r="F389" s="1" t="s">
        <v>61</v>
      </c>
      <c r="G389" s="1" t="s">
        <v>32</v>
      </c>
      <c r="H389" s="1" t="s">
        <v>1354</v>
      </c>
      <c r="I389" s="1" t="s">
        <v>1355</v>
      </c>
      <c r="J389" s="1" t="s">
        <v>1356</v>
      </c>
      <c r="K389" s="1" t="s">
        <v>1357</v>
      </c>
      <c r="L389" s="1">
        <v>-5.0</v>
      </c>
      <c r="M389" s="1">
        <v>0.01655</v>
      </c>
      <c r="N389" s="1">
        <v>15.81635</v>
      </c>
      <c r="O389" s="1" t="s">
        <v>40</v>
      </c>
      <c r="P389" s="1" t="s">
        <v>1358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30</v>
      </c>
      <c r="B390" s="1" t="s">
        <v>157</v>
      </c>
      <c r="C390" s="1">
        <v>1120.0</v>
      </c>
      <c r="D390" s="1">
        <v>0.0</v>
      </c>
      <c r="E390" s="2"/>
      <c r="F390" s="1" t="s">
        <v>31</v>
      </c>
      <c r="G390" s="1" t="s">
        <v>32</v>
      </c>
      <c r="H390" s="1" t="s">
        <v>1359</v>
      </c>
      <c r="I390" s="1" t="s">
        <v>1360</v>
      </c>
      <c r="J390" s="1" t="s">
        <v>1360</v>
      </c>
      <c r="K390" s="2"/>
      <c r="L390" s="1">
        <v>-2.0</v>
      </c>
      <c r="M390" s="1"/>
      <c r="N390" s="1">
        <v>12.837383333333333</v>
      </c>
      <c r="O390" s="1" t="s">
        <v>35</v>
      </c>
      <c r="P390" s="1" t="s">
        <v>1361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30</v>
      </c>
      <c r="B391" s="1" t="s">
        <v>153</v>
      </c>
      <c r="C391" s="1">
        <v>264.0</v>
      </c>
      <c r="D391" s="1">
        <v>0.0</v>
      </c>
      <c r="E391" s="2"/>
      <c r="F391" s="1" t="s">
        <v>31</v>
      </c>
      <c r="G391" s="1" t="s">
        <v>32</v>
      </c>
      <c r="H391" s="1" t="s">
        <v>1362</v>
      </c>
      <c r="I391" s="1" t="s">
        <v>1363</v>
      </c>
      <c r="J391" s="1" t="s">
        <v>1363</v>
      </c>
      <c r="K391" s="2"/>
      <c r="L391" s="1">
        <v>-5.0</v>
      </c>
      <c r="M391" s="1"/>
      <c r="N391" s="1">
        <v>9.0346</v>
      </c>
      <c r="O391" s="1" t="s">
        <v>35</v>
      </c>
      <c r="P391" s="1" t="s">
        <v>1364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42</v>
      </c>
      <c r="B392" s="1" t="s">
        <v>17</v>
      </c>
      <c r="C392" s="1">
        <v>710.0</v>
      </c>
      <c r="D392" s="1">
        <v>0.0</v>
      </c>
      <c r="E392" s="1" t="s">
        <v>43</v>
      </c>
      <c r="F392" s="1" t="s">
        <v>31</v>
      </c>
      <c r="G392" s="1" t="s">
        <v>32</v>
      </c>
      <c r="H392" s="1" t="s">
        <v>1365</v>
      </c>
      <c r="I392" s="1" t="s">
        <v>1366</v>
      </c>
      <c r="J392" s="1" t="s">
        <v>1366</v>
      </c>
      <c r="K392" s="2"/>
      <c r="L392" s="1">
        <v>-3.0</v>
      </c>
      <c r="M392" s="1"/>
      <c r="N392" s="1">
        <v>11.274866666666666</v>
      </c>
      <c r="O392" s="1" t="s">
        <v>35</v>
      </c>
      <c r="P392" s="1" t="s">
        <v>1367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42</v>
      </c>
      <c r="B393" s="1" t="s">
        <v>17</v>
      </c>
      <c r="C393" s="1">
        <v>321.0</v>
      </c>
      <c r="D393" s="1">
        <v>0.0</v>
      </c>
      <c r="E393" s="1" t="s">
        <v>43</v>
      </c>
      <c r="F393" s="1" t="s">
        <v>31</v>
      </c>
      <c r="G393" s="1" t="s">
        <v>32</v>
      </c>
      <c r="H393" s="1" t="s">
        <v>1368</v>
      </c>
      <c r="I393" s="1" t="s">
        <v>1369</v>
      </c>
      <c r="J393" s="1" t="s">
        <v>1369</v>
      </c>
      <c r="K393" s="2"/>
      <c r="L393" s="1">
        <v>0.0</v>
      </c>
      <c r="M393" s="1"/>
      <c r="N393" s="1">
        <v>15.378633333333333</v>
      </c>
      <c r="O393" s="1" t="s">
        <v>35</v>
      </c>
      <c r="P393" s="1" t="s">
        <v>1370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30</v>
      </c>
      <c r="B394" s="1" t="s">
        <v>153</v>
      </c>
      <c r="C394" s="1">
        <v>274.0</v>
      </c>
      <c r="D394" s="1">
        <v>0.0</v>
      </c>
      <c r="E394" s="2"/>
      <c r="F394" s="1" t="s">
        <v>31</v>
      </c>
      <c r="G394" s="1" t="s">
        <v>19</v>
      </c>
      <c r="H394" s="1" t="s">
        <v>1371</v>
      </c>
      <c r="I394" s="1" t="s">
        <v>1372</v>
      </c>
      <c r="J394" s="1" t="s">
        <v>1372</v>
      </c>
      <c r="K394" s="2"/>
      <c r="L394" s="1">
        <v>0.0</v>
      </c>
      <c r="M394" s="1"/>
      <c r="N394" s="1">
        <v>15.988883333333334</v>
      </c>
      <c r="O394" s="1" t="s">
        <v>35</v>
      </c>
      <c r="P394" s="1" t="s">
        <v>1373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30</v>
      </c>
      <c r="B395" s="1" t="s">
        <v>153</v>
      </c>
      <c r="C395" s="1">
        <v>394.0</v>
      </c>
      <c r="D395" s="1">
        <v>0.0</v>
      </c>
      <c r="E395" s="2"/>
      <c r="F395" s="1" t="s">
        <v>31</v>
      </c>
      <c r="G395" s="1" t="s">
        <v>32</v>
      </c>
      <c r="H395" s="1" t="s">
        <v>1374</v>
      </c>
      <c r="I395" s="1" t="s">
        <v>1375</v>
      </c>
      <c r="J395" s="1" t="s">
        <v>1375</v>
      </c>
      <c r="K395" s="2"/>
      <c r="L395" s="1">
        <v>0.0</v>
      </c>
      <c r="M395" s="1"/>
      <c r="N395" s="1">
        <v>15.522</v>
      </c>
      <c r="O395" s="1" t="s">
        <v>35</v>
      </c>
      <c r="P395" s="1" t="s">
        <v>1376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116</v>
      </c>
      <c r="B396" s="1" t="s">
        <v>153</v>
      </c>
      <c r="C396" s="1">
        <v>329.0</v>
      </c>
      <c r="D396" s="1">
        <v>0.0</v>
      </c>
      <c r="E396" s="1" t="s">
        <v>817</v>
      </c>
      <c r="F396" s="1" t="s">
        <v>31</v>
      </c>
      <c r="G396" s="1" t="s">
        <v>32</v>
      </c>
      <c r="H396" s="1" t="s">
        <v>1377</v>
      </c>
      <c r="I396" s="1" t="s">
        <v>1378</v>
      </c>
      <c r="J396" s="1" t="s">
        <v>1378</v>
      </c>
      <c r="K396" s="2"/>
      <c r="L396" s="1">
        <v>0.0</v>
      </c>
      <c r="M396" s="1"/>
      <c r="N396" s="1">
        <v>15.676566666666666</v>
      </c>
      <c r="O396" s="1" t="s">
        <v>35</v>
      </c>
      <c r="P396" s="1" t="s">
        <v>1379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30</v>
      </c>
      <c r="B397" s="1" t="s">
        <v>153</v>
      </c>
      <c r="C397" s="1">
        <v>468.6</v>
      </c>
      <c r="D397" s="1">
        <v>59.4</v>
      </c>
      <c r="E397" s="2"/>
      <c r="F397" s="1" t="s">
        <v>31</v>
      </c>
      <c r="G397" s="1" t="s">
        <v>32</v>
      </c>
      <c r="H397" s="1" t="s">
        <v>1380</v>
      </c>
      <c r="I397" s="1" t="s">
        <v>1381</v>
      </c>
      <c r="J397" s="1" t="s">
        <v>1381</v>
      </c>
      <c r="K397" s="2"/>
      <c r="L397" s="1">
        <v>0.0</v>
      </c>
      <c r="M397" s="1"/>
      <c r="N397" s="1">
        <v>15.207933333333333</v>
      </c>
      <c r="O397" s="1" t="s">
        <v>35</v>
      </c>
      <c r="P397" s="1" t="s">
        <v>1382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37</v>
      </c>
      <c r="B398" s="1" t="s">
        <v>17</v>
      </c>
      <c r="C398" s="3">
        <v>245.0</v>
      </c>
      <c r="D398" s="1">
        <v>61.0</v>
      </c>
      <c r="E398" s="2"/>
      <c r="F398" s="1" t="s">
        <v>18</v>
      </c>
      <c r="G398" s="1" t="s">
        <v>32</v>
      </c>
      <c r="H398" s="1" t="s">
        <v>1383</v>
      </c>
      <c r="I398" s="1" t="s">
        <v>1384</v>
      </c>
      <c r="J398" s="1" t="s">
        <v>1384</v>
      </c>
      <c r="K398" s="2"/>
      <c r="L398" s="1">
        <v>-7.0</v>
      </c>
      <c r="M398" s="1"/>
      <c r="N398" s="1">
        <v>11.749216666666667</v>
      </c>
      <c r="O398" s="1" t="s">
        <v>40</v>
      </c>
      <c r="P398" s="1" t="s">
        <v>1385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42</v>
      </c>
      <c r="B399" s="1" t="s">
        <v>17</v>
      </c>
      <c r="C399" s="1">
        <v>763.0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1386</v>
      </c>
      <c r="I399" s="1" t="s">
        <v>1387</v>
      </c>
      <c r="J399" s="1" t="s">
        <v>1387</v>
      </c>
      <c r="K399" s="2"/>
      <c r="L399" s="1">
        <v>2.0</v>
      </c>
      <c r="M399" s="1"/>
      <c r="N399" s="1">
        <v>84.41078333333333</v>
      </c>
      <c r="O399" s="1" t="s">
        <v>35</v>
      </c>
      <c r="P399" s="1" t="s">
        <v>1388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37</v>
      </c>
      <c r="B400" s="3" t="s">
        <v>17</v>
      </c>
      <c r="C400" s="3">
        <v>498.0</v>
      </c>
      <c r="D400" s="1">
        <v>0.0</v>
      </c>
      <c r="E400" s="1" t="s">
        <v>1242</v>
      </c>
      <c r="F400" s="1" t="s">
        <v>61</v>
      </c>
      <c r="G400" s="1" t="s">
        <v>32</v>
      </c>
      <c r="H400" s="1" t="s">
        <v>1389</v>
      </c>
      <c r="I400" s="1" t="s">
        <v>1390</v>
      </c>
      <c r="J400" s="1" t="s">
        <v>1391</v>
      </c>
      <c r="K400" s="1" t="s">
        <v>1392</v>
      </c>
      <c r="L400" s="1">
        <v>1.0</v>
      </c>
      <c r="M400" s="1">
        <v>0.018666666666666668</v>
      </c>
      <c r="N400" s="1">
        <v>18.42043333333333</v>
      </c>
      <c r="O400" s="1" t="s">
        <v>40</v>
      </c>
      <c r="P400" s="1" t="s">
        <v>1393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37</v>
      </c>
      <c r="B401" s="1" t="s">
        <v>17</v>
      </c>
      <c r="C401" s="1">
        <v>1050.0</v>
      </c>
      <c r="D401" s="1">
        <v>0.0</v>
      </c>
      <c r="E401" s="1" t="s">
        <v>126</v>
      </c>
      <c r="F401" s="1" t="s">
        <v>61</v>
      </c>
      <c r="G401" s="1" t="s">
        <v>32</v>
      </c>
      <c r="H401" s="1" t="s">
        <v>1394</v>
      </c>
      <c r="I401" s="1" t="s">
        <v>1395</v>
      </c>
      <c r="J401" s="1" t="s">
        <v>1396</v>
      </c>
      <c r="K401" s="1" t="s">
        <v>1397</v>
      </c>
      <c r="L401" s="1">
        <v>2.0</v>
      </c>
      <c r="M401" s="1">
        <v>0.0234</v>
      </c>
      <c r="N401" s="1">
        <v>26.414383333333333</v>
      </c>
      <c r="O401" s="1" t="s">
        <v>40</v>
      </c>
      <c r="P401" s="1" t="s">
        <v>1398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116</v>
      </c>
      <c r="B402" s="1" t="s">
        <v>17</v>
      </c>
      <c r="C402" s="3">
        <v>528.0</v>
      </c>
      <c r="D402" s="1">
        <v>0.0</v>
      </c>
      <c r="E402" s="2"/>
      <c r="F402" s="1" t="s">
        <v>18</v>
      </c>
      <c r="G402" s="1" t="s">
        <v>32</v>
      </c>
      <c r="H402" s="1" t="s">
        <v>1399</v>
      </c>
      <c r="I402" s="1" t="s">
        <v>1400</v>
      </c>
      <c r="J402" s="1" t="s">
        <v>1400</v>
      </c>
      <c r="K402" s="2"/>
      <c r="L402" s="1">
        <v>3.0</v>
      </c>
      <c r="M402" s="1"/>
      <c r="N402" s="1">
        <v>18.09685</v>
      </c>
      <c r="O402" s="1" t="s">
        <v>35</v>
      </c>
      <c r="P402" s="1" t="s">
        <v>1401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37</v>
      </c>
      <c r="B403" s="1" t="s">
        <v>17</v>
      </c>
      <c r="C403" s="1">
        <v>385.0</v>
      </c>
      <c r="D403" s="1">
        <v>0.0</v>
      </c>
      <c r="E403" s="1" t="s">
        <v>1242</v>
      </c>
      <c r="F403" s="1" t="s">
        <v>61</v>
      </c>
      <c r="G403" s="1" t="s">
        <v>32</v>
      </c>
      <c r="H403" s="1" t="s">
        <v>1402</v>
      </c>
      <c r="I403" s="1" t="s">
        <v>1403</v>
      </c>
      <c r="J403" s="1" t="s">
        <v>1404</v>
      </c>
      <c r="K403" s="1" t="s">
        <v>1405</v>
      </c>
      <c r="L403" s="1">
        <v>-2.0</v>
      </c>
      <c r="M403" s="1">
        <v>0.023216666666666667</v>
      </c>
      <c r="N403" s="1">
        <v>16.297633333333334</v>
      </c>
      <c r="O403" s="1" t="s">
        <v>40</v>
      </c>
      <c r="P403" s="1" t="s">
        <v>1406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42</v>
      </c>
      <c r="B404" s="1" t="s">
        <v>17</v>
      </c>
      <c r="C404" s="3">
        <v>289.0</v>
      </c>
      <c r="D404" s="1">
        <v>0.0</v>
      </c>
      <c r="E404" s="1" t="s">
        <v>43</v>
      </c>
      <c r="F404" s="1" t="s">
        <v>31</v>
      </c>
      <c r="G404" s="1" t="s">
        <v>32</v>
      </c>
      <c r="H404" s="1" t="s">
        <v>1407</v>
      </c>
      <c r="I404" s="1" t="s">
        <v>1408</v>
      </c>
      <c r="J404" s="1" t="s">
        <v>1408</v>
      </c>
      <c r="K404" s="2"/>
      <c r="L404" s="1">
        <v>2.0</v>
      </c>
      <c r="M404" s="1"/>
      <c r="N404" s="1">
        <v>18.23385</v>
      </c>
      <c r="O404" s="1" t="s">
        <v>35</v>
      </c>
      <c r="P404" s="1" t="s">
        <v>255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116</v>
      </c>
      <c r="B405" s="1" t="s">
        <v>153</v>
      </c>
      <c r="C405" s="1">
        <v>329.0</v>
      </c>
      <c r="D405" s="1">
        <v>0.0</v>
      </c>
      <c r="E405" s="1" t="s">
        <v>817</v>
      </c>
      <c r="F405" s="1" t="s">
        <v>31</v>
      </c>
      <c r="G405" s="1" t="s">
        <v>32</v>
      </c>
      <c r="H405" s="1" t="s">
        <v>1409</v>
      </c>
      <c r="I405" s="1" t="s">
        <v>1410</v>
      </c>
      <c r="J405" s="1" t="s">
        <v>1410</v>
      </c>
      <c r="K405" s="2"/>
      <c r="L405" s="1">
        <v>3.0</v>
      </c>
      <c r="M405" s="1"/>
      <c r="N405" s="1">
        <v>18.92193333333333</v>
      </c>
      <c r="O405" s="1" t="s">
        <v>35</v>
      </c>
      <c r="P405" s="1" t="s">
        <v>820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42</v>
      </c>
      <c r="B406" s="1" t="s">
        <v>17</v>
      </c>
      <c r="C406" s="3">
        <v>394.0</v>
      </c>
      <c r="D406" s="1">
        <v>0.0</v>
      </c>
      <c r="E406" s="1" t="s">
        <v>43</v>
      </c>
      <c r="F406" s="1" t="s">
        <v>31</v>
      </c>
      <c r="G406" s="1" t="s">
        <v>32</v>
      </c>
      <c r="H406" s="1" t="s">
        <v>1411</v>
      </c>
      <c r="I406" s="1" t="s">
        <v>1412</v>
      </c>
      <c r="J406" s="1" t="s">
        <v>1412</v>
      </c>
      <c r="K406" s="2"/>
      <c r="L406" s="1">
        <v>6.0</v>
      </c>
      <c r="M406" s="1"/>
      <c r="N406" s="1">
        <v>21.383216666666666</v>
      </c>
      <c r="O406" s="1" t="s">
        <v>35</v>
      </c>
      <c r="P406" s="1" t="s">
        <v>1413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16</v>
      </c>
      <c r="B407" s="1" t="s">
        <v>17</v>
      </c>
      <c r="C407" s="1">
        <v>209.0</v>
      </c>
      <c r="D407" s="1">
        <v>0.0</v>
      </c>
      <c r="E407" s="2"/>
      <c r="F407" s="1" t="s">
        <v>18</v>
      </c>
      <c r="G407" s="1" t="s">
        <v>19</v>
      </c>
      <c r="H407" s="1" t="s">
        <v>1414</v>
      </c>
      <c r="I407" s="1" t="s">
        <v>1415</v>
      </c>
      <c r="J407" s="1" t="s">
        <v>1415</v>
      </c>
      <c r="K407" s="2"/>
      <c r="L407" s="1">
        <v>4.0</v>
      </c>
      <c r="M407" s="1"/>
      <c r="N407" s="1">
        <v>9.322366666666667</v>
      </c>
      <c r="O407" s="1" t="s">
        <v>22</v>
      </c>
      <c r="P407" s="1" t="s">
        <v>1416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116</v>
      </c>
      <c r="B408" s="1" t="s">
        <v>153</v>
      </c>
      <c r="C408" s="3">
        <v>593.0</v>
      </c>
      <c r="D408" s="1">
        <v>0.0</v>
      </c>
      <c r="E408" s="1" t="s">
        <v>1417</v>
      </c>
      <c r="F408" s="1" t="s">
        <v>31</v>
      </c>
      <c r="G408" s="1" t="s">
        <v>32</v>
      </c>
      <c r="H408" s="1" t="s">
        <v>1418</v>
      </c>
      <c r="I408" s="1" t="s">
        <v>1419</v>
      </c>
      <c r="J408" s="1" t="s">
        <v>1419</v>
      </c>
      <c r="K408" s="2"/>
      <c r="L408" s="1">
        <v>1.0</v>
      </c>
      <c r="M408" s="1"/>
      <c r="N408" s="1">
        <v>16.197183333333335</v>
      </c>
      <c r="O408" s="1" t="s">
        <v>35</v>
      </c>
      <c r="P408" s="1" t="s">
        <v>1420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16</v>
      </c>
      <c r="B409" s="1" t="s">
        <v>17</v>
      </c>
      <c r="C409" s="3">
        <v>612.0</v>
      </c>
      <c r="D409" s="1">
        <v>0.0</v>
      </c>
      <c r="E409" s="2"/>
      <c r="F409" s="1" t="s">
        <v>18</v>
      </c>
      <c r="G409" s="1" t="s">
        <v>19</v>
      </c>
      <c r="H409" s="1" t="s">
        <v>1421</v>
      </c>
      <c r="I409" s="1" t="s">
        <v>1422</v>
      </c>
      <c r="J409" s="1" t="s">
        <v>1422</v>
      </c>
      <c r="K409" s="2"/>
      <c r="L409" s="1">
        <v>13.0</v>
      </c>
      <c r="M409" s="1"/>
      <c r="N409" s="1">
        <v>18.848133333333333</v>
      </c>
      <c r="O409" s="1" t="s">
        <v>22</v>
      </c>
      <c r="P409" s="1" t="s">
        <v>1423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37</v>
      </c>
      <c r="B410" s="1" t="s">
        <v>17</v>
      </c>
      <c r="C410" s="1">
        <v>297.0</v>
      </c>
      <c r="D410" s="1">
        <v>62.0</v>
      </c>
      <c r="E410" s="2"/>
      <c r="F410" s="1" t="s">
        <v>18</v>
      </c>
      <c r="G410" s="1" t="s">
        <v>32</v>
      </c>
      <c r="H410" s="1" t="s">
        <v>1424</v>
      </c>
      <c r="I410" s="1" t="s">
        <v>1425</v>
      </c>
      <c r="J410" s="1" t="s">
        <v>1425</v>
      </c>
      <c r="K410" s="2"/>
      <c r="L410" s="1">
        <v>-3.0</v>
      </c>
      <c r="M410" s="1"/>
      <c r="N410" s="1">
        <v>14.62045</v>
      </c>
      <c r="O410" s="1" t="s">
        <v>40</v>
      </c>
      <c r="P410" s="1" t="s">
        <v>1426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42</v>
      </c>
      <c r="B411" s="1" t="s">
        <v>17</v>
      </c>
      <c r="C411" s="1">
        <v>224.0</v>
      </c>
      <c r="D411" s="1">
        <v>0.0</v>
      </c>
      <c r="E411" s="1" t="s">
        <v>43</v>
      </c>
      <c r="F411" s="1" t="s">
        <v>31</v>
      </c>
      <c r="G411" s="1" t="s">
        <v>32</v>
      </c>
      <c r="H411" s="1" t="s">
        <v>1427</v>
      </c>
      <c r="I411" s="1" t="s">
        <v>1428</v>
      </c>
      <c r="J411" s="1" t="s">
        <v>1428</v>
      </c>
      <c r="K411" s="2"/>
      <c r="L411" s="1">
        <v>-3.0</v>
      </c>
      <c r="M411" s="1"/>
      <c r="N411" s="1">
        <v>11.495533333333332</v>
      </c>
      <c r="O411" s="1" t="s">
        <v>35</v>
      </c>
      <c r="P411" s="1" t="s">
        <v>1429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16</v>
      </c>
      <c r="B412" s="1" t="s">
        <v>17</v>
      </c>
      <c r="C412" s="1">
        <v>309.0</v>
      </c>
      <c r="D412" s="1">
        <v>0.0</v>
      </c>
      <c r="E412" s="2"/>
      <c r="F412" s="1" t="s">
        <v>18</v>
      </c>
      <c r="G412" s="1" t="s">
        <v>19</v>
      </c>
      <c r="H412" s="1" t="s">
        <v>1430</v>
      </c>
      <c r="I412" s="1" t="s">
        <v>1431</v>
      </c>
      <c r="J412" s="1" t="s">
        <v>1431</v>
      </c>
      <c r="K412" s="2"/>
      <c r="L412" s="1">
        <v>11.0</v>
      </c>
      <c r="M412" s="1"/>
      <c r="N412" s="1">
        <v>16.187566666666665</v>
      </c>
      <c r="O412" s="1" t="s">
        <v>22</v>
      </c>
      <c r="P412" s="1" t="s">
        <v>1432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37</v>
      </c>
      <c r="B413" s="1" t="s">
        <v>17</v>
      </c>
      <c r="C413" s="1">
        <v>646.0</v>
      </c>
      <c r="D413" s="1">
        <v>0.0</v>
      </c>
      <c r="E413" s="1" t="s">
        <v>1353</v>
      </c>
      <c r="F413" s="1" t="s">
        <v>61</v>
      </c>
      <c r="G413" s="1" t="s">
        <v>32</v>
      </c>
      <c r="H413" s="1" t="s">
        <v>1433</v>
      </c>
      <c r="I413" s="1" t="s">
        <v>1434</v>
      </c>
      <c r="J413" s="1" t="s">
        <v>1435</v>
      </c>
      <c r="K413" s="1" t="s">
        <v>1436</v>
      </c>
      <c r="L413" s="1">
        <v>-5.0</v>
      </c>
      <c r="M413" s="1">
        <v>0.034133333333333335</v>
      </c>
      <c r="N413" s="1">
        <v>12.397483333333334</v>
      </c>
      <c r="O413" s="1" t="s">
        <v>40</v>
      </c>
      <c r="P413" s="1" t="s">
        <v>1437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30</v>
      </c>
      <c r="B414" s="1" t="s">
        <v>153</v>
      </c>
      <c r="C414" s="1">
        <v>253.6</v>
      </c>
      <c r="D414" s="1">
        <v>59.4</v>
      </c>
      <c r="E414" s="2"/>
      <c r="F414" s="1" t="s">
        <v>31</v>
      </c>
      <c r="G414" s="1" t="s">
        <v>32</v>
      </c>
      <c r="H414" s="1" t="s">
        <v>1438</v>
      </c>
      <c r="I414" s="1" t="s">
        <v>1439</v>
      </c>
      <c r="J414" s="1" t="s">
        <v>1439</v>
      </c>
      <c r="K414" s="2"/>
      <c r="L414" s="1">
        <v>-3.0</v>
      </c>
      <c r="M414" s="1"/>
      <c r="N414" s="1">
        <v>11.146416666666667</v>
      </c>
      <c r="O414" s="1" t="s">
        <v>35</v>
      </c>
      <c r="P414" s="1" t="s">
        <v>1440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30</v>
      </c>
      <c r="B415" s="1" t="s">
        <v>153</v>
      </c>
      <c r="C415" s="3">
        <v>394.0</v>
      </c>
      <c r="D415" s="1">
        <v>0.0</v>
      </c>
      <c r="E415" s="2"/>
      <c r="F415" s="1" t="s">
        <v>31</v>
      </c>
      <c r="G415" s="1" t="s">
        <v>32</v>
      </c>
      <c r="H415" s="1" t="s">
        <v>1441</v>
      </c>
      <c r="I415" s="1" t="s">
        <v>1442</v>
      </c>
      <c r="J415" s="1" t="s">
        <v>1442</v>
      </c>
      <c r="K415" s="2"/>
      <c r="L415" s="1">
        <v>-4.0</v>
      </c>
      <c r="M415" s="1"/>
      <c r="N415" s="1">
        <v>10.229433333333333</v>
      </c>
      <c r="O415" s="1" t="s">
        <v>35</v>
      </c>
      <c r="P415" s="1" t="s">
        <v>1443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16</v>
      </c>
      <c r="B416" s="1" t="s">
        <v>17</v>
      </c>
      <c r="C416" s="3">
        <v>498.0</v>
      </c>
      <c r="D416" s="1">
        <v>0.0</v>
      </c>
      <c r="E416" s="2"/>
      <c r="F416" s="1" t="s">
        <v>18</v>
      </c>
      <c r="G416" s="1" t="s">
        <v>19</v>
      </c>
      <c r="H416" s="1" t="s">
        <v>1444</v>
      </c>
      <c r="I416" s="1" t="s">
        <v>1445</v>
      </c>
      <c r="J416" s="1" t="s">
        <v>1445</v>
      </c>
      <c r="K416" s="2"/>
      <c r="L416" s="1">
        <v>2.0</v>
      </c>
      <c r="M416" s="1"/>
      <c r="N416" s="1">
        <v>7.875966666666667</v>
      </c>
      <c r="O416" s="1" t="s">
        <v>22</v>
      </c>
      <c r="P416" s="1" t="s">
        <v>1446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16</v>
      </c>
      <c r="B417" s="1" t="s">
        <v>17</v>
      </c>
      <c r="C417" s="1">
        <v>498.0</v>
      </c>
      <c r="D417" s="1">
        <v>0.0</v>
      </c>
      <c r="E417" s="2"/>
      <c r="F417" s="1" t="s">
        <v>18</v>
      </c>
      <c r="G417" s="1" t="s">
        <v>19</v>
      </c>
      <c r="H417" s="1" t="s">
        <v>1447</v>
      </c>
      <c r="I417" s="1" t="s">
        <v>1448</v>
      </c>
      <c r="J417" s="1" t="s">
        <v>1448</v>
      </c>
      <c r="K417" s="2"/>
      <c r="L417" s="1">
        <v>13.0</v>
      </c>
      <c r="M417" s="1"/>
      <c r="N417" s="1">
        <v>18.432683333333333</v>
      </c>
      <c r="O417" s="1" t="s">
        <v>22</v>
      </c>
      <c r="P417" s="1" t="s">
        <v>1449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42</v>
      </c>
      <c r="B418" s="1" t="s">
        <v>17</v>
      </c>
      <c r="C418" s="1">
        <v>289.0</v>
      </c>
      <c r="D418" s="1">
        <v>0.0</v>
      </c>
      <c r="E418" s="1" t="s">
        <v>43</v>
      </c>
      <c r="F418" s="1" t="s">
        <v>31</v>
      </c>
      <c r="G418" s="1" t="s">
        <v>32</v>
      </c>
      <c r="H418" s="1" t="s">
        <v>1450</v>
      </c>
      <c r="I418" s="1" t="s">
        <v>1451</v>
      </c>
      <c r="J418" s="1" t="s">
        <v>1451</v>
      </c>
      <c r="K418" s="2"/>
      <c r="L418" s="1">
        <v>-13.0</v>
      </c>
      <c r="M418" s="1"/>
      <c r="N418" s="1">
        <v>6.4131833333333335</v>
      </c>
      <c r="O418" s="1" t="s">
        <v>35</v>
      </c>
      <c r="P418" s="1" t="s">
        <v>1452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30</v>
      </c>
      <c r="B419" s="1" t="s">
        <v>153</v>
      </c>
      <c r="C419" s="3">
        <v>453.0</v>
      </c>
      <c r="D419" s="1">
        <v>0.0</v>
      </c>
      <c r="E419" s="2"/>
      <c r="F419" s="1" t="s">
        <v>31</v>
      </c>
      <c r="G419" s="1" t="s">
        <v>32</v>
      </c>
      <c r="H419" s="1" t="s">
        <v>1453</v>
      </c>
      <c r="I419" s="1" t="s">
        <v>1454</v>
      </c>
      <c r="J419" s="1" t="s">
        <v>1454</v>
      </c>
      <c r="K419" s="2"/>
      <c r="L419" s="1">
        <v>-4.0</v>
      </c>
      <c r="M419" s="1"/>
      <c r="N419" s="1">
        <v>10.32035</v>
      </c>
      <c r="O419" s="1" t="s">
        <v>35</v>
      </c>
      <c r="P419" s="1" t="s">
        <v>1455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16</v>
      </c>
      <c r="B420" s="1" t="s">
        <v>17</v>
      </c>
      <c r="C420" s="1">
        <v>269.0</v>
      </c>
      <c r="D420" s="1">
        <v>0.0</v>
      </c>
      <c r="E420" s="2"/>
      <c r="F420" s="1" t="s">
        <v>18</v>
      </c>
      <c r="G420" s="1" t="s">
        <v>19</v>
      </c>
      <c r="H420" s="1" t="s">
        <v>1456</v>
      </c>
      <c r="I420" s="1" t="s">
        <v>1457</v>
      </c>
      <c r="J420" s="1" t="s">
        <v>1457</v>
      </c>
      <c r="K420" s="2"/>
      <c r="L420" s="1">
        <v>3.0</v>
      </c>
      <c r="M420" s="1"/>
      <c r="N420" s="1">
        <v>8.350766666666667</v>
      </c>
      <c r="O420" s="1" t="s">
        <v>22</v>
      </c>
      <c r="P420" s="1" t="s">
        <v>1458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42</v>
      </c>
      <c r="B421" s="1" t="s">
        <v>17</v>
      </c>
      <c r="C421" s="3">
        <v>299.0</v>
      </c>
      <c r="D421" s="1">
        <v>0.0</v>
      </c>
      <c r="E421" s="1" t="s">
        <v>43</v>
      </c>
      <c r="F421" s="1" t="s">
        <v>31</v>
      </c>
      <c r="G421" s="1" t="s">
        <v>32</v>
      </c>
      <c r="H421" s="1" t="s">
        <v>1459</v>
      </c>
      <c r="I421" s="1" t="s">
        <v>1460</v>
      </c>
      <c r="J421" s="1" t="s">
        <v>1460</v>
      </c>
      <c r="K421" s="2"/>
      <c r="L421" s="1">
        <v>-2.0</v>
      </c>
      <c r="M421" s="1"/>
      <c r="N421" s="1">
        <v>12.881866666666667</v>
      </c>
      <c r="O421" s="1" t="s">
        <v>35</v>
      </c>
      <c r="P421" s="1" t="s">
        <v>1461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116</v>
      </c>
      <c r="B422" s="1" t="s">
        <v>153</v>
      </c>
      <c r="C422" s="1">
        <v>274.0</v>
      </c>
      <c r="D422" s="1">
        <v>0.0</v>
      </c>
      <c r="E422" s="1" t="s">
        <v>1462</v>
      </c>
      <c r="F422" s="1" t="s">
        <v>31</v>
      </c>
      <c r="G422" s="1" t="s">
        <v>32</v>
      </c>
      <c r="H422" s="1" t="s">
        <v>1463</v>
      </c>
      <c r="I422" s="1" t="s">
        <v>1464</v>
      </c>
      <c r="J422" s="1" t="s">
        <v>1464</v>
      </c>
      <c r="K422" s="2"/>
      <c r="L422" s="1">
        <v>-6.0</v>
      </c>
      <c r="M422" s="1"/>
      <c r="N422" s="1">
        <v>8.400066666666667</v>
      </c>
      <c r="O422" s="1" t="s">
        <v>35</v>
      </c>
      <c r="P422" s="1" t="s">
        <v>1144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37</v>
      </c>
      <c r="B423" s="1" t="s">
        <v>17</v>
      </c>
      <c r="C423" s="1">
        <v>378.0</v>
      </c>
      <c r="D423" s="1">
        <v>55.0</v>
      </c>
      <c r="E423" s="2"/>
      <c r="F423" s="1" t="s">
        <v>18</v>
      </c>
      <c r="G423" s="1" t="s">
        <v>19</v>
      </c>
      <c r="H423" s="1" t="s">
        <v>1465</v>
      </c>
      <c r="I423" s="1" t="s">
        <v>1466</v>
      </c>
      <c r="J423" s="1" t="s">
        <v>1466</v>
      </c>
      <c r="K423" s="2"/>
      <c r="L423" s="1">
        <v>-19.0</v>
      </c>
      <c r="M423" s="1"/>
      <c r="N423" s="1">
        <v>9.179766666666668</v>
      </c>
      <c r="O423" s="1" t="s">
        <v>40</v>
      </c>
      <c r="P423" s="1" t="s">
        <v>1467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116</v>
      </c>
      <c r="B424" s="1" t="s">
        <v>153</v>
      </c>
      <c r="C424" s="1">
        <v>328.0</v>
      </c>
      <c r="D424" s="1">
        <v>0.0</v>
      </c>
      <c r="E424" s="1" t="s">
        <v>1468</v>
      </c>
      <c r="F424" s="1" t="s">
        <v>31</v>
      </c>
      <c r="G424" s="1" t="s">
        <v>32</v>
      </c>
      <c r="H424" s="1" t="s">
        <v>1469</v>
      </c>
      <c r="I424" s="1" t="s">
        <v>1470</v>
      </c>
      <c r="J424" s="1" t="s">
        <v>1470</v>
      </c>
      <c r="K424" s="2"/>
      <c r="L424" s="1">
        <v>0.0</v>
      </c>
      <c r="M424" s="1"/>
      <c r="N424" s="1">
        <v>14.638466666666666</v>
      </c>
      <c r="O424" s="1" t="s">
        <v>35</v>
      </c>
      <c r="P424" s="1" t="s">
        <v>1471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42</v>
      </c>
      <c r="B425" s="1" t="s">
        <v>17</v>
      </c>
      <c r="C425" s="1">
        <v>1152.0</v>
      </c>
      <c r="D425" s="1">
        <v>0.0</v>
      </c>
      <c r="E425" s="1" t="s">
        <v>43</v>
      </c>
      <c r="F425" s="1" t="s">
        <v>31</v>
      </c>
      <c r="G425" s="1" t="s">
        <v>32</v>
      </c>
      <c r="H425" s="1" t="s">
        <v>1472</v>
      </c>
      <c r="I425" s="1" t="s">
        <v>1473</v>
      </c>
      <c r="J425" s="1" t="s">
        <v>1473</v>
      </c>
      <c r="K425" s="2"/>
      <c r="L425" s="1">
        <v>0.0</v>
      </c>
      <c r="M425" s="1"/>
      <c r="N425" s="1">
        <v>14.743366666666667</v>
      </c>
      <c r="O425" s="1" t="s">
        <v>35</v>
      </c>
      <c r="P425" s="1" t="s">
        <v>1474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37</v>
      </c>
      <c r="B426" s="1" t="s">
        <v>17</v>
      </c>
      <c r="C426" s="1">
        <v>398.0</v>
      </c>
      <c r="D426" s="1">
        <v>100.0</v>
      </c>
      <c r="E426" s="2"/>
      <c r="F426" s="1" t="s">
        <v>18</v>
      </c>
      <c r="G426" s="1" t="s">
        <v>32</v>
      </c>
      <c r="H426" s="1" t="s">
        <v>1475</v>
      </c>
      <c r="I426" s="1" t="s">
        <v>1476</v>
      </c>
      <c r="J426" s="1" t="s">
        <v>1476</v>
      </c>
      <c r="K426" s="2"/>
      <c r="L426" s="1">
        <v>-9.0</v>
      </c>
      <c r="M426" s="1"/>
      <c r="N426" s="1">
        <v>8.919616666666666</v>
      </c>
      <c r="O426" s="1" t="s">
        <v>40</v>
      </c>
      <c r="P426" s="1" t="s">
        <v>1477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37</v>
      </c>
      <c r="B427" s="1" t="s">
        <v>17</v>
      </c>
      <c r="C427" s="1">
        <v>598.0</v>
      </c>
      <c r="D427" s="1">
        <v>149.0</v>
      </c>
      <c r="E427" s="2"/>
      <c r="F427" s="1" t="s">
        <v>18</v>
      </c>
      <c r="G427" s="1" t="s">
        <v>32</v>
      </c>
      <c r="H427" s="1" t="s">
        <v>1478</v>
      </c>
      <c r="I427" s="1" t="s">
        <v>1479</v>
      </c>
      <c r="J427" s="1" t="s">
        <v>1479</v>
      </c>
      <c r="K427" s="2"/>
      <c r="L427" s="1">
        <v>-7.0</v>
      </c>
      <c r="M427" s="1"/>
      <c r="N427" s="1">
        <v>11.5461</v>
      </c>
      <c r="O427" s="1" t="s">
        <v>40</v>
      </c>
      <c r="P427" s="1" t="s">
        <v>1480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16</v>
      </c>
      <c r="B428" s="1" t="s">
        <v>17</v>
      </c>
      <c r="C428" s="1">
        <v>249.0</v>
      </c>
      <c r="D428" s="1">
        <v>0.0</v>
      </c>
      <c r="E428" s="2"/>
      <c r="F428" s="1" t="s">
        <v>18</v>
      </c>
      <c r="G428" s="1" t="s">
        <v>19</v>
      </c>
      <c r="H428" s="1" t="s">
        <v>1481</v>
      </c>
      <c r="I428" s="1" t="s">
        <v>1482</v>
      </c>
      <c r="J428" s="1" t="s">
        <v>1482</v>
      </c>
      <c r="K428" s="2"/>
      <c r="L428" s="1">
        <v>6.0</v>
      </c>
      <c r="M428" s="1"/>
      <c r="N428" s="1">
        <v>11.257966666666666</v>
      </c>
      <c r="O428" s="1" t="s">
        <v>22</v>
      </c>
      <c r="P428" s="1" t="s">
        <v>1483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37</v>
      </c>
      <c r="B429" s="1" t="s">
        <v>17</v>
      </c>
      <c r="C429" s="1">
        <v>247.0</v>
      </c>
      <c r="D429" s="1">
        <v>62.0</v>
      </c>
      <c r="E429" s="2"/>
      <c r="F429" s="1" t="s">
        <v>18</v>
      </c>
      <c r="G429" s="1" t="s">
        <v>32</v>
      </c>
      <c r="H429" s="1" t="s">
        <v>1484</v>
      </c>
      <c r="I429" s="1" t="s">
        <v>1485</v>
      </c>
      <c r="J429" s="1" t="s">
        <v>1485</v>
      </c>
      <c r="K429" s="2"/>
      <c r="L429" s="1">
        <v>-6.0</v>
      </c>
      <c r="M429" s="1"/>
      <c r="N429" s="1">
        <v>12.50645</v>
      </c>
      <c r="O429" s="1" t="s">
        <v>40</v>
      </c>
      <c r="P429" s="1" t="s">
        <v>726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116</v>
      </c>
      <c r="B430" s="1" t="s">
        <v>153</v>
      </c>
      <c r="C430" s="1">
        <v>364.0</v>
      </c>
      <c r="D430" s="1">
        <v>0.0</v>
      </c>
      <c r="E430" s="1" t="s">
        <v>588</v>
      </c>
      <c r="F430" s="1" t="s">
        <v>31</v>
      </c>
      <c r="G430" s="1" t="s">
        <v>32</v>
      </c>
      <c r="H430" s="1" t="s">
        <v>1486</v>
      </c>
      <c r="I430" s="1" t="s">
        <v>1487</v>
      </c>
      <c r="J430" s="1" t="s">
        <v>1487</v>
      </c>
      <c r="K430" s="2"/>
      <c r="L430" s="1">
        <v>0.0</v>
      </c>
      <c r="M430" s="1"/>
      <c r="N430" s="1">
        <v>15.4775</v>
      </c>
      <c r="O430" s="1" t="s">
        <v>35</v>
      </c>
      <c r="P430" s="1" t="s">
        <v>1488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37</v>
      </c>
      <c r="B431" s="1" t="s">
        <v>17</v>
      </c>
      <c r="C431" s="1">
        <v>437.0</v>
      </c>
      <c r="D431" s="1">
        <v>0.0</v>
      </c>
      <c r="E431" s="1" t="s">
        <v>1353</v>
      </c>
      <c r="F431" s="1" t="s">
        <v>61</v>
      </c>
      <c r="G431" s="1" t="s">
        <v>32</v>
      </c>
      <c r="H431" s="1" t="s">
        <v>1489</v>
      </c>
      <c r="I431" s="1" t="s">
        <v>1490</v>
      </c>
      <c r="J431" s="1" t="s">
        <v>1491</v>
      </c>
      <c r="K431" s="1" t="s">
        <v>1492</v>
      </c>
      <c r="L431" s="1">
        <v>0.0</v>
      </c>
      <c r="M431" s="1">
        <v>0.0116</v>
      </c>
      <c r="N431" s="1">
        <v>15.401633333333333</v>
      </c>
      <c r="O431" s="1" t="s">
        <v>40</v>
      </c>
      <c r="P431" s="1" t="s">
        <v>1493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37</v>
      </c>
      <c r="B432" s="1" t="s">
        <v>17</v>
      </c>
      <c r="C432" s="1">
        <v>309.0</v>
      </c>
      <c r="D432" s="1">
        <v>0.0</v>
      </c>
      <c r="E432" s="1" t="s">
        <v>1353</v>
      </c>
      <c r="F432" s="1" t="s">
        <v>61</v>
      </c>
      <c r="G432" s="1" t="s">
        <v>19</v>
      </c>
      <c r="H432" s="1" t="s">
        <v>1494</v>
      </c>
      <c r="I432" s="1" t="s">
        <v>1495</v>
      </c>
      <c r="J432" s="1" t="s">
        <v>1496</v>
      </c>
      <c r="K432" s="1" t="s">
        <v>1497</v>
      </c>
      <c r="L432" s="1">
        <v>0.0</v>
      </c>
      <c r="M432" s="1">
        <v>0.020833333333333332</v>
      </c>
      <c r="N432" s="1">
        <v>17.1313</v>
      </c>
      <c r="O432" s="1" t="s">
        <v>40</v>
      </c>
      <c r="P432" s="1" t="s">
        <v>353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42</v>
      </c>
      <c r="B433" s="1" t="s">
        <v>17</v>
      </c>
      <c r="C433" s="3">
        <v>460.0</v>
      </c>
      <c r="D433" s="1">
        <v>0.0</v>
      </c>
      <c r="E433" s="1" t="s">
        <v>43</v>
      </c>
      <c r="F433" s="1" t="s">
        <v>31</v>
      </c>
      <c r="G433" s="1" t="s">
        <v>32</v>
      </c>
      <c r="H433" s="1" t="s">
        <v>1498</v>
      </c>
      <c r="I433" s="1" t="s">
        <v>1499</v>
      </c>
      <c r="J433" s="1" t="s">
        <v>1499</v>
      </c>
      <c r="K433" s="2"/>
      <c r="L433" s="1">
        <v>1.0</v>
      </c>
      <c r="M433" s="1"/>
      <c r="N433" s="1">
        <v>16.148966666666666</v>
      </c>
      <c r="O433" s="1" t="s">
        <v>35</v>
      </c>
      <c r="P433" s="1" t="s">
        <v>1500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30</v>
      </c>
      <c r="B434" s="1" t="s">
        <v>153</v>
      </c>
      <c r="C434" s="1">
        <v>289.0</v>
      </c>
      <c r="D434" s="1">
        <v>0.0</v>
      </c>
      <c r="E434" s="2"/>
      <c r="F434" s="1" t="s">
        <v>31</v>
      </c>
      <c r="G434" s="1" t="s">
        <v>19</v>
      </c>
      <c r="H434" s="1" t="s">
        <v>1501</v>
      </c>
      <c r="I434" s="1" t="s">
        <v>1502</v>
      </c>
      <c r="J434" s="1" t="s">
        <v>1502</v>
      </c>
      <c r="K434" s="2"/>
      <c r="L434" s="1">
        <v>0.0</v>
      </c>
      <c r="M434" s="1"/>
      <c r="N434" s="1">
        <v>14.539166666666667</v>
      </c>
      <c r="O434" s="1" t="s">
        <v>35</v>
      </c>
      <c r="P434" s="1" t="s">
        <v>1503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42</v>
      </c>
      <c r="B435" s="1" t="s">
        <v>17</v>
      </c>
      <c r="C435" s="1">
        <v>264.0</v>
      </c>
      <c r="D435" s="1">
        <v>0.0</v>
      </c>
      <c r="E435" s="1" t="s">
        <v>43</v>
      </c>
      <c r="F435" s="1" t="s">
        <v>31</v>
      </c>
      <c r="G435" s="1" t="s">
        <v>32</v>
      </c>
      <c r="H435" s="1" t="s">
        <v>1504</v>
      </c>
      <c r="I435" s="1" t="s">
        <v>1505</v>
      </c>
      <c r="J435" s="1" t="s">
        <v>1505</v>
      </c>
      <c r="K435" s="2"/>
      <c r="L435" s="1">
        <v>-1.0</v>
      </c>
      <c r="M435" s="1"/>
      <c r="N435" s="1">
        <v>13.761016666666666</v>
      </c>
      <c r="O435" s="1" t="s">
        <v>35</v>
      </c>
      <c r="P435" s="1" t="s">
        <v>613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37</v>
      </c>
      <c r="B436" s="1" t="s">
        <v>17</v>
      </c>
      <c r="C436" s="1">
        <v>247.0</v>
      </c>
      <c r="D436" s="1">
        <v>62.0</v>
      </c>
      <c r="E436" s="2"/>
      <c r="F436" s="1" t="s">
        <v>18</v>
      </c>
      <c r="G436" s="1" t="s">
        <v>19</v>
      </c>
      <c r="H436" s="1" t="s">
        <v>1506</v>
      </c>
      <c r="I436" s="1" t="s">
        <v>1507</v>
      </c>
      <c r="J436" s="1" t="s">
        <v>1507</v>
      </c>
      <c r="K436" s="2"/>
      <c r="L436" s="1">
        <v>-5.0</v>
      </c>
      <c r="M436" s="1"/>
      <c r="N436" s="1">
        <v>14.140616666666666</v>
      </c>
      <c r="O436" s="1" t="s">
        <v>40</v>
      </c>
      <c r="P436" s="1" t="s">
        <v>726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42</v>
      </c>
      <c r="B437" s="1" t="s">
        <v>17</v>
      </c>
      <c r="C437" s="3">
        <v>723.0</v>
      </c>
      <c r="D437" s="1">
        <v>0.0</v>
      </c>
      <c r="E437" s="1" t="s">
        <v>43</v>
      </c>
      <c r="F437" s="1" t="s">
        <v>31</v>
      </c>
      <c r="G437" s="1" t="s">
        <v>32</v>
      </c>
      <c r="H437" s="1" t="s">
        <v>1508</v>
      </c>
      <c r="I437" s="1" t="s">
        <v>1509</v>
      </c>
      <c r="J437" s="1" t="s">
        <v>1509</v>
      </c>
      <c r="K437" s="2"/>
      <c r="L437" s="1">
        <v>-1.0</v>
      </c>
      <c r="M437" s="1"/>
      <c r="N437" s="1">
        <v>13.773733333333332</v>
      </c>
      <c r="O437" s="1" t="s">
        <v>35</v>
      </c>
      <c r="P437" s="1" t="s">
        <v>1510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30</v>
      </c>
      <c r="B438" s="1" t="s">
        <v>153</v>
      </c>
      <c r="C438" s="1">
        <v>997.0</v>
      </c>
      <c r="D438" s="1">
        <v>0.0</v>
      </c>
      <c r="E438" s="2"/>
      <c r="F438" s="1" t="s">
        <v>31</v>
      </c>
      <c r="G438" s="1" t="s">
        <v>19</v>
      </c>
      <c r="H438" s="1" t="s">
        <v>1511</v>
      </c>
      <c r="I438" s="1" t="s">
        <v>1512</v>
      </c>
      <c r="J438" s="1" t="s">
        <v>1512</v>
      </c>
      <c r="K438" s="2"/>
      <c r="L438" s="1">
        <v>-4.0</v>
      </c>
      <c r="M438" s="1"/>
      <c r="N438" s="1">
        <v>10.680283333333334</v>
      </c>
      <c r="O438" s="1" t="s">
        <v>35</v>
      </c>
      <c r="P438" s="1" t="s">
        <v>1513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30</v>
      </c>
      <c r="B439" s="1" t="s">
        <v>153</v>
      </c>
      <c r="C439" s="3">
        <v>1176.0</v>
      </c>
      <c r="D439" s="1">
        <v>0.0</v>
      </c>
      <c r="E439" s="2"/>
      <c r="F439" s="1" t="s">
        <v>31</v>
      </c>
      <c r="G439" s="1" t="s">
        <v>32</v>
      </c>
      <c r="H439" s="1" t="s">
        <v>1514</v>
      </c>
      <c r="I439" s="1" t="s">
        <v>1515</v>
      </c>
      <c r="J439" s="1" t="s">
        <v>1515</v>
      </c>
      <c r="K439" s="2"/>
      <c r="L439" s="1">
        <v>-4.0</v>
      </c>
      <c r="M439" s="1"/>
      <c r="N439" s="1">
        <v>10.235883333333334</v>
      </c>
      <c r="O439" s="1" t="s">
        <v>35</v>
      </c>
      <c r="P439" s="1" t="s">
        <v>1516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37</v>
      </c>
      <c r="B440" s="1" t="s">
        <v>17</v>
      </c>
      <c r="C440" s="1">
        <v>319.0</v>
      </c>
      <c r="D440" s="1">
        <v>75.0</v>
      </c>
      <c r="E440" s="2"/>
      <c r="F440" s="1" t="s">
        <v>18</v>
      </c>
      <c r="G440" s="1" t="s">
        <v>56</v>
      </c>
      <c r="H440" s="1" t="s">
        <v>1517</v>
      </c>
      <c r="I440" s="1" t="s">
        <v>1518</v>
      </c>
      <c r="J440" s="1" t="s">
        <v>1518</v>
      </c>
      <c r="K440" s="2"/>
      <c r="L440" s="1">
        <v>-13.0</v>
      </c>
      <c r="M440" s="1"/>
      <c r="N440" s="1">
        <v>73.33303333333333</v>
      </c>
      <c r="O440" s="1" t="s">
        <v>40</v>
      </c>
      <c r="P440" s="1" t="s">
        <v>852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37</v>
      </c>
      <c r="B441" s="1" t="s">
        <v>17</v>
      </c>
      <c r="C441" s="1">
        <v>538.0</v>
      </c>
      <c r="D441" s="1">
        <v>0.0</v>
      </c>
      <c r="E441" s="1" t="s">
        <v>1242</v>
      </c>
      <c r="F441" s="1" t="s">
        <v>61</v>
      </c>
      <c r="G441" s="1" t="s">
        <v>32</v>
      </c>
      <c r="H441" s="1" t="s">
        <v>1519</v>
      </c>
      <c r="I441" s="1" t="s">
        <v>1520</v>
      </c>
      <c r="J441" s="1" t="s">
        <v>1521</v>
      </c>
      <c r="K441" s="1" t="s">
        <v>1522</v>
      </c>
      <c r="L441" s="1">
        <v>-13.0</v>
      </c>
      <c r="M441" s="1">
        <v>0.01875</v>
      </c>
      <c r="N441" s="1">
        <v>9.801316666666667</v>
      </c>
      <c r="O441" s="1" t="s">
        <v>40</v>
      </c>
      <c r="P441" s="1" t="s">
        <v>1523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30</v>
      </c>
      <c r="B442" s="1" t="s">
        <v>153</v>
      </c>
      <c r="C442" s="1">
        <v>429.0</v>
      </c>
      <c r="D442" s="1">
        <v>0.0</v>
      </c>
      <c r="E442" s="2"/>
      <c r="F442" s="1" t="s">
        <v>31</v>
      </c>
      <c r="G442" s="1" t="s">
        <v>32</v>
      </c>
      <c r="H442" s="1" t="s">
        <v>1524</v>
      </c>
      <c r="I442" s="1" t="s">
        <v>1525</v>
      </c>
      <c r="J442" s="1" t="s">
        <v>1525</v>
      </c>
      <c r="K442" s="2"/>
      <c r="L442" s="1">
        <v>-1.0</v>
      </c>
      <c r="M442" s="1"/>
      <c r="N442" s="1">
        <v>13.331383333333333</v>
      </c>
      <c r="O442" s="1" t="s">
        <v>35</v>
      </c>
      <c r="P442" s="1" t="s">
        <v>1526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42</v>
      </c>
      <c r="B443" s="1" t="s">
        <v>17</v>
      </c>
      <c r="C443" s="1">
        <v>658.0</v>
      </c>
      <c r="D443" s="1">
        <v>0.0</v>
      </c>
      <c r="E443" s="1" t="s">
        <v>43</v>
      </c>
      <c r="F443" s="1" t="s">
        <v>31</v>
      </c>
      <c r="G443" s="1" t="s">
        <v>32</v>
      </c>
      <c r="H443" s="1" t="s">
        <v>1527</v>
      </c>
      <c r="I443" s="1" t="s">
        <v>1528</v>
      </c>
      <c r="J443" s="1" t="s">
        <v>1528</v>
      </c>
      <c r="K443" s="2"/>
      <c r="L443" s="1">
        <v>-3.0</v>
      </c>
      <c r="M443" s="1"/>
      <c r="N443" s="1">
        <v>11.266283333333334</v>
      </c>
      <c r="O443" s="1" t="s">
        <v>35</v>
      </c>
      <c r="P443" s="1" t="s">
        <v>1529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37</v>
      </c>
      <c r="B444" s="1" t="s">
        <v>17</v>
      </c>
      <c r="C444" s="1">
        <v>247.0</v>
      </c>
      <c r="D444" s="1">
        <v>62.0</v>
      </c>
      <c r="E444" s="2"/>
      <c r="F444" s="1" t="s">
        <v>18</v>
      </c>
      <c r="G444" s="1" t="s">
        <v>56</v>
      </c>
      <c r="H444" s="1" t="s">
        <v>1530</v>
      </c>
      <c r="I444" s="1" t="s">
        <v>1531</v>
      </c>
      <c r="J444" s="1" t="s">
        <v>1531</v>
      </c>
      <c r="K444" s="2"/>
      <c r="L444" s="1">
        <v>-4.0</v>
      </c>
      <c r="M444" s="1"/>
      <c r="N444" s="1">
        <v>15.276866666666667</v>
      </c>
      <c r="O444" s="1" t="s">
        <v>40</v>
      </c>
      <c r="P444" s="1" t="s">
        <v>1532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30</v>
      </c>
      <c r="B445" s="1" t="s">
        <v>153</v>
      </c>
      <c r="C445" s="1">
        <v>677.2</v>
      </c>
      <c r="D445" s="1">
        <v>118.8</v>
      </c>
      <c r="E445" s="2"/>
      <c r="F445" s="1" t="s">
        <v>31</v>
      </c>
      <c r="G445" s="1" t="s">
        <v>19</v>
      </c>
      <c r="H445" s="1" t="s">
        <v>1533</v>
      </c>
      <c r="I445" s="1" t="s">
        <v>1534</v>
      </c>
      <c r="J445" s="1" t="s">
        <v>1534</v>
      </c>
      <c r="K445" s="2"/>
      <c r="L445" s="1">
        <v>-3.0</v>
      </c>
      <c r="M445" s="1"/>
      <c r="N445" s="1">
        <v>11.278833333333333</v>
      </c>
      <c r="O445" s="1" t="s">
        <v>35</v>
      </c>
      <c r="P445" s="1" t="s">
        <v>1535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1" t="s">
        <v>17</v>
      </c>
      <c r="C446" s="1">
        <v>20.0</v>
      </c>
      <c r="D446" s="1">
        <v>35.0</v>
      </c>
      <c r="E446" s="2"/>
      <c r="F446" s="1" t="s">
        <v>18</v>
      </c>
      <c r="G446" s="1" t="s">
        <v>19</v>
      </c>
      <c r="H446" s="1" t="s">
        <v>1536</v>
      </c>
      <c r="I446" s="1" t="s">
        <v>1537</v>
      </c>
      <c r="J446" s="1" t="s">
        <v>1537</v>
      </c>
      <c r="K446" s="2"/>
      <c r="L446" s="1">
        <v>-2.0</v>
      </c>
      <c r="M446" s="1"/>
      <c r="N446" s="1">
        <v>2.7083833333333334</v>
      </c>
      <c r="O446" s="1" t="s">
        <v>22</v>
      </c>
      <c r="P446" s="1" t="s">
        <v>1538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30</v>
      </c>
      <c r="B447" s="1" t="s">
        <v>153</v>
      </c>
      <c r="C447" s="1">
        <v>657.0</v>
      </c>
      <c r="D447" s="1">
        <v>0.0</v>
      </c>
      <c r="E447" s="2"/>
      <c r="F447" s="1" t="s">
        <v>31</v>
      </c>
      <c r="G447" s="1" t="s">
        <v>32</v>
      </c>
      <c r="H447" s="1" t="s">
        <v>1539</v>
      </c>
      <c r="I447" s="1" t="s">
        <v>1540</v>
      </c>
      <c r="J447" s="1" t="s">
        <v>1540</v>
      </c>
      <c r="K447" s="2"/>
      <c r="L447" s="1">
        <v>-5.0</v>
      </c>
      <c r="M447" s="1"/>
      <c r="N447" s="1">
        <v>9.8022</v>
      </c>
      <c r="O447" s="1" t="s">
        <v>35</v>
      </c>
      <c r="P447" s="1" t="s">
        <v>1541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37</v>
      </c>
      <c r="B448" s="1" t="s">
        <v>17</v>
      </c>
      <c r="C448" s="1">
        <v>333.0</v>
      </c>
      <c r="D448" s="1">
        <v>16.0</v>
      </c>
      <c r="E448" s="1" t="s">
        <v>1353</v>
      </c>
      <c r="F448" s="1" t="s">
        <v>61</v>
      </c>
      <c r="G448" s="1" t="s">
        <v>32</v>
      </c>
      <c r="H448" s="1" t="s">
        <v>1542</v>
      </c>
      <c r="I448" s="1" t="s">
        <v>1543</v>
      </c>
      <c r="J448" s="1" t="s">
        <v>1544</v>
      </c>
      <c r="K448" s="1" t="s">
        <v>1545</v>
      </c>
      <c r="L448" s="1">
        <v>-12.0</v>
      </c>
      <c r="M448" s="1">
        <v>0.00995</v>
      </c>
      <c r="N448" s="1">
        <v>6.28485</v>
      </c>
      <c r="O448" s="1" t="s">
        <v>40</v>
      </c>
      <c r="P448" s="1" t="s">
        <v>1546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37</v>
      </c>
      <c r="B449" s="1" t="s">
        <v>17</v>
      </c>
      <c r="C449" s="1">
        <v>438.0</v>
      </c>
      <c r="D449" s="1">
        <v>110.0</v>
      </c>
      <c r="E449" s="2"/>
      <c r="F449" s="1" t="s">
        <v>18</v>
      </c>
      <c r="G449" s="1" t="s">
        <v>32</v>
      </c>
      <c r="H449" s="1" t="s">
        <v>1547</v>
      </c>
      <c r="I449" s="1" t="s">
        <v>1548</v>
      </c>
      <c r="J449" s="1" t="s">
        <v>1548</v>
      </c>
      <c r="K449" s="2"/>
      <c r="L449" s="1">
        <v>-4.0</v>
      </c>
      <c r="M449" s="1"/>
      <c r="N449" s="1">
        <v>13.79945</v>
      </c>
      <c r="O449" s="1" t="s">
        <v>40</v>
      </c>
      <c r="P449" s="1" t="s">
        <v>1549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37</v>
      </c>
      <c r="B450" s="1" t="s">
        <v>17</v>
      </c>
      <c r="C450" s="1">
        <v>577.0</v>
      </c>
      <c r="D450" s="1">
        <v>0.0</v>
      </c>
      <c r="E450" s="1" t="s">
        <v>1242</v>
      </c>
      <c r="F450" s="1" t="s">
        <v>61</v>
      </c>
      <c r="G450" s="1" t="s">
        <v>32</v>
      </c>
      <c r="H450" s="1" t="s">
        <v>1550</v>
      </c>
      <c r="I450" s="1" t="s">
        <v>1551</v>
      </c>
      <c r="J450" s="1" t="s">
        <v>1552</v>
      </c>
      <c r="K450" s="1" t="s">
        <v>1553</v>
      </c>
      <c r="L450" s="1">
        <v>1.0</v>
      </c>
      <c r="M450" s="1">
        <v>0.07895</v>
      </c>
      <c r="N450" s="1">
        <v>39.014716666666665</v>
      </c>
      <c r="O450" s="1" t="s">
        <v>40</v>
      </c>
      <c r="P450" s="1" t="s">
        <v>1554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42</v>
      </c>
      <c r="B451" s="1" t="s">
        <v>17</v>
      </c>
      <c r="C451" s="1">
        <v>847.0</v>
      </c>
      <c r="D451" s="1">
        <v>0.0</v>
      </c>
      <c r="E451" s="1" t="s">
        <v>43</v>
      </c>
      <c r="F451" s="1" t="s">
        <v>31</v>
      </c>
      <c r="G451" s="1" t="s">
        <v>32</v>
      </c>
      <c r="H451" s="1" t="s">
        <v>1555</v>
      </c>
      <c r="I451" s="1" t="s">
        <v>1556</v>
      </c>
      <c r="J451" s="1" t="s">
        <v>1556</v>
      </c>
      <c r="K451" s="2"/>
      <c r="L451" s="1">
        <v>-6.0</v>
      </c>
      <c r="M451" s="1"/>
      <c r="N451" s="1">
        <v>8.201216666666667</v>
      </c>
      <c r="O451" s="1" t="s">
        <v>35</v>
      </c>
      <c r="P451" s="1" t="s">
        <v>1557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42</v>
      </c>
      <c r="B452" s="1" t="s">
        <v>17</v>
      </c>
      <c r="C452" s="3">
        <v>1450.0</v>
      </c>
      <c r="D452" s="1">
        <v>0.0</v>
      </c>
      <c r="E452" s="1" t="s">
        <v>43</v>
      </c>
      <c r="F452" s="1" t="s">
        <v>31</v>
      </c>
      <c r="G452" s="1" t="s">
        <v>32</v>
      </c>
      <c r="H452" s="1" t="s">
        <v>1558</v>
      </c>
      <c r="I452" s="1" t="s">
        <v>1559</v>
      </c>
      <c r="J452" s="1" t="s">
        <v>1559</v>
      </c>
      <c r="K452" s="2"/>
      <c r="L452" s="1">
        <v>-3.0</v>
      </c>
      <c r="M452" s="1"/>
      <c r="N452" s="1">
        <v>108.47425</v>
      </c>
      <c r="O452" s="1" t="s">
        <v>35</v>
      </c>
      <c r="P452" s="1" t="s">
        <v>1560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37</v>
      </c>
      <c r="B453" s="3" t="s">
        <v>17</v>
      </c>
      <c r="C453" s="1">
        <v>277.0</v>
      </c>
      <c r="D453" s="1">
        <v>97.0</v>
      </c>
      <c r="E453" s="2"/>
      <c r="F453" s="1" t="s">
        <v>18</v>
      </c>
      <c r="G453" s="1" t="s">
        <v>56</v>
      </c>
      <c r="H453" s="1" t="s">
        <v>1561</v>
      </c>
      <c r="I453" s="1" t="s">
        <v>1562</v>
      </c>
      <c r="J453" s="1" t="s">
        <v>1562</v>
      </c>
      <c r="K453" s="2"/>
      <c r="L453" s="1">
        <v>-11.0</v>
      </c>
      <c r="M453" s="1"/>
      <c r="N453" s="1">
        <v>8.566516666666667</v>
      </c>
      <c r="O453" s="1" t="s">
        <v>40</v>
      </c>
      <c r="P453" s="1" t="s">
        <v>1563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16</v>
      </c>
      <c r="B454" s="1" t="s">
        <v>17</v>
      </c>
      <c r="C454" s="1">
        <v>229.0</v>
      </c>
      <c r="D454" s="1">
        <v>0.0</v>
      </c>
      <c r="E454" s="2"/>
      <c r="F454" s="1" t="s">
        <v>18</v>
      </c>
      <c r="G454" s="1" t="s">
        <v>19</v>
      </c>
      <c r="H454" s="1" t="s">
        <v>1564</v>
      </c>
      <c r="I454" s="1" t="s">
        <v>1565</v>
      </c>
      <c r="J454" s="1" t="s">
        <v>1565</v>
      </c>
      <c r="K454" s="2"/>
      <c r="L454" s="1">
        <v>1.0</v>
      </c>
      <c r="M454" s="1"/>
      <c r="N454" s="1">
        <v>6.933533333333333</v>
      </c>
      <c r="O454" s="1" t="s">
        <v>22</v>
      </c>
      <c r="P454" s="1" t="s">
        <v>1566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30</v>
      </c>
      <c r="B455" s="1" t="s">
        <v>153</v>
      </c>
      <c r="C455" s="3">
        <v>453.0</v>
      </c>
      <c r="D455" s="1">
        <v>0.0</v>
      </c>
      <c r="E455" s="2"/>
      <c r="F455" s="1" t="s">
        <v>31</v>
      </c>
      <c r="G455" s="1" t="s">
        <v>32</v>
      </c>
      <c r="H455" s="1" t="s">
        <v>1567</v>
      </c>
      <c r="I455" s="1" t="s">
        <v>1568</v>
      </c>
      <c r="J455" s="1" t="s">
        <v>1568</v>
      </c>
      <c r="K455" s="2"/>
      <c r="L455" s="1">
        <v>-8.0</v>
      </c>
      <c r="M455" s="1"/>
      <c r="N455" s="1">
        <v>6.8782</v>
      </c>
      <c r="O455" s="1" t="s">
        <v>35</v>
      </c>
      <c r="P455" s="1" t="s">
        <v>1569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116</v>
      </c>
      <c r="B456" s="1" t="s">
        <v>153</v>
      </c>
      <c r="C456" s="1">
        <v>379.0</v>
      </c>
      <c r="D456" s="1">
        <v>0.0</v>
      </c>
      <c r="E456" s="1" t="s">
        <v>1570</v>
      </c>
      <c r="F456" s="1" t="s">
        <v>31</v>
      </c>
      <c r="G456" s="1" t="s">
        <v>32</v>
      </c>
      <c r="H456" s="1" t="s">
        <v>1571</v>
      </c>
      <c r="I456" s="1" t="s">
        <v>1572</v>
      </c>
      <c r="J456" s="1" t="s">
        <v>1572</v>
      </c>
      <c r="K456" s="2"/>
      <c r="L456" s="1">
        <v>-7.0</v>
      </c>
      <c r="M456" s="1"/>
      <c r="N456" s="1">
        <v>7.2984</v>
      </c>
      <c r="O456" s="1" t="s">
        <v>35</v>
      </c>
      <c r="P456" s="1" t="s">
        <v>1573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42</v>
      </c>
      <c r="B457" s="1" t="s">
        <v>17</v>
      </c>
      <c r="C457" s="1">
        <v>264.0</v>
      </c>
      <c r="D457" s="1">
        <v>0.0</v>
      </c>
      <c r="E457" s="1" t="s">
        <v>43</v>
      </c>
      <c r="F457" s="1" t="s">
        <v>31</v>
      </c>
      <c r="G457" s="1" t="s">
        <v>32</v>
      </c>
      <c r="H457" s="1" t="s">
        <v>1574</v>
      </c>
      <c r="I457" s="1" t="s">
        <v>1575</v>
      </c>
      <c r="J457" s="1" t="s">
        <v>1575</v>
      </c>
      <c r="K457" s="2"/>
      <c r="L457" s="1">
        <v>-8.0</v>
      </c>
      <c r="M457" s="1"/>
      <c r="N457" s="1">
        <v>6.1128</v>
      </c>
      <c r="O457" s="1" t="s">
        <v>35</v>
      </c>
      <c r="P457" s="1" t="s">
        <v>449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37</v>
      </c>
      <c r="B458" s="1" t="s">
        <v>17</v>
      </c>
      <c r="C458" s="1">
        <v>338.0</v>
      </c>
      <c r="D458" s="1">
        <v>50.0</v>
      </c>
      <c r="E458" s="2"/>
      <c r="F458" s="1" t="s">
        <v>18</v>
      </c>
      <c r="G458" s="1" t="s">
        <v>32</v>
      </c>
      <c r="H458" s="1" t="s">
        <v>1576</v>
      </c>
      <c r="I458" s="1" t="s">
        <v>1577</v>
      </c>
      <c r="J458" s="1" t="s">
        <v>1577</v>
      </c>
      <c r="K458" s="2"/>
      <c r="L458" s="1">
        <v>-11.0</v>
      </c>
      <c r="M458" s="1"/>
      <c r="N458" s="1">
        <v>17.331783333333334</v>
      </c>
      <c r="O458" s="1" t="s">
        <v>40</v>
      </c>
      <c r="P458" s="1" t="s">
        <v>1578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42</v>
      </c>
      <c r="B459" s="1" t="s">
        <v>17</v>
      </c>
      <c r="C459" s="1">
        <v>294.0</v>
      </c>
      <c r="D459" s="1">
        <v>0.0</v>
      </c>
      <c r="E459" s="1" t="s">
        <v>43</v>
      </c>
      <c r="F459" s="1" t="s">
        <v>31</v>
      </c>
      <c r="G459" s="1" t="s">
        <v>32</v>
      </c>
      <c r="H459" s="1" t="s">
        <v>1579</v>
      </c>
      <c r="I459" s="1" t="s">
        <v>1580</v>
      </c>
      <c r="J459" s="1" t="s">
        <v>1580</v>
      </c>
      <c r="K459" s="2"/>
      <c r="L459" s="1">
        <v>-8.0</v>
      </c>
      <c r="M459" s="1"/>
      <c r="N459" s="1">
        <v>6.803366666666666</v>
      </c>
      <c r="O459" s="1" t="s">
        <v>35</v>
      </c>
      <c r="P459" s="1" t="s">
        <v>1581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37</v>
      </c>
      <c r="B460" s="1" t="s">
        <v>17</v>
      </c>
      <c r="C460" s="1">
        <v>533.0</v>
      </c>
      <c r="D460" s="1">
        <v>111.0</v>
      </c>
      <c r="E460" s="2"/>
      <c r="F460" s="1" t="s">
        <v>18</v>
      </c>
      <c r="G460" s="1" t="s">
        <v>56</v>
      </c>
      <c r="H460" s="1" t="s">
        <v>1582</v>
      </c>
      <c r="I460" s="1" t="s">
        <v>1583</v>
      </c>
      <c r="J460" s="1" t="s">
        <v>1583</v>
      </c>
      <c r="K460" s="2"/>
      <c r="L460" s="1">
        <v>-9.0</v>
      </c>
      <c r="M460" s="1"/>
      <c r="N460" s="1">
        <v>9.72375</v>
      </c>
      <c r="O460" s="1" t="s">
        <v>40</v>
      </c>
      <c r="P460" s="1" t="s">
        <v>1584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16</v>
      </c>
      <c r="B461" s="1" t="s">
        <v>17</v>
      </c>
      <c r="C461" s="1">
        <v>20.0</v>
      </c>
      <c r="D461" s="1">
        <v>35.0</v>
      </c>
      <c r="E461" s="2"/>
      <c r="F461" s="1" t="s">
        <v>18</v>
      </c>
      <c r="G461" s="1" t="s">
        <v>19</v>
      </c>
      <c r="H461" s="1" t="s">
        <v>1585</v>
      </c>
      <c r="I461" s="1" t="s">
        <v>1586</v>
      </c>
      <c r="J461" s="1" t="s">
        <v>1586</v>
      </c>
      <c r="K461" s="2"/>
      <c r="L461" s="1">
        <v>-4.0</v>
      </c>
      <c r="M461" s="1"/>
      <c r="N461" s="1">
        <v>0.6165666666666667</v>
      </c>
      <c r="O461" s="1" t="s">
        <v>22</v>
      </c>
      <c r="P461" s="1" t="s">
        <v>1587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37</v>
      </c>
      <c r="B462" s="1" t="s">
        <v>17</v>
      </c>
      <c r="C462" s="1">
        <v>358.0</v>
      </c>
      <c r="D462" s="1">
        <v>0.0</v>
      </c>
      <c r="E462" s="1" t="s">
        <v>126</v>
      </c>
      <c r="F462" s="1" t="s">
        <v>61</v>
      </c>
      <c r="G462" s="1" t="s">
        <v>32</v>
      </c>
      <c r="H462" s="1" t="s">
        <v>1588</v>
      </c>
      <c r="I462" s="1" t="s">
        <v>1589</v>
      </c>
      <c r="J462" s="1" t="s">
        <v>1590</v>
      </c>
      <c r="K462" s="1" t="s">
        <v>1591</v>
      </c>
      <c r="L462" s="1">
        <v>-8.0</v>
      </c>
      <c r="M462" s="1">
        <v>0.0148</v>
      </c>
      <c r="N462" s="1">
        <v>6.01465</v>
      </c>
      <c r="O462" s="1" t="s">
        <v>40</v>
      </c>
      <c r="P462" s="1" t="s">
        <v>657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37</v>
      </c>
      <c r="B463" s="1" t="s">
        <v>17</v>
      </c>
      <c r="C463" s="1">
        <v>226.0</v>
      </c>
      <c r="D463" s="1">
        <v>24.0</v>
      </c>
      <c r="E463" s="1" t="s">
        <v>126</v>
      </c>
      <c r="F463" s="1" t="s">
        <v>61</v>
      </c>
      <c r="G463" s="1" t="s">
        <v>32</v>
      </c>
      <c r="H463" s="1" t="s">
        <v>1592</v>
      </c>
      <c r="I463" s="1" t="s">
        <v>1593</v>
      </c>
      <c r="J463" s="1" t="s">
        <v>1594</v>
      </c>
      <c r="K463" s="1" t="s">
        <v>1595</v>
      </c>
      <c r="L463" s="1">
        <v>-14.0</v>
      </c>
      <c r="M463" s="1">
        <v>0.016566666666666667</v>
      </c>
      <c r="N463" s="1">
        <v>5.928433333333333</v>
      </c>
      <c r="O463" s="1" t="s">
        <v>40</v>
      </c>
      <c r="P463" s="1" t="s">
        <v>1140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42</v>
      </c>
      <c r="B464" s="1" t="s">
        <v>17</v>
      </c>
      <c r="C464" s="1">
        <v>304.0</v>
      </c>
      <c r="D464" s="1">
        <v>0.0</v>
      </c>
      <c r="E464" s="1" t="s">
        <v>43</v>
      </c>
      <c r="F464" s="1" t="s">
        <v>31</v>
      </c>
      <c r="G464" s="1" t="s">
        <v>32</v>
      </c>
      <c r="H464" s="1" t="s">
        <v>1596</v>
      </c>
      <c r="I464" s="1" t="s">
        <v>1597</v>
      </c>
      <c r="J464" s="1" t="s">
        <v>1597</v>
      </c>
      <c r="K464" s="2"/>
      <c r="L464" s="1">
        <v>-11.0</v>
      </c>
      <c r="M464" s="1"/>
      <c r="N464" s="1">
        <v>5.983216666666666</v>
      </c>
      <c r="O464" s="1" t="s">
        <v>35</v>
      </c>
      <c r="P464" s="1" t="s">
        <v>1598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37</v>
      </c>
      <c r="B465" s="1" t="s">
        <v>17</v>
      </c>
      <c r="C465" s="1">
        <v>332.0</v>
      </c>
      <c r="D465" s="1">
        <v>53.0</v>
      </c>
      <c r="E465" s="2"/>
      <c r="F465" s="1" t="s">
        <v>18</v>
      </c>
      <c r="G465" s="1" t="s">
        <v>32</v>
      </c>
      <c r="H465" s="1" t="s">
        <v>1599</v>
      </c>
      <c r="I465" s="1" t="s">
        <v>1600</v>
      </c>
      <c r="J465" s="1" t="s">
        <v>1600</v>
      </c>
      <c r="K465" s="2"/>
      <c r="L465" s="1">
        <v>-13.0</v>
      </c>
      <c r="M465" s="1"/>
      <c r="N465" s="1">
        <v>46.09425</v>
      </c>
      <c r="O465" s="1" t="s">
        <v>40</v>
      </c>
      <c r="P465" s="1" t="s">
        <v>1601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37</v>
      </c>
      <c r="B466" s="1" t="s">
        <v>17</v>
      </c>
      <c r="C466" s="3">
        <v>119.0</v>
      </c>
      <c r="D466" s="1">
        <v>0.0</v>
      </c>
      <c r="E466" s="2"/>
      <c r="F466" s="1" t="s">
        <v>18</v>
      </c>
      <c r="G466" s="1" t="s">
        <v>19</v>
      </c>
      <c r="H466" s="1" t="s">
        <v>1602</v>
      </c>
      <c r="I466" s="1" t="s">
        <v>1603</v>
      </c>
      <c r="J466" s="1" t="s">
        <v>1603</v>
      </c>
      <c r="K466" s="2"/>
      <c r="L466" s="1">
        <v>-12.0</v>
      </c>
      <c r="M466" s="1"/>
      <c r="N466" s="1">
        <v>7.5575833333333335</v>
      </c>
      <c r="O466" s="1" t="s">
        <v>40</v>
      </c>
      <c r="P466" s="1" t="s">
        <v>1604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30</v>
      </c>
      <c r="B467" s="1" t="s">
        <v>153</v>
      </c>
      <c r="C467" s="1">
        <v>212.35</v>
      </c>
      <c r="D467" s="1">
        <v>61.65</v>
      </c>
      <c r="E467" s="2"/>
      <c r="F467" s="1" t="s">
        <v>31</v>
      </c>
      <c r="G467" s="1" t="s">
        <v>32</v>
      </c>
      <c r="H467" s="1" t="s">
        <v>1605</v>
      </c>
      <c r="I467" s="1" t="s">
        <v>1606</v>
      </c>
      <c r="J467" s="1" t="s">
        <v>1606</v>
      </c>
      <c r="K467" s="2"/>
      <c r="L467" s="1">
        <v>-8.0</v>
      </c>
      <c r="M467" s="1"/>
      <c r="N467" s="1">
        <v>6.9786</v>
      </c>
      <c r="O467" s="1" t="s">
        <v>35</v>
      </c>
      <c r="P467" s="1" t="s">
        <v>1607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16</v>
      </c>
      <c r="B468" s="1" t="s">
        <v>17</v>
      </c>
      <c r="C468" s="1">
        <v>309.0</v>
      </c>
      <c r="D468" s="1">
        <v>0.0</v>
      </c>
      <c r="E468" s="2"/>
      <c r="F468" s="1" t="s">
        <v>18</v>
      </c>
      <c r="G468" s="1" t="s">
        <v>19</v>
      </c>
      <c r="H468" s="1" t="s">
        <v>1608</v>
      </c>
      <c r="I468" s="1" t="s">
        <v>1609</v>
      </c>
      <c r="J468" s="1" t="s">
        <v>1609</v>
      </c>
      <c r="K468" s="2"/>
      <c r="L468" s="1">
        <v>2.0</v>
      </c>
      <c r="M468" s="1"/>
      <c r="N468" s="1">
        <v>7.113383333333333</v>
      </c>
      <c r="O468" s="1" t="s">
        <v>22</v>
      </c>
      <c r="P468" s="1" t="s">
        <v>1610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30</v>
      </c>
      <c r="B469" s="1" t="s">
        <v>153</v>
      </c>
      <c r="C469" s="3">
        <v>295.28</v>
      </c>
      <c r="D469" s="1">
        <v>85.72</v>
      </c>
      <c r="E469" s="2"/>
      <c r="F469" s="1" t="s">
        <v>31</v>
      </c>
      <c r="G469" s="1" t="s">
        <v>32</v>
      </c>
      <c r="H469" s="1" t="s">
        <v>1611</v>
      </c>
      <c r="I469" s="1" t="s">
        <v>1612</v>
      </c>
      <c r="J469" s="1" t="s">
        <v>1612</v>
      </c>
      <c r="K469" s="2"/>
      <c r="L469" s="1">
        <v>-3.0</v>
      </c>
      <c r="M469" s="1"/>
      <c r="N469" s="1">
        <v>11.033733333333334</v>
      </c>
      <c r="O469" s="1" t="s">
        <v>35</v>
      </c>
      <c r="P469" s="1" t="s">
        <v>1613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37</v>
      </c>
      <c r="B470" s="1" t="s">
        <v>17</v>
      </c>
      <c r="C470" s="1">
        <v>199.0</v>
      </c>
      <c r="D470" s="1">
        <v>50.0</v>
      </c>
      <c r="E470" s="2"/>
      <c r="F470" s="1" t="s">
        <v>18</v>
      </c>
      <c r="G470" s="1" t="s">
        <v>56</v>
      </c>
      <c r="H470" s="1" t="s">
        <v>1614</v>
      </c>
      <c r="I470" s="1" t="s">
        <v>1615</v>
      </c>
      <c r="J470" s="1" t="s">
        <v>1615</v>
      </c>
      <c r="K470" s="2"/>
      <c r="L470" s="1">
        <v>-13.0</v>
      </c>
      <c r="M470" s="1"/>
      <c r="N470" s="1">
        <v>5.535916666666667</v>
      </c>
      <c r="O470" s="1" t="s">
        <v>40</v>
      </c>
      <c r="P470" s="1" t="s">
        <v>125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42</v>
      </c>
      <c r="B471" s="1" t="s">
        <v>17</v>
      </c>
      <c r="C471" s="1">
        <v>264.0</v>
      </c>
      <c r="D471" s="1">
        <v>0.0</v>
      </c>
      <c r="E471" s="1" t="s">
        <v>43</v>
      </c>
      <c r="F471" s="1" t="s">
        <v>31</v>
      </c>
      <c r="G471" s="1" t="s">
        <v>32</v>
      </c>
      <c r="H471" s="1" t="s">
        <v>1616</v>
      </c>
      <c r="I471" s="1" t="s">
        <v>1617</v>
      </c>
      <c r="J471" s="1" t="s">
        <v>1617</v>
      </c>
      <c r="K471" s="2"/>
      <c r="L471" s="1">
        <v>-9.0</v>
      </c>
      <c r="M471" s="1"/>
      <c r="N471" s="1">
        <v>7.25335</v>
      </c>
      <c r="O471" s="1" t="s">
        <v>35</v>
      </c>
      <c r="P471" s="1" t="s">
        <v>1618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37</v>
      </c>
      <c r="B472" s="1" t="s">
        <v>17</v>
      </c>
      <c r="C472" s="3">
        <v>216.0</v>
      </c>
      <c r="D472" s="1">
        <v>34.0</v>
      </c>
      <c r="E472" s="1" t="s">
        <v>1353</v>
      </c>
      <c r="F472" s="1" t="s">
        <v>61</v>
      </c>
      <c r="G472" s="1" t="s">
        <v>32</v>
      </c>
      <c r="H472" s="1" t="s">
        <v>1619</v>
      </c>
      <c r="I472" s="1" t="s">
        <v>1620</v>
      </c>
      <c r="J472" s="1" t="s">
        <v>1621</v>
      </c>
      <c r="K472" s="1" t="s">
        <v>1622</v>
      </c>
      <c r="L472" s="1">
        <v>-9.0</v>
      </c>
      <c r="M472" s="1">
        <v>0.01755</v>
      </c>
      <c r="N472" s="1">
        <v>6.9708</v>
      </c>
      <c r="O472" s="1" t="s">
        <v>40</v>
      </c>
      <c r="P472" s="1" t="s">
        <v>1623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30</v>
      </c>
      <c r="B473" s="1" t="s">
        <v>17</v>
      </c>
      <c r="C473" s="1">
        <v>329.0</v>
      </c>
      <c r="D473" s="1">
        <v>0.0</v>
      </c>
      <c r="E473" s="2"/>
      <c r="F473" s="1" t="s">
        <v>31</v>
      </c>
      <c r="G473" s="1" t="s">
        <v>32</v>
      </c>
      <c r="H473" s="1" t="s">
        <v>1624</v>
      </c>
      <c r="I473" s="1" t="s">
        <v>1625</v>
      </c>
      <c r="J473" s="1" t="s">
        <v>1625</v>
      </c>
      <c r="K473" s="2"/>
      <c r="L473" s="1">
        <v>-4.0</v>
      </c>
      <c r="M473" s="1"/>
      <c r="N473" s="1">
        <v>10.10235</v>
      </c>
      <c r="O473" s="1" t="s">
        <v>35</v>
      </c>
      <c r="P473" s="1" t="s">
        <v>1626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30</v>
      </c>
      <c r="B474" s="1" t="s">
        <v>17</v>
      </c>
      <c r="C474" s="3">
        <v>399.0</v>
      </c>
      <c r="D474" s="1">
        <v>0.0</v>
      </c>
      <c r="E474" s="2"/>
      <c r="F474" s="1" t="s">
        <v>31</v>
      </c>
      <c r="G474" s="1" t="s">
        <v>32</v>
      </c>
      <c r="H474" s="1" t="s">
        <v>1627</v>
      </c>
      <c r="I474" s="1" t="s">
        <v>1628</v>
      </c>
      <c r="J474" s="1" t="s">
        <v>1628</v>
      </c>
      <c r="K474" s="2"/>
      <c r="L474" s="1">
        <v>-3.0</v>
      </c>
      <c r="M474" s="1"/>
      <c r="N474" s="1">
        <v>11.179333333333334</v>
      </c>
      <c r="O474" s="1" t="s">
        <v>35</v>
      </c>
      <c r="P474" s="1" t="s">
        <v>1629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42</v>
      </c>
      <c r="B475" s="1" t="s">
        <v>17</v>
      </c>
      <c r="C475" s="1">
        <v>381.0</v>
      </c>
      <c r="D475" s="1">
        <v>0.0</v>
      </c>
      <c r="E475" s="1" t="s">
        <v>43</v>
      </c>
      <c r="F475" s="1" t="s">
        <v>31</v>
      </c>
      <c r="G475" s="1" t="s">
        <v>32</v>
      </c>
      <c r="H475" s="1" t="s">
        <v>1630</v>
      </c>
      <c r="I475" s="1" t="s">
        <v>1631</v>
      </c>
      <c r="J475" s="1" t="s">
        <v>1631</v>
      </c>
      <c r="K475" s="2"/>
      <c r="L475" s="1">
        <v>-4.0</v>
      </c>
      <c r="M475" s="1"/>
      <c r="N475" s="1">
        <v>10.204</v>
      </c>
      <c r="O475" s="1" t="s">
        <v>35</v>
      </c>
      <c r="P475" s="1" t="s">
        <v>1632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37</v>
      </c>
      <c r="B476" s="1" t="s">
        <v>17</v>
      </c>
      <c r="C476" s="3">
        <v>1195.0</v>
      </c>
      <c r="D476" s="1">
        <v>30.0</v>
      </c>
      <c r="E476" s="1" t="s">
        <v>1353</v>
      </c>
      <c r="F476" s="1" t="s">
        <v>61</v>
      </c>
      <c r="G476" s="1" t="s">
        <v>32</v>
      </c>
      <c r="H476" s="1" t="s">
        <v>1633</v>
      </c>
      <c r="I476" s="1" t="s">
        <v>1634</v>
      </c>
      <c r="J476" s="1" t="s">
        <v>1635</v>
      </c>
      <c r="K476" s="1" t="s">
        <v>1636</v>
      </c>
      <c r="L476" s="1">
        <v>-6.0</v>
      </c>
      <c r="M476" s="1">
        <v>24.964383333333334</v>
      </c>
      <c r="N476" s="1">
        <v>106.0317</v>
      </c>
      <c r="O476" s="1" t="s">
        <v>40</v>
      </c>
      <c r="P476" s="1" t="s">
        <v>1637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37</v>
      </c>
      <c r="B477" s="1" t="s">
        <v>17</v>
      </c>
      <c r="C477" s="1">
        <v>199.0</v>
      </c>
      <c r="D477" s="1">
        <v>50.0</v>
      </c>
      <c r="E477" s="2"/>
      <c r="F477" s="1" t="s">
        <v>18</v>
      </c>
      <c r="G477" s="1" t="s">
        <v>32</v>
      </c>
      <c r="H477" s="1" t="s">
        <v>1638</v>
      </c>
      <c r="I477" s="1" t="s">
        <v>1639</v>
      </c>
      <c r="J477" s="1" t="s">
        <v>1639</v>
      </c>
      <c r="K477" s="2"/>
      <c r="L477" s="1">
        <v>-10.0</v>
      </c>
      <c r="M477" s="1"/>
      <c r="N477" s="1">
        <v>8.400283333333334</v>
      </c>
      <c r="O477" s="1" t="s">
        <v>40</v>
      </c>
      <c r="P477" s="1" t="s">
        <v>1640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37</v>
      </c>
      <c r="B478" s="1" t="s">
        <v>17</v>
      </c>
      <c r="C478" s="1">
        <v>199.0</v>
      </c>
      <c r="D478" s="1">
        <v>50.0</v>
      </c>
      <c r="E478" s="2"/>
      <c r="F478" s="1" t="s">
        <v>18</v>
      </c>
      <c r="G478" s="1" t="s">
        <v>32</v>
      </c>
      <c r="H478" s="1" t="s">
        <v>1641</v>
      </c>
      <c r="I478" s="1" t="s">
        <v>1642</v>
      </c>
      <c r="J478" s="1" t="s">
        <v>1642</v>
      </c>
      <c r="K478" s="2"/>
      <c r="L478" s="1">
        <v>-9.0</v>
      </c>
      <c r="M478" s="1"/>
      <c r="N478" s="1">
        <v>9.58205</v>
      </c>
      <c r="O478" s="1" t="s">
        <v>40</v>
      </c>
      <c r="P478" s="1" t="s">
        <v>1643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37</v>
      </c>
      <c r="B479" s="1" t="s">
        <v>17</v>
      </c>
      <c r="C479" s="1">
        <v>309.0</v>
      </c>
      <c r="D479" s="1">
        <v>0.0</v>
      </c>
      <c r="E479" s="1" t="s">
        <v>1644</v>
      </c>
      <c r="F479" s="1" t="s">
        <v>61</v>
      </c>
      <c r="G479" s="1" t="s">
        <v>32</v>
      </c>
      <c r="H479" s="1" t="s">
        <v>1645</v>
      </c>
      <c r="I479" s="1" t="s">
        <v>1646</v>
      </c>
      <c r="J479" s="1" t="s">
        <v>1647</v>
      </c>
      <c r="K479" s="1" t="s">
        <v>1648</v>
      </c>
      <c r="L479" s="1">
        <v>-8.0</v>
      </c>
      <c r="M479" s="1">
        <v>0.016833333333333332</v>
      </c>
      <c r="N479" s="1">
        <v>14.626366666666666</v>
      </c>
      <c r="O479" s="1" t="s">
        <v>40</v>
      </c>
      <c r="P479" s="1" t="s">
        <v>1649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37</v>
      </c>
      <c r="B480" s="1" t="s">
        <v>17</v>
      </c>
      <c r="C480" s="1">
        <v>696.0</v>
      </c>
      <c r="D480" s="1">
        <v>0.0</v>
      </c>
      <c r="E480" s="1" t="s">
        <v>1644</v>
      </c>
      <c r="F480" s="1" t="s">
        <v>61</v>
      </c>
      <c r="G480" s="1" t="s">
        <v>32</v>
      </c>
      <c r="H480" s="1" t="s">
        <v>1650</v>
      </c>
      <c r="I480" s="1" t="s">
        <v>1651</v>
      </c>
      <c r="J480" s="1" t="s">
        <v>1652</v>
      </c>
      <c r="K480" s="1" t="s">
        <v>1653</v>
      </c>
      <c r="L480" s="1">
        <v>8.0</v>
      </c>
      <c r="M480" s="1">
        <v>0.016266666666666665</v>
      </c>
      <c r="N480" s="1">
        <v>10.507783333333334</v>
      </c>
      <c r="O480" s="1" t="s">
        <v>40</v>
      </c>
      <c r="P480" s="1" t="s">
        <v>1654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42</v>
      </c>
      <c r="B481" s="1" t="s">
        <v>17</v>
      </c>
      <c r="C481" s="1">
        <v>264.0</v>
      </c>
      <c r="D481" s="1">
        <v>0.0</v>
      </c>
      <c r="E481" s="1" t="s">
        <v>43</v>
      </c>
      <c r="F481" s="1" t="s">
        <v>31</v>
      </c>
      <c r="G481" s="1" t="s">
        <v>32</v>
      </c>
      <c r="H481" s="1" t="s">
        <v>1655</v>
      </c>
      <c r="I481" s="1" t="s">
        <v>1656</v>
      </c>
      <c r="J481" s="1" t="s">
        <v>1656</v>
      </c>
      <c r="K481" s="2"/>
      <c r="L481" s="1">
        <v>-2.0</v>
      </c>
      <c r="M481" s="1"/>
      <c r="N481" s="1">
        <v>12.702683333333333</v>
      </c>
      <c r="O481" s="1" t="s">
        <v>35</v>
      </c>
      <c r="P481" s="1" t="s">
        <v>594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30</v>
      </c>
      <c r="B482" s="1" t="s">
        <v>17</v>
      </c>
      <c r="C482" s="1">
        <v>283.78</v>
      </c>
      <c r="D482" s="1">
        <v>72.22</v>
      </c>
      <c r="E482" s="2"/>
      <c r="F482" s="1" t="s">
        <v>31</v>
      </c>
      <c r="G482" s="1" t="s">
        <v>32</v>
      </c>
      <c r="H482" s="1" t="s">
        <v>1657</v>
      </c>
      <c r="I482" s="1" t="s">
        <v>1658</v>
      </c>
      <c r="J482" s="1" t="s">
        <v>1658</v>
      </c>
      <c r="K482" s="2"/>
      <c r="L482" s="1">
        <v>-5.0</v>
      </c>
      <c r="M482" s="1"/>
      <c r="N482" s="1">
        <v>9.3888</v>
      </c>
      <c r="O482" s="1" t="s">
        <v>35</v>
      </c>
      <c r="P482" s="1" t="s">
        <v>1659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30</v>
      </c>
      <c r="B483" s="1" t="s">
        <v>17</v>
      </c>
      <c r="C483" s="1">
        <v>658.0</v>
      </c>
      <c r="D483" s="1">
        <v>0.0</v>
      </c>
      <c r="E483" s="2"/>
      <c r="F483" s="1" t="s">
        <v>31</v>
      </c>
      <c r="G483" s="1" t="s">
        <v>32</v>
      </c>
      <c r="H483" s="1" t="s">
        <v>1660</v>
      </c>
      <c r="I483" s="1" t="s">
        <v>1661</v>
      </c>
      <c r="J483" s="1" t="s">
        <v>1661</v>
      </c>
      <c r="K483" s="2"/>
      <c r="L483" s="1">
        <v>-4.0</v>
      </c>
      <c r="M483" s="1"/>
      <c r="N483" s="1">
        <v>10.683233333333334</v>
      </c>
      <c r="O483" s="1" t="s">
        <v>35</v>
      </c>
      <c r="P483" s="1" t="s">
        <v>1662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30</v>
      </c>
      <c r="B484" s="1" t="s">
        <v>17</v>
      </c>
      <c r="C484" s="1">
        <v>556.85</v>
      </c>
      <c r="D484" s="1">
        <v>66.15</v>
      </c>
      <c r="E484" s="2"/>
      <c r="F484" s="1" t="s">
        <v>31</v>
      </c>
      <c r="G484" s="1" t="s">
        <v>32</v>
      </c>
      <c r="H484" s="1" t="s">
        <v>1663</v>
      </c>
      <c r="I484" s="1" t="s">
        <v>1664</v>
      </c>
      <c r="J484" s="1" t="s">
        <v>1664</v>
      </c>
      <c r="K484" s="2"/>
      <c r="L484" s="1">
        <v>-5.0</v>
      </c>
      <c r="M484" s="1"/>
      <c r="N484" s="1">
        <v>9.881716666666666</v>
      </c>
      <c r="O484" s="1" t="s">
        <v>35</v>
      </c>
      <c r="P484" s="1" t="s">
        <v>1665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37</v>
      </c>
      <c r="B485" s="1" t="s">
        <v>17</v>
      </c>
      <c r="C485" s="1">
        <v>398.0</v>
      </c>
      <c r="D485" s="1">
        <v>100.0</v>
      </c>
      <c r="E485" s="2"/>
      <c r="F485" s="1" t="s">
        <v>18</v>
      </c>
      <c r="G485" s="1" t="s">
        <v>56</v>
      </c>
      <c r="H485" s="1" t="s">
        <v>1666</v>
      </c>
      <c r="I485" s="1" t="s">
        <v>1667</v>
      </c>
      <c r="J485" s="1" t="s">
        <v>1667</v>
      </c>
      <c r="K485" s="2"/>
      <c r="L485" s="1">
        <v>-8.0</v>
      </c>
      <c r="M485" s="1"/>
      <c r="N485" s="1">
        <v>10.52575</v>
      </c>
      <c r="O485" s="1" t="s">
        <v>40</v>
      </c>
      <c r="P485" s="1" t="s">
        <v>1668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16</v>
      </c>
      <c r="B486" s="1" t="s">
        <v>17</v>
      </c>
      <c r="C486" s="1">
        <v>59.0</v>
      </c>
      <c r="D486" s="1">
        <v>0.0</v>
      </c>
      <c r="E486" s="2"/>
      <c r="F486" s="1" t="s">
        <v>18</v>
      </c>
      <c r="G486" s="1" t="s">
        <v>19</v>
      </c>
      <c r="H486" s="1" t="s">
        <v>1669</v>
      </c>
      <c r="I486" s="1" t="s">
        <v>1670</v>
      </c>
      <c r="J486" s="1" t="s">
        <v>1670</v>
      </c>
      <c r="K486" s="2"/>
      <c r="L486" s="1">
        <v>-1.0</v>
      </c>
      <c r="M486" s="1"/>
      <c r="N486" s="1">
        <v>3.7960833333333333</v>
      </c>
      <c r="O486" s="1" t="s">
        <v>22</v>
      </c>
      <c r="P486" s="1" t="s">
        <v>1671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30</v>
      </c>
      <c r="B487" s="1" t="s">
        <v>17</v>
      </c>
      <c r="C487" s="1">
        <v>699.0</v>
      </c>
      <c r="D487" s="1">
        <v>0.0</v>
      </c>
      <c r="E487" s="2"/>
      <c r="F487" s="1" t="s">
        <v>31</v>
      </c>
      <c r="G487" s="1" t="s">
        <v>32</v>
      </c>
      <c r="H487" s="1" t="s">
        <v>1672</v>
      </c>
      <c r="I487" s="1" t="s">
        <v>1673</v>
      </c>
      <c r="J487" s="1" t="s">
        <v>1673</v>
      </c>
      <c r="K487" s="2"/>
      <c r="L487" s="1">
        <v>0.0</v>
      </c>
      <c r="M487" s="1"/>
      <c r="N487" s="1">
        <v>14.794466666666667</v>
      </c>
      <c r="O487" s="1" t="s">
        <v>35</v>
      </c>
      <c r="P487" s="1" t="s">
        <v>1674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116</v>
      </c>
      <c r="B488" s="1" t="s">
        <v>17</v>
      </c>
      <c r="C488" s="1">
        <v>364.0</v>
      </c>
      <c r="D488" s="1">
        <v>0.0</v>
      </c>
      <c r="E488" s="1" t="s">
        <v>919</v>
      </c>
      <c r="F488" s="1" t="s">
        <v>31</v>
      </c>
      <c r="G488" s="1" t="s">
        <v>32</v>
      </c>
      <c r="H488" s="1" t="s">
        <v>1675</v>
      </c>
      <c r="I488" s="1" t="s">
        <v>1676</v>
      </c>
      <c r="J488" s="1" t="s">
        <v>1676</v>
      </c>
      <c r="K488" s="2"/>
      <c r="L488" s="1">
        <v>-1.0</v>
      </c>
      <c r="M488" s="1"/>
      <c r="N488" s="1">
        <v>13.5716</v>
      </c>
      <c r="O488" s="1" t="s">
        <v>35</v>
      </c>
      <c r="P488" s="1" t="s">
        <v>1677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37</v>
      </c>
      <c r="B489" s="1" t="s">
        <v>17</v>
      </c>
      <c r="C489" s="1">
        <v>408.0</v>
      </c>
      <c r="D489" s="1">
        <v>50.0</v>
      </c>
      <c r="E489" s="2"/>
      <c r="F489" s="1" t="s">
        <v>18</v>
      </c>
      <c r="G489" s="1" t="s">
        <v>32</v>
      </c>
      <c r="H489" s="1" t="s">
        <v>1678</v>
      </c>
      <c r="I489" s="1" t="s">
        <v>1679</v>
      </c>
      <c r="J489" s="1" t="s">
        <v>1679</v>
      </c>
      <c r="K489" s="2"/>
      <c r="L489" s="1">
        <v>-8.0</v>
      </c>
      <c r="M489" s="1"/>
      <c r="N489" s="1">
        <v>9.3917</v>
      </c>
      <c r="O489" s="1" t="s">
        <v>40</v>
      </c>
      <c r="P489" s="1" t="s">
        <v>1680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37</v>
      </c>
      <c r="B490" s="1" t="s">
        <v>17</v>
      </c>
      <c r="C490" s="1">
        <v>453.0</v>
      </c>
      <c r="D490" s="1">
        <v>0.0</v>
      </c>
      <c r="E490" s="1" t="s">
        <v>1644</v>
      </c>
      <c r="F490" s="1" t="s">
        <v>61</v>
      </c>
      <c r="G490" s="1" t="s">
        <v>32</v>
      </c>
      <c r="H490" s="1" t="s">
        <v>1681</v>
      </c>
      <c r="I490" s="1" t="s">
        <v>1682</v>
      </c>
      <c r="J490" s="1" t="s">
        <v>1683</v>
      </c>
      <c r="K490" s="1" t="s">
        <v>1684</v>
      </c>
      <c r="L490" s="1">
        <v>-10.0</v>
      </c>
      <c r="M490" s="1">
        <v>0.0172</v>
      </c>
      <c r="N490" s="1">
        <v>7.280033333333333</v>
      </c>
      <c r="O490" s="1" t="s">
        <v>40</v>
      </c>
      <c r="P490" s="1" t="s">
        <v>1685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42</v>
      </c>
      <c r="B491" s="1" t="s">
        <v>17</v>
      </c>
      <c r="C491" s="1">
        <v>329.0</v>
      </c>
      <c r="D491" s="1">
        <v>0.0</v>
      </c>
      <c r="E491" s="1" t="s">
        <v>43</v>
      </c>
      <c r="F491" s="1" t="s">
        <v>31</v>
      </c>
      <c r="G491" s="1" t="s">
        <v>32</v>
      </c>
      <c r="H491" s="1" t="s">
        <v>1686</v>
      </c>
      <c r="I491" s="1" t="s">
        <v>1687</v>
      </c>
      <c r="J491" s="1" t="s">
        <v>1687</v>
      </c>
      <c r="K491" s="2"/>
      <c r="L491" s="1">
        <v>-2.0</v>
      </c>
      <c r="M491" s="1"/>
      <c r="N491" s="1">
        <v>12.133966666666666</v>
      </c>
      <c r="O491" s="1" t="s">
        <v>35</v>
      </c>
      <c r="P491" s="1" t="s">
        <v>316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37</v>
      </c>
      <c r="B492" s="1" t="s">
        <v>17</v>
      </c>
      <c r="C492" s="1">
        <v>174.0</v>
      </c>
      <c r="D492" s="1">
        <v>0.0</v>
      </c>
      <c r="E492" s="2"/>
      <c r="F492" s="1" t="s">
        <v>18</v>
      </c>
      <c r="G492" s="1" t="s">
        <v>56</v>
      </c>
      <c r="H492" s="1" t="s">
        <v>1688</v>
      </c>
      <c r="I492" s="1" t="s">
        <v>1689</v>
      </c>
      <c r="J492" s="1" t="s">
        <v>1689</v>
      </c>
      <c r="K492" s="2"/>
      <c r="L492" s="1">
        <v>-13.0</v>
      </c>
      <c r="M492" s="1"/>
      <c r="N492" s="1">
        <v>5.155516666666666</v>
      </c>
      <c r="O492" s="1" t="s">
        <v>40</v>
      </c>
      <c r="P492" s="1" t="s">
        <v>1690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37</v>
      </c>
      <c r="B493" s="1" t="s">
        <v>17</v>
      </c>
      <c r="C493" s="1">
        <v>413.0</v>
      </c>
      <c r="D493" s="1">
        <v>0.0</v>
      </c>
      <c r="E493" s="1" t="s">
        <v>1644</v>
      </c>
      <c r="F493" s="1" t="s">
        <v>61</v>
      </c>
      <c r="G493" s="1" t="s">
        <v>32</v>
      </c>
      <c r="H493" s="1" t="s">
        <v>1691</v>
      </c>
      <c r="I493" s="1" t="s">
        <v>1692</v>
      </c>
      <c r="J493" s="1" t="s">
        <v>1693</v>
      </c>
      <c r="K493" s="1" t="s">
        <v>1694</v>
      </c>
      <c r="L493" s="1">
        <v>-10.0</v>
      </c>
      <c r="M493" s="1">
        <v>0.06013333333333333</v>
      </c>
      <c r="N493" s="1">
        <v>12.086166666666667</v>
      </c>
      <c r="O493" s="1" t="s">
        <v>40</v>
      </c>
      <c r="P493" s="1" t="s">
        <v>1695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30</v>
      </c>
      <c r="B494" s="1" t="s">
        <v>17</v>
      </c>
      <c r="C494" s="1">
        <v>248.78</v>
      </c>
      <c r="D494" s="1">
        <v>72.22</v>
      </c>
      <c r="E494" s="2"/>
      <c r="F494" s="1" t="s">
        <v>31</v>
      </c>
      <c r="G494" s="1" t="s">
        <v>32</v>
      </c>
      <c r="H494" s="1" t="s">
        <v>1696</v>
      </c>
      <c r="I494" s="1" t="s">
        <v>1697</v>
      </c>
      <c r="J494" s="1" t="s">
        <v>1697</v>
      </c>
      <c r="K494" s="2"/>
      <c r="L494" s="1">
        <v>-5.0</v>
      </c>
      <c r="M494" s="1"/>
      <c r="N494" s="1">
        <v>9.47715</v>
      </c>
      <c r="O494" s="1" t="s">
        <v>35</v>
      </c>
      <c r="P494" s="1" t="s">
        <v>1698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116</v>
      </c>
      <c r="B495" s="1" t="s">
        <v>17</v>
      </c>
      <c r="C495" s="1">
        <v>394.0</v>
      </c>
      <c r="D495" s="1">
        <v>0.0</v>
      </c>
      <c r="E495" s="1" t="s">
        <v>635</v>
      </c>
      <c r="F495" s="1" t="s">
        <v>31</v>
      </c>
      <c r="G495" s="1" t="s">
        <v>32</v>
      </c>
      <c r="H495" s="1" t="s">
        <v>1699</v>
      </c>
      <c r="I495" s="1" t="s">
        <v>1700</v>
      </c>
      <c r="J495" s="1" t="s">
        <v>1700</v>
      </c>
      <c r="K495" s="2"/>
      <c r="L495" s="1">
        <v>-7.0</v>
      </c>
      <c r="M495" s="1"/>
      <c r="N495" s="1">
        <v>7.725533333333333</v>
      </c>
      <c r="O495" s="1" t="s">
        <v>35</v>
      </c>
      <c r="P495" s="1" t="s">
        <v>1701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37</v>
      </c>
      <c r="B496" s="1" t="s">
        <v>17</v>
      </c>
      <c r="C496" s="3">
        <v>247.0</v>
      </c>
      <c r="D496" s="1">
        <v>62.0</v>
      </c>
      <c r="E496" s="2"/>
      <c r="F496" s="1" t="s">
        <v>18</v>
      </c>
      <c r="G496" s="1" t="s">
        <v>32</v>
      </c>
      <c r="H496" s="1" t="s">
        <v>1702</v>
      </c>
      <c r="I496" s="1" t="s">
        <v>1703</v>
      </c>
      <c r="J496" s="1" t="s">
        <v>1703</v>
      </c>
      <c r="K496" s="2"/>
      <c r="L496" s="1">
        <v>-8.0</v>
      </c>
      <c r="M496" s="1"/>
      <c r="N496" s="1">
        <v>10.495883333333333</v>
      </c>
      <c r="O496" s="1" t="s">
        <v>40</v>
      </c>
      <c r="P496" s="1" t="s">
        <v>353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30</v>
      </c>
      <c r="B497" s="1" t="s">
        <v>17</v>
      </c>
      <c r="C497" s="1">
        <v>224.0</v>
      </c>
      <c r="D497" s="1">
        <v>0.0</v>
      </c>
      <c r="E497" s="2"/>
      <c r="F497" s="1" t="s">
        <v>31</v>
      </c>
      <c r="G497" s="1" t="s">
        <v>32</v>
      </c>
      <c r="H497" s="1" t="s">
        <v>1704</v>
      </c>
      <c r="I497" s="1" t="s">
        <v>1705</v>
      </c>
      <c r="J497" s="1" t="s">
        <v>1705</v>
      </c>
      <c r="K497" s="2"/>
      <c r="L497" s="1">
        <v>-6.0</v>
      </c>
      <c r="M497" s="1"/>
      <c r="N497" s="1">
        <v>8.805516666666668</v>
      </c>
      <c r="O497" s="1" t="s">
        <v>35</v>
      </c>
      <c r="P497" s="1" t="s">
        <v>184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37</v>
      </c>
      <c r="B498" s="1" t="s">
        <v>17</v>
      </c>
      <c r="C498" s="1">
        <v>319.0</v>
      </c>
      <c r="D498" s="1">
        <v>75.0</v>
      </c>
      <c r="E498" s="2"/>
      <c r="F498" s="1" t="s">
        <v>18</v>
      </c>
      <c r="G498" s="1" t="s">
        <v>56</v>
      </c>
      <c r="H498" s="1" t="s">
        <v>1706</v>
      </c>
      <c r="I498" s="1" t="s">
        <v>1707</v>
      </c>
      <c r="J498" s="1" t="s">
        <v>1707</v>
      </c>
      <c r="K498" s="2"/>
      <c r="L498" s="1">
        <v>-8.0</v>
      </c>
      <c r="M498" s="1"/>
      <c r="N498" s="1">
        <v>10.584116666666667</v>
      </c>
      <c r="O498" s="1" t="s">
        <v>40</v>
      </c>
      <c r="P498" s="1" t="s">
        <v>1708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30</v>
      </c>
      <c r="B499" s="1" t="s">
        <v>17</v>
      </c>
      <c r="C499" s="1">
        <v>212.35</v>
      </c>
      <c r="D499" s="1">
        <v>61.65</v>
      </c>
      <c r="E499" s="2"/>
      <c r="F499" s="1" t="s">
        <v>31</v>
      </c>
      <c r="G499" s="1" t="s">
        <v>32</v>
      </c>
      <c r="H499" s="1" t="s">
        <v>1709</v>
      </c>
      <c r="I499" s="1" t="s">
        <v>1710</v>
      </c>
      <c r="J499" s="1" t="s">
        <v>1710</v>
      </c>
      <c r="K499" s="2"/>
      <c r="L499" s="1">
        <v>-5.0</v>
      </c>
      <c r="M499" s="1"/>
      <c r="N499" s="1">
        <v>9.648883333333334</v>
      </c>
      <c r="O499" s="1" t="s">
        <v>35</v>
      </c>
      <c r="P499" s="1" t="s">
        <v>1711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37</v>
      </c>
      <c r="B500" s="1" t="s">
        <v>17</v>
      </c>
      <c r="C500" s="1">
        <v>618.0</v>
      </c>
      <c r="D500" s="1">
        <v>0.0</v>
      </c>
      <c r="E500" s="1" t="s">
        <v>1644</v>
      </c>
      <c r="F500" s="1" t="s">
        <v>61</v>
      </c>
      <c r="G500" s="1" t="s">
        <v>19</v>
      </c>
      <c r="H500" s="1" t="s">
        <v>1712</v>
      </c>
      <c r="I500" s="1" t="s">
        <v>1713</v>
      </c>
      <c r="J500" s="1" t="s">
        <v>1714</v>
      </c>
      <c r="K500" s="1" t="s">
        <v>1715</v>
      </c>
      <c r="L500" s="1">
        <v>9.0</v>
      </c>
      <c r="M500" s="1">
        <v>0.012666666666666666</v>
      </c>
      <c r="N500" s="1">
        <v>8.918816666666666</v>
      </c>
      <c r="O500" s="1" t="s">
        <v>40</v>
      </c>
      <c r="P500" s="1" t="s">
        <v>1716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30</v>
      </c>
      <c r="B501" s="3" t="s">
        <v>17</v>
      </c>
      <c r="C501" s="1">
        <v>429.0</v>
      </c>
      <c r="D501" s="1">
        <v>0.0</v>
      </c>
      <c r="E501" s="2"/>
      <c r="F501" s="1" t="s">
        <v>31</v>
      </c>
      <c r="G501" s="1" t="s">
        <v>32</v>
      </c>
      <c r="H501" s="1" t="s">
        <v>1717</v>
      </c>
      <c r="I501" s="1" t="s">
        <v>1718</v>
      </c>
      <c r="J501" s="1" t="s">
        <v>1718</v>
      </c>
      <c r="K501" s="2"/>
      <c r="L501" s="1">
        <v>-6.0</v>
      </c>
      <c r="M501" s="1"/>
      <c r="N501" s="1">
        <v>8.7854</v>
      </c>
      <c r="O501" s="1" t="s">
        <v>35</v>
      </c>
      <c r="P501" s="1" t="s">
        <v>1719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37</v>
      </c>
      <c r="B502" s="1" t="s">
        <v>17</v>
      </c>
      <c r="C502" s="1">
        <v>375.0</v>
      </c>
      <c r="D502" s="1">
        <v>13.0</v>
      </c>
      <c r="E502" s="1" t="s">
        <v>1644</v>
      </c>
      <c r="F502" s="1" t="s">
        <v>61</v>
      </c>
      <c r="G502" s="1" t="s">
        <v>32</v>
      </c>
      <c r="H502" s="1" t="s">
        <v>1720</v>
      </c>
      <c r="I502" s="1" t="s">
        <v>1721</v>
      </c>
      <c r="J502" s="1" t="s">
        <v>1722</v>
      </c>
      <c r="K502" s="1" t="s">
        <v>1723</v>
      </c>
      <c r="L502" s="1">
        <v>-15.0</v>
      </c>
      <c r="M502" s="1">
        <v>0.019966666666666667</v>
      </c>
      <c r="N502" s="1">
        <v>6.840816666666667</v>
      </c>
      <c r="O502" s="1" t="s">
        <v>40</v>
      </c>
      <c r="P502" s="1" t="s">
        <v>1724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16</v>
      </c>
      <c r="B503" s="1" t="s">
        <v>17</v>
      </c>
      <c r="C503" s="1">
        <v>119.0</v>
      </c>
      <c r="D503" s="1">
        <v>0.0</v>
      </c>
      <c r="E503" s="2"/>
      <c r="F503" s="1" t="s">
        <v>18</v>
      </c>
      <c r="G503" s="1" t="s">
        <v>19</v>
      </c>
      <c r="H503" s="1" t="s">
        <v>1725</v>
      </c>
      <c r="I503" s="1" t="s">
        <v>1726</v>
      </c>
      <c r="J503" s="1" t="s">
        <v>1726</v>
      </c>
      <c r="K503" s="2"/>
      <c r="L503" s="1">
        <v>0.0</v>
      </c>
      <c r="M503" s="1"/>
      <c r="N503" s="1">
        <v>5.5607</v>
      </c>
      <c r="O503" s="1" t="s">
        <v>22</v>
      </c>
      <c r="P503" s="1" t="s">
        <v>1727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116</v>
      </c>
      <c r="B504" s="1" t="s">
        <v>17</v>
      </c>
      <c r="C504" s="3">
        <v>224.0</v>
      </c>
      <c r="D504" s="1">
        <v>0.0</v>
      </c>
      <c r="E504" s="1" t="s">
        <v>817</v>
      </c>
      <c r="F504" s="1" t="s">
        <v>31</v>
      </c>
      <c r="G504" s="1" t="s">
        <v>32</v>
      </c>
      <c r="H504" s="1" t="s">
        <v>1728</v>
      </c>
      <c r="I504" s="1" t="s">
        <v>1729</v>
      </c>
      <c r="J504" s="1" t="s">
        <v>1729</v>
      </c>
      <c r="K504" s="2"/>
      <c r="L504" s="1">
        <v>-6.0</v>
      </c>
      <c r="M504" s="1"/>
      <c r="N504" s="1">
        <v>8.804166666666667</v>
      </c>
      <c r="O504" s="1" t="s">
        <v>35</v>
      </c>
      <c r="P504" s="1" t="s">
        <v>1730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16</v>
      </c>
      <c r="B505" s="1" t="s">
        <v>17</v>
      </c>
      <c r="C505" s="3">
        <v>20.0</v>
      </c>
      <c r="D505" s="1">
        <v>35.0</v>
      </c>
      <c r="E505" s="2"/>
      <c r="F505" s="1" t="s">
        <v>18</v>
      </c>
      <c r="G505" s="1" t="s">
        <v>19</v>
      </c>
      <c r="H505" s="1" t="s">
        <v>1731</v>
      </c>
      <c r="I505" s="1" t="s">
        <v>1732</v>
      </c>
      <c r="J505" s="1" t="s">
        <v>1732</v>
      </c>
      <c r="K505" s="2"/>
      <c r="L505" s="1">
        <v>3.0</v>
      </c>
      <c r="M505" s="1"/>
      <c r="N505" s="1">
        <v>8.556416666666667</v>
      </c>
      <c r="O505" s="1" t="s">
        <v>22</v>
      </c>
      <c r="P505" s="1" t="s">
        <v>1733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37</v>
      </c>
      <c r="B506" s="1" t="s">
        <v>17</v>
      </c>
      <c r="C506" s="1">
        <v>423.0</v>
      </c>
      <c r="D506" s="1">
        <v>0.0</v>
      </c>
      <c r="E506" s="1" t="s">
        <v>1644</v>
      </c>
      <c r="F506" s="1" t="s">
        <v>61</v>
      </c>
      <c r="G506" s="1" t="s">
        <v>32</v>
      </c>
      <c r="H506" s="1" t="s">
        <v>1734</v>
      </c>
      <c r="I506" s="1" t="s">
        <v>1735</v>
      </c>
      <c r="J506" s="1" t="s">
        <v>1736</v>
      </c>
      <c r="K506" s="1" t="s">
        <v>1737</v>
      </c>
      <c r="L506" s="1">
        <v>6.0</v>
      </c>
      <c r="M506" s="1">
        <v>0.03456666666666667</v>
      </c>
      <c r="N506" s="1">
        <v>8.692783333333333</v>
      </c>
      <c r="O506" s="1" t="s">
        <v>40</v>
      </c>
      <c r="P506" s="1" t="s">
        <v>1738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37</v>
      </c>
      <c r="B507" s="1" t="s">
        <v>17</v>
      </c>
      <c r="C507" s="3">
        <v>378.0</v>
      </c>
      <c r="D507" s="1">
        <v>0.0</v>
      </c>
      <c r="E507" s="1" t="s">
        <v>1644</v>
      </c>
      <c r="F507" s="1" t="s">
        <v>61</v>
      </c>
      <c r="G507" s="1" t="s">
        <v>19</v>
      </c>
      <c r="H507" s="1" t="s">
        <v>1739</v>
      </c>
      <c r="I507" s="1" t="s">
        <v>1740</v>
      </c>
      <c r="J507" s="1" t="s">
        <v>1741</v>
      </c>
      <c r="K507" s="1" t="s">
        <v>1742</v>
      </c>
      <c r="L507" s="1">
        <v>-17.0</v>
      </c>
      <c r="M507" s="1">
        <v>0.0146</v>
      </c>
      <c r="N507" s="1">
        <v>11.61195</v>
      </c>
      <c r="O507" s="1" t="s">
        <v>40</v>
      </c>
      <c r="P507" s="1" t="s">
        <v>1743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42</v>
      </c>
      <c r="B508" s="1" t="s">
        <v>17</v>
      </c>
      <c r="C508" s="1">
        <v>488.0</v>
      </c>
      <c r="D508" s="1">
        <v>0.0</v>
      </c>
      <c r="E508" s="1" t="s">
        <v>43</v>
      </c>
      <c r="F508" s="1" t="s">
        <v>31</v>
      </c>
      <c r="G508" s="1" t="s">
        <v>32</v>
      </c>
      <c r="H508" s="1" t="s">
        <v>1744</v>
      </c>
      <c r="I508" s="1" t="s">
        <v>1745</v>
      </c>
      <c r="J508" s="1" t="s">
        <v>1745</v>
      </c>
      <c r="K508" s="2"/>
      <c r="L508" s="1">
        <v>1.0</v>
      </c>
      <c r="M508" s="1"/>
      <c r="N508" s="1">
        <v>18.820966666666667</v>
      </c>
      <c r="O508" s="1" t="s">
        <v>35</v>
      </c>
      <c r="P508" s="1" t="s">
        <v>1746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37</v>
      </c>
      <c r="B509" s="1" t="s">
        <v>17</v>
      </c>
      <c r="C509" s="3">
        <v>219.0</v>
      </c>
      <c r="D509" s="1">
        <v>50.0</v>
      </c>
      <c r="E509" s="2"/>
      <c r="F509" s="1" t="s">
        <v>18</v>
      </c>
      <c r="G509" s="1" t="s">
        <v>19</v>
      </c>
      <c r="H509" s="1" t="s">
        <v>1747</v>
      </c>
      <c r="I509" s="1" t="s">
        <v>1748</v>
      </c>
      <c r="J509" s="1" t="s">
        <v>1748</v>
      </c>
      <c r="K509" s="2"/>
      <c r="L509" s="1">
        <v>-5.0</v>
      </c>
      <c r="M509" s="1"/>
      <c r="N509" s="1">
        <v>14.4674</v>
      </c>
      <c r="O509" s="1" t="s">
        <v>40</v>
      </c>
      <c r="P509" s="1" t="s">
        <v>1749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30</v>
      </c>
      <c r="B510" s="1" t="s">
        <v>17</v>
      </c>
      <c r="C510" s="1">
        <v>204.6</v>
      </c>
      <c r="D510" s="1">
        <v>59.4</v>
      </c>
      <c r="E510" s="2"/>
      <c r="F510" s="1" t="s">
        <v>31</v>
      </c>
      <c r="G510" s="1" t="s">
        <v>32</v>
      </c>
      <c r="H510" s="1" t="s">
        <v>1750</v>
      </c>
      <c r="I510" s="1" t="s">
        <v>1751</v>
      </c>
      <c r="J510" s="1" t="s">
        <v>1751</v>
      </c>
      <c r="K510" s="2"/>
      <c r="L510" s="1">
        <v>0.0</v>
      </c>
      <c r="M510" s="1"/>
      <c r="N510" s="1">
        <v>15.496566666666666</v>
      </c>
      <c r="O510" s="1" t="s">
        <v>35</v>
      </c>
      <c r="P510" s="1" t="s">
        <v>72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30</v>
      </c>
      <c r="B511" s="1" t="s">
        <v>17</v>
      </c>
      <c r="C511" s="1">
        <v>204.6</v>
      </c>
      <c r="D511" s="1">
        <v>59.4</v>
      </c>
      <c r="E511" s="2"/>
      <c r="F511" s="1" t="s">
        <v>31</v>
      </c>
      <c r="G511" s="1" t="s">
        <v>32</v>
      </c>
      <c r="H511" s="1" t="s">
        <v>1752</v>
      </c>
      <c r="I511" s="1" t="s">
        <v>1753</v>
      </c>
      <c r="J511" s="1" t="s">
        <v>1753</v>
      </c>
      <c r="K511" s="2"/>
      <c r="L511" s="1">
        <v>0.0</v>
      </c>
      <c r="M511" s="1"/>
      <c r="N511" s="1">
        <v>14.940583333333333</v>
      </c>
      <c r="O511" s="1" t="s">
        <v>35</v>
      </c>
      <c r="P511" s="1" t="s">
        <v>72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30</v>
      </c>
      <c r="B512" s="1" t="s">
        <v>17</v>
      </c>
      <c r="C512" s="3">
        <v>248.78</v>
      </c>
      <c r="D512" s="1">
        <v>72.22</v>
      </c>
      <c r="E512" s="2"/>
      <c r="F512" s="1" t="s">
        <v>31</v>
      </c>
      <c r="G512" s="1" t="s">
        <v>32</v>
      </c>
      <c r="H512" s="1" t="s">
        <v>1754</v>
      </c>
      <c r="I512" s="1" t="s">
        <v>1755</v>
      </c>
      <c r="J512" s="1" t="s">
        <v>1755</v>
      </c>
      <c r="K512" s="2"/>
      <c r="L512" s="1">
        <v>-5.0</v>
      </c>
      <c r="M512" s="1"/>
      <c r="N512" s="1">
        <v>9.001533333333333</v>
      </c>
      <c r="O512" s="1" t="s">
        <v>35</v>
      </c>
      <c r="P512" s="1" t="s">
        <v>1756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37</v>
      </c>
      <c r="B513" s="1" t="s">
        <v>17</v>
      </c>
      <c r="C513" s="3">
        <v>245.0</v>
      </c>
      <c r="D513" s="1">
        <v>61.0</v>
      </c>
      <c r="E513" s="2"/>
      <c r="F513" s="1" t="s">
        <v>18</v>
      </c>
      <c r="G513" s="1" t="s">
        <v>19</v>
      </c>
      <c r="H513" s="1" t="s">
        <v>1757</v>
      </c>
      <c r="I513" s="1" t="s">
        <v>1758</v>
      </c>
      <c r="J513" s="1" t="s">
        <v>1758</v>
      </c>
      <c r="K513" s="2"/>
      <c r="L513" s="1">
        <v>-10.0</v>
      </c>
      <c r="M513" s="1"/>
      <c r="N513" s="1">
        <v>9.254366666666666</v>
      </c>
      <c r="O513" s="1" t="s">
        <v>40</v>
      </c>
      <c r="P513" s="1" t="s">
        <v>1759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37</v>
      </c>
      <c r="B514" s="1" t="s">
        <v>17</v>
      </c>
      <c r="C514" s="3">
        <v>250.0</v>
      </c>
      <c r="D514" s="1">
        <v>0.0</v>
      </c>
      <c r="E514" s="1" t="s">
        <v>1644</v>
      </c>
      <c r="F514" s="1" t="s">
        <v>61</v>
      </c>
      <c r="G514" s="1" t="s">
        <v>32</v>
      </c>
      <c r="H514" s="1" t="s">
        <v>1760</v>
      </c>
      <c r="I514" s="1" t="s">
        <v>1761</v>
      </c>
      <c r="J514" s="1" t="s">
        <v>1762</v>
      </c>
      <c r="K514" s="1" t="s">
        <v>1763</v>
      </c>
      <c r="L514" s="1">
        <v>-4.0</v>
      </c>
      <c r="M514" s="1">
        <v>0.03195</v>
      </c>
      <c r="N514" s="1">
        <v>17.42535</v>
      </c>
      <c r="O514" s="1" t="s">
        <v>40</v>
      </c>
      <c r="P514" s="1" t="s">
        <v>1289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42</v>
      </c>
      <c r="B515" s="1" t="s">
        <v>17</v>
      </c>
      <c r="C515" s="1">
        <v>423.0</v>
      </c>
      <c r="D515" s="1">
        <v>0.0</v>
      </c>
      <c r="E515" s="1" t="s">
        <v>43</v>
      </c>
      <c r="F515" s="1" t="s">
        <v>31</v>
      </c>
      <c r="G515" s="1" t="s">
        <v>32</v>
      </c>
      <c r="H515" s="1" t="s">
        <v>1764</v>
      </c>
      <c r="I515" s="1" t="s">
        <v>1765</v>
      </c>
      <c r="J515" s="1" t="s">
        <v>1765</v>
      </c>
      <c r="K515" s="2"/>
      <c r="L515" s="1">
        <v>7.0</v>
      </c>
      <c r="M515" s="1"/>
      <c r="N515" s="1">
        <v>22.465</v>
      </c>
      <c r="O515" s="1" t="s">
        <v>35</v>
      </c>
      <c r="P515" s="1" t="s">
        <v>1766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42</v>
      </c>
      <c r="B516" s="1" t="s">
        <v>17</v>
      </c>
      <c r="C516" s="1">
        <v>264.0</v>
      </c>
      <c r="D516" s="1">
        <v>0.0</v>
      </c>
      <c r="E516" s="1" t="s">
        <v>43</v>
      </c>
      <c r="F516" s="1" t="s">
        <v>31</v>
      </c>
      <c r="G516" s="1" t="s">
        <v>32</v>
      </c>
      <c r="H516" s="1" t="s">
        <v>1767</v>
      </c>
      <c r="I516" s="1" t="s">
        <v>1768</v>
      </c>
      <c r="J516" s="1" t="s">
        <v>1768</v>
      </c>
      <c r="K516" s="2"/>
      <c r="L516" s="1">
        <v>5.0</v>
      </c>
      <c r="M516" s="1"/>
      <c r="N516" s="1">
        <v>20.457116666666668</v>
      </c>
      <c r="O516" s="1" t="s">
        <v>35</v>
      </c>
      <c r="P516" s="1" t="s">
        <v>958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37</v>
      </c>
      <c r="B517" s="3" t="s">
        <v>17</v>
      </c>
      <c r="C517" s="3">
        <v>685.0</v>
      </c>
      <c r="D517" s="1">
        <v>141.0</v>
      </c>
      <c r="E517" s="2"/>
      <c r="F517" s="1" t="s">
        <v>18</v>
      </c>
      <c r="G517" s="1" t="s">
        <v>56</v>
      </c>
      <c r="H517" s="1" t="s">
        <v>1769</v>
      </c>
      <c r="I517" s="1" t="s">
        <v>1770</v>
      </c>
      <c r="J517" s="1" t="s">
        <v>1770</v>
      </c>
      <c r="K517" s="2"/>
      <c r="L517" s="1">
        <v>-2.0</v>
      </c>
      <c r="M517" s="1"/>
      <c r="N517" s="1">
        <v>21.681783333333332</v>
      </c>
      <c r="O517" s="1" t="s">
        <v>40</v>
      </c>
      <c r="P517" s="1" t="s">
        <v>1771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116</v>
      </c>
      <c r="B518" s="1" t="s">
        <v>17</v>
      </c>
      <c r="C518" s="1">
        <v>1121.0</v>
      </c>
      <c r="D518" s="1">
        <v>0.0</v>
      </c>
      <c r="E518" s="2"/>
      <c r="F518" s="1" t="s">
        <v>18</v>
      </c>
      <c r="G518" s="1" t="s">
        <v>32</v>
      </c>
      <c r="H518" s="1" t="s">
        <v>1772</v>
      </c>
      <c r="I518" s="1" t="s">
        <v>1773</v>
      </c>
      <c r="J518" s="1" t="s">
        <v>1773</v>
      </c>
      <c r="K518" s="2"/>
      <c r="L518" s="1">
        <v>0.0</v>
      </c>
      <c r="M518" s="1"/>
      <c r="N518" s="1">
        <v>15.759816666666667</v>
      </c>
      <c r="O518" s="1" t="s">
        <v>35</v>
      </c>
      <c r="P518" s="1" t="s">
        <v>1774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16</v>
      </c>
      <c r="B519" s="1" t="s">
        <v>17</v>
      </c>
      <c r="C519" s="1">
        <v>65.0</v>
      </c>
      <c r="D519" s="1">
        <v>0.0</v>
      </c>
      <c r="E519" s="2"/>
      <c r="F519" s="1" t="s">
        <v>18</v>
      </c>
      <c r="G519" s="1" t="s">
        <v>19</v>
      </c>
      <c r="H519" s="1" t="s">
        <v>1775</v>
      </c>
      <c r="I519" s="1" t="s">
        <v>1776</v>
      </c>
      <c r="J519" s="1" t="s">
        <v>1776</v>
      </c>
      <c r="K519" s="2"/>
      <c r="L519" s="1">
        <v>-4.0</v>
      </c>
      <c r="M519" s="1"/>
      <c r="N519" s="1">
        <v>0.4907666666666667</v>
      </c>
      <c r="O519" s="1" t="s">
        <v>22</v>
      </c>
      <c r="P519" s="1" t="s">
        <v>1777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42</v>
      </c>
      <c r="B520" s="1" t="s">
        <v>17</v>
      </c>
      <c r="C520" s="1">
        <v>772.0</v>
      </c>
      <c r="D520" s="1">
        <v>0.0</v>
      </c>
      <c r="E520" s="1" t="s">
        <v>43</v>
      </c>
      <c r="F520" s="1" t="s">
        <v>31</v>
      </c>
      <c r="G520" s="1" t="s">
        <v>32</v>
      </c>
      <c r="H520" s="1" t="s">
        <v>1778</v>
      </c>
      <c r="I520" s="1" t="s">
        <v>1779</v>
      </c>
      <c r="J520" s="1" t="s">
        <v>1779</v>
      </c>
      <c r="K520" s="2"/>
      <c r="L520" s="1">
        <v>-1.0</v>
      </c>
      <c r="M520" s="1"/>
      <c r="N520" s="1">
        <v>15.600583333333333</v>
      </c>
      <c r="O520" s="1" t="s">
        <v>35</v>
      </c>
      <c r="P520" s="1" t="s">
        <v>1780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30</v>
      </c>
      <c r="B521" s="1" t="s">
        <v>17</v>
      </c>
      <c r="C521" s="1">
        <v>204.6</v>
      </c>
      <c r="D521" s="1">
        <v>59.4</v>
      </c>
      <c r="E521" s="2"/>
      <c r="F521" s="1" t="s">
        <v>31</v>
      </c>
      <c r="G521" s="1" t="s">
        <v>32</v>
      </c>
      <c r="H521" s="1" t="s">
        <v>1781</v>
      </c>
      <c r="I521" s="1" t="s">
        <v>1782</v>
      </c>
      <c r="J521" s="1" t="s">
        <v>1782</v>
      </c>
      <c r="K521" s="2"/>
      <c r="L521" s="1">
        <v>-3.0</v>
      </c>
      <c r="M521" s="1"/>
      <c r="N521" s="1">
        <v>11.840533333333333</v>
      </c>
      <c r="O521" s="1" t="s">
        <v>35</v>
      </c>
      <c r="P521" s="1" t="s">
        <v>788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42</v>
      </c>
      <c r="B522" s="1" t="s">
        <v>17</v>
      </c>
      <c r="C522" s="1">
        <v>617.0</v>
      </c>
      <c r="D522" s="1">
        <v>0.0</v>
      </c>
      <c r="E522" s="1" t="s">
        <v>43</v>
      </c>
      <c r="F522" s="1" t="s">
        <v>31</v>
      </c>
      <c r="G522" s="1" t="s">
        <v>32</v>
      </c>
      <c r="H522" s="1" t="s">
        <v>1783</v>
      </c>
      <c r="I522" s="1" t="s">
        <v>1784</v>
      </c>
      <c r="J522" s="1" t="s">
        <v>1784</v>
      </c>
      <c r="K522" s="2"/>
      <c r="L522" s="1">
        <v>-5.0</v>
      </c>
      <c r="M522" s="1"/>
      <c r="N522" s="1">
        <v>12.897866666666667</v>
      </c>
      <c r="O522" s="1" t="s">
        <v>35</v>
      </c>
      <c r="P522" s="1" t="s">
        <v>1785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42</v>
      </c>
      <c r="B523" s="1" t="s">
        <v>17</v>
      </c>
      <c r="C523" s="1">
        <v>230.3</v>
      </c>
      <c r="D523" s="1">
        <v>98.7</v>
      </c>
      <c r="E523" s="1" t="s">
        <v>43</v>
      </c>
      <c r="F523" s="1" t="s">
        <v>31</v>
      </c>
      <c r="G523" s="1" t="s">
        <v>32</v>
      </c>
      <c r="H523" s="1" t="s">
        <v>1786</v>
      </c>
      <c r="I523" s="1" t="s">
        <v>1787</v>
      </c>
      <c r="J523" s="1" t="s">
        <v>1787</v>
      </c>
      <c r="K523" s="2"/>
      <c r="L523" s="1">
        <v>-5.0</v>
      </c>
      <c r="M523" s="1"/>
      <c r="N523" s="1">
        <v>9.978816666666667</v>
      </c>
      <c r="O523" s="1" t="s">
        <v>35</v>
      </c>
      <c r="P523" s="1" t="s">
        <v>1788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37</v>
      </c>
      <c r="B524" s="1" t="s">
        <v>17</v>
      </c>
      <c r="C524" s="1">
        <v>426.0</v>
      </c>
      <c r="D524" s="1">
        <v>0.0</v>
      </c>
      <c r="E524" s="1" t="s">
        <v>126</v>
      </c>
      <c r="F524" s="1" t="s">
        <v>61</v>
      </c>
      <c r="G524" s="1" t="s">
        <v>32</v>
      </c>
      <c r="H524" s="1" t="s">
        <v>1789</v>
      </c>
      <c r="I524" s="1" t="s">
        <v>1790</v>
      </c>
      <c r="J524" s="1" t="s">
        <v>1791</v>
      </c>
      <c r="K524" s="1" t="s">
        <v>1792</v>
      </c>
      <c r="L524" s="1">
        <v>-8.0</v>
      </c>
      <c r="M524" s="1">
        <v>0.017833333333333333</v>
      </c>
      <c r="N524" s="1">
        <v>9.538466666666666</v>
      </c>
      <c r="O524" s="1" t="s">
        <v>40</v>
      </c>
      <c r="P524" s="1" t="s">
        <v>1793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30</v>
      </c>
      <c r="B525" s="1" t="s">
        <v>153</v>
      </c>
      <c r="C525" s="3">
        <v>403.0</v>
      </c>
      <c r="D525" s="1">
        <v>0.0</v>
      </c>
      <c r="E525" s="2"/>
      <c r="F525" s="1" t="s">
        <v>31</v>
      </c>
      <c r="G525" s="1" t="s">
        <v>32</v>
      </c>
      <c r="H525" s="1" t="s">
        <v>1794</v>
      </c>
      <c r="I525" s="1" t="s">
        <v>1795</v>
      </c>
      <c r="J525" s="1" t="s">
        <v>1795</v>
      </c>
      <c r="K525" s="2"/>
      <c r="L525" s="1">
        <v>-6.0</v>
      </c>
      <c r="M525" s="1"/>
      <c r="N525" s="1">
        <v>8.5253</v>
      </c>
      <c r="O525" s="1" t="s">
        <v>35</v>
      </c>
      <c r="P525" s="1" t="s">
        <v>1796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37</v>
      </c>
      <c r="B526" s="1" t="s">
        <v>17</v>
      </c>
      <c r="C526" s="1">
        <v>605.0</v>
      </c>
      <c r="D526" s="1">
        <v>0.0</v>
      </c>
      <c r="E526" s="1" t="s">
        <v>126</v>
      </c>
      <c r="F526" s="1" t="s">
        <v>61</v>
      </c>
      <c r="G526" s="1" t="s">
        <v>19</v>
      </c>
      <c r="H526" s="1" t="s">
        <v>1797</v>
      </c>
      <c r="I526" s="1" t="s">
        <v>1798</v>
      </c>
      <c r="J526" s="1" t="s">
        <v>1799</v>
      </c>
      <c r="K526" s="1" t="s">
        <v>1800</v>
      </c>
      <c r="L526" s="1">
        <v>-4.0</v>
      </c>
      <c r="M526" s="1">
        <v>0.01435</v>
      </c>
      <c r="N526" s="1">
        <v>9.66485</v>
      </c>
      <c r="O526" s="1" t="s">
        <v>40</v>
      </c>
      <c r="P526" s="1" t="s">
        <v>1801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37</v>
      </c>
      <c r="B527" s="1" t="s">
        <v>17</v>
      </c>
      <c r="C527" s="1">
        <v>426.0</v>
      </c>
      <c r="D527" s="1">
        <v>0.0</v>
      </c>
      <c r="E527" s="1" t="s">
        <v>126</v>
      </c>
      <c r="F527" s="1" t="s">
        <v>61</v>
      </c>
      <c r="G527" s="1" t="s">
        <v>32</v>
      </c>
      <c r="H527" s="1" t="s">
        <v>1802</v>
      </c>
      <c r="I527" s="1" t="s">
        <v>1803</v>
      </c>
      <c r="J527" s="1" t="s">
        <v>1804</v>
      </c>
      <c r="K527" s="1" t="s">
        <v>1805</v>
      </c>
      <c r="L527" s="1">
        <v>-2.0</v>
      </c>
      <c r="M527" s="1">
        <v>0.02195</v>
      </c>
      <c r="N527" s="1">
        <v>8.8582</v>
      </c>
      <c r="O527" s="1" t="s">
        <v>40</v>
      </c>
      <c r="P527" s="1" t="s">
        <v>1806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42</v>
      </c>
      <c r="B528" s="1" t="s">
        <v>17</v>
      </c>
      <c r="C528" s="1">
        <v>388.0</v>
      </c>
      <c r="D528" s="1">
        <v>0.0</v>
      </c>
      <c r="E528" s="1" t="s">
        <v>43</v>
      </c>
      <c r="F528" s="1" t="s">
        <v>31</v>
      </c>
      <c r="G528" s="1" t="s">
        <v>32</v>
      </c>
      <c r="H528" s="1" t="s">
        <v>1807</v>
      </c>
      <c r="I528" s="1" t="s">
        <v>1808</v>
      </c>
      <c r="J528" s="1" t="s">
        <v>1808</v>
      </c>
      <c r="K528" s="2"/>
      <c r="L528" s="1">
        <v>-8.0</v>
      </c>
      <c r="M528" s="1"/>
      <c r="N528" s="1">
        <v>6.9024833333333335</v>
      </c>
      <c r="O528" s="1" t="s">
        <v>35</v>
      </c>
      <c r="P528" s="1" t="s">
        <v>1809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42</v>
      </c>
      <c r="B529" s="1" t="s">
        <v>17</v>
      </c>
      <c r="C529" s="1">
        <v>531.0</v>
      </c>
      <c r="D529" s="1">
        <v>0.0</v>
      </c>
      <c r="E529" s="1" t="s">
        <v>43</v>
      </c>
      <c r="F529" s="1" t="s">
        <v>31</v>
      </c>
      <c r="G529" s="1" t="s">
        <v>32</v>
      </c>
      <c r="H529" s="1" t="s">
        <v>1810</v>
      </c>
      <c r="I529" s="1" t="s">
        <v>1811</v>
      </c>
      <c r="J529" s="1" t="s">
        <v>1811</v>
      </c>
      <c r="K529" s="2"/>
      <c r="L529" s="1">
        <v>-2.0</v>
      </c>
      <c r="M529" s="1"/>
      <c r="N529" s="1">
        <v>12.3593</v>
      </c>
      <c r="O529" s="1" t="s">
        <v>35</v>
      </c>
      <c r="P529" s="1" t="s">
        <v>1812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116</v>
      </c>
      <c r="B530" s="1" t="s">
        <v>153</v>
      </c>
      <c r="C530" s="1">
        <v>429.0</v>
      </c>
      <c r="D530" s="1">
        <v>0.0</v>
      </c>
      <c r="E530" s="1" t="s">
        <v>1813</v>
      </c>
      <c r="F530" s="1" t="s">
        <v>31</v>
      </c>
      <c r="G530" s="1" t="s">
        <v>32</v>
      </c>
      <c r="H530" s="1" t="s">
        <v>1814</v>
      </c>
      <c r="I530" s="1" t="s">
        <v>1815</v>
      </c>
      <c r="J530" s="1" t="s">
        <v>1815</v>
      </c>
      <c r="K530" s="2"/>
      <c r="L530" s="1">
        <v>-3.0</v>
      </c>
      <c r="M530" s="1"/>
      <c r="N530" s="1">
        <v>11.244983333333334</v>
      </c>
      <c r="O530" s="1" t="s">
        <v>35</v>
      </c>
      <c r="P530" s="1" t="s">
        <v>1816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42</v>
      </c>
      <c r="B531" s="1" t="s">
        <v>17</v>
      </c>
      <c r="C531" s="1">
        <v>329.0</v>
      </c>
      <c r="D531" s="1">
        <v>0.0</v>
      </c>
      <c r="E531" s="1" t="s">
        <v>43</v>
      </c>
      <c r="F531" s="1" t="s">
        <v>31</v>
      </c>
      <c r="G531" s="1" t="s">
        <v>32</v>
      </c>
      <c r="H531" s="1" t="s">
        <v>1817</v>
      </c>
      <c r="I531" s="1" t="s">
        <v>1818</v>
      </c>
      <c r="J531" s="1" t="s">
        <v>1818</v>
      </c>
      <c r="K531" s="2"/>
      <c r="L531" s="1">
        <v>-7.0</v>
      </c>
      <c r="M531" s="1"/>
      <c r="N531" s="1">
        <v>7.3412</v>
      </c>
      <c r="O531" s="1" t="s">
        <v>35</v>
      </c>
      <c r="P531" s="1" t="s">
        <v>1819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30</v>
      </c>
      <c r="B532" s="1" t="s">
        <v>153</v>
      </c>
      <c r="C532" s="1">
        <v>223.98</v>
      </c>
      <c r="D532" s="1">
        <v>65.02</v>
      </c>
      <c r="E532" s="2"/>
      <c r="F532" s="1" t="s">
        <v>31</v>
      </c>
      <c r="G532" s="1" t="s">
        <v>32</v>
      </c>
      <c r="H532" s="1" t="s">
        <v>1820</v>
      </c>
      <c r="I532" s="1" t="s">
        <v>1821</v>
      </c>
      <c r="J532" s="1" t="s">
        <v>1821</v>
      </c>
      <c r="K532" s="2"/>
      <c r="L532" s="1">
        <v>-8.0</v>
      </c>
      <c r="M532" s="1"/>
      <c r="N532" s="1">
        <v>6.728766666666667</v>
      </c>
      <c r="O532" s="1" t="s">
        <v>35</v>
      </c>
      <c r="P532" s="1" t="s">
        <v>1822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116</v>
      </c>
      <c r="B533" s="1" t="s">
        <v>153</v>
      </c>
      <c r="C533" s="1">
        <v>329.0</v>
      </c>
      <c r="D533" s="1">
        <v>0.0</v>
      </c>
      <c r="E533" s="1" t="s">
        <v>1823</v>
      </c>
      <c r="F533" s="1" t="s">
        <v>31</v>
      </c>
      <c r="G533" s="1" t="s">
        <v>32</v>
      </c>
      <c r="H533" s="1" t="s">
        <v>1824</v>
      </c>
      <c r="I533" s="1" t="s">
        <v>1825</v>
      </c>
      <c r="J533" s="1" t="s">
        <v>1825</v>
      </c>
      <c r="K533" s="2"/>
      <c r="L533" s="1">
        <v>-7.0</v>
      </c>
      <c r="M533" s="1"/>
      <c r="N533" s="1">
        <v>7.635566666666667</v>
      </c>
      <c r="O533" s="1" t="s">
        <v>35</v>
      </c>
      <c r="P533" s="1" t="s">
        <v>1826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116</v>
      </c>
      <c r="B534" s="1" t="s">
        <v>17</v>
      </c>
      <c r="C534" s="1">
        <v>264.0</v>
      </c>
      <c r="D534" s="1">
        <v>0.0</v>
      </c>
      <c r="E534" s="1" t="s">
        <v>1823</v>
      </c>
      <c r="F534" s="1" t="s">
        <v>31</v>
      </c>
      <c r="G534" s="1" t="s">
        <v>32</v>
      </c>
      <c r="H534" s="1" t="s">
        <v>1827</v>
      </c>
      <c r="I534" s="1" t="s">
        <v>1828</v>
      </c>
      <c r="J534" s="1" t="s">
        <v>1828</v>
      </c>
      <c r="K534" s="2"/>
      <c r="L534" s="1">
        <v>-8.0</v>
      </c>
      <c r="M534" s="1"/>
      <c r="N534" s="1">
        <v>6.023483333333333</v>
      </c>
      <c r="O534" s="1" t="s">
        <v>35</v>
      </c>
      <c r="P534" s="1" t="s">
        <v>1829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37</v>
      </c>
      <c r="B535" s="1" t="s">
        <v>17</v>
      </c>
      <c r="C535" s="1">
        <v>219.0</v>
      </c>
      <c r="D535" s="1">
        <v>50.0</v>
      </c>
      <c r="E535" s="2"/>
      <c r="F535" s="1" t="s">
        <v>18</v>
      </c>
      <c r="G535" s="1" t="s">
        <v>19</v>
      </c>
      <c r="H535" s="1" t="s">
        <v>1830</v>
      </c>
      <c r="I535" s="1" t="s">
        <v>1831</v>
      </c>
      <c r="J535" s="1" t="s">
        <v>1831</v>
      </c>
      <c r="K535" s="2"/>
      <c r="L535" s="1">
        <v>-6.0</v>
      </c>
      <c r="M535" s="1"/>
      <c r="N535" s="1">
        <v>13.7127</v>
      </c>
      <c r="O535" s="1" t="s">
        <v>40</v>
      </c>
      <c r="P535" s="1" t="s">
        <v>1832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3">
        <v>308.0</v>
      </c>
      <c r="D536" s="1">
        <v>0.0</v>
      </c>
      <c r="E536" s="2"/>
      <c r="F536" s="1" t="s">
        <v>18</v>
      </c>
      <c r="G536" s="1" t="s">
        <v>19</v>
      </c>
      <c r="H536" s="1" t="s">
        <v>1833</v>
      </c>
      <c r="I536" s="1" t="s">
        <v>1834</v>
      </c>
      <c r="J536" s="1" t="s">
        <v>1834</v>
      </c>
      <c r="K536" s="2"/>
      <c r="L536" s="1">
        <v>2.0</v>
      </c>
      <c r="M536" s="1"/>
      <c r="N536" s="1">
        <v>7.1403</v>
      </c>
      <c r="O536" s="1" t="s">
        <v>22</v>
      </c>
      <c r="P536" s="1" t="s">
        <v>1835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37</v>
      </c>
      <c r="B537" s="1" t="s">
        <v>17</v>
      </c>
      <c r="C537" s="1">
        <v>573.0</v>
      </c>
      <c r="D537" s="1">
        <v>0.0</v>
      </c>
      <c r="E537" s="1" t="s">
        <v>126</v>
      </c>
      <c r="F537" s="1" t="s">
        <v>61</v>
      </c>
      <c r="G537" s="1" t="s">
        <v>32</v>
      </c>
      <c r="H537" s="1" t="s">
        <v>1836</v>
      </c>
      <c r="I537" s="1" t="s">
        <v>1837</v>
      </c>
      <c r="J537" s="1" t="s">
        <v>1838</v>
      </c>
      <c r="K537" s="1" t="s">
        <v>1839</v>
      </c>
      <c r="L537" s="1">
        <v>0.0</v>
      </c>
      <c r="M537" s="1">
        <v>0.019683333333333334</v>
      </c>
      <c r="N537" s="1">
        <v>29.634516666666666</v>
      </c>
      <c r="O537" s="1" t="s">
        <v>40</v>
      </c>
      <c r="P537" s="1" t="s">
        <v>1840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42</v>
      </c>
      <c r="B538" s="1" t="s">
        <v>17</v>
      </c>
      <c r="C538" s="1">
        <v>492.0</v>
      </c>
      <c r="D538" s="1">
        <v>0.0</v>
      </c>
      <c r="E538" s="1" t="s">
        <v>43</v>
      </c>
      <c r="F538" s="1" t="s">
        <v>31</v>
      </c>
      <c r="G538" s="1" t="s">
        <v>32</v>
      </c>
      <c r="H538" s="1" t="s">
        <v>1841</v>
      </c>
      <c r="I538" s="1" t="s">
        <v>1842</v>
      </c>
      <c r="J538" s="1" t="s">
        <v>1842</v>
      </c>
      <c r="K538" s="2"/>
      <c r="L538" s="1">
        <v>1.0</v>
      </c>
      <c r="M538" s="1"/>
      <c r="N538" s="1">
        <v>16.539666666666665</v>
      </c>
      <c r="O538" s="1" t="s">
        <v>35</v>
      </c>
      <c r="P538" s="1" t="s">
        <v>1843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42</v>
      </c>
      <c r="B539" s="1" t="s">
        <v>17</v>
      </c>
      <c r="C539" s="1">
        <v>264.0</v>
      </c>
      <c r="D539" s="1">
        <v>0.0</v>
      </c>
      <c r="E539" s="1" t="s">
        <v>43</v>
      </c>
      <c r="F539" s="1" t="s">
        <v>31</v>
      </c>
      <c r="G539" s="1" t="s">
        <v>32</v>
      </c>
      <c r="H539" s="1" t="s">
        <v>1844</v>
      </c>
      <c r="I539" s="1" t="s">
        <v>1845</v>
      </c>
      <c r="J539" s="1" t="s">
        <v>1845</v>
      </c>
      <c r="K539" s="2"/>
      <c r="L539" s="1">
        <v>1.0</v>
      </c>
      <c r="M539" s="1"/>
      <c r="N539" s="1">
        <v>16.916016666666668</v>
      </c>
      <c r="O539" s="1" t="s">
        <v>35</v>
      </c>
      <c r="P539" s="1" t="s">
        <v>1270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42</v>
      </c>
      <c r="B540" s="1" t="s">
        <v>17</v>
      </c>
      <c r="C540" s="1">
        <v>264.0</v>
      </c>
      <c r="D540" s="1">
        <v>0.0</v>
      </c>
      <c r="E540" s="1" t="s">
        <v>43</v>
      </c>
      <c r="F540" s="1" t="s">
        <v>31</v>
      </c>
      <c r="G540" s="1" t="s">
        <v>32</v>
      </c>
      <c r="H540" s="1" t="s">
        <v>1846</v>
      </c>
      <c r="I540" s="1" t="s">
        <v>1847</v>
      </c>
      <c r="J540" s="1" t="s">
        <v>1847</v>
      </c>
      <c r="K540" s="2"/>
      <c r="L540" s="1">
        <v>0.0</v>
      </c>
      <c r="M540" s="1"/>
      <c r="N540" s="1">
        <v>15.106783333333333</v>
      </c>
      <c r="O540" s="1" t="s">
        <v>35</v>
      </c>
      <c r="P540" s="1" t="s">
        <v>122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42</v>
      </c>
      <c r="B541" s="3" t="s">
        <v>17</v>
      </c>
      <c r="C541" s="3">
        <v>654.0</v>
      </c>
      <c r="D541" s="1">
        <v>0.0</v>
      </c>
      <c r="E541" s="1" t="s">
        <v>43</v>
      </c>
      <c r="F541" s="1" t="s">
        <v>31</v>
      </c>
      <c r="G541" s="1" t="s">
        <v>32</v>
      </c>
      <c r="H541" s="1" t="s">
        <v>1848</v>
      </c>
      <c r="I541" s="1" t="s">
        <v>1849</v>
      </c>
      <c r="J541" s="1" t="s">
        <v>1849</v>
      </c>
      <c r="K541" s="2"/>
      <c r="L541" s="1">
        <v>1.0</v>
      </c>
      <c r="M541" s="1"/>
      <c r="N541" s="1">
        <v>16.91225</v>
      </c>
      <c r="O541" s="1" t="s">
        <v>35</v>
      </c>
      <c r="P541" s="1" t="s">
        <v>1850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116</v>
      </c>
      <c r="B542" s="1" t="s">
        <v>17</v>
      </c>
      <c r="C542" s="3">
        <v>329.0</v>
      </c>
      <c r="D542" s="1">
        <v>0.0</v>
      </c>
      <c r="E542" s="1" t="s">
        <v>1851</v>
      </c>
      <c r="F542" s="1" t="s">
        <v>31</v>
      </c>
      <c r="G542" s="1" t="s">
        <v>32</v>
      </c>
      <c r="H542" s="1" t="s">
        <v>1852</v>
      </c>
      <c r="I542" s="1" t="s">
        <v>1853</v>
      </c>
      <c r="J542" s="1" t="s">
        <v>1853</v>
      </c>
      <c r="K542" s="2"/>
      <c r="L542" s="1">
        <v>7.0</v>
      </c>
      <c r="M542" s="1"/>
      <c r="N542" s="1">
        <v>22.681616666666667</v>
      </c>
      <c r="O542" s="1" t="s">
        <v>35</v>
      </c>
      <c r="P542" s="1" t="s">
        <v>1854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116</v>
      </c>
      <c r="B543" s="1" t="s">
        <v>17</v>
      </c>
      <c r="C543" s="1">
        <v>642.0</v>
      </c>
      <c r="D543" s="1">
        <v>0.0</v>
      </c>
      <c r="E543" s="1" t="s">
        <v>1221</v>
      </c>
      <c r="F543" s="1" t="s">
        <v>31</v>
      </c>
      <c r="G543" s="1" t="s">
        <v>32</v>
      </c>
      <c r="H543" s="1" t="s">
        <v>1855</v>
      </c>
      <c r="I543" s="1" t="s">
        <v>1856</v>
      </c>
      <c r="J543" s="1" t="s">
        <v>1856</v>
      </c>
      <c r="K543" s="2"/>
      <c r="L543" s="1">
        <v>11.0</v>
      </c>
      <c r="M543" s="1"/>
      <c r="N543" s="1">
        <v>26.893233333333335</v>
      </c>
      <c r="O543" s="1" t="s">
        <v>35</v>
      </c>
      <c r="P543" s="1" t="s">
        <v>1857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30</v>
      </c>
      <c r="B544" s="1" t="s">
        <v>17</v>
      </c>
      <c r="C544" s="1">
        <v>324.0</v>
      </c>
      <c r="D544" s="1">
        <v>0.0</v>
      </c>
      <c r="E544" s="2"/>
      <c r="F544" s="1" t="s">
        <v>31</v>
      </c>
      <c r="G544" s="1" t="s">
        <v>32</v>
      </c>
      <c r="H544" s="1" t="s">
        <v>1858</v>
      </c>
      <c r="I544" s="1" t="s">
        <v>1859</v>
      </c>
      <c r="J544" s="1" t="s">
        <v>1859</v>
      </c>
      <c r="K544" s="2"/>
      <c r="L544" s="1">
        <v>6.0</v>
      </c>
      <c r="M544" s="1"/>
      <c r="N544" s="1">
        <v>21.594883333333332</v>
      </c>
      <c r="O544" s="1" t="s">
        <v>35</v>
      </c>
      <c r="P544" s="1" t="s">
        <v>1860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37</v>
      </c>
      <c r="B545" s="1" t="s">
        <v>17</v>
      </c>
      <c r="C545" s="1">
        <v>250.0</v>
      </c>
      <c r="D545" s="1">
        <v>0.0</v>
      </c>
      <c r="E545" s="1" t="s">
        <v>126</v>
      </c>
      <c r="F545" s="1" t="s">
        <v>61</v>
      </c>
      <c r="G545" s="1" t="s">
        <v>32</v>
      </c>
      <c r="H545" s="1" t="s">
        <v>1861</v>
      </c>
      <c r="I545" s="1" t="s">
        <v>1862</v>
      </c>
      <c r="J545" s="1" t="s">
        <v>1863</v>
      </c>
      <c r="K545" s="1" t="s">
        <v>1864</v>
      </c>
      <c r="L545" s="1">
        <v>0.0</v>
      </c>
      <c r="M545" s="1">
        <v>0.03105</v>
      </c>
      <c r="N545" s="1">
        <v>20.303233333333335</v>
      </c>
      <c r="O545" s="1" t="s">
        <v>40</v>
      </c>
      <c r="P545" s="1" t="s">
        <v>1206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30</v>
      </c>
      <c r="B546" s="1" t="s">
        <v>17</v>
      </c>
      <c r="C546" s="1">
        <v>503.6</v>
      </c>
      <c r="D546" s="1">
        <v>59.4</v>
      </c>
      <c r="E546" s="2"/>
      <c r="F546" s="1" t="s">
        <v>31</v>
      </c>
      <c r="G546" s="1" t="s">
        <v>32</v>
      </c>
      <c r="H546" s="1" t="s">
        <v>1865</v>
      </c>
      <c r="I546" s="1" t="s">
        <v>1866</v>
      </c>
      <c r="J546" s="1" t="s">
        <v>1866</v>
      </c>
      <c r="K546" s="2"/>
      <c r="L546" s="1">
        <v>8.0</v>
      </c>
      <c r="M546" s="1"/>
      <c r="N546" s="1">
        <v>23.688083333333335</v>
      </c>
      <c r="O546" s="1" t="s">
        <v>35</v>
      </c>
      <c r="P546" s="1" t="s">
        <v>1867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37</v>
      </c>
      <c r="B547" s="1" t="s">
        <v>17</v>
      </c>
      <c r="C547" s="1">
        <v>250.0</v>
      </c>
      <c r="D547" s="1">
        <v>0.0</v>
      </c>
      <c r="E547" s="1" t="s">
        <v>126</v>
      </c>
      <c r="F547" s="1" t="s">
        <v>61</v>
      </c>
      <c r="G547" s="1" t="s">
        <v>32</v>
      </c>
      <c r="H547" s="1" t="s">
        <v>1868</v>
      </c>
      <c r="I547" s="1" t="s">
        <v>1869</v>
      </c>
      <c r="J547" s="1" t="s">
        <v>1870</v>
      </c>
      <c r="K547" s="1" t="s">
        <v>1871</v>
      </c>
      <c r="L547" s="1">
        <v>-14.0</v>
      </c>
      <c r="M547" s="1">
        <v>0.036816666666666664</v>
      </c>
      <c r="N547" s="1">
        <v>7.9961</v>
      </c>
      <c r="O547" s="1" t="s">
        <v>40</v>
      </c>
      <c r="P547" s="1" t="s">
        <v>405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37</v>
      </c>
      <c r="B548" s="1" t="s">
        <v>17</v>
      </c>
      <c r="C548" s="3">
        <v>547.0</v>
      </c>
      <c r="D548" s="1">
        <v>0.0</v>
      </c>
      <c r="E548" s="1" t="s">
        <v>126</v>
      </c>
      <c r="F548" s="1" t="s">
        <v>61</v>
      </c>
      <c r="G548" s="1" t="s">
        <v>32</v>
      </c>
      <c r="H548" s="1" t="s">
        <v>1872</v>
      </c>
      <c r="I548" s="1" t="s">
        <v>1873</v>
      </c>
      <c r="J548" s="1" t="s">
        <v>1874</v>
      </c>
      <c r="K548" s="1" t="s">
        <v>1875</v>
      </c>
      <c r="L548" s="1">
        <v>-14.0</v>
      </c>
      <c r="M548" s="1">
        <v>0.0594</v>
      </c>
      <c r="N548" s="1">
        <v>11.986183333333333</v>
      </c>
      <c r="O548" s="1" t="s">
        <v>40</v>
      </c>
      <c r="P548" s="1" t="s">
        <v>1876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37</v>
      </c>
      <c r="B549" s="1" t="s">
        <v>157</v>
      </c>
      <c r="C549" s="1">
        <v>6787.0</v>
      </c>
      <c r="D549" s="1">
        <v>1697.0</v>
      </c>
      <c r="E549" s="2"/>
      <c r="F549" s="1" t="s">
        <v>18</v>
      </c>
      <c r="G549" s="1" t="s">
        <v>19</v>
      </c>
      <c r="H549" s="1" t="s">
        <v>1877</v>
      </c>
      <c r="I549" s="1" t="s">
        <v>1878</v>
      </c>
      <c r="J549" s="1" t="s">
        <v>1878</v>
      </c>
      <c r="K549" s="2"/>
      <c r="L549" s="1">
        <v>43.0</v>
      </c>
      <c r="M549" s="1"/>
      <c r="N549" s="1">
        <v>63.5626</v>
      </c>
      <c r="O549" s="1" t="s">
        <v>40</v>
      </c>
      <c r="P549" s="1" t="s">
        <v>1879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37</v>
      </c>
      <c r="B550" s="1" t="s">
        <v>17</v>
      </c>
      <c r="C550" s="1">
        <v>219.0</v>
      </c>
      <c r="D550" s="1">
        <v>55.0</v>
      </c>
      <c r="E550" s="2"/>
      <c r="F550" s="1" t="s">
        <v>18</v>
      </c>
      <c r="G550" s="1" t="s">
        <v>19</v>
      </c>
      <c r="H550" s="1" t="s">
        <v>1880</v>
      </c>
      <c r="I550" s="1" t="s">
        <v>1881</v>
      </c>
      <c r="J550" s="1" t="s">
        <v>1881</v>
      </c>
      <c r="K550" s="2"/>
      <c r="L550" s="1">
        <v>-12.0</v>
      </c>
      <c r="M550" s="1"/>
      <c r="N550" s="1">
        <v>6.636716666666667</v>
      </c>
      <c r="O550" s="1" t="s">
        <v>40</v>
      </c>
      <c r="P550" s="1" t="s">
        <v>1313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42</v>
      </c>
      <c r="B551" s="1" t="s">
        <v>17</v>
      </c>
      <c r="C551" s="1">
        <v>503.0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1882</v>
      </c>
      <c r="I551" s="1" t="s">
        <v>1883</v>
      </c>
      <c r="J551" s="1" t="s">
        <v>1883</v>
      </c>
      <c r="K551" s="2"/>
      <c r="L551" s="1">
        <v>-7.0</v>
      </c>
      <c r="M551" s="1"/>
      <c r="N551" s="1">
        <v>7.14025</v>
      </c>
      <c r="O551" s="1" t="s">
        <v>35</v>
      </c>
      <c r="P551" s="1" t="s">
        <v>1884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116</v>
      </c>
      <c r="B552" s="1" t="s">
        <v>153</v>
      </c>
      <c r="C552" s="1">
        <v>433.0</v>
      </c>
      <c r="D552" s="1">
        <v>0.0</v>
      </c>
      <c r="E552" s="1" t="s">
        <v>754</v>
      </c>
      <c r="F552" s="1" t="s">
        <v>31</v>
      </c>
      <c r="G552" s="1" t="s">
        <v>32</v>
      </c>
      <c r="H552" s="1" t="s">
        <v>1885</v>
      </c>
      <c r="I552" s="1" t="s">
        <v>1886</v>
      </c>
      <c r="J552" s="1" t="s">
        <v>1886</v>
      </c>
      <c r="K552" s="2"/>
      <c r="L552" s="1">
        <v>-7.0</v>
      </c>
      <c r="M552" s="1"/>
      <c r="N552" s="1">
        <v>7.671</v>
      </c>
      <c r="O552" s="1" t="s">
        <v>35</v>
      </c>
      <c r="P552" s="1" t="s">
        <v>1887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37</v>
      </c>
      <c r="B553" s="1" t="s">
        <v>17</v>
      </c>
      <c r="C553" s="1">
        <v>533.0</v>
      </c>
      <c r="D553" s="1">
        <v>0.0</v>
      </c>
      <c r="E553" s="1" t="s">
        <v>538</v>
      </c>
      <c r="F553" s="1" t="s">
        <v>61</v>
      </c>
      <c r="G553" s="1" t="s">
        <v>32</v>
      </c>
      <c r="H553" s="1" t="s">
        <v>1888</v>
      </c>
      <c r="I553" s="1" t="s">
        <v>1889</v>
      </c>
      <c r="J553" s="1" t="s">
        <v>1890</v>
      </c>
      <c r="K553" s="1" t="s">
        <v>1891</v>
      </c>
      <c r="L553" s="1">
        <v>-10.0</v>
      </c>
      <c r="M553" s="1">
        <v>0.013716666666666667</v>
      </c>
      <c r="N553" s="1">
        <v>9.450566666666667</v>
      </c>
      <c r="O553" s="1" t="s">
        <v>40</v>
      </c>
      <c r="P553" s="1" t="s">
        <v>1892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37</v>
      </c>
      <c r="B554" s="1" t="s">
        <v>17</v>
      </c>
      <c r="C554" s="1">
        <v>319.0</v>
      </c>
      <c r="D554" s="1">
        <v>75.0</v>
      </c>
      <c r="E554" s="2"/>
      <c r="F554" s="1" t="s">
        <v>18</v>
      </c>
      <c r="G554" s="1" t="s">
        <v>32</v>
      </c>
      <c r="H554" s="1" t="s">
        <v>1893</v>
      </c>
      <c r="I554" s="1" t="s">
        <v>1894</v>
      </c>
      <c r="J554" s="1" t="s">
        <v>1894</v>
      </c>
      <c r="K554" s="2"/>
      <c r="L554" s="1">
        <v>-7.0</v>
      </c>
      <c r="M554" s="1"/>
      <c r="N554" s="1">
        <v>11.2039</v>
      </c>
      <c r="O554" s="1" t="s">
        <v>40</v>
      </c>
      <c r="P554" s="1" t="s">
        <v>1895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42</v>
      </c>
      <c r="B555" s="1" t="s">
        <v>17</v>
      </c>
      <c r="C555" s="1">
        <v>658.0</v>
      </c>
      <c r="D555" s="1">
        <v>0.0</v>
      </c>
      <c r="E555" s="1" t="s">
        <v>43</v>
      </c>
      <c r="F555" s="1" t="s">
        <v>31</v>
      </c>
      <c r="G555" s="1" t="s">
        <v>32</v>
      </c>
      <c r="H555" s="1" t="s">
        <v>1896</v>
      </c>
      <c r="I555" s="1" t="s">
        <v>1897</v>
      </c>
      <c r="J555" s="1" t="s">
        <v>1897</v>
      </c>
      <c r="K555" s="2"/>
      <c r="L555" s="1">
        <v>-5.0</v>
      </c>
      <c r="M555" s="1"/>
      <c r="N555" s="1">
        <v>9.209333333333333</v>
      </c>
      <c r="O555" s="1" t="s">
        <v>35</v>
      </c>
      <c r="P555" s="1" t="s">
        <v>1898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116</v>
      </c>
      <c r="B556" s="1" t="s">
        <v>153</v>
      </c>
      <c r="C556" s="1">
        <v>329.0</v>
      </c>
      <c r="D556" s="1">
        <v>0.0</v>
      </c>
      <c r="E556" s="1" t="s">
        <v>1823</v>
      </c>
      <c r="F556" s="1" t="s">
        <v>31</v>
      </c>
      <c r="G556" s="1" t="s">
        <v>32</v>
      </c>
      <c r="H556" s="1" t="s">
        <v>1899</v>
      </c>
      <c r="I556" s="1" t="s">
        <v>1900</v>
      </c>
      <c r="J556" s="1" t="s">
        <v>1900</v>
      </c>
      <c r="K556" s="2"/>
      <c r="L556" s="1">
        <v>-6.0</v>
      </c>
      <c r="M556" s="1"/>
      <c r="N556" s="1">
        <v>8.654883333333334</v>
      </c>
      <c r="O556" s="1" t="s">
        <v>35</v>
      </c>
      <c r="P556" s="1" t="s">
        <v>820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30</v>
      </c>
      <c r="B557" s="1" t="s">
        <v>153</v>
      </c>
      <c r="C557" s="3">
        <v>658.0</v>
      </c>
      <c r="D557" s="1">
        <v>0.0</v>
      </c>
      <c r="E557" s="2"/>
      <c r="F557" s="1" t="s">
        <v>31</v>
      </c>
      <c r="G557" s="1" t="s">
        <v>32</v>
      </c>
      <c r="H557" s="1" t="s">
        <v>1901</v>
      </c>
      <c r="I557" s="1" t="s">
        <v>1902</v>
      </c>
      <c r="J557" s="1" t="s">
        <v>1902</v>
      </c>
      <c r="K557" s="2"/>
      <c r="L557" s="1">
        <v>-6.0</v>
      </c>
      <c r="M557" s="1"/>
      <c r="N557" s="1">
        <v>8.02465</v>
      </c>
      <c r="O557" s="1" t="s">
        <v>35</v>
      </c>
      <c r="P557" s="1" t="s">
        <v>1903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30</v>
      </c>
      <c r="B558" s="1" t="s">
        <v>153</v>
      </c>
      <c r="C558" s="1">
        <v>204.6</v>
      </c>
      <c r="D558" s="1">
        <v>59.4</v>
      </c>
      <c r="E558" s="2"/>
      <c r="F558" s="1" t="s">
        <v>31</v>
      </c>
      <c r="G558" s="1" t="s">
        <v>32</v>
      </c>
      <c r="H558" s="1" t="s">
        <v>1904</v>
      </c>
      <c r="I558" s="1" t="s">
        <v>1905</v>
      </c>
      <c r="J558" s="1" t="s">
        <v>1905</v>
      </c>
      <c r="K558" s="2"/>
      <c r="L558" s="1">
        <v>-7.0</v>
      </c>
      <c r="M558" s="1"/>
      <c r="N558" s="1">
        <v>7.4299333333333335</v>
      </c>
      <c r="O558" s="1" t="s">
        <v>35</v>
      </c>
      <c r="P558" s="1" t="s">
        <v>1364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30</v>
      </c>
      <c r="B559" s="1" t="s">
        <v>153</v>
      </c>
      <c r="C559" s="1">
        <v>448.0</v>
      </c>
      <c r="D559" s="1">
        <v>0.0</v>
      </c>
      <c r="E559" s="2"/>
      <c r="F559" s="1" t="s">
        <v>31</v>
      </c>
      <c r="G559" s="1" t="s">
        <v>32</v>
      </c>
      <c r="H559" s="1" t="s">
        <v>1906</v>
      </c>
      <c r="I559" s="1" t="s">
        <v>1907</v>
      </c>
      <c r="J559" s="1" t="s">
        <v>1907</v>
      </c>
      <c r="K559" s="2"/>
      <c r="L559" s="1">
        <v>-1.0</v>
      </c>
      <c r="M559" s="1"/>
      <c r="N559" s="1">
        <v>13.380033333333333</v>
      </c>
      <c r="O559" s="1" t="s">
        <v>35</v>
      </c>
      <c r="P559" s="1" t="s">
        <v>1908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30</v>
      </c>
      <c r="B560" s="1" t="s">
        <v>153</v>
      </c>
      <c r="C560" s="1">
        <v>204.6</v>
      </c>
      <c r="D560" s="1">
        <v>59.4</v>
      </c>
      <c r="E560" s="2"/>
      <c r="F560" s="1" t="s">
        <v>31</v>
      </c>
      <c r="G560" s="1" t="s">
        <v>32</v>
      </c>
      <c r="H560" s="1" t="s">
        <v>1909</v>
      </c>
      <c r="I560" s="1" t="s">
        <v>1910</v>
      </c>
      <c r="J560" s="1" t="s">
        <v>1910</v>
      </c>
      <c r="K560" s="2"/>
      <c r="L560" s="1">
        <v>-3.0</v>
      </c>
      <c r="M560" s="1"/>
      <c r="N560" s="1">
        <v>11.05355</v>
      </c>
      <c r="O560" s="1" t="s">
        <v>35</v>
      </c>
      <c r="P560" s="1" t="s">
        <v>87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37</v>
      </c>
      <c r="B561" s="1" t="s">
        <v>17</v>
      </c>
      <c r="C561" s="3">
        <v>747.0</v>
      </c>
      <c r="D561" s="1">
        <v>0.0</v>
      </c>
      <c r="E561" s="1" t="s">
        <v>43</v>
      </c>
      <c r="F561" s="1" t="s">
        <v>61</v>
      </c>
      <c r="G561" s="1" t="s">
        <v>32</v>
      </c>
      <c r="H561" s="1" t="s">
        <v>1911</v>
      </c>
      <c r="I561" s="1" t="s">
        <v>1912</v>
      </c>
      <c r="J561" s="1" t="s">
        <v>1913</v>
      </c>
      <c r="K561" s="1" t="s">
        <v>1914</v>
      </c>
      <c r="L561" s="1">
        <v>1.0</v>
      </c>
      <c r="M561" s="1">
        <v>0.8210833333333334</v>
      </c>
      <c r="N561" s="1">
        <v>12.4346</v>
      </c>
      <c r="O561" s="1" t="s">
        <v>40</v>
      </c>
      <c r="P561" s="1" t="s">
        <v>1915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42</v>
      </c>
      <c r="B562" s="1" t="s">
        <v>17</v>
      </c>
      <c r="C562" s="1">
        <v>264.0</v>
      </c>
      <c r="D562" s="1">
        <v>0.0</v>
      </c>
      <c r="E562" s="1" t="s">
        <v>43</v>
      </c>
      <c r="F562" s="1" t="s">
        <v>31</v>
      </c>
      <c r="G562" s="1" t="s">
        <v>32</v>
      </c>
      <c r="H562" s="1" t="s">
        <v>1916</v>
      </c>
      <c r="I562" s="1" t="s">
        <v>1917</v>
      </c>
      <c r="J562" s="1" t="s">
        <v>1917</v>
      </c>
      <c r="K562" s="2"/>
      <c r="L562" s="1">
        <v>0.0</v>
      </c>
      <c r="M562" s="1"/>
      <c r="N562" s="1">
        <v>15.034116666666666</v>
      </c>
      <c r="O562" s="1" t="s">
        <v>35</v>
      </c>
      <c r="P562" s="1" t="s">
        <v>594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37</v>
      </c>
      <c r="B563" s="1" t="s">
        <v>17</v>
      </c>
      <c r="C563" s="1">
        <v>398.0</v>
      </c>
      <c r="D563" s="1">
        <v>100.0</v>
      </c>
      <c r="E563" s="2"/>
      <c r="F563" s="1" t="s">
        <v>18</v>
      </c>
      <c r="G563" s="1" t="s">
        <v>56</v>
      </c>
      <c r="H563" s="1" t="s">
        <v>1918</v>
      </c>
      <c r="I563" s="1" t="s">
        <v>1919</v>
      </c>
      <c r="J563" s="1" t="s">
        <v>1919</v>
      </c>
      <c r="K563" s="2"/>
      <c r="L563" s="1">
        <v>-5.0</v>
      </c>
      <c r="M563" s="1"/>
      <c r="N563" s="1">
        <v>13.7476</v>
      </c>
      <c r="O563" s="1" t="s">
        <v>40</v>
      </c>
      <c r="P563" s="1" t="s">
        <v>1920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116</v>
      </c>
      <c r="B564" s="1" t="s">
        <v>153</v>
      </c>
      <c r="C564" s="1">
        <v>432.0</v>
      </c>
      <c r="D564" s="1">
        <v>0.0</v>
      </c>
      <c r="E564" s="1" t="s">
        <v>1921</v>
      </c>
      <c r="F564" s="1" t="s">
        <v>31</v>
      </c>
      <c r="G564" s="1" t="s">
        <v>32</v>
      </c>
      <c r="H564" s="1" t="s">
        <v>1922</v>
      </c>
      <c r="I564" s="1" t="s">
        <v>1923</v>
      </c>
      <c r="J564" s="1" t="s">
        <v>1923</v>
      </c>
      <c r="K564" s="2"/>
      <c r="L564" s="1">
        <v>-1.0</v>
      </c>
      <c r="M564" s="1"/>
      <c r="N564" s="1">
        <v>13.6401</v>
      </c>
      <c r="O564" s="1" t="s">
        <v>35</v>
      </c>
      <c r="P564" s="1" t="s">
        <v>1924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30</v>
      </c>
      <c r="B565" s="1" t="s">
        <v>153</v>
      </c>
      <c r="C565" s="1">
        <v>448.0</v>
      </c>
      <c r="D565" s="1">
        <v>0.0</v>
      </c>
      <c r="E565" s="2"/>
      <c r="F565" s="1" t="s">
        <v>31</v>
      </c>
      <c r="G565" s="1" t="s">
        <v>32</v>
      </c>
      <c r="H565" s="1" t="s">
        <v>1925</v>
      </c>
      <c r="I565" s="1" t="s">
        <v>1926</v>
      </c>
      <c r="J565" s="1" t="s">
        <v>1926</v>
      </c>
      <c r="K565" s="2"/>
      <c r="L565" s="1">
        <v>-2.0</v>
      </c>
      <c r="M565" s="1"/>
      <c r="N565" s="1">
        <v>12.816533333333334</v>
      </c>
      <c r="O565" s="1" t="s">
        <v>35</v>
      </c>
      <c r="P565" s="1" t="s">
        <v>1927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30</v>
      </c>
      <c r="B566" s="1" t="s">
        <v>153</v>
      </c>
      <c r="C566" s="1">
        <v>264.0</v>
      </c>
      <c r="D566" s="1">
        <v>0.0</v>
      </c>
      <c r="E566" s="2"/>
      <c r="F566" s="1" t="s">
        <v>31</v>
      </c>
      <c r="G566" s="1" t="s">
        <v>19</v>
      </c>
      <c r="H566" s="1" t="s">
        <v>1928</v>
      </c>
      <c r="I566" s="1" t="s">
        <v>1929</v>
      </c>
      <c r="J566" s="1" t="s">
        <v>1929</v>
      </c>
      <c r="K566" s="2"/>
      <c r="L566" s="1">
        <v>-5.0</v>
      </c>
      <c r="M566" s="1"/>
      <c r="N566" s="1">
        <v>9.3197</v>
      </c>
      <c r="O566" s="1" t="s">
        <v>35</v>
      </c>
      <c r="P566" s="1" t="s">
        <v>1930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116</v>
      </c>
      <c r="B567" s="1" t="s">
        <v>153</v>
      </c>
      <c r="C567" s="1">
        <v>683.0</v>
      </c>
      <c r="D567" s="1">
        <v>0.0</v>
      </c>
      <c r="E567" s="1" t="s">
        <v>1931</v>
      </c>
      <c r="F567" s="1" t="s">
        <v>31</v>
      </c>
      <c r="G567" s="1" t="s">
        <v>32</v>
      </c>
      <c r="H567" s="1" t="s">
        <v>1932</v>
      </c>
      <c r="I567" s="1" t="s">
        <v>1933</v>
      </c>
      <c r="J567" s="1" t="s">
        <v>1933</v>
      </c>
      <c r="K567" s="2"/>
      <c r="L567" s="1">
        <v>-4.0</v>
      </c>
      <c r="M567" s="1"/>
      <c r="N567" s="1">
        <v>10.89355</v>
      </c>
      <c r="O567" s="1" t="s">
        <v>35</v>
      </c>
      <c r="P567" s="1" t="s">
        <v>1934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42</v>
      </c>
      <c r="B568" s="1" t="s">
        <v>17</v>
      </c>
      <c r="C568" s="1">
        <v>391.0</v>
      </c>
      <c r="D568" s="1">
        <v>0.0</v>
      </c>
      <c r="E568" s="1" t="s">
        <v>43</v>
      </c>
      <c r="F568" s="1" t="s">
        <v>31</v>
      </c>
      <c r="G568" s="1" t="s">
        <v>32</v>
      </c>
      <c r="H568" s="1" t="s">
        <v>1935</v>
      </c>
      <c r="I568" s="1" t="s">
        <v>1936</v>
      </c>
      <c r="J568" s="1" t="s">
        <v>1936</v>
      </c>
      <c r="K568" s="2"/>
      <c r="L568" s="1">
        <v>-6.0</v>
      </c>
      <c r="M568" s="1"/>
      <c r="N568" s="1">
        <v>9.034483333333334</v>
      </c>
      <c r="O568" s="1" t="s">
        <v>35</v>
      </c>
      <c r="P568" s="1" t="s">
        <v>1937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30</v>
      </c>
      <c r="B569" s="1" t="s">
        <v>153</v>
      </c>
      <c r="C569" s="1">
        <v>223.98</v>
      </c>
      <c r="D569" s="1">
        <v>65.02</v>
      </c>
      <c r="E569" s="2"/>
      <c r="F569" s="1" t="s">
        <v>31</v>
      </c>
      <c r="G569" s="1" t="s">
        <v>32</v>
      </c>
      <c r="H569" s="1" t="s">
        <v>1938</v>
      </c>
      <c r="I569" s="1" t="s">
        <v>1939</v>
      </c>
      <c r="J569" s="1" t="s">
        <v>1939</v>
      </c>
      <c r="K569" s="2"/>
      <c r="L569" s="1">
        <v>-7.0</v>
      </c>
      <c r="M569" s="1"/>
      <c r="N569" s="1">
        <v>7.0604</v>
      </c>
      <c r="O569" s="1" t="s">
        <v>35</v>
      </c>
      <c r="P569" s="1" t="s">
        <v>1940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37</v>
      </c>
      <c r="B570" s="1" t="s">
        <v>17</v>
      </c>
      <c r="C570" s="1">
        <v>499.0</v>
      </c>
      <c r="D570" s="1">
        <v>0.0</v>
      </c>
      <c r="E570" s="1" t="s">
        <v>538</v>
      </c>
      <c r="F570" s="1" t="s">
        <v>61</v>
      </c>
      <c r="G570" s="1" t="s">
        <v>19</v>
      </c>
      <c r="H570" s="1" t="s">
        <v>1941</v>
      </c>
      <c r="I570" s="1" t="s">
        <v>1942</v>
      </c>
      <c r="J570" s="1" t="s">
        <v>1943</v>
      </c>
      <c r="K570" s="1" t="s">
        <v>1944</v>
      </c>
      <c r="L570" s="1">
        <v>-15.0</v>
      </c>
      <c r="M570" s="1">
        <v>0.03233333333333333</v>
      </c>
      <c r="N570" s="1">
        <v>9.853916666666667</v>
      </c>
      <c r="O570" s="1" t="s">
        <v>40</v>
      </c>
      <c r="P570" s="1" t="s">
        <v>1945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16</v>
      </c>
      <c r="B571" s="1" t="s">
        <v>17</v>
      </c>
      <c r="C571" s="1">
        <v>249.0</v>
      </c>
      <c r="D571" s="1">
        <v>0.0</v>
      </c>
      <c r="E571" s="2"/>
      <c r="F571" s="1" t="s">
        <v>18</v>
      </c>
      <c r="G571" s="1" t="s">
        <v>19</v>
      </c>
      <c r="H571" s="1" t="s">
        <v>1946</v>
      </c>
      <c r="I571" s="1" t="s">
        <v>1947</v>
      </c>
      <c r="J571" s="1" t="s">
        <v>1947</v>
      </c>
      <c r="K571" s="2"/>
      <c r="L571" s="1">
        <v>3.0</v>
      </c>
      <c r="M571" s="1"/>
      <c r="N571" s="1">
        <v>8.261733333333334</v>
      </c>
      <c r="O571" s="1" t="s">
        <v>22</v>
      </c>
      <c r="P571" s="1" t="s">
        <v>1948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16</v>
      </c>
      <c r="B572" s="1" t="s">
        <v>17</v>
      </c>
      <c r="C572" s="1">
        <v>249.0</v>
      </c>
      <c r="D572" s="1">
        <v>0.0</v>
      </c>
      <c r="E572" s="2"/>
      <c r="F572" s="1" t="s">
        <v>18</v>
      </c>
      <c r="G572" s="1" t="s">
        <v>19</v>
      </c>
      <c r="H572" s="1" t="s">
        <v>1949</v>
      </c>
      <c r="I572" s="1" t="s">
        <v>1950</v>
      </c>
      <c r="J572" s="1" t="s">
        <v>1950</v>
      </c>
      <c r="K572" s="2"/>
      <c r="L572" s="1">
        <v>3.0</v>
      </c>
      <c r="M572" s="1"/>
      <c r="N572" s="1">
        <v>8.306616666666667</v>
      </c>
      <c r="O572" s="1" t="s">
        <v>22</v>
      </c>
      <c r="P572" s="1" t="s">
        <v>1951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30</v>
      </c>
      <c r="B573" s="1" t="s">
        <v>153</v>
      </c>
      <c r="C573" s="1">
        <v>264.0</v>
      </c>
      <c r="D573" s="1">
        <v>0.0</v>
      </c>
      <c r="E573" s="2"/>
      <c r="F573" s="1" t="s">
        <v>31</v>
      </c>
      <c r="G573" s="1" t="s">
        <v>32</v>
      </c>
      <c r="H573" s="1" t="s">
        <v>1952</v>
      </c>
      <c r="I573" s="1" t="s">
        <v>1953</v>
      </c>
      <c r="J573" s="1" t="s">
        <v>1953</v>
      </c>
      <c r="K573" s="2"/>
      <c r="L573" s="1">
        <v>0.0</v>
      </c>
      <c r="M573" s="1"/>
      <c r="N573" s="1">
        <v>14.444266666666667</v>
      </c>
      <c r="O573" s="1" t="s">
        <v>35</v>
      </c>
      <c r="P573" s="1" t="s">
        <v>72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42</v>
      </c>
      <c r="B574" s="1" t="s">
        <v>17</v>
      </c>
      <c r="C574" s="1">
        <v>319.0</v>
      </c>
      <c r="D574" s="1">
        <v>0.0</v>
      </c>
      <c r="E574" s="1" t="s">
        <v>43</v>
      </c>
      <c r="F574" s="1" t="s">
        <v>31</v>
      </c>
      <c r="G574" s="1" t="s">
        <v>32</v>
      </c>
      <c r="H574" s="1" t="s">
        <v>1954</v>
      </c>
      <c r="I574" s="1" t="s">
        <v>1955</v>
      </c>
      <c r="J574" s="1" t="s">
        <v>1955</v>
      </c>
      <c r="K574" s="2"/>
      <c r="L574" s="1">
        <v>1.0</v>
      </c>
      <c r="M574" s="1"/>
      <c r="N574" s="1">
        <v>16.4558</v>
      </c>
      <c r="O574" s="1" t="s">
        <v>35</v>
      </c>
      <c r="P574" s="1" t="s">
        <v>1956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37</v>
      </c>
      <c r="B575" s="1" t="s">
        <v>17</v>
      </c>
      <c r="C575" s="1">
        <v>199.0</v>
      </c>
      <c r="D575" s="1">
        <v>50.0</v>
      </c>
      <c r="E575" s="2"/>
      <c r="F575" s="1" t="s">
        <v>18</v>
      </c>
      <c r="G575" s="1" t="s">
        <v>19</v>
      </c>
      <c r="H575" s="1" t="s">
        <v>1957</v>
      </c>
      <c r="I575" s="1" t="s">
        <v>1958</v>
      </c>
      <c r="J575" s="1" t="s">
        <v>1958</v>
      </c>
      <c r="K575" s="2"/>
      <c r="L575" s="1">
        <v>-6.0</v>
      </c>
      <c r="M575" s="1"/>
      <c r="N575" s="1">
        <v>12.692483333333334</v>
      </c>
      <c r="O575" s="1" t="s">
        <v>40</v>
      </c>
      <c r="P575" s="1" t="s">
        <v>1289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37</v>
      </c>
      <c r="B576" s="1" t="s">
        <v>17</v>
      </c>
      <c r="C576" s="1">
        <v>439.0</v>
      </c>
      <c r="D576" s="1">
        <v>0.0</v>
      </c>
      <c r="E576" s="1" t="s">
        <v>538</v>
      </c>
      <c r="F576" s="1" t="s">
        <v>61</v>
      </c>
      <c r="G576" s="1" t="s">
        <v>32</v>
      </c>
      <c r="H576" s="1" t="s">
        <v>1959</v>
      </c>
      <c r="I576" s="1" t="s">
        <v>1960</v>
      </c>
      <c r="J576" s="1" t="s">
        <v>1961</v>
      </c>
      <c r="K576" s="1" t="s">
        <v>1962</v>
      </c>
      <c r="L576" s="1">
        <v>-2.0</v>
      </c>
      <c r="M576" s="1">
        <v>0.029033333333333335</v>
      </c>
      <c r="N576" s="1">
        <v>21.590533333333333</v>
      </c>
      <c r="O576" s="1" t="s">
        <v>40</v>
      </c>
      <c r="P576" s="1" t="s">
        <v>1963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42</v>
      </c>
      <c r="B577" s="1" t="s">
        <v>17</v>
      </c>
      <c r="C577" s="1">
        <v>472.0</v>
      </c>
      <c r="D577" s="1">
        <v>0.0</v>
      </c>
      <c r="E577" s="1" t="s">
        <v>43</v>
      </c>
      <c r="F577" s="1" t="s">
        <v>31</v>
      </c>
      <c r="G577" s="1" t="s">
        <v>32</v>
      </c>
      <c r="H577" s="1" t="s">
        <v>1964</v>
      </c>
      <c r="I577" s="1" t="s">
        <v>1965</v>
      </c>
      <c r="J577" s="1" t="s">
        <v>1965</v>
      </c>
      <c r="K577" s="2"/>
      <c r="L577" s="1">
        <v>8.0</v>
      </c>
      <c r="M577" s="1"/>
      <c r="N577" s="1">
        <v>23.486616666666666</v>
      </c>
      <c r="O577" s="1" t="s">
        <v>35</v>
      </c>
      <c r="P577" s="1" t="s">
        <v>1966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42</v>
      </c>
      <c r="B578" s="1" t="s">
        <v>17</v>
      </c>
      <c r="C578" s="1">
        <v>528.0</v>
      </c>
      <c r="D578" s="1">
        <v>0.0</v>
      </c>
      <c r="E578" s="1" t="s">
        <v>43</v>
      </c>
      <c r="F578" s="1" t="s">
        <v>31</v>
      </c>
      <c r="G578" s="1" t="s">
        <v>32</v>
      </c>
      <c r="H578" s="1" t="s">
        <v>1967</v>
      </c>
      <c r="I578" s="1" t="s">
        <v>1968</v>
      </c>
      <c r="J578" s="1" t="s">
        <v>1968</v>
      </c>
      <c r="K578" s="2"/>
      <c r="L578" s="1">
        <v>6.0</v>
      </c>
      <c r="M578" s="1"/>
      <c r="N578" s="1">
        <v>21.209683333333334</v>
      </c>
      <c r="O578" s="1" t="s">
        <v>35</v>
      </c>
      <c r="P578" s="1" t="s">
        <v>1969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42</v>
      </c>
      <c r="B579" s="1" t="s">
        <v>17</v>
      </c>
      <c r="C579" s="1">
        <v>558.0</v>
      </c>
      <c r="D579" s="1">
        <v>0.0</v>
      </c>
      <c r="E579" s="1" t="s">
        <v>43</v>
      </c>
      <c r="F579" s="1" t="s">
        <v>31</v>
      </c>
      <c r="G579" s="1" t="s">
        <v>32</v>
      </c>
      <c r="H579" s="1" t="s">
        <v>1970</v>
      </c>
      <c r="I579" s="1" t="s">
        <v>1971</v>
      </c>
      <c r="J579" s="1" t="s">
        <v>1971</v>
      </c>
      <c r="K579" s="2"/>
      <c r="L579" s="1">
        <v>5.0</v>
      </c>
      <c r="M579" s="1"/>
      <c r="N579" s="1">
        <v>20.832216666666667</v>
      </c>
      <c r="O579" s="1" t="s">
        <v>35</v>
      </c>
      <c r="P579" s="1" t="s">
        <v>1972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30</v>
      </c>
      <c r="B580" s="1" t="s">
        <v>17</v>
      </c>
      <c r="C580" s="1">
        <v>409.2</v>
      </c>
      <c r="D580" s="1">
        <v>118.8</v>
      </c>
      <c r="E580" s="2"/>
      <c r="F580" s="1" t="s">
        <v>31</v>
      </c>
      <c r="G580" s="1" t="s">
        <v>32</v>
      </c>
      <c r="H580" s="1" t="s">
        <v>1973</v>
      </c>
      <c r="I580" s="1" t="s">
        <v>1974</v>
      </c>
      <c r="J580" s="1" t="s">
        <v>1974</v>
      </c>
      <c r="K580" s="2"/>
      <c r="L580" s="1">
        <v>4.0</v>
      </c>
      <c r="M580" s="1"/>
      <c r="N580" s="1">
        <v>19.94975</v>
      </c>
      <c r="O580" s="1" t="s">
        <v>35</v>
      </c>
      <c r="P580" s="1" t="s">
        <v>1975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116</v>
      </c>
      <c r="B581" s="1" t="s">
        <v>17</v>
      </c>
      <c r="C581" s="1">
        <v>725.0</v>
      </c>
      <c r="D581" s="1">
        <v>0.0</v>
      </c>
      <c r="E581" s="1" t="s">
        <v>1976</v>
      </c>
      <c r="F581" s="1" t="s">
        <v>31</v>
      </c>
      <c r="G581" s="1" t="s">
        <v>32</v>
      </c>
      <c r="H581" s="1" t="s">
        <v>1977</v>
      </c>
      <c r="I581" s="1" t="s">
        <v>1978</v>
      </c>
      <c r="J581" s="1" t="s">
        <v>1978</v>
      </c>
      <c r="K581" s="2"/>
      <c r="L581" s="1">
        <v>0.0</v>
      </c>
      <c r="M581" s="1"/>
      <c r="N581" s="1">
        <v>14.702416666666666</v>
      </c>
      <c r="O581" s="1" t="s">
        <v>35</v>
      </c>
      <c r="P581" s="1" t="s">
        <v>1979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37</v>
      </c>
      <c r="B582" s="1" t="s">
        <v>17</v>
      </c>
      <c r="C582" s="1">
        <v>299.0</v>
      </c>
      <c r="D582" s="1">
        <v>0.0</v>
      </c>
      <c r="E582" s="1" t="s">
        <v>126</v>
      </c>
      <c r="F582" s="1" t="s">
        <v>61</v>
      </c>
      <c r="G582" s="1" t="s">
        <v>32</v>
      </c>
      <c r="H582" s="1" t="s">
        <v>1980</v>
      </c>
      <c r="I582" s="1" t="s">
        <v>1981</v>
      </c>
      <c r="J582" s="1" t="s">
        <v>1982</v>
      </c>
      <c r="K582" s="1" t="s">
        <v>1983</v>
      </c>
      <c r="L582" s="1">
        <v>1.0</v>
      </c>
      <c r="M582" s="1">
        <v>0.06906666666666667</v>
      </c>
      <c r="N582" s="1">
        <v>8.894333333333334</v>
      </c>
      <c r="O582" s="1" t="s">
        <v>40</v>
      </c>
      <c r="P582" s="1" t="s">
        <v>1984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37</v>
      </c>
      <c r="B583" s="1" t="s">
        <v>17</v>
      </c>
      <c r="C583" s="1">
        <v>247.0</v>
      </c>
      <c r="D583" s="1">
        <v>62.0</v>
      </c>
      <c r="E583" s="2"/>
      <c r="F583" s="1" t="s">
        <v>18</v>
      </c>
      <c r="G583" s="1" t="s">
        <v>56</v>
      </c>
      <c r="H583" s="1" t="s">
        <v>1985</v>
      </c>
      <c r="I583" s="1" t="s">
        <v>1986</v>
      </c>
      <c r="J583" s="1" t="s">
        <v>1986</v>
      </c>
      <c r="K583" s="2"/>
      <c r="L583" s="1">
        <v>-10.0</v>
      </c>
      <c r="M583" s="1"/>
      <c r="N583" s="1">
        <v>9.1073</v>
      </c>
      <c r="O583" s="1" t="s">
        <v>40</v>
      </c>
      <c r="P583" s="1" t="s">
        <v>1987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37</v>
      </c>
      <c r="B584" s="1" t="s">
        <v>17</v>
      </c>
      <c r="C584" s="1">
        <v>260.0</v>
      </c>
      <c r="D584" s="1">
        <v>0.0</v>
      </c>
      <c r="E584" s="1" t="s">
        <v>126</v>
      </c>
      <c r="F584" s="1" t="s">
        <v>61</v>
      </c>
      <c r="G584" s="1" t="s">
        <v>32</v>
      </c>
      <c r="H584" s="1" t="s">
        <v>1988</v>
      </c>
      <c r="I584" s="1" t="s">
        <v>1989</v>
      </c>
      <c r="J584" s="1" t="s">
        <v>1990</v>
      </c>
      <c r="K584" s="1" t="s">
        <v>1991</v>
      </c>
      <c r="L584" s="1">
        <v>-5.0</v>
      </c>
      <c r="M584" s="1">
        <v>0.09275</v>
      </c>
      <c r="N584" s="1">
        <v>8.6207</v>
      </c>
      <c r="O584" s="1" t="s">
        <v>40</v>
      </c>
      <c r="P584" s="1" t="s">
        <v>1289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16</v>
      </c>
      <c r="B585" s="1" t="s">
        <v>17</v>
      </c>
      <c r="C585" s="1">
        <v>249.0</v>
      </c>
      <c r="D585" s="1">
        <v>0.0</v>
      </c>
      <c r="E585" s="2"/>
      <c r="F585" s="1" t="s">
        <v>18</v>
      </c>
      <c r="G585" s="1" t="s">
        <v>19</v>
      </c>
      <c r="H585" s="1" t="s">
        <v>1992</v>
      </c>
      <c r="I585" s="1" t="s">
        <v>1993</v>
      </c>
      <c r="J585" s="1" t="s">
        <v>1993</v>
      </c>
      <c r="K585" s="2"/>
      <c r="L585" s="1">
        <v>4.0</v>
      </c>
      <c r="M585" s="1"/>
      <c r="N585" s="1">
        <v>9.3151</v>
      </c>
      <c r="O585" s="1" t="s">
        <v>22</v>
      </c>
      <c r="P585" s="1" t="s">
        <v>1994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37</v>
      </c>
      <c r="B586" s="1" t="s">
        <v>17</v>
      </c>
      <c r="C586" s="1">
        <v>932.0</v>
      </c>
      <c r="D586" s="1">
        <v>0.0</v>
      </c>
      <c r="E586" s="1" t="s">
        <v>538</v>
      </c>
      <c r="F586" s="1" t="s">
        <v>61</v>
      </c>
      <c r="G586" s="1" t="s">
        <v>32</v>
      </c>
      <c r="H586" s="1" t="s">
        <v>1995</v>
      </c>
      <c r="I586" s="1" t="s">
        <v>1996</v>
      </c>
      <c r="J586" s="1" t="s">
        <v>1997</v>
      </c>
      <c r="K586" s="1" t="s">
        <v>1998</v>
      </c>
      <c r="L586" s="1">
        <v>-1.0</v>
      </c>
      <c r="M586" s="1">
        <v>0.016216666666666667</v>
      </c>
      <c r="N586" s="1">
        <v>14.288433333333334</v>
      </c>
      <c r="O586" s="1" t="s">
        <v>40</v>
      </c>
      <c r="P586" s="1" t="s">
        <v>1999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42</v>
      </c>
      <c r="B587" s="1" t="s">
        <v>17</v>
      </c>
      <c r="C587" s="3">
        <v>364.0</v>
      </c>
      <c r="D587" s="1">
        <v>0.0</v>
      </c>
      <c r="E587" s="1" t="s">
        <v>43</v>
      </c>
      <c r="F587" s="1" t="s">
        <v>31</v>
      </c>
      <c r="G587" s="1" t="s">
        <v>32</v>
      </c>
      <c r="H587" s="1" t="s">
        <v>2000</v>
      </c>
      <c r="I587" s="1" t="s">
        <v>2001</v>
      </c>
      <c r="J587" s="1" t="s">
        <v>2001</v>
      </c>
      <c r="K587" s="2"/>
      <c r="L587" s="1">
        <v>-8.0</v>
      </c>
      <c r="M587" s="1"/>
      <c r="N587" s="1">
        <v>6.110083333333334</v>
      </c>
      <c r="O587" s="1" t="s">
        <v>35</v>
      </c>
      <c r="P587" s="1" t="s">
        <v>2002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37</v>
      </c>
      <c r="B588" s="1" t="s">
        <v>17</v>
      </c>
      <c r="C588" s="1">
        <v>279.0</v>
      </c>
      <c r="D588" s="1">
        <v>0.0</v>
      </c>
      <c r="E588" s="1" t="s">
        <v>538</v>
      </c>
      <c r="F588" s="1" t="s">
        <v>61</v>
      </c>
      <c r="G588" s="1" t="s">
        <v>32</v>
      </c>
      <c r="H588" s="1" t="s">
        <v>2003</v>
      </c>
      <c r="I588" s="1" t="s">
        <v>2004</v>
      </c>
      <c r="J588" s="1" t="s">
        <v>2005</v>
      </c>
      <c r="K588" s="1" t="s">
        <v>2006</v>
      </c>
      <c r="L588" s="1">
        <v>6.0</v>
      </c>
      <c r="M588" s="1">
        <v>0.0229</v>
      </c>
      <c r="N588" s="1">
        <v>6.52585</v>
      </c>
      <c r="O588" s="1" t="s">
        <v>40</v>
      </c>
      <c r="P588" s="1" t="s">
        <v>2007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30</v>
      </c>
      <c r="B589" s="1" t="s">
        <v>17</v>
      </c>
      <c r="C589" s="1">
        <v>323.0</v>
      </c>
      <c r="D589" s="1">
        <v>0.0</v>
      </c>
      <c r="E589" s="2"/>
      <c r="F589" s="1" t="s">
        <v>31</v>
      </c>
      <c r="G589" s="1" t="s">
        <v>19</v>
      </c>
      <c r="H589" s="1" t="s">
        <v>2008</v>
      </c>
      <c r="I589" s="1" t="s">
        <v>2009</v>
      </c>
      <c r="J589" s="1" t="s">
        <v>2009</v>
      </c>
      <c r="K589" s="2"/>
      <c r="L589" s="1">
        <v>-8.0</v>
      </c>
      <c r="M589" s="1"/>
      <c r="N589" s="1">
        <v>6.297483333333333</v>
      </c>
      <c r="O589" s="1" t="s">
        <v>35</v>
      </c>
      <c r="P589" s="1" t="s">
        <v>2010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16</v>
      </c>
      <c r="B590" s="1" t="s">
        <v>17</v>
      </c>
      <c r="C590" s="1">
        <v>249.0</v>
      </c>
      <c r="D590" s="1">
        <v>0.0</v>
      </c>
      <c r="E590" s="2"/>
      <c r="F590" s="1" t="s">
        <v>18</v>
      </c>
      <c r="G590" s="1" t="s">
        <v>19</v>
      </c>
      <c r="H590" s="1" t="s">
        <v>2011</v>
      </c>
      <c r="I590" s="1" t="s">
        <v>2012</v>
      </c>
      <c r="J590" s="1" t="s">
        <v>2012</v>
      </c>
      <c r="K590" s="2"/>
      <c r="L590" s="1">
        <v>-1.0</v>
      </c>
      <c r="M590" s="1"/>
      <c r="N590" s="1">
        <v>3.4013333333333335</v>
      </c>
      <c r="O590" s="1" t="s">
        <v>22</v>
      </c>
      <c r="P590" s="1" t="s">
        <v>2013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37</v>
      </c>
      <c r="B591" s="1" t="s">
        <v>17</v>
      </c>
      <c r="C591" s="1">
        <v>309.0</v>
      </c>
      <c r="D591" s="1">
        <v>0.0</v>
      </c>
      <c r="E591" s="1" t="s">
        <v>126</v>
      </c>
      <c r="F591" s="1" t="s">
        <v>61</v>
      </c>
      <c r="G591" s="1" t="s">
        <v>32</v>
      </c>
      <c r="H591" s="1" t="s">
        <v>2014</v>
      </c>
      <c r="I591" s="1" t="s">
        <v>2015</v>
      </c>
      <c r="J591" s="1" t="s">
        <v>2016</v>
      </c>
      <c r="K591" s="1" t="s">
        <v>2017</v>
      </c>
      <c r="L591" s="1">
        <v>-6.0</v>
      </c>
      <c r="M591" s="1">
        <v>0.022366666666666667</v>
      </c>
      <c r="N591" s="1">
        <v>8.11835</v>
      </c>
      <c r="O591" s="1" t="s">
        <v>40</v>
      </c>
      <c r="P591" s="1" t="s">
        <v>2018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42</v>
      </c>
      <c r="B592" s="1" t="s">
        <v>17</v>
      </c>
      <c r="C592" s="1">
        <v>1039.0</v>
      </c>
      <c r="D592" s="1">
        <v>0.0</v>
      </c>
      <c r="E592" s="1" t="s">
        <v>43</v>
      </c>
      <c r="F592" s="1" t="s">
        <v>31</v>
      </c>
      <c r="G592" s="1" t="s">
        <v>32</v>
      </c>
      <c r="H592" s="1" t="s">
        <v>2019</v>
      </c>
      <c r="I592" s="1" t="s">
        <v>2020</v>
      </c>
      <c r="J592" s="1" t="s">
        <v>2020</v>
      </c>
      <c r="K592" s="2"/>
      <c r="L592" s="1">
        <v>-3.0</v>
      </c>
      <c r="M592" s="1"/>
      <c r="N592" s="1">
        <v>11.204533333333334</v>
      </c>
      <c r="O592" s="1" t="s">
        <v>35</v>
      </c>
      <c r="P592" s="1" t="s">
        <v>2021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30</v>
      </c>
      <c r="B593" s="1" t="s">
        <v>17</v>
      </c>
      <c r="C593" s="1">
        <v>364.0</v>
      </c>
      <c r="D593" s="1">
        <v>0.0</v>
      </c>
      <c r="E593" s="2"/>
      <c r="F593" s="1" t="s">
        <v>31</v>
      </c>
      <c r="G593" s="1" t="s">
        <v>32</v>
      </c>
      <c r="H593" s="1" t="s">
        <v>2022</v>
      </c>
      <c r="I593" s="1" t="s">
        <v>2023</v>
      </c>
      <c r="J593" s="1" t="s">
        <v>2023</v>
      </c>
      <c r="K593" s="2"/>
      <c r="L593" s="1">
        <v>-8.0</v>
      </c>
      <c r="M593" s="1"/>
      <c r="N593" s="1">
        <v>6.226016666666666</v>
      </c>
      <c r="O593" s="1" t="s">
        <v>35</v>
      </c>
      <c r="P593" s="1" t="s">
        <v>2024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37</v>
      </c>
      <c r="B594" s="1" t="s">
        <v>17</v>
      </c>
      <c r="C594" s="3">
        <v>558.0</v>
      </c>
      <c r="D594" s="1">
        <v>0.0</v>
      </c>
      <c r="E594" s="1" t="s">
        <v>538</v>
      </c>
      <c r="F594" s="1" t="s">
        <v>61</v>
      </c>
      <c r="G594" s="1" t="s">
        <v>32</v>
      </c>
      <c r="H594" s="1" t="s">
        <v>2025</v>
      </c>
      <c r="I594" s="1" t="s">
        <v>2026</v>
      </c>
      <c r="J594" s="1" t="s">
        <v>2027</v>
      </c>
      <c r="K594" s="1" t="s">
        <v>2028</v>
      </c>
      <c r="L594" s="1">
        <v>7.0</v>
      </c>
      <c r="M594" s="1">
        <v>0.025383333333333334</v>
      </c>
      <c r="N594" s="1">
        <v>9.225116666666667</v>
      </c>
      <c r="O594" s="1" t="s">
        <v>40</v>
      </c>
      <c r="P594" s="1" t="s">
        <v>2029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37</v>
      </c>
      <c r="B595" s="1" t="s">
        <v>17</v>
      </c>
      <c r="C595" s="1">
        <v>250.0</v>
      </c>
      <c r="D595" s="1">
        <v>0.0</v>
      </c>
      <c r="E595" s="1" t="s">
        <v>538</v>
      </c>
      <c r="F595" s="1" t="s">
        <v>61</v>
      </c>
      <c r="G595" s="1" t="s">
        <v>32</v>
      </c>
      <c r="H595" s="1" t="s">
        <v>2030</v>
      </c>
      <c r="I595" s="1" t="s">
        <v>2031</v>
      </c>
      <c r="J595" s="1" t="s">
        <v>2032</v>
      </c>
      <c r="K595" s="1" t="s">
        <v>2033</v>
      </c>
      <c r="L595" s="1">
        <v>0.0</v>
      </c>
      <c r="M595" s="1">
        <v>0.01948333333333333</v>
      </c>
      <c r="N595" s="1">
        <v>6.699816666666667</v>
      </c>
      <c r="O595" s="1" t="s">
        <v>40</v>
      </c>
      <c r="P595" s="1" t="s">
        <v>125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37</v>
      </c>
      <c r="B596" s="1" t="s">
        <v>17</v>
      </c>
      <c r="C596" s="1">
        <v>618.0</v>
      </c>
      <c r="D596" s="1">
        <v>0.0</v>
      </c>
      <c r="E596" s="1" t="s">
        <v>126</v>
      </c>
      <c r="F596" s="1" t="s">
        <v>61</v>
      </c>
      <c r="G596" s="1" t="s">
        <v>19</v>
      </c>
      <c r="H596" s="1" t="s">
        <v>2034</v>
      </c>
      <c r="I596" s="1" t="s">
        <v>2035</v>
      </c>
      <c r="J596" s="1" t="s">
        <v>2036</v>
      </c>
      <c r="K596" s="1" t="s">
        <v>2037</v>
      </c>
      <c r="L596" s="1">
        <v>0.0</v>
      </c>
      <c r="M596" s="1">
        <v>0.01945</v>
      </c>
      <c r="N596" s="1">
        <v>25.618866666666666</v>
      </c>
      <c r="O596" s="1" t="s">
        <v>40</v>
      </c>
      <c r="P596" s="1" t="s">
        <v>2038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37</v>
      </c>
      <c r="B597" s="1" t="s">
        <v>17</v>
      </c>
      <c r="C597" s="1">
        <v>585.0</v>
      </c>
      <c r="D597" s="1">
        <v>0.0</v>
      </c>
      <c r="E597" s="1" t="s">
        <v>43</v>
      </c>
      <c r="F597" s="1" t="s">
        <v>61</v>
      </c>
      <c r="G597" s="1" t="s">
        <v>32</v>
      </c>
      <c r="H597" s="1" t="s">
        <v>2039</v>
      </c>
      <c r="I597" s="1" t="s">
        <v>2040</v>
      </c>
      <c r="J597" s="1" t="s">
        <v>2041</v>
      </c>
      <c r="K597" s="1" t="s">
        <v>2042</v>
      </c>
      <c r="L597" s="1">
        <v>-9.0</v>
      </c>
      <c r="M597" s="1">
        <v>2.6858833333333334</v>
      </c>
      <c r="N597" s="1">
        <v>10.978833333333334</v>
      </c>
      <c r="O597" s="1" t="s">
        <v>40</v>
      </c>
      <c r="P597" s="1" t="s">
        <v>2043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37</v>
      </c>
      <c r="B598" s="1" t="s">
        <v>17</v>
      </c>
      <c r="C598" s="1">
        <v>463.0</v>
      </c>
      <c r="D598" s="1">
        <v>0.0</v>
      </c>
      <c r="E598" s="1" t="s">
        <v>43</v>
      </c>
      <c r="F598" s="1" t="s">
        <v>61</v>
      </c>
      <c r="G598" s="1" t="s">
        <v>32</v>
      </c>
      <c r="H598" s="1" t="s">
        <v>2044</v>
      </c>
      <c r="I598" s="1" t="s">
        <v>2045</v>
      </c>
      <c r="J598" s="1" t="s">
        <v>2046</v>
      </c>
      <c r="K598" s="1" t="s">
        <v>2047</v>
      </c>
      <c r="L598" s="1">
        <v>12.0</v>
      </c>
      <c r="M598" s="1">
        <v>15.268366666666667</v>
      </c>
      <c r="N598" s="1">
        <v>18.522433333333332</v>
      </c>
      <c r="O598" s="1" t="s">
        <v>40</v>
      </c>
      <c r="P598" s="1" t="s">
        <v>2048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30</v>
      </c>
      <c r="B599" s="1" t="s">
        <v>17</v>
      </c>
      <c r="C599" s="1">
        <v>264.0</v>
      </c>
      <c r="D599" s="1">
        <v>0.0</v>
      </c>
      <c r="E599" s="2"/>
      <c r="F599" s="1" t="s">
        <v>31</v>
      </c>
      <c r="G599" s="1" t="s">
        <v>32</v>
      </c>
      <c r="H599" s="1" t="s">
        <v>2049</v>
      </c>
      <c r="I599" s="1" t="s">
        <v>2050</v>
      </c>
      <c r="J599" s="1" t="s">
        <v>2050</v>
      </c>
      <c r="K599" s="2"/>
      <c r="L599" s="1">
        <v>-3.0</v>
      </c>
      <c r="M599" s="1"/>
      <c r="N599" s="1">
        <v>11.98525</v>
      </c>
      <c r="O599" s="1" t="s">
        <v>35</v>
      </c>
      <c r="P599" s="1" t="s">
        <v>1267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30</v>
      </c>
      <c r="B600" s="1" t="s">
        <v>17</v>
      </c>
      <c r="C600" s="1">
        <v>1016.0</v>
      </c>
      <c r="D600" s="1">
        <v>0.0</v>
      </c>
      <c r="E600" s="2"/>
      <c r="F600" s="1" t="s">
        <v>31</v>
      </c>
      <c r="G600" s="1" t="s">
        <v>32</v>
      </c>
      <c r="H600" s="1" t="s">
        <v>2051</v>
      </c>
      <c r="I600" s="1" t="s">
        <v>2052</v>
      </c>
      <c r="J600" s="1" t="s">
        <v>2052</v>
      </c>
      <c r="K600" s="2"/>
      <c r="L600" s="1">
        <v>1.0</v>
      </c>
      <c r="M600" s="1"/>
      <c r="N600" s="1">
        <v>16.240466666666666</v>
      </c>
      <c r="O600" s="1" t="s">
        <v>35</v>
      </c>
      <c r="P600" s="1" t="s">
        <v>2053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42</v>
      </c>
      <c r="B601" s="1" t="s">
        <v>17</v>
      </c>
      <c r="C601" s="1">
        <v>394.0</v>
      </c>
      <c r="D601" s="1">
        <v>0.0</v>
      </c>
      <c r="E601" s="1" t="s">
        <v>43</v>
      </c>
      <c r="F601" s="1" t="s">
        <v>31</v>
      </c>
      <c r="G601" s="1" t="s">
        <v>32</v>
      </c>
      <c r="H601" s="1" t="s">
        <v>2054</v>
      </c>
      <c r="I601" s="1" t="s">
        <v>2055</v>
      </c>
      <c r="J601" s="1" t="s">
        <v>2055</v>
      </c>
      <c r="K601" s="2"/>
      <c r="L601" s="1">
        <v>0.0</v>
      </c>
      <c r="M601" s="1"/>
      <c r="N601" s="1">
        <v>14.0214</v>
      </c>
      <c r="O601" s="1" t="s">
        <v>35</v>
      </c>
      <c r="P601" s="1" t="s">
        <v>2056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30</v>
      </c>
      <c r="B602" s="1" t="s">
        <v>17</v>
      </c>
      <c r="C602" s="1">
        <v>523.0</v>
      </c>
      <c r="D602" s="1">
        <v>0.0</v>
      </c>
      <c r="E602" s="2"/>
      <c r="F602" s="1" t="s">
        <v>31</v>
      </c>
      <c r="G602" s="1" t="s">
        <v>19</v>
      </c>
      <c r="H602" s="1" t="s">
        <v>2057</v>
      </c>
      <c r="I602" s="1" t="s">
        <v>2058</v>
      </c>
      <c r="J602" s="1" t="s">
        <v>2058</v>
      </c>
      <c r="K602" s="2"/>
      <c r="L602" s="1">
        <v>-3.0</v>
      </c>
      <c r="M602" s="1"/>
      <c r="N602" s="1">
        <v>11.687583333333333</v>
      </c>
      <c r="O602" s="1" t="s">
        <v>35</v>
      </c>
      <c r="P602" s="1" t="s">
        <v>2059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116</v>
      </c>
      <c r="B603" s="1" t="s">
        <v>17</v>
      </c>
      <c r="C603" s="1">
        <v>423.0</v>
      </c>
      <c r="D603" s="1">
        <v>0.0</v>
      </c>
      <c r="E603" s="1" t="s">
        <v>167</v>
      </c>
      <c r="F603" s="1" t="s">
        <v>31</v>
      </c>
      <c r="G603" s="1" t="s">
        <v>32</v>
      </c>
      <c r="H603" s="1" t="s">
        <v>2060</v>
      </c>
      <c r="I603" s="1" t="s">
        <v>2061</v>
      </c>
      <c r="J603" s="1" t="s">
        <v>2061</v>
      </c>
      <c r="K603" s="2"/>
      <c r="L603" s="1">
        <v>-5.0</v>
      </c>
      <c r="M603" s="1"/>
      <c r="N603" s="1">
        <v>9.01655</v>
      </c>
      <c r="O603" s="1" t="s">
        <v>35</v>
      </c>
      <c r="P603" s="1" t="s">
        <v>2062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37</v>
      </c>
      <c r="B604" s="1" t="s">
        <v>17</v>
      </c>
      <c r="C604" s="1">
        <v>433.0</v>
      </c>
      <c r="D604" s="1">
        <v>0.0</v>
      </c>
      <c r="E604" s="1" t="s">
        <v>126</v>
      </c>
      <c r="F604" s="1" t="s">
        <v>61</v>
      </c>
      <c r="G604" s="1" t="s">
        <v>32</v>
      </c>
      <c r="H604" s="1" t="s">
        <v>2063</v>
      </c>
      <c r="I604" s="1" t="s">
        <v>2064</v>
      </c>
      <c r="J604" s="1" t="s">
        <v>2065</v>
      </c>
      <c r="K604" s="1" t="s">
        <v>2066</v>
      </c>
      <c r="L604" s="1">
        <v>-4.0</v>
      </c>
      <c r="M604" s="1">
        <v>0.016616666666666665</v>
      </c>
      <c r="N604" s="1">
        <v>11.73395</v>
      </c>
      <c r="O604" s="1" t="s">
        <v>40</v>
      </c>
      <c r="P604" s="1" t="s">
        <v>2067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30</v>
      </c>
      <c r="B605" s="1" t="s">
        <v>17</v>
      </c>
      <c r="C605" s="1">
        <v>882.0</v>
      </c>
      <c r="D605" s="1">
        <v>0.0</v>
      </c>
      <c r="E605" s="2"/>
      <c r="F605" s="1" t="s">
        <v>31</v>
      </c>
      <c r="G605" s="1" t="s">
        <v>32</v>
      </c>
      <c r="H605" s="1" t="s">
        <v>2068</v>
      </c>
      <c r="I605" s="1" t="s">
        <v>2069</v>
      </c>
      <c r="J605" s="1" t="s">
        <v>2069</v>
      </c>
      <c r="K605" s="2"/>
      <c r="L605" s="1">
        <v>-4.0</v>
      </c>
      <c r="M605" s="1"/>
      <c r="N605" s="1">
        <v>10.546283333333333</v>
      </c>
      <c r="O605" s="1" t="s">
        <v>35</v>
      </c>
      <c r="P605" s="1" t="s">
        <v>2070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37</v>
      </c>
      <c r="B606" s="1" t="s">
        <v>17</v>
      </c>
      <c r="C606" s="1">
        <v>362.0</v>
      </c>
      <c r="D606" s="1">
        <v>0.0</v>
      </c>
      <c r="E606" s="1" t="s">
        <v>126</v>
      </c>
      <c r="F606" s="1" t="s">
        <v>61</v>
      </c>
      <c r="G606" s="1" t="s">
        <v>32</v>
      </c>
      <c r="H606" s="1" t="s">
        <v>2071</v>
      </c>
      <c r="I606" s="1" t="s">
        <v>2072</v>
      </c>
      <c r="J606" s="1" t="s">
        <v>2073</v>
      </c>
      <c r="K606" s="1" t="s">
        <v>2074</v>
      </c>
      <c r="L606" s="1">
        <v>-9.0</v>
      </c>
      <c r="M606" s="1">
        <v>0.021916666666666668</v>
      </c>
      <c r="N606" s="1">
        <v>7.521733333333334</v>
      </c>
      <c r="O606" s="1" t="s">
        <v>40</v>
      </c>
      <c r="P606" s="1" t="s">
        <v>2075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37</v>
      </c>
      <c r="B607" s="1" t="s">
        <v>17</v>
      </c>
      <c r="C607" s="3">
        <v>512.0</v>
      </c>
      <c r="D607" s="1">
        <v>0.0</v>
      </c>
      <c r="E607" s="1" t="s">
        <v>538</v>
      </c>
      <c r="F607" s="1" t="s">
        <v>61</v>
      </c>
      <c r="G607" s="1" t="s">
        <v>32</v>
      </c>
      <c r="H607" s="1" t="s">
        <v>2076</v>
      </c>
      <c r="I607" s="1" t="s">
        <v>2077</v>
      </c>
      <c r="J607" s="1" t="s">
        <v>2078</v>
      </c>
      <c r="K607" s="1" t="s">
        <v>2079</v>
      </c>
      <c r="L607" s="1">
        <v>-2.0</v>
      </c>
      <c r="M607" s="1">
        <v>0.0345</v>
      </c>
      <c r="N607" s="1">
        <v>9.91375</v>
      </c>
      <c r="O607" s="1" t="s">
        <v>40</v>
      </c>
      <c r="P607" s="1" t="s">
        <v>2080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116</v>
      </c>
      <c r="B608" s="1" t="s">
        <v>17</v>
      </c>
      <c r="C608" s="3">
        <v>329.0</v>
      </c>
      <c r="D608" s="1">
        <v>0.0</v>
      </c>
      <c r="E608" s="1" t="s">
        <v>1000</v>
      </c>
      <c r="F608" s="1" t="s">
        <v>31</v>
      </c>
      <c r="G608" s="1" t="s">
        <v>32</v>
      </c>
      <c r="H608" s="1" t="s">
        <v>2081</v>
      </c>
      <c r="I608" s="1" t="s">
        <v>2082</v>
      </c>
      <c r="J608" s="1" t="s">
        <v>2082</v>
      </c>
      <c r="K608" s="2"/>
      <c r="L608" s="1">
        <v>-6.0</v>
      </c>
      <c r="M608" s="1"/>
      <c r="N608" s="1">
        <v>8.94505</v>
      </c>
      <c r="O608" s="1" t="s">
        <v>35</v>
      </c>
      <c r="P608" s="1" t="s">
        <v>2083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37</v>
      </c>
      <c r="B609" s="1" t="s">
        <v>17</v>
      </c>
      <c r="C609" s="1">
        <v>326.0</v>
      </c>
      <c r="D609" s="1">
        <v>62.0</v>
      </c>
      <c r="E609" s="2"/>
      <c r="F609" s="1" t="s">
        <v>18</v>
      </c>
      <c r="G609" s="1" t="s">
        <v>19</v>
      </c>
      <c r="H609" s="1" t="s">
        <v>2084</v>
      </c>
      <c r="I609" s="1" t="s">
        <v>2085</v>
      </c>
      <c r="J609" s="1" t="s">
        <v>2085</v>
      </c>
      <c r="K609" s="2"/>
      <c r="L609" s="1">
        <v>-12.0</v>
      </c>
      <c r="M609" s="1"/>
      <c r="N609" s="1">
        <v>7.581766666666667</v>
      </c>
      <c r="O609" s="1" t="s">
        <v>40</v>
      </c>
      <c r="P609" s="1" t="s">
        <v>2086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37</v>
      </c>
      <c r="B610" s="1" t="s">
        <v>17</v>
      </c>
      <c r="C610" s="1">
        <v>369.0</v>
      </c>
      <c r="D610" s="1">
        <v>0.0</v>
      </c>
      <c r="E610" s="1" t="s">
        <v>538</v>
      </c>
      <c r="F610" s="1" t="s">
        <v>61</v>
      </c>
      <c r="G610" s="1" t="s">
        <v>32</v>
      </c>
      <c r="H610" s="1" t="s">
        <v>2087</v>
      </c>
      <c r="I610" s="1" t="s">
        <v>2088</v>
      </c>
      <c r="J610" s="1" t="s">
        <v>2089</v>
      </c>
      <c r="K610" s="1" t="s">
        <v>2090</v>
      </c>
      <c r="L610" s="1">
        <v>2.0</v>
      </c>
      <c r="M610" s="1">
        <v>0.02295</v>
      </c>
      <c r="N610" s="1">
        <v>50.43343333333333</v>
      </c>
      <c r="O610" s="1" t="s">
        <v>40</v>
      </c>
      <c r="P610" s="1" t="s">
        <v>2091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37</v>
      </c>
      <c r="B611" s="1" t="s">
        <v>17</v>
      </c>
      <c r="C611" s="1">
        <v>358.0</v>
      </c>
      <c r="D611" s="1">
        <v>0.0</v>
      </c>
      <c r="E611" s="1" t="s">
        <v>538</v>
      </c>
      <c r="F611" s="1" t="s">
        <v>61</v>
      </c>
      <c r="G611" s="1" t="s">
        <v>32</v>
      </c>
      <c r="H611" s="1" t="s">
        <v>2092</v>
      </c>
      <c r="I611" s="1" t="s">
        <v>2093</v>
      </c>
      <c r="J611" s="1" t="s">
        <v>2094</v>
      </c>
      <c r="K611" s="1" t="s">
        <v>2095</v>
      </c>
      <c r="L611" s="1">
        <v>-15.0</v>
      </c>
      <c r="M611" s="1">
        <v>0.0275</v>
      </c>
      <c r="N611" s="1">
        <v>8.047483333333334</v>
      </c>
      <c r="O611" s="1" t="s">
        <v>40</v>
      </c>
      <c r="P611" s="1" t="s">
        <v>101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42</v>
      </c>
      <c r="B612" s="1" t="s">
        <v>17</v>
      </c>
      <c r="C612" s="3">
        <v>329.0</v>
      </c>
      <c r="D612" s="1">
        <v>0.0</v>
      </c>
      <c r="E612" s="1" t="s">
        <v>43</v>
      </c>
      <c r="F612" s="1" t="s">
        <v>31</v>
      </c>
      <c r="G612" s="1" t="s">
        <v>32</v>
      </c>
      <c r="H612" s="1" t="s">
        <v>2096</v>
      </c>
      <c r="I612" s="1" t="s">
        <v>2097</v>
      </c>
      <c r="J612" s="1" t="s">
        <v>2097</v>
      </c>
      <c r="K612" s="2"/>
      <c r="L612" s="1">
        <v>-6.0</v>
      </c>
      <c r="M612" s="1"/>
      <c r="N612" s="1">
        <v>8.82205</v>
      </c>
      <c r="O612" s="1" t="s">
        <v>35</v>
      </c>
      <c r="P612" s="1" t="s">
        <v>1788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116</v>
      </c>
      <c r="B613" s="1" t="s">
        <v>153</v>
      </c>
      <c r="C613" s="3">
        <v>329.0</v>
      </c>
      <c r="D613" s="1">
        <v>0.0</v>
      </c>
      <c r="E613" s="1" t="s">
        <v>2098</v>
      </c>
      <c r="F613" s="1" t="s">
        <v>31</v>
      </c>
      <c r="G613" s="1" t="s">
        <v>32</v>
      </c>
      <c r="H613" s="1" t="s">
        <v>2099</v>
      </c>
      <c r="I613" s="1" t="s">
        <v>2100</v>
      </c>
      <c r="J613" s="1" t="s">
        <v>2100</v>
      </c>
      <c r="K613" s="2"/>
      <c r="L613" s="1">
        <v>-7.0</v>
      </c>
      <c r="M613" s="1"/>
      <c r="N613" s="1">
        <v>7.133283333333333</v>
      </c>
      <c r="O613" s="1" t="s">
        <v>35</v>
      </c>
      <c r="P613" s="1" t="s">
        <v>2101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42</v>
      </c>
      <c r="B614" s="1" t="s">
        <v>17</v>
      </c>
      <c r="C614" s="1">
        <v>368.0</v>
      </c>
      <c r="D614" s="1">
        <v>0.0</v>
      </c>
      <c r="E614" s="1" t="s">
        <v>43</v>
      </c>
      <c r="F614" s="1" t="s">
        <v>31</v>
      </c>
      <c r="G614" s="1" t="s">
        <v>32</v>
      </c>
      <c r="H614" s="1" t="s">
        <v>2102</v>
      </c>
      <c r="I614" s="1" t="s">
        <v>2103</v>
      </c>
      <c r="J614" s="1" t="s">
        <v>2103</v>
      </c>
      <c r="K614" s="2"/>
      <c r="L614" s="1">
        <v>-9.0</v>
      </c>
      <c r="M614" s="1"/>
      <c r="N614" s="1">
        <v>5.968383333333334</v>
      </c>
      <c r="O614" s="1" t="s">
        <v>35</v>
      </c>
      <c r="P614" s="1" t="s">
        <v>2104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37</v>
      </c>
      <c r="B615" s="1" t="s">
        <v>17</v>
      </c>
      <c r="C615" s="3">
        <v>465.0</v>
      </c>
      <c r="D615" s="1">
        <v>0.0</v>
      </c>
      <c r="E615" s="1" t="s">
        <v>538</v>
      </c>
      <c r="F615" s="1" t="s">
        <v>61</v>
      </c>
      <c r="G615" s="1" t="s">
        <v>32</v>
      </c>
      <c r="H615" s="1" t="s">
        <v>2105</v>
      </c>
      <c r="I615" s="1" t="s">
        <v>2106</v>
      </c>
      <c r="J615" s="1" t="s">
        <v>2107</v>
      </c>
      <c r="K615" s="1" t="s">
        <v>2108</v>
      </c>
      <c r="L615" s="1">
        <v>-3.0</v>
      </c>
      <c r="M615" s="1">
        <v>0.01575</v>
      </c>
      <c r="N615" s="1">
        <v>7.4536</v>
      </c>
      <c r="O615" s="1" t="s">
        <v>40</v>
      </c>
      <c r="P615" s="1" t="s">
        <v>2109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16</v>
      </c>
      <c r="B616" s="1" t="s">
        <v>17</v>
      </c>
      <c r="C616" s="1">
        <v>20.0</v>
      </c>
      <c r="D616" s="1">
        <v>35.0</v>
      </c>
      <c r="E616" s="2"/>
      <c r="F616" s="1" t="s">
        <v>18</v>
      </c>
      <c r="G616" s="1" t="s">
        <v>19</v>
      </c>
      <c r="H616" s="1" t="s">
        <v>2110</v>
      </c>
      <c r="I616" s="1" t="s">
        <v>2111</v>
      </c>
      <c r="J616" s="1" t="s">
        <v>2111</v>
      </c>
      <c r="K616" s="2"/>
      <c r="L616" s="1">
        <v>-4.0</v>
      </c>
      <c r="M616" s="1"/>
      <c r="N616" s="1">
        <v>0.6397166666666667</v>
      </c>
      <c r="O616" s="1" t="s">
        <v>22</v>
      </c>
      <c r="P616" s="1" t="s">
        <v>2112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42</v>
      </c>
      <c r="B617" s="1" t="s">
        <v>17</v>
      </c>
      <c r="C617" s="3">
        <v>436.0</v>
      </c>
      <c r="D617" s="1">
        <v>0.0</v>
      </c>
      <c r="E617" s="1" t="s">
        <v>43</v>
      </c>
      <c r="F617" s="1" t="s">
        <v>31</v>
      </c>
      <c r="G617" s="1" t="s">
        <v>32</v>
      </c>
      <c r="H617" s="1" t="s">
        <v>2113</v>
      </c>
      <c r="I617" s="1" t="s">
        <v>2114</v>
      </c>
      <c r="J617" s="1" t="s">
        <v>2114</v>
      </c>
      <c r="K617" s="2"/>
      <c r="L617" s="1">
        <v>-4.0</v>
      </c>
      <c r="M617" s="1"/>
      <c r="N617" s="1">
        <v>10.634016666666666</v>
      </c>
      <c r="O617" s="1" t="s">
        <v>35</v>
      </c>
      <c r="P617" s="1" t="s">
        <v>2115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42</v>
      </c>
      <c r="B618" s="1" t="s">
        <v>17</v>
      </c>
      <c r="C618" s="1">
        <v>264.0</v>
      </c>
      <c r="D618" s="1">
        <v>0.0</v>
      </c>
      <c r="E618" s="1" t="s">
        <v>43</v>
      </c>
      <c r="F618" s="1" t="s">
        <v>31</v>
      </c>
      <c r="G618" s="1" t="s">
        <v>32</v>
      </c>
      <c r="H618" s="1" t="s">
        <v>2116</v>
      </c>
      <c r="I618" s="1" t="s">
        <v>2117</v>
      </c>
      <c r="J618" s="1" t="s">
        <v>2117</v>
      </c>
      <c r="K618" s="2"/>
      <c r="L618" s="1">
        <v>-8.0</v>
      </c>
      <c r="M618" s="1"/>
      <c r="N618" s="1">
        <v>6.801616666666667</v>
      </c>
      <c r="O618" s="1" t="s">
        <v>35</v>
      </c>
      <c r="P618" s="1" t="s">
        <v>678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30</v>
      </c>
      <c r="B619" s="1" t="s">
        <v>17</v>
      </c>
      <c r="C619" s="1">
        <v>409.2</v>
      </c>
      <c r="D619" s="1">
        <v>118.8</v>
      </c>
      <c r="E619" s="2"/>
      <c r="F619" s="1" t="s">
        <v>31</v>
      </c>
      <c r="G619" s="1" t="s">
        <v>19</v>
      </c>
      <c r="H619" s="1" t="s">
        <v>2118</v>
      </c>
      <c r="I619" s="1" t="s">
        <v>2119</v>
      </c>
      <c r="J619" s="1" t="s">
        <v>2119</v>
      </c>
      <c r="K619" s="2"/>
      <c r="L619" s="1">
        <v>-7.0</v>
      </c>
      <c r="M619" s="1"/>
      <c r="N619" s="1">
        <v>7.847933333333334</v>
      </c>
      <c r="O619" s="1" t="s">
        <v>35</v>
      </c>
      <c r="P619" s="1" t="s">
        <v>2120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42</v>
      </c>
      <c r="B620" s="1" t="s">
        <v>17</v>
      </c>
      <c r="C620" s="1">
        <v>399.0</v>
      </c>
      <c r="D620" s="1">
        <v>0.0</v>
      </c>
      <c r="E620" s="1" t="s">
        <v>43</v>
      </c>
      <c r="F620" s="1" t="s">
        <v>31</v>
      </c>
      <c r="G620" s="1" t="s">
        <v>32</v>
      </c>
      <c r="H620" s="1" t="s">
        <v>2121</v>
      </c>
      <c r="I620" s="1" t="s">
        <v>2122</v>
      </c>
      <c r="J620" s="1" t="s">
        <v>2122</v>
      </c>
      <c r="K620" s="2"/>
      <c r="L620" s="1">
        <v>-5.0</v>
      </c>
      <c r="M620" s="1"/>
      <c r="N620" s="1">
        <v>9.755216666666668</v>
      </c>
      <c r="O620" s="1" t="s">
        <v>35</v>
      </c>
      <c r="P620" s="1" t="s">
        <v>2123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37</v>
      </c>
      <c r="B621" s="1" t="s">
        <v>17</v>
      </c>
      <c r="C621" s="1">
        <v>313.0</v>
      </c>
      <c r="D621" s="1">
        <v>0.0</v>
      </c>
      <c r="E621" s="1" t="s">
        <v>1644</v>
      </c>
      <c r="F621" s="1" t="s">
        <v>61</v>
      </c>
      <c r="G621" s="1" t="s">
        <v>32</v>
      </c>
      <c r="H621" s="1" t="s">
        <v>2124</v>
      </c>
      <c r="I621" s="1" t="s">
        <v>2125</v>
      </c>
      <c r="J621" s="1" t="s">
        <v>2126</v>
      </c>
      <c r="K621" s="1" t="s">
        <v>2127</v>
      </c>
      <c r="L621" s="1">
        <v>-14.0</v>
      </c>
      <c r="M621" s="1">
        <v>0.024066666666666667</v>
      </c>
      <c r="N621" s="1">
        <v>9.601816666666666</v>
      </c>
      <c r="O621" s="1" t="s">
        <v>40</v>
      </c>
      <c r="P621" s="1" t="s">
        <v>2128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42</v>
      </c>
      <c r="B622" s="1" t="s">
        <v>17</v>
      </c>
      <c r="C622" s="1">
        <v>264.0</v>
      </c>
      <c r="D622" s="1">
        <v>0.0</v>
      </c>
      <c r="E622" s="1" t="s">
        <v>43</v>
      </c>
      <c r="F622" s="1" t="s">
        <v>31</v>
      </c>
      <c r="G622" s="1" t="s">
        <v>32</v>
      </c>
      <c r="H622" s="1" t="s">
        <v>2129</v>
      </c>
      <c r="I622" s="1" t="s">
        <v>2130</v>
      </c>
      <c r="J622" s="1" t="s">
        <v>2130</v>
      </c>
      <c r="K622" s="2"/>
      <c r="L622" s="1">
        <v>-4.0</v>
      </c>
      <c r="M622" s="1"/>
      <c r="N622" s="1">
        <v>10.342216666666667</v>
      </c>
      <c r="O622" s="1" t="s">
        <v>35</v>
      </c>
      <c r="P622" s="1" t="s">
        <v>2131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42</v>
      </c>
      <c r="B623" s="1" t="s">
        <v>17</v>
      </c>
      <c r="C623" s="1">
        <v>321.0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2132</v>
      </c>
      <c r="I623" s="1" t="s">
        <v>2133</v>
      </c>
      <c r="J623" s="1" t="s">
        <v>2133</v>
      </c>
      <c r="K623" s="2"/>
      <c r="L623" s="1">
        <v>-6.0</v>
      </c>
      <c r="M623" s="1"/>
      <c r="N623" s="1">
        <v>8.5137</v>
      </c>
      <c r="O623" s="1" t="s">
        <v>35</v>
      </c>
      <c r="P623" s="1" t="s">
        <v>2134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116</v>
      </c>
      <c r="B624" s="1" t="s">
        <v>17</v>
      </c>
      <c r="C624" s="1">
        <v>434.0</v>
      </c>
      <c r="D624" s="1">
        <v>0.0</v>
      </c>
      <c r="E624" s="1" t="s">
        <v>2135</v>
      </c>
      <c r="F624" s="1" t="s">
        <v>31</v>
      </c>
      <c r="G624" s="1" t="s">
        <v>32</v>
      </c>
      <c r="H624" s="1" t="s">
        <v>2136</v>
      </c>
      <c r="I624" s="1" t="s">
        <v>2137</v>
      </c>
      <c r="J624" s="1" t="s">
        <v>2137</v>
      </c>
      <c r="K624" s="2"/>
      <c r="L624" s="1">
        <v>-5.0</v>
      </c>
      <c r="M624" s="1"/>
      <c r="N624" s="1">
        <v>9.33055</v>
      </c>
      <c r="O624" s="1" t="s">
        <v>35</v>
      </c>
      <c r="P624" s="1" t="s">
        <v>2138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42</v>
      </c>
      <c r="B625" s="1" t="s">
        <v>17</v>
      </c>
      <c r="C625" s="1">
        <v>264.0</v>
      </c>
      <c r="D625" s="1">
        <v>0.0</v>
      </c>
      <c r="E625" s="1" t="s">
        <v>43</v>
      </c>
      <c r="F625" s="1" t="s">
        <v>31</v>
      </c>
      <c r="G625" s="1" t="s">
        <v>32</v>
      </c>
      <c r="H625" s="1" t="s">
        <v>2139</v>
      </c>
      <c r="I625" s="1" t="s">
        <v>2140</v>
      </c>
      <c r="J625" s="1" t="s">
        <v>2140</v>
      </c>
      <c r="K625" s="2"/>
      <c r="L625" s="1">
        <v>-8.0</v>
      </c>
      <c r="M625" s="1"/>
      <c r="N625" s="1">
        <v>7.7293666666666665</v>
      </c>
      <c r="O625" s="1" t="s">
        <v>35</v>
      </c>
      <c r="P625" s="1" t="s">
        <v>958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20.0</v>
      </c>
      <c r="D626" s="1">
        <v>35.0</v>
      </c>
      <c r="E626" s="2"/>
      <c r="F626" s="1" t="s">
        <v>18</v>
      </c>
      <c r="G626" s="1" t="s">
        <v>19</v>
      </c>
      <c r="H626" s="1" t="s">
        <v>2141</v>
      </c>
      <c r="I626" s="1" t="s">
        <v>2142</v>
      </c>
      <c r="J626" s="1" t="s">
        <v>2142</v>
      </c>
      <c r="K626" s="2"/>
      <c r="L626" s="1">
        <v>-4.0</v>
      </c>
      <c r="M626" s="1"/>
      <c r="N626" s="1">
        <v>0.5926166666666667</v>
      </c>
      <c r="O626" s="1" t="s">
        <v>22</v>
      </c>
      <c r="P626" s="1" t="s">
        <v>2143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42</v>
      </c>
      <c r="B627" s="1" t="s">
        <v>17</v>
      </c>
      <c r="C627" s="1">
        <v>364.0</v>
      </c>
      <c r="D627" s="1">
        <v>0.0</v>
      </c>
      <c r="E627" s="1" t="s">
        <v>43</v>
      </c>
      <c r="F627" s="1" t="s">
        <v>31</v>
      </c>
      <c r="G627" s="1" t="s">
        <v>32</v>
      </c>
      <c r="H627" s="1" t="s">
        <v>2144</v>
      </c>
      <c r="I627" s="1" t="s">
        <v>2145</v>
      </c>
      <c r="J627" s="1" t="s">
        <v>2145</v>
      </c>
      <c r="K627" s="2"/>
      <c r="L627" s="1">
        <v>-8.0</v>
      </c>
      <c r="M627" s="1"/>
      <c r="N627" s="1">
        <v>6.651</v>
      </c>
      <c r="O627" s="1" t="s">
        <v>35</v>
      </c>
      <c r="P627" s="1" t="s">
        <v>2146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42</v>
      </c>
      <c r="B628" s="1" t="s">
        <v>17</v>
      </c>
      <c r="C628" s="1">
        <v>329.0</v>
      </c>
      <c r="D628" s="1">
        <v>0.0</v>
      </c>
      <c r="E628" s="1" t="s">
        <v>43</v>
      </c>
      <c r="F628" s="1" t="s">
        <v>31</v>
      </c>
      <c r="G628" s="1" t="s">
        <v>32</v>
      </c>
      <c r="H628" s="1" t="s">
        <v>2147</v>
      </c>
      <c r="I628" s="1" t="s">
        <v>2148</v>
      </c>
      <c r="J628" s="1" t="s">
        <v>2148</v>
      </c>
      <c r="K628" s="2"/>
      <c r="L628" s="1">
        <v>-4.0</v>
      </c>
      <c r="M628" s="1"/>
      <c r="N628" s="1">
        <v>10.197916666666666</v>
      </c>
      <c r="O628" s="1" t="s">
        <v>35</v>
      </c>
      <c r="P628" s="1" t="s">
        <v>316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16</v>
      </c>
      <c r="B629" s="1" t="s">
        <v>17</v>
      </c>
      <c r="C629" s="3">
        <v>119.0</v>
      </c>
      <c r="D629" s="1">
        <v>0.0</v>
      </c>
      <c r="E629" s="2"/>
      <c r="F629" s="1" t="s">
        <v>18</v>
      </c>
      <c r="G629" s="1" t="s">
        <v>19</v>
      </c>
      <c r="H629" s="1" t="s">
        <v>2149</v>
      </c>
      <c r="I629" s="1" t="s">
        <v>2150</v>
      </c>
      <c r="J629" s="1" t="s">
        <v>2150</v>
      </c>
      <c r="K629" s="2"/>
      <c r="L629" s="1">
        <v>0.0</v>
      </c>
      <c r="M629" s="1"/>
      <c r="N629" s="1">
        <v>5.776433333333333</v>
      </c>
      <c r="O629" s="1" t="s">
        <v>22</v>
      </c>
      <c r="P629" s="1" t="s">
        <v>2151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42</v>
      </c>
      <c r="B630" s="1" t="s">
        <v>17</v>
      </c>
      <c r="C630" s="1">
        <v>264.0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2152</v>
      </c>
      <c r="I630" s="1" t="s">
        <v>2153</v>
      </c>
      <c r="J630" s="1" t="s">
        <v>2153</v>
      </c>
      <c r="K630" s="2"/>
      <c r="L630" s="1">
        <v>-5.0</v>
      </c>
      <c r="M630" s="1"/>
      <c r="N630" s="1">
        <v>9.309733333333334</v>
      </c>
      <c r="O630" s="1" t="s">
        <v>35</v>
      </c>
      <c r="P630" s="1" t="s">
        <v>958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30</v>
      </c>
      <c r="B631" s="1" t="s">
        <v>17</v>
      </c>
      <c r="C631" s="1">
        <v>299.0</v>
      </c>
      <c r="D631" s="1">
        <v>0.0</v>
      </c>
      <c r="E631" s="2"/>
      <c r="F631" s="1" t="s">
        <v>31</v>
      </c>
      <c r="G631" s="1" t="s">
        <v>32</v>
      </c>
      <c r="H631" s="1" t="s">
        <v>2154</v>
      </c>
      <c r="I631" s="1" t="s">
        <v>2155</v>
      </c>
      <c r="J631" s="1" t="s">
        <v>2155</v>
      </c>
      <c r="K631" s="2"/>
      <c r="L631" s="1">
        <v>-5.0</v>
      </c>
      <c r="M631" s="1"/>
      <c r="N631" s="1">
        <v>9.7627</v>
      </c>
      <c r="O631" s="1" t="s">
        <v>35</v>
      </c>
      <c r="P631" s="1" t="s">
        <v>2156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37</v>
      </c>
      <c r="B632" s="1" t="s">
        <v>17</v>
      </c>
      <c r="C632" s="1">
        <v>119.0</v>
      </c>
      <c r="D632" s="1">
        <v>0.0</v>
      </c>
      <c r="E632" s="2"/>
      <c r="F632" s="1" t="s">
        <v>18</v>
      </c>
      <c r="G632" s="1" t="s">
        <v>56</v>
      </c>
      <c r="H632" s="1" t="s">
        <v>2157</v>
      </c>
      <c r="I632" s="1" t="s">
        <v>2158</v>
      </c>
      <c r="J632" s="1" t="s">
        <v>2158</v>
      </c>
      <c r="K632" s="2"/>
      <c r="L632" s="1">
        <v>-10.0</v>
      </c>
      <c r="M632" s="1"/>
      <c r="N632" s="1">
        <v>8.742333333333333</v>
      </c>
      <c r="O632" s="1" t="s">
        <v>40</v>
      </c>
      <c r="P632" s="1" t="s">
        <v>2159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42</v>
      </c>
      <c r="B633" s="1" t="s">
        <v>17</v>
      </c>
      <c r="C633" s="1">
        <v>608.0</v>
      </c>
      <c r="D633" s="1">
        <v>0.0</v>
      </c>
      <c r="E633" s="1" t="s">
        <v>43</v>
      </c>
      <c r="F633" s="1" t="s">
        <v>31</v>
      </c>
      <c r="G633" s="1" t="s">
        <v>32</v>
      </c>
      <c r="H633" s="1" t="s">
        <v>2160</v>
      </c>
      <c r="I633" s="1" t="s">
        <v>2161</v>
      </c>
      <c r="J633" s="1" t="s">
        <v>2161</v>
      </c>
      <c r="K633" s="2"/>
      <c r="L633" s="1">
        <v>-7.0</v>
      </c>
      <c r="M633" s="1"/>
      <c r="N633" s="1">
        <v>7.87165</v>
      </c>
      <c r="O633" s="1" t="s">
        <v>35</v>
      </c>
      <c r="P633" s="1" t="s">
        <v>2162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37</v>
      </c>
      <c r="B634" s="1" t="s">
        <v>17</v>
      </c>
      <c r="C634" s="1">
        <v>460.0</v>
      </c>
      <c r="D634" s="1">
        <v>115.0</v>
      </c>
      <c r="E634" s="2"/>
      <c r="F634" s="1" t="s">
        <v>18</v>
      </c>
      <c r="G634" s="1" t="s">
        <v>56</v>
      </c>
      <c r="H634" s="1" t="s">
        <v>2163</v>
      </c>
      <c r="I634" s="1" t="s">
        <v>2164</v>
      </c>
      <c r="J634" s="1" t="s">
        <v>2164</v>
      </c>
      <c r="K634" s="2"/>
      <c r="L634" s="1">
        <v>-12.0</v>
      </c>
      <c r="M634" s="1"/>
      <c r="N634" s="1">
        <v>109.73326666666667</v>
      </c>
      <c r="O634" s="1" t="s">
        <v>40</v>
      </c>
      <c r="P634" s="1" t="s">
        <v>2165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37</v>
      </c>
      <c r="B635" s="1" t="s">
        <v>17</v>
      </c>
      <c r="C635" s="1">
        <v>368.0</v>
      </c>
      <c r="D635" s="1">
        <v>0.0</v>
      </c>
      <c r="E635" s="1" t="s">
        <v>1644</v>
      </c>
      <c r="F635" s="1" t="s">
        <v>61</v>
      </c>
      <c r="G635" s="1" t="s">
        <v>32</v>
      </c>
      <c r="H635" s="1" t="s">
        <v>2166</v>
      </c>
      <c r="I635" s="1" t="s">
        <v>2167</v>
      </c>
      <c r="J635" s="1" t="s">
        <v>2168</v>
      </c>
      <c r="K635" s="1" t="s">
        <v>2169</v>
      </c>
      <c r="L635" s="1">
        <v>-13.0</v>
      </c>
      <c r="M635" s="1">
        <v>0.020616666666666665</v>
      </c>
      <c r="N635" s="1">
        <v>7.5395</v>
      </c>
      <c r="O635" s="1" t="s">
        <v>40</v>
      </c>
      <c r="P635" s="1" t="s">
        <v>2170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37</v>
      </c>
      <c r="B636" s="1" t="s">
        <v>17</v>
      </c>
      <c r="C636" s="1">
        <v>199.0</v>
      </c>
      <c r="D636" s="1">
        <v>50.0</v>
      </c>
      <c r="E636" s="2"/>
      <c r="F636" s="1" t="s">
        <v>18</v>
      </c>
      <c r="G636" s="1" t="s">
        <v>32</v>
      </c>
      <c r="H636" s="1" t="s">
        <v>2171</v>
      </c>
      <c r="I636" s="1" t="s">
        <v>2172</v>
      </c>
      <c r="J636" s="1" t="s">
        <v>2172</v>
      </c>
      <c r="K636" s="2"/>
      <c r="L636" s="1">
        <v>-11.0</v>
      </c>
      <c r="M636" s="1"/>
      <c r="N636" s="1">
        <v>7.444416666666666</v>
      </c>
      <c r="O636" s="1" t="s">
        <v>40</v>
      </c>
      <c r="P636" s="1" t="s">
        <v>125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16</v>
      </c>
      <c r="B637" s="1" t="s">
        <v>17</v>
      </c>
      <c r="C637" s="1">
        <v>309.0</v>
      </c>
      <c r="D637" s="1">
        <v>0.0</v>
      </c>
      <c r="E637" s="2"/>
      <c r="F637" s="1" t="s">
        <v>18</v>
      </c>
      <c r="G637" s="1" t="s">
        <v>19</v>
      </c>
      <c r="H637" s="1" t="s">
        <v>2173</v>
      </c>
      <c r="I637" s="1" t="s">
        <v>2174</v>
      </c>
      <c r="J637" s="1" t="s">
        <v>2174</v>
      </c>
      <c r="K637" s="2"/>
      <c r="L637" s="1">
        <v>1.0</v>
      </c>
      <c r="M637" s="1"/>
      <c r="N637" s="1">
        <v>6.032033333333334</v>
      </c>
      <c r="O637" s="1" t="s">
        <v>22</v>
      </c>
      <c r="P637" s="1" t="s">
        <v>2175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42</v>
      </c>
      <c r="B638" s="1" t="s">
        <v>17</v>
      </c>
      <c r="C638" s="1">
        <v>264.0</v>
      </c>
      <c r="D638" s="1">
        <v>0.0</v>
      </c>
      <c r="E638" s="1" t="s">
        <v>43</v>
      </c>
      <c r="F638" s="1" t="s">
        <v>31</v>
      </c>
      <c r="G638" s="1" t="s">
        <v>32</v>
      </c>
      <c r="H638" s="1" t="s">
        <v>2176</v>
      </c>
      <c r="I638" s="1" t="s">
        <v>2177</v>
      </c>
      <c r="J638" s="1" t="s">
        <v>2177</v>
      </c>
      <c r="K638" s="2"/>
      <c r="L638" s="1">
        <v>-7.0</v>
      </c>
      <c r="M638" s="1"/>
      <c r="N638" s="1">
        <v>7.268633333333334</v>
      </c>
      <c r="O638" s="1" t="s">
        <v>35</v>
      </c>
      <c r="P638" s="1" t="s">
        <v>2178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30</v>
      </c>
      <c r="B639" s="1" t="s">
        <v>17</v>
      </c>
      <c r="C639" s="3">
        <v>364.0</v>
      </c>
      <c r="D639" s="1">
        <v>0.0</v>
      </c>
      <c r="E639" s="2"/>
      <c r="F639" s="1" t="s">
        <v>31</v>
      </c>
      <c r="G639" s="1" t="s">
        <v>32</v>
      </c>
      <c r="H639" s="1" t="s">
        <v>2179</v>
      </c>
      <c r="I639" s="1" t="s">
        <v>2180</v>
      </c>
      <c r="J639" s="1" t="s">
        <v>2180</v>
      </c>
      <c r="K639" s="2"/>
      <c r="L639" s="1">
        <v>-6.0</v>
      </c>
      <c r="M639" s="1"/>
      <c r="N639" s="1">
        <v>8.069933333333333</v>
      </c>
      <c r="O639" s="1" t="s">
        <v>35</v>
      </c>
      <c r="P639" s="1" t="s">
        <v>2181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37</v>
      </c>
      <c r="B640" s="1" t="s">
        <v>17</v>
      </c>
      <c r="C640" s="1">
        <v>247.0</v>
      </c>
      <c r="D640" s="1">
        <v>62.0</v>
      </c>
      <c r="E640" s="2"/>
      <c r="F640" s="1" t="s">
        <v>18</v>
      </c>
      <c r="G640" s="1" t="s">
        <v>56</v>
      </c>
      <c r="H640" s="1" t="s">
        <v>2182</v>
      </c>
      <c r="I640" s="1" t="s">
        <v>2183</v>
      </c>
      <c r="J640" s="1" t="s">
        <v>2183</v>
      </c>
      <c r="K640" s="2"/>
      <c r="L640" s="1">
        <v>-8.0</v>
      </c>
      <c r="M640" s="1"/>
      <c r="N640" s="1">
        <v>15.989366666666667</v>
      </c>
      <c r="O640" s="1" t="s">
        <v>40</v>
      </c>
      <c r="P640" s="1" t="s">
        <v>101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42</v>
      </c>
      <c r="B641" s="1" t="s">
        <v>17</v>
      </c>
      <c r="C641" s="3">
        <v>329.0</v>
      </c>
      <c r="D641" s="1">
        <v>0.0</v>
      </c>
      <c r="E641" s="1" t="s">
        <v>43</v>
      </c>
      <c r="F641" s="1" t="s">
        <v>31</v>
      </c>
      <c r="G641" s="1" t="s">
        <v>32</v>
      </c>
      <c r="H641" s="1" t="s">
        <v>2184</v>
      </c>
      <c r="I641" s="1" t="s">
        <v>2185</v>
      </c>
      <c r="J641" s="1" t="s">
        <v>2185</v>
      </c>
      <c r="K641" s="2"/>
      <c r="L641" s="1">
        <v>-6.0</v>
      </c>
      <c r="M641" s="1"/>
      <c r="N641" s="1">
        <v>8.275366666666667</v>
      </c>
      <c r="O641" s="1" t="s">
        <v>35</v>
      </c>
      <c r="P641" s="1" t="s">
        <v>2186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37</v>
      </c>
      <c r="B642" s="1" t="s">
        <v>17</v>
      </c>
      <c r="C642" s="1">
        <v>314.0</v>
      </c>
      <c r="D642" s="1">
        <v>0.0</v>
      </c>
      <c r="E642" s="1" t="s">
        <v>1644</v>
      </c>
      <c r="F642" s="1" t="s">
        <v>61</v>
      </c>
      <c r="G642" s="1" t="s">
        <v>32</v>
      </c>
      <c r="H642" s="1" t="s">
        <v>2187</v>
      </c>
      <c r="I642" s="1" t="s">
        <v>2188</v>
      </c>
      <c r="J642" s="1" t="s">
        <v>2189</v>
      </c>
      <c r="K642" s="1" t="s">
        <v>2190</v>
      </c>
      <c r="L642" s="1">
        <v>-5.0</v>
      </c>
      <c r="M642" s="1">
        <v>0.013416666666666667</v>
      </c>
      <c r="N642" s="1">
        <v>12.36505</v>
      </c>
      <c r="O642" s="1" t="s">
        <v>40</v>
      </c>
      <c r="P642" s="1" t="s">
        <v>2191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37</v>
      </c>
      <c r="B643" s="1" t="s">
        <v>17</v>
      </c>
      <c r="C643" s="3">
        <v>518.0</v>
      </c>
      <c r="D643" s="1">
        <v>0.0</v>
      </c>
      <c r="E643" s="1" t="s">
        <v>1644</v>
      </c>
      <c r="F643" s="1" t="s">
        <v>61</v>
      </c>
      <c r="G643" s="1" t="s">
        <v>32</v>
      </c>
      <c r="H643" s="1" t="s">
        <v>2192</v>
      </c>
      <c r="I643" s="1" t="s">
        <v>2193</v>
      </c>
      <c r="J643" s="1" t="s">
        <v>2194</v>
      </c>
      <c r="K643" s="1" t="s">
        <v>2195</v>
      </c>
      <c r="L643" s="1">
        <v>-18.0</v>
      </c>
      <c r="M643" s="1">
        <v>0.026616666666666667</v>
      </c>
      <c r="N643" s="1">
        <v>9.385816666666667</v>
      </c>
      <c r="O643" s="1" t="s">
        <v>40</v>
      </c>
      <c r="P643" s="1" t="s">
        <v>2196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37</v>
      </c>
      <c r="B644" s="1" t="s">
        <v>17</v>
      </c>
      <c r="C644" s="1">
        <v>199.0</v>
      </c>
      <c r="D644" s="1">
        <v>50.0</v>
      </c>
      <c r="E644" s="2"/>
      <c r="F644" s="1" t="s">
        <v>18</v>
      </c>
      <c r="G644" s="1" t="s">
        <v>56</v>
      </c>
      <c r="H644" s="1" t="s">
        <v>2197</v>
      </c>
      <c r="I644" s="1" t="s">
        <v>2198</v>
      </c>
      <c r="J644" s="1" t="s">
        <v>2198</v>
      </c>
      <c r="K644" s="2"/>
      <c r="L644" s="1">
        <v>-10.0</v>
      </c>
      <c r="M644" s="1"/>
      <c r="N644" s="1">
        <v>9.436833333333333</v>
      </c>
      <c r="O644" s="1" t="s">
        <v>40</v>
      </c>
      <c r="P644" s="1" t="s">
        <v>2199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116</v>
      </c>
      <c r="B645" s="1" t="s">
        <v>17</v>
      </c>
      <c r="C645" s="3">
        <v>329.0</v>
      </c>
      <c r="D645" s="1">
        <v>0.0</v>
      </c>
      <c r="E645" s="1" t="s">
        <v>2200</v>
      </c>
      <c r="F645" s="1" t="s">
        <v>31</v>
      </c>
      <c r="G645" s="1" t="s">
        <v>32</v>
      </c>
      <c r="H645" s="1" t="s">
        <v>2201</v>
      </c>
      <c r="I645" s="1" t="s">
        <v>2202</v>
      </c>
      <c r="J645" s="1" t="s">
        <v>2202</v>
      </c>
      <c r="K645" s="2"/>
      <c r="L645" s="1">
        <v>0.0</v>
      </c>
      <c r="M645" s="1"/>
      <c r="N645" s="1">
        <v>15.71355</v>
      </c>
      <c r="O645" s="1" t="s">
        <v>35</v>
      </c>
      <c r="P645" s="1" t="s">
        <v>2203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37</v>
      </c>
      <c r="B646" s="1" t="s">
        <v>17</v>
      </c>
      <c r="C646" s="3">
        <v>398.0</v>
      </c>
      <c r="D646" s="1">
        <v>0.0</v>
      </c>
      <c r="E646" s="1" t="s">
        <v>1644</v>
      </c>
      <c r="F646" s="1" t="s">
        <v>61</v>
      </c>
      <c r="G646" s="1" t="s">
        <v>32</v>
      </c>
      <c r="H646" s="1" t="s">
        <v>2204</v>
      </c>
      <c r="I646" s="1" t="s">
        <v>2205</v>
      </c>
      <c r="J646" s="1" t="s">
        <v>2206</v>
      </c>
      <c r="K646" s="1" t="s">
        <v>2207</v>
      </c>
      <c r="L646" s="1">
        <v>-18.0</v>
      </c>
      <c r="M646" s="1">
        <v>0.031733333333333336</v>
      </c>
      <c r="N646" s="1">
        <v>6.170183333333333</v>
      </c>
      <c r="O646" s="1" t="s">
        <v>40</v>
      </c>
      <c r="P646" s="1" t="s">
        <v>2208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16</v>
      </c>
      <c r="B647" s="1" t="s">
        <v>17</v>
      </c>
      <c r="C647" s="1">
        <v>249.0</v>
      </c>
      <c r="D647" s="1">
        <v>0.0</v>
      </c>
      <c r="E647" s="2"/>
      <c r="F647" s="1" t="s">
        <v>18</v>
      </c>
      <c r="G647" s="1" t="s">
        <v>19</v>
      </c>
      <c r="H647" s="1" t="s">
        <v>2209</v>
      </c>
      <c r="I647" s="1" t="s">
        <v>2210</v>
      </c>
      <c r="J647" s="1" t="s">
        <v>2210</v>
      </c>
      <c r="K647" s="2"/>
      <c r="L647" s="1">
        <v>4.0</v>
      </c>
      <c r="M647" s="1"/>
      <c r="N647" s="1">
        <v>9.072266666666666</v>
      </c>
      <c r="O647" s="1" t="s">
        <v>22</v>
      </c>
      <c r="P647" s="1" t="s">
        <v>2211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30</v>
      </c>
      <c r="B648" s="1" t="s">
        <v>17</v>
      </c>
      <c r="C648" s="1">
        <v>364.0</v>
      </c>
      <c r="D648" s="1">
        <v>0.0</v>
      </c>
      <c r="E648" s="2"/>
      <c r="F648" s="1" t="s">
        <v>31</v>
      </c>
      <c r="G648" s="1" t="s">
        <v>32</v>
      </c>
      <c r="H648" s="1" t="s">
        <v>2212</v>
      </c>
      <c r="I648" s="1" t="s">
        <v>2213</v>
      </c>
      <c r="J648" s="1" t="s">
        <v>2213</v>
      </c>
      <c r="K648" s="2"/>
      <c r="L648" s="1">
        <v>-4.0</v>
      </c>
      <c r="M648" s="1"/>
      <c r="N648" s="1">
        <v>10.974133333333333</v>
      </c>
      <c r="O648" s="1" t="s">
        <v>35</v>
      </c>
      <c r="P648" s="1" t="s">
        <v>2214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30</v>
      </c>
      <c r="B649" s="1" t="s">
        <v>17</v>
      </c>
      <c r="C649" s="1">
        <v>327.98</v>
      </c>
      <c r="D649" s="1">
        <v>65.02</v>
      </c>
      <c r="E649" s="2"/>
      <c r="F649" s="1" t="s">
        <v>31</v>
      </c>
      <c r="G649" s="1" t="s">
        <v>32</v>
      </c>
      <c r="H649" s="1" t="s">
        <v>2215</v>
      </c>
      <c r="I649" s="1" t="s">
        <v>2216</v>
      </c>
      <c r="J649" s="1" t="s">
        <v>2216</v>
      </c>
      <c r="K649" s="2"/>
      <c r="L649" s="1">
        <v>-5.0</v>
      </c>
      <c r="M649" s="1"/>
      <c r="N649" s="1">
        <v>9.820466666666666</v>
      </c>
      <c r="O649" s="1" t="s">
        <v>35</v>
      </c>
      <c r="P649" s="1" t="s">
        <v>2217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37</v>
      </c>
      <c r="B650" s="1" t="s">
        <v>17</v>
      </c>
      <c r="C650" s="1">
        <v>268.0</v>
      </c>
      <c r="D650" s="1">
        <v>50.0</v>
      </c>
      <c r="E650" s="2"/>
      <c r="F650" s="1" t="s">
        <v>18</v>
      </c>
      <c r="G650" s="1" t="s">
        <v>32</v>
      </c>
      <c r="H650" s="1" t="s">
        <v>2218</v>
      </c>
      <c r="I650" s="1" t="s">
        <v>2219</v>
      </c>
      <c r="J650" s="1" t="s">
        <v>2219</v>
      </c>
      <c r="K650" s="2"/>
      <c r="L650" s="1">
        <v>-11.0</v>
      </c>
      <c r="M650" s="1"/>
      <c r="N650" s="1">
        <v>62.03698333333333</v>
      </c>
      <c r="O650" s="1" t="s">
        <v>40</v>
      </c>
      <c r="P650" s="1" t="s">
        <v>2220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37</v>
      </c>
      <c r="B651" s="1" t="s">
        <v>17</v>
      </c>
      <c r="C651" s="1">
        <v>279.0</v>
      </c>
      <c r="D651" s="1">
        <v>0.0</v>
      </c>
      <c r="E651" s="1" t="s">
        <v>1644</v>
      </c>
      <c r="F651" s="1" t="s">
        <v>61</v>
      </c>
      <c r="G651" s="1" t="s">
        <v>32</v>
      </c>
      <c r="H651" s="1" t="s">
        <v>2221</v>
      </c>
      <c r="I651" s="1" t="s">
        <v>2222</v>
      </c>
      <c r="J651" s="1" t="s">
        <v>2223</v>
      </c>
      <c r="K651" s="1" t="s">
        <v>2224</v>
      </c>
      <c r="L651" s="1">
        <v>-8.0</v>
      </c>
      <c r="M651" s="1">
        <v>0.01745</v>
      </c>
      <c r="N651" s="1">
        <v>14.14945</v>
      </c>
      <c r="O651" s="1" t="s">
        <v>40</v>
      </c>
      <c r="P651" s="1" t="s">
        <v>2225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42</v>
      </c>
      <c r="B652" s="1" t="s">
        <v>17</v>
      </c>
      <c r="C652" s="1">
        <v>767.0</v>
      </c>
      <c r="D652" s="1">
        <v>0.0</v>
      </c>
      <c r="E652" s="1" t="s">
        <v>43</v>
      </c>
      <c r="F652" s="1" t="s">
        <v>31</v>
      </c>
      <c r="G652" s="1" t="s">
        <v>32</v>
      </c>
      <c r="H652" s="1" t="s">
        <v>2226</v>
      </c>
      <c r="I652" s="1" t="s">
        <v>2227</v>
      </c>
      <c r="J652" s="1" t="s">
        <v>2227</v>
      </c>
      <c r="K652" s="2"/>
      <c r="L652" s="1">
        <v>-2.0</v>
      </c>
      <c r="M652" s="1"/>
      <c r="N652" s="1">
        <v>12.834016666666667</v>
      </c>
      <c r="O652" s="1" t="s">
        <v>35</v>
      </c>
      <c r="P652" s="1" t="s">
        <v>2228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37</v>
      </c>
      <c r="B653" s="1" t="s">
        <v>17</v>
      </c>
      <c r="C653" s="3">
        <v>199.0</v>
      </c>
      <c r="D653" s="1">
        <v>50.0</v>
      </c>
      <c r="E653" s="2"/>
      <c r="F653" s="1" t="s">
        <v>18</v>
      </c>
      <c r="G653" s="1" t="s">
        <v>19</v>
      </c>
      <c r="H653" s="1" t="s">
        <v>2229</v>
      </c>
      <c r="I653" s="1" t="s">
        <v>2230</v>
      </c>
      <c r="J653" s="1" t="s">
        <v>2230</v>
      </c>
      <c r="K653" s="2"/>
      <c r="L653" s="1">
        <v>-11.0</v>
      </c>
      <c r="M653" s="1"/>
      <c r="N653" s="1">
        <v>7.401033333333333</v>
      </c>
      <c r="O653" s="1" t="s">
        <v>40</v>
      </c>
      <c r="P653" s="1" t="s">
        <v>2231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42</v>
      </c>
      <c r="B654" s="1" t="s">
        <v>17</v>
      </c>
      <c r="C654" s="1">
        <v>368.0</v>
      </c>
      <c r="D654" s="1">
        <v>0.0</v>
      </c>
      <c r="E654" s="1" t="s">
        <v>43</v>
      </c>
      <c r="F654" s="1" t="s">
        <v>31</v>
      </c>
      <c r="G654" s="1" t="s">
        <v>32</v>
      </c>
      <c r="H654" s="1" t="s">
        <v>2232</v>
      </c>
      <c r="I654" s="1" t="s">
        <v>2233</v>
      </c>
      <c r="J654" s="1" t="s">
        <v>2233</v>
      </c>
      <c r="K654" s="2"/>
      <c r="L654" s="1">
        <v>-5.0</v>
      </c>
      <c r="M654" s="1"/>
      <c r="N654" s="1">
        <v>9.358766666666666</v>
      </c>
      <c r="O654" s="1" t="s">
        <v>35</v>
      </c>
      <c r="P654" s="1" t="s">
        <v>2234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37</v>
      </c>
      <c r="B655" s="1" t="s">
        <v>17</v>
      </c>
      <c r="C655" s="3">
        <v>247.0</v>
      </c>
      <c r="D655" s="1">
        <v>62.0</v>
      </c>
      <c r="E655" s="2"/>
      <c r="F655" s="1" t="s">
        <v>18</v>
      </c>
      <c r="G655" s="1" t="s">
        <v>32</v>
      </c>
      <c r="H655" s="1" t="s">
        <v>2235</v>
      </c>
      <c r="I655" s="1" t="s">
        <v>2236</v>
      </c>
      <c r="J655" s="1" t="s">
        <v>2236</v>
      </c>
      <c r="K655" s="2"/>
      <c r="L655" s="1">
        <v>-10.0</v>
      </c>
      <c r="M655" s="1"/>
      <c r="N655" s="1">
        <v>9.39755</v>
      </c>
      <c r="O655" s="1" t="s">
        <v>40</v>
      </c>
      <c r="P655" s="1" t="s">
        <v>2237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30</v>
      </c>
      <c r="B656" s="1" t="s">
        <v>17</v>
      </c>
      <c r="C656" s="1">
        <v>289.0</v>
      </c>
      <c r="D656" s="1">
        <v>0.0</v>
      </c>
      <c r="E656" s="2"/>
      <c r="F656" s="1" t="s">
        <v>31</v>
      </c>
      <c r="G656" s="1" t="s">
        <v>32</v>
      </c>
      <c r="H656" s="1" t="s">
        <v>2238</v>
      </c>
      <c r="I656" s="1" t="s">
        <v>2239</v>
      </c>
      <c r="J656" s="1" t="s">
        <v>2239</v>
      </c>
      <c r="K656" s="2"/>
      <c r="L656" s="1">
        <v>-7.0</v>
      </c>
      <c r="M656" s="1"/>
      <c r="N656" s="1">
        <v>7.120233333333333</v>
      </c>
      <c r="O656" s="1" t="s">
        <v>35</v>
      </c>
      <c r="P656" s="1" t="s">
        <v>2240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37</v>
      </c>
      <c r="B657" s="1" t="s">
        <v>17</v>
      </c>
      <c r="C657" s="1">
        <v>838.0</v>
      </c>
      <c r="D657" s="1">
        <v>0.0</v>
      </c>
      <c r="E657" s="1" t="s">
        <v>1644</v>
      </c>
      <c r="F657" s="1" t="s">
        <v>61</v>
      </c>
      <c r="G657" s="1" t="s">
        <v>32</v>
      </c>
      <c r="H657" s="1" t="s">
        <v>2241</v>
      </c>
      <c r="I657" s="1" t="s">
        <v>2242</v>
      </c>
      <c r="J657" s="1" t="s">
        <v>2243</v>
      </c>
      <c r="K657" s="1" t="s">
        <v>2244</v>
      </c>
      <c r="L657" s="1">
        <v>-20.0</v>
      </c>
      <c r="M657" s="1">
        <v>0.01805</v>
      </c>
      <c r="N657" s="1">
        <v>12.000316666666667</v>
      </c>
      <c r="O657" s="1" t="s">
        <v>40</v>
      </c>
      <c r="P657" s="1" t="s">
        <v>2245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30</v>
      </c>
      <c r="B658" s="1" t="s">
        <v>17</v>
      </c>
      <c r="C658" s="3">
        <v>268.16</v>
      </c>
      <c r="D658" s="1">
        <v>77.84</v>
      </c>
      <c r="E658" s="2"/>
      <c r="F658" s="1" t="s">
        <v>31</v>
      </c>
      <c r="G658" s="1" t="s">
        <v>32</v>
      </c>
      <c r="H658" s="1" t="s">
        <v>2246</v>
      </c>
      <c r="I658" s="1" t="s">
        <v>2247</v>
      </c>
      <c r="J658" s="1" t="s">
        <v>2247</v>
      </c>
      <c r="K658" s="2"/>
      <c r="L658" s="1">
        <v>-2.0</v>
      </c>
      <c r="M658" s="1"/>
      <c r="N658" s="1">
        <v>12.600916666666667</v>
      </c>
      <c r="O658" s="1" t="s">
        <v>35</v>
      </c>
      <c r="P658" s="1" t="s">
        <v>2248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30</v>
      </c>
      <c r="B659" s="1" t="s">
        <v>17</v>
      </c>
      <c r="C659" s="1">
        <v>409.2</v>
      </c>
      <c r="D659" s="1">
        <v>118.8</v>
      </c>
      <c r="E659" s="2"/>
      <c r="F659" s="1" t="s">
        <v>31</v>
      </c>
      <c r="G659" s="1" t="s">
        <v>32</v>
      </c>
      <c r="H659" s="1" t="s">
        <v>2249</v>
      </c>
      <c r="I659" s="1" t="s">
        <v>2250</v>
      </c>
      <c r="J659" s="1" t="s">
        <v>2250</v>
      </c>
      <c r="K659" s="2"/>
      <c r="L659" s="1">
        <v>-5.0</v>
      </c>
      <c r="M659" s="1"/>
      <c r="N659" s="1">
        <v>9.05255</v>
      </c>
      <c r="O659" s="1" t="s">
        <v>35</v>
      </c>
      <c r="P659" s="1" t="s">
        <v>2251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37</v>
      </c>
      <c r="B660" s="1" t="s">
        <v>17</v>
      </c>
      <c r="C660" s="1">
        <v>418.0</v>
      </c>
      <c r="D660" s="1">
        <v>105.0</v>
      </c>
      <c r="E660" s="2"/>
      <c r="F660" s="1" t="s">
        <v>18</v>
      </c>
      <c r="G660" s="1" t="s">
        <v>19</v>
      </c>
      <c r="H660" s="1" t="s">
        <v>2252</v>
      </c>
      <c r="I660" s="1" t="s">
        <v>2253</v>
      </c>
      <c r="J660" s="1" t="s">
        <v>2253</v>
      </c>
      <c r="K660" s="2"/>
      <c r="L660" s="1">
        <v>-9.0</v>
      </c>
      <c r="M660" s="1"/>
      <c r="N660" s="1">
        <v>23.84055</v>
      </c>
      <c r="O660" s="1" t="s">
        <v>40</v>
      </c>
      <c r="P660" s="1" t="s">
        <v>2254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42</v>
      </c>
      <c r="B661" s="1" t="s">
        <v>17</v>
      </c>
      <c r="C661" s="1">
        <v>264.0</v>
      </c>
      <c r="D661" s="1">
        <v>0.0</v>
      </c>
      <c r="E661" s="1" t="s">
        <v>43</v>
      </c>
      <c r="F661" s="1" t="s">
        <v>31</v>
      </c>
      <c r="G661" s="1" t="s">
        <v>32</v>
      </c>
      <c r="H661" s="1" t="s">
        <v>2255</v>
      </c>
      <c r="I661" s="1" t="s">
        <v>2256</v>
      </c>
      <c r="J661" s="1" t="s">
        <v>2256</v>
      </c>
      <c r="K661" s="2"/>
      <c r="L661" s="1">
        <v>-6.0</v>
      </c>
      <c r="M661" s="1"/>
      <c r="N661" s="1">
        <v>8.996633333333333</v>
      </c>
      <c r="O661" s="1" t="s">
        <v>35</v>
      </c>
      <c r="P661" s="1" t="s">
        <v>1270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30</v>
      </c>
      <c r="B662" s="1" t="s">
        <v>153</v>
      </c>
      <c r="C662" s="1">
        <v>334.0</v>
      </c>
      <c r="D662" s="1">
        <v>0.0</v>
      </c>
      <c r="E662" s="2"/>
      <c r="F662" s="1" t="s">
        <v>31</v>
      </c>
      <c r="G662" s="1" t="s">
        <v>32</v>
      </c>
      <c r="H662" s="1" t="s">
        <v>2257</v>
      </c>
      <c r="I662" s="1" t="s">
        <v>2258</v>
      </c>
      <c r="J662" s="1" t="s">
        <v>2258</v>
      </c>
      <c r="K662" s="2"/>
      <c r="L662" s="1">
        <v>-7.0</v>
      </c>
      <c r="M662" s="1"/>
      <c r="N662" s="1">
        <v>7.895383333333333</v>
      </c>
      <c r="O662" s="1" t="s">
        <v>35</v>
      </c>
      <c r="P662" s="1" t="s">
        <v>2259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42</v>
      </c>
      <c r="B663" s="1" t="s">
        <v>17</v>
      </c>
      <c r="C663" s="1">
        <v>334.0</v>
      </c>
      <c r="D663" s="1">
        <v>0.0</v>
      </c>
      <c r="E663" s="1" t="s">
        <v>43</v>
      </c>
      <c r="F663" s="1" t="s">
        <v>31</v>
      </c>
      <c r="G663" s="1" t="s">
        <v>32</v>
      </c>
      <c r="H663" s="1" t="s">
        <v>2260</v>
      </c>
      <c r="I663" s="1" t="s">
        <v>2261</v>
      </c>
      <c r="J663" s="1" t="s">
        <v>2261</v>
      </c>
      <c r="K663" s="2"/>
      <c r="L663" s="1">
        <v>-6.0</v>
      </c>
      <c r="M663" s="1"/>
      <c r="N663" s="1">
        <v>8.4655</v>
      </c>
      <c r="O663" s="1" t="s">
        <v>35</v>
      </c>
      <c r="P663" s="1" t="s">
        <v>2262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30</v>
      </c>
      <c r="B664" s="1" t="s">
        <v>17</v>
      </c>
      <c r="C664" s="1">
        <v>409.2</v>
      </c>
      <c r="D664" s="1">
        <v>118.8</v>
      </c>
      <c r="E664" s="2"/>
      <c r="F664" s="1" t="s">
        <v>31</v>
      </c>
      <c r="G664" s="1" t="s">
        <v>32</v>
      </c>
      <c r="H664" s="1" t="s">
        <v>2263</v>
      </c>
      <c r="I664" s="1" t="s">
        <v>2264</v>
      </c>
      <c r="J664" s="1" t="s">
        <v>2264</v>
      </c>
      <c r="K664" s="2"/>
      <c r="L664" s="1">
        <v>-3.0</v>
      </c>
      <c r="M664" s="1"/>
      <c r="N664" s="1">
        <v>11.17775</v>
      </c>
      <c r="O664" s="1" t="s">
        <v>35</v>
      </c>
      <c r="P664" s="1" t="s">
        <v>2265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37</v>
      </c>
      <c r="B665" s="1" t="s">
        <v>17</v>
      </c>
      <c r="C665" s="1">
        <v>299.0</v>
      </c>
      <c r="D665" s="1">
        <v>0.0</v>
      </c>
      <c r="E665" s="1" t="s">
        <v>43</v>
      </c>
      <c r="F665" s="1" t="s">
        <v>61</v>
      </c>
      <c r="G665" s="1" t="s">
        <v>19</v>
      </c>
      <c r="H665" s="1" t="s">
        <v>2266</v>
      </c>
      <c r="I665" s="1" t="s">
        <v>2267</v>
      </c>
      <c r="J665" s="1" t="s">
        <v>2268</v>
      </c>
      <c r="K665" s="1" t="s">
        <v>2269</v>
      </c>
      <c r="L665" s="1">
        <v>-3.0</v>
      </c>
      <c r="M665" s="1">
        <v>0.17353333333333334</v>
      </c>
      <c r="N665" s="1">
        <v>4.943816666666667</v>
      </c>
      <c r="O665" s="1" t="s">
        <v>40</v>
      </c>
      <c r="P665" s="1" t="s">
        <v>2270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42</v>
      </c>
      <c r="B666" s="1" t="s">
        <v>17</v>
      </c>
      <c r="C666" s="1">
        <v>329.0</v>
      </c>
      <c r="D666" s="1">
        <v>0.0</v>
      </c>
      <c r="E666" s="1" t="s">
        <v>43</v>
      </c>
      <c r="F666" s="1" t="s">
        <v>31</v>
      </c>
      <c r="G666" s="1" t="s">
        <v>32</v>
      </c>
      <c r="H666" s="1" t="s">
        <v>2271</v>
      </c>
      <c r="I666" s="1" t="s">
        <v>2272</v>
      </c>
      <c r="J666" s="1" t="s">
        <v>2272</v>
      </c>
      <c r="K666" s="2"/>
      <c r="L666" s="1">
        <v>-7.0</v>
      </c>
      <c r="M666" s="1"/>
      <c r="N666" s="1">
        <v>7.2277</v>
      </c>
      <c r="O666" s="1" t="s">
        <v>35</v>
      </c>
      <c r="P666" s="1" t="s">
        <v>1040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30</v>
      </c>
      <c r="B667" s="1" t="s">
        <v>17</v>
      </c>
      <c r="C667" s="3">
        <v>538.2</v>
      </c>
      <c r="D667" s="1">
        <v>118.8</v>
      </c>
      <c r="E667" s="2"/>
      <c r="F667" s="1" t="s">
        <v>31</v>
      </c>
      <c r="G667" s="1" t="s">
        <v>32</v>
      </c>
      <c r="H667" s="1" t="s">
        <v>2273</v>
      </c>
      <c r="I667" s="1" t="s">
        <v>2274</v>
      </c>
      <c r="J667" s="1" t="s">
        <v>2274</v>
      </c>
      <c r="K667" s="2"/>
      <c r="L667" s="1">
        <v>-6.0</v>
      </c>
      <c r="M667" s="1"/>
      <c r="N667" s="1">
        <v>8.655716666666667</v>
      </c>
      <c r="O667" s="1" t="s">
        <v>35</v>
      </c>
      <c r="P667" s="1" t="s">
        <v>2275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42</v>
      </c>
      <c r="B668" s="1" t="s">
        <v>17</v>
      </c>
      <c r="C668" s="1">
        <v>329.0</v>
      </c>
      <c r="D668" s="1">
        <v>0.0</v>
      </c>
      <c r="E668" s="1" t="s">
        <v>43</v>
      </c>
      <c r="F668" s="1" t="s">
        <v>31</v>
      </c>
      <c r="G668" s="1" t="s">
        <v>32</v>
      </c>
      <c r="H668" s="1" t="s">
        <v>2276</v>
      </c>
      <c r="I668" s="1" t="s">
        <v>2277</v>
      </c>
      <c r="J668" s="1" t="s">
        <v>2277</v>
      </c>
      <c r="K668" s="2"/>
      <c r="L668" s="1">
        <v>-8.0</v>
      </c>
      <c r="M668" s="1"/>
      <c r="N668" s="1">
        <v>6.5826</v>
      </c>
      <c r="O668" s="1" t="s">
        <v>35</v>
      </c>
      <c r="P668" s="1" t="s">
        <v>52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30</v>
      </c>
      <c r="B669" s="1" t="s">
        <v>17</v>
      </c>
      <c r="C669" s="1">
        <v>658.0</v>
      </c>
      <c r="D669" s="1">
        <v>0.0</v>
      </c>
      <c r="E669" s="2"/>
      <c r="F669" s="1" t="s">
        <v>31</v>
      </c>
      <c r="G669" s="1" t="s">
        <v>32</v>
      </c>
      <c r="H669" s="1" t="s">
        <v>2278</v>
      </c>
      <c r="I669" s="1" t="s">
        <v>2279</v>
      </c>
      <c r="J669" s="1" t="s">
        <v>2279</v>
      </c>
      <c r="K669" s="2"/>
      <c r="L669" s="1">
        <v>-4.0</v>
      </c>
      <c r="M669" s="1"/>
      <c r="N669" s="1">
        <v>10.061933333333334</v>
      </c>
      <c r="O669" s="1" t="s">
        <v>35</v>
      </c>
      <c r="P669" s="1" t="s">
        <v>2280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37</v>
      </c>
      <c r="B670" s="1" t="s">
        <v>17</v>
      </c>
      <c r="C670" s="1">
        <v>309.0</v>
      </c>
      <c r="D670" s="1">
        <v>0.0</v>
      </c>
      <c r="E670" s="1" t="s">
        <v>1242</v>
      </c>
      <c r="F670" s="1" t="s">
        <v>61</v>
      </c>
      <c r="G670" s="1" t="s">
        <v>32</v>
      </c>
      <c r="H670" s="1" t="s">
        <v>2281</v>
      </c>
      <c r="I670" s="1" t="s">
        <v>2282</v>
      </c>
      <c r="J670" s="1" t="s">
        <v>2283</v>
      </c>
      <c r="K670" s="1" t="s">
        <v>2284</v>
      </c>
      <c r="L670" s="1">
        <v>1.0</v>
      </c>
      <c r="M670" s="1">
        <v>0.014216666666666667</v>
      </c>
      <c r="N670" s="1">
        <v>11.492433333333333</v>
      </c>
      <c r="O670" s="1" t="s">
        <v>40</v>
      </c>
      <c r="P670" s="1" t="s">
        <v>353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30</v>
      </c>
      <c r="B671" s="1" t="s">
        <v>17</v>
      </c>
      <c r="C671" s="1">
        <v>528.0</v>
      </c>
      <c r="D671" s="1">
        <v>0.0</v>
      </c>
      <c r="E671" s="2"/>
      <c r="F671" s="1" t="s">
        <v>31</v>
      </c>
      <c r="G671" s="1" t="s">
        <v>19</v>
      </c>
      <c r="H671" s="1" t="s">
        <v>2285</v>
      </c>
      <c r="I671" s="1" t="s">
        <v>2286</v>
      </c>
      <c r="J671" s="1" t="s">
        <v>2286</v>
      </c>
      <c r="K671" s="2"/>
      <c r="L671" s="1">
        <v>1.0</v>
      </c>
      <c r="M671" s="1"/>
      <c r="N671" s="1">
        <v>16.40745</v>
      </c>
      <c r="O671" s="1" t="s">
        <v>35</v>
      </c>
      <c r="P671" s="1" t="s">
        <v>2287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42</v>
      </c>
      <c r="B672" s="1" t="s">
        <v>17</v>
      </c>
      <c r="C672" s="1">
        <v>329.0</v>
      </c>
      <c r="D672" s="1">
        <v>0.0</v>
      </c>
      <c r="E672" s="1" t="s">
        <v>43</v>
      </c>
      <c r="F672" s="1" t="s">
        <v>31</v>
      </c>
      <c r="G672" s="1" t="s">
        <v>32</v>
      </c>
      <c r="H672" s="1" t="s">
        <v>2288</v>
      </c>
      <c r="I672" s="1" t="s">
        <v>2289</v>
      </c>
      <c r="J672" s="1" t="s">
        <v>2289</v>
      </c>
      <c r="K672" s="2"/>
      <c r="L672" s="1">
        <v>-8.0</v>
      </c>
      <c r="M672" s="1"/>
      <c r="N672" s="1">
        <v>6.9999666666666664</v>
      </c>
      <c r="O672" s="1" t="s">
        <v>35</v>
      </c>
      <c r="P672" s="1" t="s">
        <v>2290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42</v>
      </c>
      <c r="B673" s="1" t="s">
        <v>17</v>
      </c>
      <c r="C673" s="1">
        <v>434.0</v>
      </c>
      <c r="D673" s="1">
        <v>0.0</v>
      </c>
      <c r="E673" s="1" t="s">
        <v>43</v>
      </c>
      <c r="F673" s="1" t="s">
        <v>31</v>
      </c>
      <c r="G673" s="1" t="s">
        <v>32</v>
      </c>
      <c r="H673" s="1" t="s">
        <v>2291</v>
      </c>
      <c r="I673" s="1" t="s">
        <v>2292</v>
      </c>
      <c r="J673" s="1" t="s">
        <v>2292</v>
      </c>
      <c r="K673" s="2"/>
      <c r="L673" s="1">
        <v>-6.0</v>
      </c>
      <c r="M673" s="1"/>
      <c r="N673" s="1">
        <v>8.759283333333334</v>
      </c>
      <c r="O673" s="1" t="s">
        <v>35</v>
      </c>
      <c r="P673" s="1" t="s">
        <v>2293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116</v>
      </c>
      <c r="B674" s="1" t="s">
        <v>17</v>
      </c>
      <c r="C674" s="1">
        <v>264.0</v>
      </c>
      <c r="D674" s="1">
        <v>0.0</v>
      </c>
      <c r="E674" s="1" t="s">
        <v>2294</v>
      </c>
      <c r="F674" s="1" t="s">
        <v>31</v>
      </c>
      <c r="G674" s="1" t="s">
        <v>32</v>
      </c>
      <c r="H674" s="1" t="s">
        <v>2295</v>
      </c>
      <c r="I674" s="1" t="s">
        <v>2296</v>
      </c>
      <c r="J674" s="1" t="s">
        <v>2296</v>
      </c>
      <c r="K674" s="2"/>
      <c r="L674" s="1">
        <v>-9.0</v>
      </c>
      <c r="M674" s="1"/>
      <c r="N674" s="1">
        <v>5.277616666666667</v>
      </c>
      <c r="O674" s="1" t="s">
        <v>35</v>
      </c>
      <c r="P674" s="1" t="s">
        <v>2297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30</v>
      </c>
      <c r="B675" s="1" t="s">
        <v>17</v>
      </c>
      <c r="C675" s="3">
        <v>204.6</v>
      </c>
      <c r="D675" s="1">
        <v>59.4</v>
      </c>
      <c r="E675" s="2"/>
      <c r="F675" s="1" t="s">
        <v>31</v>
      </c>
      <c r="G675" s="1" t="s">
        <v>32</v>
      </c>
      <c r="H675" s="1" t="s">
        <v>2298</v>
      </c>
      <c r="I675" s="1" t="s">
        <v>2299</v>
      </c>
      <c r="J675" s="1" t="s">
        <v>2299</v>
      </c>
      <c r="K675" s="2"/>
      <c r="L675" s="1">
        <v>-6.0</v>
      </c>
      <c r="M675" s="1"/>
      <c r="N675" s="1">
        <v>8.17605</v>
      </c>
      <c r="O675" s="1" t="s">
        <v>35</v>
      </c>
      <c r="P675" s="1" t="s">
        <v>72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42</v>
      </c>
      <c r="B676" s="1" t="s">
        <v>17</v>
      </c>
      <c r="C676" s="1">
        <v>329.0</v>
      </c>
      <c r="D676" s="1">
        <v>0.0</v>
      </c>
      <c r="E676" s="1" t="s">
        <v>43</v>
      </c>
      <c r="F676" s="1" t="s">
        <v>31</v>
      </c>
      <c r="G676" s="1" t="s">
        <v>32</v>
      </c>
      <c r="H676" s="1" t="s">
        <v>2300</v>
      </c>
      <c r="I676" s="1" t="s">
        <v>2301</v>
      </c>
      <c r="J676" s="1" t="s">
        <v>2301</v>
      </c>
      <c r="K676" s="2"/>
      <c r="L676" s="1">
        <v>-6.0</v>
      </c>
      <c r="M676" s="1"/>
      <c r="N676" s="1">
        <v>8.7933</v>
      </c>
      <c r="O676" s="1" t="s">
        <v>35</v>
      </c>
      <c r="P676" s="1" t="s">
        <v>2302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116</v>
      </c>
      <c r="B677" s="1" t="s">
        <v>17</v>
      </c>
      <c r="C677" s="1">
        <v>792.0</v>
      </c>
      <c r="D677" s="1">
        <v>0.0</v>
      </c>
      <c r="E677" s="1" t="s">
        <v>2303</v>
      </c>
      <c r="F677" s="1" t="s">
        <v>31</v>
      </c>
      <c r="G677" s="1" t="s">
        <v>32</v>
      </c>
      <c r="H677" s="1" t="s">
        <v>2304</v>
      </c>
      <c r="I677" s="1" t="s">
        <v>2305</v>
      </c>
      <c r="J677" s="1" t="s">
        <v>2305</v>
      </c>
      <c r="K677" s="2"/>
      <c r="L677" s="1">
        <v>-1.0</v>
      </c>
      <c r="M677" s="1"/>
      <c r="N677" s="1">
        <v>13.686883333333334</v>
      </c>
      <c r="O677" s="1" t="s">
        <v>35</v>
      </c>
      <c r="P677" s="1" t="s">
        <v>2306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37</v>
      </c>
      <c r="B678" s="1" t="s">
        <v>17</v>
      </c>
      <c r="C678" s="1">
        <v>400.0</v>
      </c>
      <c r="D678" s="1">
        <v>6.0</v>
      </c>
      <c r="E678" s="2"/>
      <c r="F678" s="1" t="s">
        <v>18</v>
      </c>
      <c r="G678" s="1" t="s">
        <v>32</v>
      </c>
      <c r="H678" s="1" t="s">
        <v>2307</v>
      </c>
      <c r="I678" s="1" t="s">
        <v>2308</v>
      </c>
      <c r="J678" s="1" t="s">
        <v>2308</v>
      </c>
      <c r="K678" s="2"/>
      <c r="L678" s="1">
        <v>-3.0</v>
      </c>
      <c r="M678" s="1"/>
      <c r="N678" s="1">
        <v>14.044083333333333</v>
      </c>
      <c r="O678" s="1" t="s">
        <v>40</v>
      </c>
      <c r="P678" s="1" t="s">
        <v>2309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30</v>
      </c>
      <c r="B679" s="1" t="s">
        <v>17</v>
      </c>
      <c r="C679" s="1">
        <v>578.0</v>
      </c>
      <c r="D679" s="1">
        <v>0.0</v>
      </c>
      <c r="E679" s="2"/>
      <c r="F679" s="1" t="s">
        <v>31</v>
      </c>
      <c r="G679" s="1" t="s">
        <v>32</v>
      </c>
      <c r="H679" s="1" t="s">
        <v>2310</v>
      </c>
      <c r="I679" s="1" t="s">
        <v>2311</v>
      </c>
      <c r="J679" s="1" t="s">
        <v>2311</v>
      </c>
      <c r="K679" s="2"/>
      <c r="L679" s="1">
        <v>0.0</v>
      </c>
      <c r="M679" s="1"/>
      <c r="N679" s="1">
        <v>14.00425</v>
      </c>
      <c r="O679" s="1" t="s">
        <v>35</v>
      </c>
      <c r="P679" s="1" t="s">
        <v>2312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116</v>
      </c>
      <c r="B680" s="1" t="s">
        <v>17</v>
      </c>
      <c r="C680" s="1">
        <v>463.0</v>
      </c>
      <c r="D680" s="1">
        <v>0.0</v>
      </c>
      <c r="E680" s="1" t="s">
        <v>1179</v>
      </c>
      <c r="F680" s="1" t="s">
        <v>31</v>
      </c>
      <c r="G680" s="1" t="s">
        <v>32</v>
      </c>
      <c r="H680" s="1" t="s">
        <v>2313</v>
      </c>
      <c r="I680" s="1" t="s">
        <v>2314</v>
      </c>
      <c r="J680" s="1" t="s">
        <v>2314</v>
      </c>
      <c r="K680" s="2"/>
      <c r="L680" s="1">
        <v>-5.0</v>
      </c>
      <c r="M680" s="1"/>
      <c r="N680" s="1">
        <v>9.336433333333334</v>
      </c>
      <c r="O680" s="1" t="s">
        <v>35</v>
      </c>
      <c r="P680" s="1" t="s">
        <v>2315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30</v>
      </c>
      <c r="B681" s="1" t="s">
        <v>17</v>
      </c>
      <c r="C681" s="1">
        <v>492.0</v>
      </c>
      <c r="D681" s="1">
        <v>0.0</v>
      </c>
      <c r="E681" s="2"/>
      <c r="F681" s="1" t="s">
        <v>31</v>
      </c>
      <c r="G681" s="1" t="s">
        <v>32</v>
      </c>
      <c r="H681" s="1" t="s">
        <v>2316</v>
      </c>
      <c r="I681" s="1" t="s">
        <v>2317</v>
      </c>
      <c r="J681" s="1" t="s">
        <v>2317</v>
      </c>
      <c r="K681" s="2"/>
      <c r="L681" s="1">
        <v>-4.0</v>
      </c>
      <c r="M681" s="1"/>
      <c r="N681" s="1">
        <v>10.185116666666667</v>
      </c>
      <c r="O681" s="1" t="s">
        <v>35</v>
      </c>
      <c r="P681" s="1" t="s">
        <v>2318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42</v>
      </c>
      <c r="B682" s="1" t="s">
        <v>17</v>
      </c>
      <c r="C682" s="1">
        <v>321.0</v>
      </c>
      <c r="D682" s="1">
        <v>0.0</v>
      </c>
      <c r="E682" s="1" t="s">
        <v>43</v>
      </c>
      <c r="F682" s="1" t="s">
        <v>31</v>
      </c>
      <c r="G682" s="1" t="s">
        <v>32</v>
      </c>
      <c r="H682" s="1" t="s">
        <v>2319</v>
      </c>
      <c r="I682" s="1" t="s">
        <v>2320</v>
      </c>
      <c r="J682" s="1" t="s">
        <v>2320</v>
      </c>
      <c r="K682" s="2"/>
      <c r="L682" s="1">
        <v>-3.0</v>
      </c>
      <c r="M682" s="1"/>
      <c r="N682" s="1">
        <v>11.283233333333333</v>
      </c>
      <c r="O682" s="1" t="s">
        <v>35</v>
      </c>
      <c r="P682" s="1" t="s">
        <v>2321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30</v>
      </c>
      <c r="B683" s="1" t="s">
        <v>17</v>
      </c>
      <c r="C683" s="1">
        <v>450.4</v>
      </c>
      <c r="D683" s="1">
        <v>84.6</v>
      </c>
      <c r="E683" s="2"/>
      <c r="F683" s="1" t="s">
        <v>31</v>
      </c>
      <c r="G683" s="1" t="s">
        <v>32</v>
      </c>
      <c r="H683" s="1" t="s">
        <v>2322</v>
      </c>
      <c r="I683" s="1" t="s">
        <v>2323</v>
      </c>
      <c r="J683" s="1" t="s">
        <v>2323</v>
      </c>
      <c r="K683" s="2"/>
      <c r="L683" s="1">
        <v>-1.0</v>
      </c>
      <c r="M683" s="1"/>
      <c r="N683" s="1">
        <v>13.554666666666666</v>
      </c>
      <c r="O683" s="1" t="s">
        <v>35</v>
      </c>
      <c r="P683" s="1" t="s">
        <v>2324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42</v>
      </c>
      <c r="B684" s="1" t="s">
        <v>17</v>
      </c>
      <c r="C684" s="3">
        <v>386.0</v>
      </c>
      <c r="D684" s="1">
        <v>0.0</v>
      </c>
      <c r="E684" s="1" t="s">
        <v>43</v>
      </c>
      <c r="F684" s="1" t="s">
        <v>31</v>
      </c>
      <c r="G684" s="1" t="s">
        <v>32</v>
      </c>
      <c r="H684" s="1" t="s">
        <v>2325</v>
      </c>
      <c r="I684" s="1" t="s">
        <v>2326</v>
      </c>
      <c r="J684" s="1" t="s">
        <v>2326</v>
      </c>
      <c r="K684" s="2"/>
      <c r="L684" s="1">
        <v>-1.0</v>
      </c>
      <c r="M684" s="1"/>
      <c r="N684" s="1">
        <v>13.30935</v>
      </c>
      <c r="O684" s="1" t="s">
        <v>35</v>
      </c>
      <c r="P684" s="1" t="s">
        <v>2327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30</v>
      </c>
      <c r="B685" s="1" t="s">
        <v>17</v>
      </c>
      <c r="C685" s="3">
        <v>579.78</v>
      </c>
      <c r="D685" s="1">
        <v>72.22</v>
      </c>
      <c r="E685" s="2"/>
      <c r="F685" s="1" t="s">
        <v>31</v>
      </c>
      <c r="G685" s="1" t="s">
        <v>32</v>
      </c>
      <c r="H685" s="1" t="s">
        <v>2328</v>
      </c>
      <c r="I685" s="1" t="s">
        <v>2329</v>
      </c>
      <c r="J685" s="1" t="s">
        <v>2329</v>
      </c>
      <c r="K685" s="2"/>
      <c r="L685" s="1">
        <v>-3.0</v>
      </c>
      <c r="M685" s="1"/>
      <c r="N685" s="1">
        <v>11.151833333333334</v>
      </c>
      <c r="O685" s="1" t="s">
        <v>35</v>
      </c>
      <c r="P685" s="1" t="s">
        <v>2330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37</v>
      </c>
      <c r="B686" s="1" t="s">
        <v>17</v>
      </c>
      <c r="C686" s="1">
        <v>299.0</v>
      </c>
      <c r="D686" s="1">
        <v>0.0</v>
      </c>
      <c r="E686" s="1" t="s">
        <v>1242</v>
      </c>
      <c r="F686" s="1" t="s">
        <v>61</v>
      </c>
      <c r="G686" s="1" t="s">
        <v>19</v>
      </c>
      <c r="H686" s="1" t="s">
        <v>2331</v>
      </c>
      <c r="I686" s="1" t="s">
        <v>2332</v>
      </c>
      <c r="J686" s="1" t="s">
        <v>2333</v>
      </c>
      <c r="K686" s="1" t="s">
        <v>2334</v>
      </c>
      <c r="L686" s="1">
        <v>-11.0</v>
      </c>
      <c r="M686" s="1">
        <v>0.04013333333333333</v>
      </c>
      <c r="N686" s="1">
        <v>10.358716666666666</v>
      </c>
      <c r="O686" s="1" t="s">
        <v>40</v>
      </c>
      <c r="P686" s="1" t="s">
        <v>2335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116</v>
      </c>
      <c r="B687" s="1" t="s">
        <v>17</v>
      </c>
      <c r="C687" s="1">
        <v>264.0</v>
      </c>
      <c r="D687" s="1">
        <v>0.0</v>
      </c>
      <c r="E687" s="1" t="s">
        <v>1179</v>
      </c>
      <c r="F687" s="1" t="s">
        <v>31</v>
      </c>
      <c r="G687" s="1" t="s">
        <v>32</v>
      </c>
      <c r="H687" s="1" t="s">
        <v>2336</v>
      </c>
      <c r="I687" s="1" t="s">
        <v>2337</v>
      </c>
      <c r="J687" s="1" t="s">
        <v>2337</v>
      </c>
      <c r="K687" s="2"/>
      <c r="L687" s="1">
        <v>-4.0</v>
      </c>
      <c r="M687" s="1"/>
      <c r="N687" s="1">
        <v>10.51785</v>
      </c>
      <c r="O687" s="1" t="s">
        <v>35</v>
      </c>
      <c r="P687" s="1" t="s">
        <v>2338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37</v>
      </c>
      <c r="B688" s="1" t="s">
        <v>17</v>
      </c>
      <c r="C688" s="1">
        <v>199.0</v>
      </c>
      <c r="D688" s="1">
        <v>50.0</v>
      </c>
      <c r="E688" s="2"/>
      <c r="F688" s="1" t="s">
        <v>18</v>
      </c>
      <c r="G688" s="1" t="s">
        <v>56</v>
      </c>
      <c r="H688" s="1" t="s">
        <v>2339</v>
      </c>
      <c r="I688" s="1" t="s">
        <v>2340</v>
      </c>
      <c r="J688" s="1" t="s">
        <v>2340</v>
      </c>
      <c r="K688" s="2"/>
      <c r="L688" s="1">
        <v>-8.0</v>
      </c>
      <c r="M688" s="1"/>
      <c r="N688" s="1">
        <v>11.143266666666667</v>
      </c>
      <c r="O688" s="1" t="s">
        <v>40</v>
      </c>
      <c r="P688" s="1" t="s">
        <v>486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37</v>
      </c>
      <c r="B689" s="1" t="s">
        <v>17</v>
      </c>
      <c r="C689" s="1">
        <v>505.0</v>
      </c>
      <c r="D689" s="1">
        <v>0.0</v>
      </c>
      <c r="E689" s="1" t="s">
        <v>1242</v>
      </c>
      <c r="F689" s="1" t="s">
        <v>61</v>
      </c>
      <c r="G689" s="1" t="s">
        <v>32</v>
      </c>
      <c r="H689" s="1" t="s">
        <v>2341</v>
      </c>
      <c r="I689" s="1" t="s">
        <v>2342</v>
      </c>
      <c r="J689" s="1" t="s">
        <v>2343</v>
      </c>
      <c r="K689" s="1" t="s">
        <v>2344</v>
      </c>
      <c r="L689" s="1">
        <v>-7.0</v>
      </c>
      <c r="M689" s="1">
        <v>0.0199</v>
      </c>
      <c r="N689" s="1">
        <v>15.542916666666667</v>
      </c>
      <c r="O689" s="1" t="s">
        <v>40</v>
      </c>
      <c r="P689" s="1" t="s">
        <v>2345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37</v>
      </c>
      <c r="B690" s="1" t="s">
        <v>17</v>
      </c>
      <c r="C690" s="3">
        <v>306.0</v>
      </c>
      <c r="D690" s="1">
        <v>0.0</v>
      </c>
      <c r="E690" s="1" t="s">
        <v>1353</v>
      </c>
      <c r="F690" s="1" t="s">
        <v>61</v>
      </c>
      <c r="G690" s="1" t="s">
        <v>32</v>
      </c>
      <c r="H690" s="1" t="s">
        <v>2346</v>
      </c>
      <c r="I690" s="1" t="s">
        <v>2347</v>
      </c>
      <c r="J690" s="1" t="s">
        <v>2348</v>
      </c>
      <c r="K690" s="1" t="s">
        <v>2349</v>
      </c>
      <c r="L690" s="1">
        <v>0.0</v>
      </c>
      <c r="M690" s="1">
        <v>0.030116666666666667</v>
      </c>
      <c r="N690" s="1">
        <v>19.292016666666665</v>
      </c>
      <c r="O690" s="1" t="s">
        <v>40</v>
      </c>
      <c r="P690" s="1" t="s">
        <v>284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42</v>
      </c>
      <c r="B691" s="1" t="s">
        <v>17</v>
      </c>
      <c r="C691" s="3">
        <v>438.0</v>
      </c>
      <c r="D691" s="1">
        <v>0.0</v>
      </c>
      <c r="E691" s="1" t="s">
        <v>43</v>
      </c>
      <c r="F691" s="1" t="s">
        <v>31</v>
      </c>
      <c r="G691" s="1" t="s">
        <v>32</v>
      </c>
      <c r="H691" s="1" t="s">
        <v>2350</v>
      </c>
      <c r="I691" s="1" t="s">
        <v>2351</v>
      </c>
      <c r="J691" s="1" t="s">
        <v>2351</v>
      </c>
      <c r="K691" s="2"/>
      <c r="L691" s="1">
        <v>0.0</v>
      </c>
      <c r="M691" s="1"/>
      <c r="N691" s="1">
        <v>14.609716666666667</v>
      </c>
      <c r="O691" s="1" t="s">
        <v>35</v>
      </c>
      <c r="P691" s="1" t="s">
        <v>115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30</v>
      </c>
      <c r="B692" s="1" t="s">
        <v>17</v>
      </c>
      <c r="C692" s="3">
        <v>947.0</v>
      </c>
      <c r="D692" s="1">
        <v>0.0</v>
      </c>
      <c r="E692" s="2"/>
      <c r="F692" s="1" t="s">
        <v>31</v>
      </c>
      <c r="G692" s="1" t="s">
        <v>19</v>
      </c>
      <c r="H692" s="1" t="s">
        <v>2352</v>
      </c>
      <c r="I692" s="1" t="s">
        <v>2353</v>
      </c>
      <c r="J692" s="1" t="s">
        <v>2353</v>
      </c>
      <c r="K692" s="2"/>
      <c r="L692" s="1">
        <v>-1.0</v>
      </c>
      <c r="M692" s="1"/>
      <c r="N692" s="1">
        <v>13.662683333333334</v>
      </c>
      <c r="O692" s="1" t="s">
        <v>35</v>
      </c>
      <c r="P692" s="1" t="s">
        <v>2354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116</v>
      </c>
      <c r="B693" s="1" t="s">
        <v>17</v>
      </c>
      <c r="C693" s="3">
        <v>658.0</v>
      </c>
      <c r="D693" s="1">
        <v>0.0</v>
      </c>
      <c r="E693" s="1" t="s">
        <v>2355</v>
      </c>
      <c r="F693" s="1" t="s">
        <v>31</v>
      </c>
      <c r="G693" s="1" t="s">
        <v>32</v>
      </c>
      <c r="H693" s="1" t="s">
        <v>2356</v>
      </c>
      <c r="I693" s="1" t="s">
        <v>2357</v>
      </c>
      <c r="J693" s="1" t="s">
        <v>2357</v>
      </c>
      <c r="K693" s="2"/>
      <c r="L693" s="1">
        <v>-2.0</v>
      </c>
      <c r="M693" s="1"/>
      <c r="N693" s="1">
        <v>12.040733333333334</v>
      </c>
      <c r="O693" s="1" t="s">
        <v>35</v>
      </c>
      <c r="P693" s="1" t="s">
        <v>2358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42</v>
      </c>
      <c r="B694" s="1" t="s">
        <v>17</v>
      </c>
      <c r="C694" s="1">
        <v>324.0</v>
      </c>
      <c r="D694" s="1">
        <v>0.0</v>
      </c>
      <c r="E694" s="1" t="s">
        <v>43</v>
      </c>
      <c r="F694" s="1" t="s">
        <v>31</v>
      </c>
      <c r="G694" s="1" t="s">
        <v>32</v>
      </c>
      <c r="H694" s="1" t="s">
        <v>2359</v>
      </c>
      <c r="I694" s="1" t="s">
        <v>2360</v>
      </c>
      <c r="J694" s="1" t="s">
        <v>2360</v>
      </c>
      <c r="K694" s="2"/>
      <c r="L694" s="1">
        <v>-3.0</v>
      </c>
      <c r="M694" s="1"/>
      <c r="N694" s="1">
        <v>11.7943</v>
      </c>
      <c r="O694" s="1" t="s">
        <v>35</v>
      </c>
      <c r="P694" s="1" t="s">
        <v>2361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37</v>
      </c>
      <c r="B695" s="1" t="s">
        <v>17</v>
      </c>
      <c r="C695" s="1">
        <v>245.0</v>
      </c>
      <c r="D695" s="1">
        <v>61.0</v>
      </c>
      <c r="E695" s="2"/>
      <c r="F695" s="1" t="s">
        <v>18</v>
      </c>
      <c r="G695" s="1" t="s">
        <v>56</v>
      </c>
      <c r="H695" s="1" t="s">
        <v>2362</v>
      </c>
      <c r="I695" s="1" t="s">
        <v>2363</v>
      </c>
      <c r="J695" s="1" t="s">
        <v>2363</v>
      </c>
      <c r="K695" s="2"/>
      <c r="L695" s="1">
        <v>-8.0</v>
      </c>
      <c r="M695" s="1"/>
      <c r="N695" s="1">
        <v>11.0113</v>
      </c>
      <c r="O695" s="1" t="s">
        <v>40</v>
      </c>
      <c r="P695" s="1" t="s">
        <v>2364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42</v>
      </c>
      <c r="B696" s="1" t="s">
        <v>17</v>
      </c>
      <c r="C696" s="1">
        <v>283.0</v>
      </c>
      <c r="D696" s="1">
        <v>0.0</v>
      </c>
      <c r="E696" s="1" t="s">
        <v>43</v>
      </c>
      <c r="F696" s="1" t="s">
        <v>31</v>
      </c>
      <c r="G696" s="1" t="s">
        <v>32</v>
      </c>
      <c r="H696" s="1" t="s">
        <v>2365</v>
      </c>
      <c r="I696" s="1" t="s">
        <v>2366</v>
      </c>
      <c r="J696" s="1" t="s">
        <v>2366</v>
      </c>
      <c r="K696" s="2"/>
      <c r="L696" s="1">
        <v>-7.0</v>
      </c>
      <c r="M696" s="1"/>
      <c r="N696" s="1">
        <v>7.886083333333334</v>
      </c>
      <c r="O696" s="1" t="s">
        <v>35</v>
      </c>
      <c r="P696" s="1" t="s">
        <v>2367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37</v>
      </c>
      <c r="B697" s="1" t="s">
        <v>17</v>
      </c>
      <c r="C697" s="1">
        <v>402.0</v>
      </c>
      <c r="D697" s="1">
        <v>21.0</v>
      </c>
      <c r="E697" s="1" t="s">
        <v>1353</v>
      </c>
      <c r="F697" s="1" t="s">
        <v>61</v>
      </c>
      <c r="G697" s="1" t="s">
        <v>32</v>
      </c>
      <c r="H697" s="1" t="s">
        <v>2368</v>
      </c>
      <c r="I697" s="1" t="s">
        <v>2369</v>
      </c>
      <c r="J697" s="1" t="s">
        <v>2370</v>
      </c>
      <c r="K697" s="1" t="s">
        <v>2371</v>
      </c>
      <c r="L697" s="1">
        <v>-18.0</v>
      </c>
      <c r="M697" s="1">
        <v>0.06596666666666667</v>
      </c>
      <c r="N697" s="1">
        <v>8.694066666666666</v>
      </c>
      <c r="O697" s="1" t="s">
        <v>40</v>
      </c>
      <c r="P697" s="1" t="s">
        <v>2372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37</v>
      </c>
      <c r="B698" s="1" t="s">
        <v>17</v>
      </c>
      <c r="C698" s="3">
        <v>418.0</v>
      </c>
      <c r="D698" s="1">
        <v>100.0</v>
      </c>
      <c r="E698" s="2"/>
      <c r="F698" s="1" t="s">
        <v>18</v>
      </c>
      <c r="G698" s="1" t="s">
        <v>56</v>
      </c>
      <c r="H698" s="1" t="s">
        <v>2373</v>
      </c>
      <c r="I698" s="1" t="s">
        <v>2374</v>
      </c>
      <c r="J698" s="1" t="s">
        <v>2374</v>
      </c>
      <c r="K698" s="2"/>
      <c r="L698" s="1">
        <v>-10.0</v>
      </c>
      <c r="M698" s="1"/>
      <c r="N698" s="1">
        <v>8.985883333333334</v>
      </c>
      <c r="O698" s="1" t="s">
        <v>40</v>
      </c>
      <c r="P698" s="1" t="s">
        <v>2375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42</v>
      </c>
      <c r="B699" s="1" t="s">
        <v>17</v>
      </c>
      <c r="C699" s="1">
        <v>329.0</v>
      </c>
      <c r="D699" s="1">
        <v>0.0</v>
      </c>
      <c r="E699" s="1" t="s">
        <v>43</v>
      </c>
      <c r="F699" s="1" t="s">
        <v>31</v>
      </c>
      <c r="G699" s="1" t="s">
        <v>32</v>
      </c>
      <c r="H699" s="1" t="s">
        <v>2376</v>
      </c>
      <c r="I699" s="1" t="s">
        <v>2377</v>
      </c>
      <c r="J699" s="1" t="s">
        <v>2377</v>
      </c>
      <c r="K699" s="2"/>
      <c r="L699" s="1">
        <v>-3.0</v>
      </c>
      <c r="M699" s="1"/>
      <c r="N699" s="1">
        <v>11.570583333333333</v>
      </c>
      <c r="O699" s="1" t="s">
        <v>35</v>
      </c>
      <c r="P699" s="1" t="s">
        <v>2290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30</v>
      </c>
      <c r="B700" s="1" t="s">
        <v>17</v>
      </c>
      <c r="C700" s="1">
        <v>393.0</v>
      </c>
      <c r="D700" s="1">
        <v>0.0</v>
      </c>
      <c r="E700" s="2"/>
      <c r="F700" s="1" t="s">
        <v>31</v>
      </c>
      <c r="G700" s="1" t="s">
        <v>32</v>
      </c>
      <c r="H700" s="1" t="s">
        <v>2378</v>
      </c>
      <c r="I700" s="1" t="s">
        <v>2379</v>
      </c>
      <c r="J700" s="1" t="s">
        <v>2379</v>
      </c>
      <c r="K700" s="2"/>
      <c r="L700" s="1">
        <v>-5.0</v>
      </c>
      <c r="M700" s="1"/>
      <c r="N700" s="1">
        <v>9.730216666666667</v>
      </c>
      <c r="O700" s="1" t="s">
        <v>35</v>
      </c>
      <c r="P700" s="1" t="s">
        <v>2380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16</v>
      </c>
      <c r="B701" s="1" t="s">
        <v>17</v>
      </c>
      <c r="C701" s="1">
        <v>498.0</v>
      </c>
      <c r="D701" s="1">
        <v>0.0</v>
      </c>
      <c r="E701" s="2"/>
      <c r="F701" s="1" t="s">
        <v>18</v>
      </c>
      <c r="G701" s="1" t="s">
        <v>19</v>
      </c>
      <c r="H701" s="1" t="s">
        <v>2381</v>
      </c>
      <c r="I701" s="1" t="s">
        <v>2382</v>
      </c>
      <c r="J701" s="1" t="s">
        <v>2382</v>
      </c>
      <c r="K701" s="2"/>
      <c r="L701" s="1">
        <v>3.0</v>
      </c>
      <c r="M701" s="1"/>
      <c r="N701" s="1">
        <v>8.296616666666667</v>
      </c>
      <c r="O701" s="1" t="s">
        <v>22</v>
      </c>
      <c r="P701" s="1" t="s">
        <v>2383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37</v>
      </c>
      <c r="B702" s="1" t="s">
        <v>17</v>
      </c>
      <c r="C702" s="1">
        <v>299.0</v>
      </c>
      <c r="D702" s="1">
        <v>0.0</v>
      </c>
      <c r="E702" s="1" t="s">
        <v>1242</v>
      </c>
      <c r="F702" s="1" t="s">
        <v>61</v>
      </c>
      <c r="G702" s="1" t="s">
        <v>19</v>
      </c>
      <c r="H702" s="1" t="s">
        <v>2384</v>
      </c>
      <c r="I702" s="1" t="s">
        <v>2385</v>
      </c>
      <c r="J702" s="1" t="s">
        <v>2386</v>
      </c>
      <c r="K702" s="1" t="s">
        <v>2387</v>
      </c>
      <c r="L702" s="1">
        <v>-20.0</v>
      </c>
      <c r="M702" s="1">
        <v>0.026816666666666666</v>
      </c>
      <c r="N702" s="1">
        <v>10.0899</v>
      </c>
      <c r="O702" s="1" t="s">
        <v>40</v>
      </c>
      <c r="P702" s="1" t="s">
        <v>2388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30</v>
      </c>
      <c r="B703" s="1" t="s">
        <v>17</v>
      </c>
      <c r="C703" s="3">
        <v>259.0</v>
      </c>
      <c r="D703" s="1">
        <v>0.0</v>
      </c>
      <c r="E703" s="2"/>
      <c r="F703" s="1" t="s">
        <v>31</v>
      </c>
      <c r="G703" s="1" t="s">
        <v>32</v>
      </c>
      <c r="H703" s="1" t="s">
        <v>2389</v>
      </c>
      <c r="I703" s="1" t="s">
        <v>2390</v>
      </c>
      <c r="J703" s="1" t="s">
        <v>2390</v>
      </c>
      <c r="K703" s="2"/>
      <c r="L703" s="1">
        <v>-4.0</v>
      </c>
      <c r="M703" s="1"/>
      <c r="N703" s="1">
        <v>10.5497</v>
      </c>
      <c r="O703" s="1" t="s">
        <v>35</v>
      </c>
      <c r="P703" s="1" t="s">
        <v>2391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42</v>
      </c>
      <c r="B704" s="1" t="s">
        <v>17</v>
      </c>
      <c r="C704" s="1">
        <v>369.0</v>
      </c>
      <c r="D704" s="1">
        <v>0.0</v>
      </c>
      <c r="E704" s="1" t="s">
        <v>43</v>
      </c>
      <c r="F704" s="1" t="s">
        <v>31</v>
      </c>
      <c r="G704" s="1" t="s">
        <v>32</v>
      </c>
      <c r="H704" s="1" t="s">
        <v>2392</v>
      </c>
      <c r="I704" s="1" t="s">
        <v>2393</v>
      </c>
      <c r="J704" s="1" t="s">
        <v>2393</v>
      </c>
      <c r="K704" s="2"/>
      <c r="L704" s="1">
        <v>-3.0</v>
      </c>
      <c r="M704" s="1"/>
      <c r="N704" s="1">
        <v>11.1754</v>
      </c>
      <c r="O704" s="1" t="s">
        <v>35</v>
      </c>
      <c r="P704" s="1" t="s">
        <v>2394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116</v>
      </c>
      <c r="B705" s="3" t="s">
        <v>17</v>
      </c>
      <c r="C705" s="1">
        <v>542.0</v>
      </c>
      <c r="D705" s="1">
        <v>0.0</v>
      </c>
      <c r="E705" s="1" t="s">
        <v>2395</v>
      </c>
      <c r="F705" s="1" t="s">
        <v>31</v>
      </c>
      <c r="G705" s="1" t="s">
        <v>32</v>
      </c>
      <c r="H705" s="1" t="s">
        <v>2396</v>
      </c>
      <c r="I705" s="1" t="s">
        <v>2397</v>
      </c>
      <c r="J705" s="1" t="s">
        <v>2397</v>
      </c>
      <c r="K705" s="2"/>
      <c r="L705" s="1">
        <v>-5.0</v>
      </c>
      <c r="M705" s="1"/>
      <c r="N705" s="1">
        <v>9.4999</v>
      </c>
      <c r="O705" s="1" t="s">
        <v>35</v>
      </c>
      <c r="P705" s="1" t="s">
        <v>2398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116</v>
      </c>
      <c r="B706" s="1" t="s">
        <v>17</v>
      </c>
      <c r="C706" s="1">
        <v>329.0</v>
      </c>
      <c r="D706" s="1">
        <v>0.0</v>
      </c>
      <c r="E706" s="1" t="s">
        <v>514</v>
      </c>
      <c r="F706" s="1" t="s">
        <v>31</v>
      </c>
      <c r="G706" s="1" t="s">
        <v>32</v>
      </c>
      <c r="H706" s="1" t="s">
        <v>2399</v>
      </c>
      <c r="I706" s="1" t="s">
        <v>2400</v>
      </c>
      <c r="J706" s="1" t="s">
        <v>2400</v>
      </c>
      <c r="K706" s="2"/>
      <c r="L706" s="1">
        <v>-8.0</v>
      </c>
      <c r="M706" s="1"/>
      <c r="N706" s="1">
        <v>6.505816666666667</v>
      </c>
      <c r="O706" s="1" t="s">
        <v>35</v>
      </c>
      <c r="P706" s="1" t="s">
        <v>2401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37</v>
      </c>
      <c r="B707" s="1" t="s">
        <v>17</v>
      </c>
      <c r="C707" s="1">
        <v>347.0</v>
      </c>
      <c r="D707" s="1">
        <v>0.0</v>
      </c>
      <c r="E707" s="1" t="s">
        <v>1353</v>
      </c>
      <c r="F707" s="1" t="s">
        <v>61</v>
      </c>
      <c r="G707" s="1" t="s">
        <v>19</v>
      </c>
      <c r="H707" s="1" t="s">
        <v>2402</v>
      </c>
      <c r="I707" s="1" t="s">
        <v>2403</v>
      </c>
      <c r="J707" s="1" t="s">
        <v>2404</v>
      </c>
      <c r="K707" s="1" t="s">
        <v>2405</v>
      </c>
      <c r="L707" s="1">
        <v>-14.0</v>
      </c>
      <c r="M707" s="1">
        <v>0.0228</v>
      </c>
      <c r="N707" s="1">
        <v>10.0174</v>
      </c>
      <c r="O707" s="1" t="s">
        <v>40</v>
      </c>
      <c r="P707" s="1" t="s">
        <v>2406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37</v>
      </c>
      <c r="B708" s="1" t="s">
        <v>17</v>
      </c>
      <c r="C708" s="3">
        <v>582.0</v>
      </c>
      <c r="D708" s="1">
        <v>30.0</v>
      </c>
      <c r="E708" s="1" t="s">
        <v>1242</v>
      </c>
      <c r="F708" s="1" t="s">
        <v>61</v>
      </c>
      <c r="G708" s="1" t="s">
        <v>32</v>
      </c>
      <c r="H708" s="1" t="s">
        <v>2407</v>
      </c>
      <c r="I708" s="1" t="s">
        <v>2408</v>
      </c>
      <c r="J708" s="1" t="s">
        <v>2409</v>
      </c>
      <c r="K708" s="1" t="s">
        <v>2410</v>
      </c>
      <c r="L708" s="1">
        <v>-17.0</v>
      </c>
      <c r="M708" s="1">
        <v>0.023033333333333333</v>
      </c>
      <c r="N708" s="1">
        <v>9.3191</v>
      </c>
      <c r="O708" s="1" t="s">
        <v>40</v>
      </c>
      <c r="P708" s="1" t="s">
        <v>2411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116</v>
      </c>
      <c r="B709" s="1" t="s">
        <v>153</v>
      </c>
      <c r="C709" s="1">
        <v>593.0</v>
      </c>
      <c r="D709" s="1">
        <v>0.0</v>
      </c>
      <c r="E709" s="1" t="s">
        <v>2395</v>
      </c>
      <c r="F709" s="1" t="s">
        <v>31</v>
      </c>
      <c r="G709" s="1" t="s">
        <v>32</v>
      </c>
      <c r="H709" s="1" t="s">
        <v>2412</v>
      </c>
      <c r="I709" s="1" t="s">
        <v>2413</v>
      </c>
      <c r="J709" s="1" t="s">
        <v>2413</v>
      </c>
      <c r="K709" s="2"/>
      <c r="L709" s="1">
        <v>-1.0</v>
      </c>
      <c r="M709" s="1"/>
      <c r="N709" s="1">
        <v>13.318133333333334</v>
      </c>
      <c r="O709" s="1" t="s">
        <v>35</v>
      </c>
      <c r="P709" s="1" t="s">
        <v>2414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42</v>
      </c>
      <c r="B710" s="1" t="s">
        <v>17</v>
      </c>
      <c r="C710" s="1">
        <v>274.0</v>
      </c>
      <c r="D710" s="1">
        <v>0.0</v>
      </c>
      <c r="E710" s="1" t="s">
        <v>43</v>
      </c>
      <c r="F710" s="1" t="s">
        <v>31</v>
      </c>
      <c r="G710" s="1" t="s">
        <v>32</v>
      </c>
      <c r="H710" s="1" t="s">
        <v>2415</v>
      </c>
      <c r="I710" s="1" t="s">
        <v>2416</v>
      </c>
      <c r="J710" s="1" t="s">
        <v>2416</v>
      </c>
      <c r="K710" s="2"/>
      <c r="L710" s="1">
        <v>-2.0</v>
      </c>
      <c r="M710" s="1"/>
      <c r="N710" s="1">
        <v>12.045866666666667</v>
      </c>
      <c r="O710" s="1" t="s">
        <v>35</v>
      </c>
      <c r="P710" s="1" t="s">
        <v>2417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30</v>
      </c>
      <c r="B711" s="1" t="s">
        <v>17</v>
      </c>
      <c r="C711" s="1">
        <v>488.25</v>
      </c>
      <c r="D711" s="1">
        <v>141.75</v>
      </c>
      <c r="E711" s="2"/>
      <c r="F711" s="1" t="s">
        <v>31</v>
      </c>
      <c r="G711" s="1" t="s">
        <v>32</v>
      </c>
      <c r="H711" s="1" t="s">
        <v>2418</v>
      </c>
      <c r="I711" s="1" t="s">
        <v>2419</v>
      </c>
      <c r="J711" s="1" t="s">
        <v>2419</v>
      </c>
      <c r="K711" s="2"/>
      <c r="L711" s="1">
        <v>-3.0</v>
      </c>
      <c r="M711" s="1"/>
      <c r="N711" s="1">
        <v>11.501366666666666</v>
      </c>
      <c r="O711" s="1" t="s">
        <v>35</v>
      </c>
      <c r="P711" s="1" t="s">
        <v>2420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42</v>
      </c>
      <c r="B712" s="1" t="s">
        <v>17</v>
      </c>
      <c r="C712" s="1">
        <v>321.0</v>
      </c>
      <c r="D712" s="1">
        <v>0.0</v>
      </c>
      <c r="E712" s="1" t="s">
        <v>43</v>
      </c>
      <c r="F712" s="1" t="s">
        <v>31</v>
      </c>
      <c r="G712" s="1" t="s">
        <v>32</v>
      </c>
      <c r="H712" s="1" t="s">
        <v>2421</v>
      </c>
      <c r="I712" s="1" t="s">
        <v>2422</v>
      </c>
      <c r="J712" s="1" t="s">
        <v>2422</v>
      </c>
      <c r="K712" s="2"/>
      <c r="L712" s="1">
        <v>-5.0</v>
      </c>
      <c r="M712" s="1"/>
      <c r="N712" s="1">
        <v>9.39955</v>
      </c>
      <c r="O712" s="1" t="s">
        <v>35</v>
      </c>
      <c r="P712" s="1" t="s">
        <v>2423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42</v>
      </c>
      <c r="B713" s="1" t="s">
        <v>17</v>
      </c>
      <c r="C713" s="1">
        <v>465.0</v>
      </c>
      <c r="D713" s="1">
        <v>0.0</v>
      </c>
      <c r="E713" s="1" t="s">
        <v>43</v>
      </c>
      <c r="F713" s="1" t="s">
        <v>31</v>
      </c>
      <c r="G713" s="1" t="s">
        <v>32</v>
      </c>
      <c r="H713" s="1" t="s">
        <v>2424</v>
      </c>
      <c r="I713" s="1" t="s">
        <v>2425</v>
      </c>
      <c r="J713" s="1" t="s">
        <v>2425</v>
      </c>
      <c r="K713" s="2"/>
      <c r="L713" s="1">
        <v>-6.0</v>
      </c>
      <c r="M713" s="1"/>
      <c r="N713" s="1">
        <v>8.148633333333333</v>
      </c>
      <c r="O713" s="1" t="s">
        <v>35</v>
      </c>
      <c r="P713" s="1" t="s">
        <v>2426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30</v>
      </c>
      <c r="B714" s="1" t="s">
        <v>17</v>
      </c>
      <c r="C714" s="1">
        <v>224.0</v>
      </c>
      <c r="D714" s="1">
        <v>0.0</v>
      </c>
      <c r="E714" s="2"/>
      <c r="F714" s="1" t="s">
        <v>31</v>
      </c>
      <c r="G714" s="1" t="s">
        <v>32</v>
      </c>
      <c r="H714" s="1" t="s">
        <v>2427</v>
      </c>
      <c r="I714" s="1" t="s">
        <v>2428</v>
      </c>
      <c r="J714" s="1" t="s">
        <v>2428</v>
      </c>
      <c r="K714" s="2"/>
      <c r="L714" s="1">
        <v>-2.0</v>
      </c>
      <c r="M714" s="1"/>
      <c r="N714" s="1">
        <v>7.70205</v>
      </c>
      <c r="O714" s="1" t="s">
        <v>35</v>
      </c>
      <c r="P714" s="1" t="s">
        <v>184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42</v>
      </c>
      <c r="B715" s="1" t="s">
        <v>17</v>
      </c>
      <c r="C715" s="1">
        <v>329.0</v>
      </c>
      <c r="D715" s="1">
        <v>0.0</v>
      </c>
      <c r="E715" s="1" t="s">
        <v>43</v>
      </c>
      <c r="F715" s="1" t="s">
        <v>31</v>
      </c>
      <c r="G715" s="1" t="s">
        <v>32</v>
      </c>
      <c r="H715" s="1" t="s">
        <v>2429</v>
      </c>
      <c r="I715" s="1" t="s">
        <v>2430</v>
      </c>
      <c r="J715" s="1" t="s">
        <v>2430</v>
      </c>
      <c r="K715" s="2"/>
      <c r="L715" s="1">
        <v>-7.0</v>
      </c>
      <c r="M715" s="1"/>
      <c r="N715" s="1">
        <v>7.581183333333334</v>
      </c>
      <c r="O715" s="1" t="s">
        <v>35</v>
      </c>
      <c r="P715" s="1" t="s">
        <v>316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30</v>
      </c>
      <c r="B716" s="1" t="s">
        <v>17</v>
      </c>
      <c r="C716" s="1">
        <v>474.0</v>
      </c>
      <c r="D716" s="1">
        <v>0.0</v>
      </c>
      <c r="E716" s="2"/>
      <c r="F716" s="1" t="s">
        <v>31</v>
      </c>
      <c r="G716" s="1" t="s">
        <v>32</v>
      </c>
      <c r="H716" s="1" t="s">
        <v>2431</v>
      </c>
      <c r="I716" s="1" t="s">
        <v>2432</v>
      </c>
      <c r="J716" s="1" t="s">
        <v>2432</v>
      </c>
      <c r="K716" s="2"/>
      <c r="L716" s="1">
        <v>-5.0</v>
      </c>
      <c r="M716" s="1"/>
      <c r="N716" s="1">
        <v>9.329366666666667</v>
      </c>
      <c r="O716" s="1" t="s">
        <v>35</v>
      </c>
      <c r="P716" s="1" t="s">
        <v>2433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37</v>
      </c>
      <c r="B717" s="1" t="s">
        <v>17</v>
      </c>
      <c r="C717" s="1">
        <v>177.0</v>
      </c>
      <c r="D717" s="1">
        <v>72.0</v>
      </c>
      <c r="E717" s="2"/>
      <c r="F717" s="1" t="s">
        <v>18</v>
      </c>
      <c r="G717" s="1" t="s">
        <v>32</v>
      </c>
      <c r="H717" s="1" t="s">
        <v>2434</v>
      </c>
      <c r="I717" s="1" t="s">
        <v>2435</v>
      </c>
      <c r="J717" s="1" t="s">
        <v>2435</v>
      </c>
      <c r="K717" s="2"/>
      <c r="L717" s="1">
        <v>-11.0</v>
      </c>
      <c r="M717" s="1"/>
      <c r="N717" s="1">
        <v>7.768966666666667</v>
      </c>
      <c r="O717" s="1" t="s">
        <v>40</v>
      </c>
      <c r="P717" s="1" t="s">
        <v>2436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116</v>
      </c>
      <c r="B718" s="1" t="s">
        <v>17</v>
      </c>
      <c r="C718" s="1">
        <v>329.0</v>
      </c>
      <c r="D718" s="1">
        <v>0.0</v>
      </c>
      <c r="E718" s="1" t="s">
        <v>1462</v>
      </c>
      <c r="F718" s="1" t="s">
        <v>31</v>
      </c>
      <c r="G718" s="1" t="s">
        <v>32</v>
      </c>
      <c r="H718" s="1" t="s">
        <v>2437</v>
      </c>
      <c r="I718" s="1" t="s">
        <v>2438</v>
      </c>
      <c r="J718" s="1" t="s">
        <v>2438</v>
      </c>
      <c r="K718" s="2"/>
      <c r="L718" s="1">
        <v>-4.0</v>
      </c>
      <c r="M718" s="1"/>
      <c r="N718" s="1">
        <v>10.739533333333334</v>
      </c>
      <c r="O718" s="1" t="s">
        <v>35</v>
      </c>
      <c r="P718" s="1" t="s">
        <v>2439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42</v>
      </c>
      <c r="B719" s="1" t="s">
        <v>17</v>
      </c>
      <c r="C719" s="1">
        <v>434.0</v>
      </c>
      <c r="D719" s="1">
        <v>0.0</v>
      </c>
      <c r="E719" s="1" t="s">
        <v>43</v>
      </c>
      <c r="F719" s="1" t="s">
        <v>31</v>
      </c>
      <c r="G719" s="1" t="s">
        <v>32</v>
      </c>
      <c r="H719" s="1" t="s">
        <v>2440</v>
      </c>
      <c r="I719" s="1" t="s">
        <v>2441</v>
      </c>
      <c r="J719" s="1" t="s">
        <v>2441</v>
      </c>
      <c r="K719" s="2"/>
      <c r="L719" s="1">
        <v>-2.0</v>
      </c>
      <c r="M719" s="1"/>
      <c r="N719" s="1">
        <v>12.2738</v>
      </c>
      <c r="O719" s="1" t="s">
        <v>35</v>
      </c>
      <c r="P719" s="1" t="s">
        <v>2442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116</v>
      </c>
      <c r="B720" s="1" t="s">
        <v>17</v>
      </c>
      <c r="C720" s="1">
        <v>351.0</v>
      </c>
      <c r="D720" s="1">
        <v>0.0</v>
      </c>
      <c r="E720" s="1" t="s">
        <v>2355</v>
      </c>
      <c r="F720" s="1" t="s">
        <v>31</v>
      </c>
      <c r="G720" s="1" t="s">
        <v>32</v>
      </c>
      <c r="H720" s="1" t="s">
        <v>2443</v>
      </c>
      <c r="I720" s="1" t="s">
        <v>2444</v>
      </c>
      <c r="J720" s="1" t="s">
        <v>2444</v>
      </c>
      <c r="K720" s="2"/>
      <c r="L720" s="1">
        <v>-1.0</v>
      </c>
      <c r="M720" s="1"/>
      <c r="N720" s="1">
        <v>13.00725</v>
      </c>
      <c r="O720" s="1" t="s">
        <v>35</v>
      </c>
      <c r="P720" s="1" t="s">
        <v>2445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42</v>
      </c>
      <c r="B721" s="1" t="s">
        <v>17</v>
      </c>
      <c r="C721" s="1">
        <v>423.0</v>
      </c>
      <c r="D721" s="1">
        <v>0.0</v>
      </c>
      <c r="E721" s="1" t="s">
        <v>43</v>
      </c>
      <c r="F721" s="1" t="s">
        <v>31</v>
      </c>
      <c r="G721" s="1" t="s">
        <v>32</v>
      </c>
      <c r="H721" s="1" t="s">
        <v>2446</v>
      </c>
      <c r="I721" s="1" t="s">
        <v>2447</v>
      </c>
      <c r="J721" s="1" t="s">
        <v>2447</v>
      </c>
      <c r="K721" s="2"/>
      <c r="L721" s="1">
        <v>0.0</v>
      </c>
      <c r="M721" s="1"/>
      <c r="N721" s="1">
        <v>14.30445</v>
      </c>
      <c r="O721" s="1" t="s">
        <v>35</v>
      </c>
      <c r="P721" s="1" t="s">
        <v>2448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37</v>
      </c>
      <c r="B722" s="1" t="s">
        <v>17</v>
      </c>
      <c r="C722" s="3">
        <v>199.0</v>
      </c>
      <c r="D722" s="1">
        <v>50.0</v>
      </c>
      <c r="E722" s="2"/>
      <c r="F722" s="1" t="s">
        <v>18</v>
      </c>
      <c r="G722" s="1" t="s">
        <v>32</v>
      </c>
      <c r="H722" s="1" t="s">
        <v>2449</v>
      </c>
      <c r="I722" s="1" t="s">
        <v>2450</v>
      </c>
      <c r="J722" s="1" t="s">
        <v>2450</v>
      </c>
      <c r="K722" s="2"/>
      <c r="L722" s="1">
        <v>-4.0</v>
      </c>
      <c r="M722" s="1"/>
      <c r="N722" s="1">
        <v>14.894783333333333</v>
      </c>
      <c r="O722" s="1" t="s">
        <v>40</v>
      </c>
      <c r="P722" s="1" t="s">
        <v>1289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37</v>
      </c>
      <c r="B723" s="1" t="s">
        <v>17</v>
      </c>
      <c r="C723" s="1">
        <v>398.0</v>
      </c>
      <c r="D723" s="1">
        <v>100.0</v>
      </c>
      <c r="E723" s="2"/>
      <c r="F723" s="1" t="s">
        <v>18</v>
      </c>
      <c r="G723" s="1" t="s">
        <v>19</v>
      </c>
      <c r="H723" s="1" t="s">
        <v>2451</v>
      </c>
      <c r="I723" s="1" t="s">
        <v>2452</v>
      </c>
      <c r="J723" s="1" t="s">
        <v>2452</v>
      </c>
      <c r="K723" s="2"/>
      <c r="L723" s="1">
        <v>-2.0</v>
      </c>
      <c r="M723" s="1"/>
      <c r="N723" s="1">
        <v>16.9499</v>
      </c>
      <c r="O723" s="1" t="s">
        <v>40</v>
      </c>
      <c r="P723" s="1" t="s">
        <v>2453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42</v>
      </c>
      <c r="B724" s="1" t="s">
        <v>17</v>
      </c>
      <c r="C724" s="3">
        <v>538.0</v>
      </c>
      <c r="D724" s="1">
        <v>0.0</v>
      </c>
      <c r="E724" s="1" t="s">
        <v>43</v>
      </c>
      <c r="F724" s="1" t="s">
        <v>31</v>
      </c>
      <c r="G724" s="1" t="s">
        <v>32</v>
      </c>
      <c r="H724" s="1" t="s">
        <v>2454</v>
      </c>
      <c r="I724" s="1" t="s">
        <v>2455</v>
      </c>
      <c r="J724" s="1" t="s">
        <v>2455</v>
      </c>
      <c r="K724" s="2"/>
      <c r="L724" s="1">
        <v>1.0</v>
      </c>
      <c r="M724" s="1"/>
      <c r="N724" s="1">
        <v>16.50733333333333</v>
      </c>
      <c r="O724" s="1" t="s">
        <v>35</v>
      </c>
      <c r="P724" s="1" t="s">
        <v>2456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30</v>
      </c>
      <c r="B725" s="1" t="s">
        <v>17</v>
      </c>
      <c r="C725" s="3">
        <v>804.0</v>
      </c>
      <c r="D725" s="1">
        <v>0.0</v>
      </c>
      <c r="E725" s="2"/>
      <c r="F725" s="1" t="s">
        <v>31</v>
      </c>
      <c r="G725" s="1" t="s">
        <v>32</v>
      </c>
      <c r="H725" s="1" t="s">
        <v>2457</v>
      </c>
      <c r="I725" s="1" t="s">
        <v>2458</v>
      </c>
      <c r="J725" s="1" t="s">
        <v>2458</v>
      </c>
      <c r="K725" s="2"/>
      <c r="L725" s="1">
        <v>0.0</v>
      </c>
      <c r="M725" s="1"/>
      <c r="N725" s="1">
        <v>15.561366666666666</v>
      </c>
      <c r="O725" s="1" t="s">
        <v>35</v>
      </c>
      <c r="P725" s="1" t="s">
        <v>2459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30</v>
      </c>
      <c r="B726" s="1" t="s">
        <v>17</v>
      </c>
      <c r="C726" s="3">
        <v>642.0</v>
      </c>
      <c r="D726" s="1">
        <v>0.0</v>
      </c>
      <c r="E726" s="2"/>
      <c r="F726" s="1" t="s">
        <v>31</v>
      </c>
      <c r="G726" s="1" t="s">
        <v>32</v>
      </c>
      <c r="H726" s="1" t="s">
        <v>2460</v>
      </c>
      <c r="I726" s="1" t="s">
        <v>2461</v>
      </c>
      <c r="J726" s="1" t="s">
        <v>2461</v>
      </c>
      <c r="K726" s="2"/>
      <c r="L726" s="1">
        <v>5.0</v>
      </c>
      <c r="M726" s="1"/>
      <c r="N726" s="1">
        <v>20.482616666666665</v>
      </c>
      <c r="O726" s="1" t="s">
        <v>35</v>
      </c>
      <c r="P726" s="1" t="s">
        <v>2462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30</v>
      </c>
      <c r="B727" s="1" t="s">
        <v>17</v>
      </c>
      <c r="C727" s="3">
        <v>585.0</v>
      </c>
      <c r="D727" s="1">
        <v>0.0</v>
      </c>
      <c r="E727" s="2"/>
      <c r="F727" s="1" t="s">
        <v>31</v>
      </c>
      <c r="G727" s="1" t="s">
        <v>32</v>
      </c>
      <c r="H727" s="1" t="s">
        <v>2463</v>
      </c>
      <c r="I727" s="1" t="s">
        <v>2464</v>
      </c>
      <c r="J727" s="1" t="s">
        <v>2464</v>
      </c>
      <c r="K727" s="2"/>
      <c r="L727" s="1">
        <v>0.0</v>
      </c>
      <c r="M727" s="1"/>
      <c r="N727" s="1">
        <v>15.780666666666667</v>
      </c>
      <c r="O727" s="1" t="s">
        <v>35</v>
      </c>
      <c r="P727" s="1" t="s">
        <v>2465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37</v>
      </c>
      <c r="B728" s="1" t="s">
        <v>17</v>
      </c>
      <c r="C728" s="1">
        <v>265.0</v>
      </c>
      <c r="D728" s="1">
        <v>61.0</v>
      </c>
      <c r="E728" s="2"/>
      <c r="F728" s="1" t="s">
        <v>18</v>
      </c>
      <c r="G728" s="1" t="s">
        <v>19</v>
      </c>
      <c r="H728" s="1" t="s">
        <v>2466</v>
      </c>
      <c r="I728" s="1" t="s">
        <v>2467</v>
      </c>
      <c r="J728" s="1" t="s">
        <v>2467</v>
      </c>
      <c r="K728" s="2"/>
      <c r="L728" s="1">
        <v>-6.0</v>
      </c>
      <c r="M728" s="1"/>
      <c r="N728" s="1">
        <v>12.678483333333334</v>
      </c>
      <c r="O728" s="1" t="s">
        <v>40</v>
      </c>
      <c r="P728" s="1" t="s">
        <v>2468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37</v>
      </c>
      <c r="B729" s="1" t="s">
        <v>17</v>
      </c>
      <c r="C729" s="1">
        <v>462.0</v>
      </c>
      <c r="D729" s="1">
        <v>0.0</v>
      </c>
      <c r="E729" s="1" t="s">
        <v>1353</v>
      </c>
      <c r="F729" s="1" t="s">
        <v>61</v>
      </c>
      <c r="G729" s="1" t="s">
        <v>32</v>
      </c>
      <c r="H729" s="1" t="s">
        <v>2469</v>
      </c>
      <c r="I729" s="1" t="s">
        <v>2470</v>
      </c>
      <c r="J729" s="1" t="s">
        <v>2471</v>
      </c>
      <c r="K729" s="1" t="s">
        <v>2472</v>
      </c>
      <c r="L729" s="1">
        <v>-11.0</v>
      </c>
      <c r="M729" s="1">
        <v>0.028766666666666666</v>
      </c>
      <c r="N729" s="1">
        <v>17.344</v>
      </c>
      <c r="O729" s="1" t="s">
        <v>40</v>
      </c>
      <c r="P729" s="1" t="s">
        <v>2473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116</v>
      </c>
      <c r="B730" s="1" t="s">
        <v>17</v>
      </c>
      <c r="C730" s="1">
        <v>321.0</v>
      </c>
      <c r="D730" s="1">
        <v>0.0</v>
      </c>
      <c r="E730" s="1" t="s">
        <v>588</v>
      </c>
      <c r="F730" s="1" t="s">
        <v>31</v>
      </c>
      <c r="G730" s="1" t="s">
        <v>32</v>
      </c>
      <c r="H730" s="1" t="s">
        <v>2474</v>
      </c>
      <c r="I730" s="1" t="s">
        <v>2475</v>
      </c>
      <c r="J730" s="1" t="s">
        <v>2475</v>
      </c>
      <c r="K730" s="2"/>
      <c r="L730" s="1">
        <v>2.0</v>
      </c>
      <c r="M730" s="1"/>
      <c r="N730" s="1">
        <v>17.558716666666665</v>
      </c>
      <c r="O730" s="1" t="s">
        <v>35</v>
      </c>
      <c r="P730" s="1" t="s">
        <v>2476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16</v>
      </c>
      <c r="B731" s="1" t="s">
        <v>17</v>
      </c>
      <c r="C731" s="3">
        <v>618.0</v>
      </c>
      <c r="D731" s="1">
        <v>0.0</v>
      </c>
      <c r="E731" s="2"/>
      <c r="F731" s="1" t="s">
        <v>18</v>
      </c>
      <c r="G731" s="1" t="s">
        <v>19</v>
      </c>
      <c r="H731" s="1" t="s">
        <v>2477</v>
      </c>
      <c r="I731" s="1" t="s">
        <v>2478</v>
      </c>
      <c r="J731" s="1" t="s">
        <v>2478</v>
      </c>
      <c r="K731" s="2"/>
      <c r="L731" s="1">
        <v>12.0</v>
      </c>
      <c r="M731" s="1"/>
      <c r="N731" s="1">
        <v>17.51965</v>
      </c>
      <c r="O731" s="1" t="s">
        <v>22</v>
      </c>
      <c r="P731" s="1" t="s">
        <v>2479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116</v>
      </c>
      <c r="B732" s="1" t="s">
        <v>17</v>
      </c>
      <c r="C732" s="1">
        <v>329.0</v>
      </c>
      <c r="D732" s="1">
        <v>0.0</v>
      </c>
      <c r="E732" s="1" t="s">
        <v>514</v>
      </c>
      <c r="F732" s="1" t="s">
        <v>31</v>
      </c>
      <c r="G732" s="1" t="s">
        <v>32</v>
      </c>
      <c r="H732" s="1" t="s">
        <v>2480</v>
      </c>
      <c r="I732" s="1" t="s">
        <v>2481</v>
      </c>
      <c r="J732" s="1" t="s">
        <v>2481</v>
      </c>
      <c r="K732" s="2"/>
      <c r="L732" s="1">
        <v>0.0</v>
      </c>
      <c r="M732" s="1"/>
      <c r="N732" s="1">
        <v>15.760766666666667</v>
      </c>
      <c r="O732" s="1" t="s">
        <v>35</v>
      </c>
      <c r="P732" s="1" t="s">
        <v>2482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30</v>
      </c>
      <c r="B733" s="1" t="s">
        <v>17</v>
      </c>
      <c r="C733" s="1">
        <v>809.0</v>
      </c>
      <c r="D733" s="1">
        <v>0.0</v>
      </c>
      <c r="E733" s="2"/>
      <c r="F733" s="1" t="s">
        <v>31</v>
      </c>
      <c r="G733" s="1" t="s">
        <v>32</v>
      </c>
      <c r="H733" s="1" t="s">
        <v>2483</v>
      </c>
      <c r="I733" s="1" t="s">
        <v>2484</v>
      </c>
      <c r="J733" s="1" t="s">
        <v>2484</v>
      </c>
      <c r="K733" s="2"/>
      <c r="L733" s="1">
        <v>0.0</v>
      </c>
      <c r="M733" s="1"/>
      <c r="N733" s="1">
        <v>14.6401</v>
      </c>
      <c r="O733" s="1" t="s">
        <v>35</v>
      </c>
      <c r="P733" s="1" t="s">
        <v>2485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30</v>
      </c>
      <c r="B734" s="1" t="s">
        <v>17</v>
      </c>
      <c r="C734" s="1">
        <v>499.0</v>
      </c>
      <c r="D734" s="1">
        <v>0.0</v>
      </c>
      <c r="E734" s="2"/>
      <c r="F734" s="1" t="s">
        <v>31</v>
      </c>
      <c r="G734" s="1" t="s">
        <v>32</v>
      </c>
      <c r="H734" s="1" t="s">
        <v>2486</v>
      </c>
      <c r="I734" s="1" t="s">
        <v>2487</v>
      </c>
      <c r="J734" s="1" t="s">
        <v>2487</v>
      </c>
      <c r="K734" s="2"/>
      <c r="L734" s="1">
        <v>-4.0</v>
      </c>
      <c r="M734" s="1"/>
      <c r="N734" s="1">
        <v>10.523933333333334</v>
      </c>
      <c r="O734" s="1" t="s">
        <v>35</v>
      </c>
      <c r="P734" s="1" t="s">
        <v>2488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42</v>
      </c>
      <c r="B735" s="1" t="s">
        <v>17</v>
      </c>
      <c r="C735" s="1">
        <v>289.0</v>
      </c>
      <c r="D735" s="1">
        <v>0.0</v>
      </c>
      <c r="E735" s="1" t="s">
        <v>43</v>
      </c>
      <c r="F735" s="1" t="s">
        <v>31</v>
      </c>
      <c r="G735" s="1" t="s">
        <v>32</v>
      </c>
      <c r="H735" s="1" t="s">
        <v>2489</v>
      </c>
      <c r="I735" s="1" t="s">
        <v>2490</v>
      </c>
      <c r="J735" s="1" t="s">
        <v>2490</v>
      </c>
      <c r="K735" s="2"/>
      <c r="L735" s="1">
        <v>-4.0</v>
      </c>
      <c r="M735" s="1"/>
      <c r="N735" s="1">
        <v>10.506666666666666</v>
      </c>
      <c r="O735" s="1" t="s">
        <v>35</v>
      </c>
      <c r="P735" s="1" t="s">
        <v>2491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30</v>
      </c>
      <c r="B736" s="1" t="s">
        <v>17</v>
      </c>
      <c r="C736" s="3">
        <v>248.78</v>
      </c>
      <c r="D736" s="1">
        <v>72.22</v>
      </c>
      <c r="E736" s="2"/>
      <c r="F736" s="1" t="s">
        <v>31</v>
      </c>
      <c r="G736" s="1" t="s">
        <v>32</v>
      </c>
      <c r="H736" s="1" t="s">
        <v>2492</v>
      </c>
      <c r="I736" s="1" t="s">
        <v>2493</v>
      </c>
      <c r="J736" s="1" t="s">
        <v>2493</v>
      </c>
      <c r="K736" s="2"/>
      <c r="L736" s="1">
        <v>-3.0</v>
      </c>
      <c r="M736" s="1"/>
      <c r="N736" s="1">
        <v>11.97485</v>
      </c>
      <c r="O736" s="1" t="s">
        <v>35</v>
      </c>
      <c r="P736" s="1" t="s">
        <v>2494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42</v>
      </c>
      <c r="B737" s="1" t="s">
        <v>17</v>
      </c>
      <c r="C737" s="1">
        <v>452.0</v>
      </c>
      <c r="D737" s="1">
        <v>0.0</v>
      </c>
      <c r="E737" s="1" t="s">
        <v>43</v>
      </c>
      <c r="F737" s="1" t="s">
        <v>31</v>
      </c>
      <c r="G737" s="1" t="s">
        <v>32</v>
      </c>
      <c r="H737" s="1" t="s">
        <v>2495</v>
      </c>
      <c r="I737" s="1" t="s">
        <v>2496</v>
      </c>
      <c r="J737" s="1" t="s">
        <v>2496</v>
      </c>
      <c r="K737" s="2"/>
      <c r="L737" s="1">
        <v>-5.0</v>
      </c>
      <c r="M737" s="1"/>
      <c r="N737" s="1">
        <v>9.060916666666667</v>
      </c>
      <c r="O737" s="1" t="s">
        <v>35</v>
      </c>
      <c r="P737" s="1" t="s">
        <v>2497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16</v>
      </c>
      <c r="B738" s="1" t="s">
        <v>17</v>
      </c>
      <c r="C738" s="1">
        <v>249.0</v>
      </c>
      <c r="D738" s="1">
        <v>0.0</v>
      </c>
      <c r="E738" s="2"/>
      <c r="F738" s="1" t="s">
        <v>18</v>
      </c>
      <c r="G738" s="1" t="s">
        <v>19</v>
      </c>
      <c r="H738" s="1" t="s">
        <v>2498</v>
      </c>
      <c r="I738" s="1" t="s">
        <v>2499</v>
      </c>
      <c r="J738" s="1" t="s">
        <v>2499</v>
      </c>
      <c r="K738" s="2"/>
      <c r="L738" s="1">
        <v>2.0</v>
      </c>
      <c r="M738" s="1"/>
      <c r="N738" s="1">
        <v>7.516583333333333</v>
      </c>
      <c r="O738" s="1" t="s">
        <v>22</v>
      </c>
      <c r="P738" s="1" t="s">
        <v>2500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30</v>
      </c>
      <c r="B739" s="1" t="s">
        <v>17</v>
      </c>
      <c r="C739" s="1">
        <v>248.78</v>
      </c>
      <c r="D739" s="1">
        <v>72.22</v>
      </c>
      <c r="E739" s="2"/>
      <c r="F739" s="1" t="s">
        <v>31</v>
      </c>
      <c r="G739" s="1" t="s">
        <v>32</v>
      </c>
      <c r="H739" s="1" t="s">
        <v>2501</v>
      </c>
      <c r="I739" s="1" t="s">
        <v>2502</v>
      </c>
      <c r="J739" s="1" t="s">
        <v>2502</v>
      </c>
      <c r="K739" s="2"/>
      <c r="L739" s="1">
        <v>-4.0</v>
      </c>
      <c r="M739" s="1"/>
      <c r="N739" s="1">
        <v>10.1615</v>
      </c>
      <c r="O739" s="1" t="s">
        <v>35</v>
      </c>
      <c r="P739" s="1" t="s">
        <v>2503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37</v>
      </c>
      <c r="B740" s="1" t="s">
        <v>17</v>
      </c>
      <c r="C740" s="1">
        <v>498.0</v>
      </c>
      <c r="D740" s="1">
        <v>0.0</v>
      </c>
      <c r="E740" s="1" t="s">
        <v>1242</v>
      </c>
      <c r="F740" s="1" t="s">
        <v>61</v>
      </c>
      <c r="G740" s="1" t="s">
        <v>32</v>
      </c>
      <c r="H740" s="1" t="s">
        <v>2504</v>
      </c>
      <c r="I740" s="1" t="s">
        <v>2505</v>
      </c>
      <c r="J740" s="1" t="s">
        <v>2506</v>
      </c>
      <c r="K740" s="1" t="s">
        <v>2507</v>
      </c>
      <c r="L740" s="1">
        <v>0.0</v>
      </c>
      <c r="M740" s="1">
        <v>0.046516666666666664</v>
      </c>
      <c r="N740" s="1">
        <v>9.472583333333333</v>
      </c>
      <c r="O740" s="1" t="s">
        <v>40</v>
      </c>
      <c r="P740" s="1" t="s">
        <v>2508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30</v>
      </c>
      <c r="B741" s="1" t="s">
        <v>17</v>
      </c>
      <c r="C741" s="3">
        <v>436.0</v>
      </c>
      <c r="D741" s="1">
        <v>0.0</v>
      </c>
      <c r="E741" s="2"/>
      <c r="F741" s="1" t="s">
        <v>31</v>
      </c>
      <c r="G741" s="1" t="s">
        <v>19</v>
      </c>
      <c r="H741" s="1" t="s">
        <v>2509</v>
      </c>
      <c r="I741" s="1" t="s">
        <v>2510</v>
      </c>
      <c r="J741" s="1" t="s">
        <v>2510</v>
      </c>
      <c r="K741" s="2"/>
      <c r="L741" s="1">
        <v>-2.0</v>
      </c>
      <c r="M741" s="1"/>
      <c r="N741" s="1">
        <v>12.161083333333334</v>
      </c>
      <c r="O741" s="1" t="s">
        <v>35</v>
      </c>
      <c r="P741" s="1" t="s">
        <v>2511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37</v>
      </c>
      <c r="B742" s="3" t="s">
        <v>17</v>
      </c>
      <c r="C742" s="1">
        <v>139.0</v>
      </c>
      <c r="D742" s="1">
        <v>0.0</v>
      </c>
      <c r="E742" s="2"/>
      <c r="F742" s="1" t="s">
        <v>18</v>
      </c>
      <c r="G742" s="1" t="s">
        <v>32</v>
      </c>
      <c r="H742" s="1" t="s">
        <v>2512</v>
      </c>
      <c r="I742" s="1" t="s">
        <v>2513</v>
      </c>
      <c r="J742" s="1" t="s">
        <v>2513</v>
      </c>
      <c r="K742" s="2"/>
      <c r="L742" s="1">
        <v>-12.0</v>
      </c>
      <c r="M742" s="1"/>
      <c r="N742" s="1">
        <v>6.707716666666666</v>
      </c>
      <c r="O742" s="1" t="s">
        <v>40</v>
      </c>
      <c r="P742" s="1" t="s">
        <v>2514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30</v>
      </c>
      <c r="B743" s="1" t="s">
        <v>153</v>
      </c>
      <c r="C743" s="1">
        <v>204.6</v>
      </c>
      <c r="D743" s="1">
        <v>59.4</v>
      </c>
      <c r="E743" s="2"/>
      <c r="F743" s="1" t="s">
        <v>31</v>
      </c>
      <c r="G743" s="1" t="s">
        <v>32</v>
      </c>
      <c r="H743" s="1" t="s">
        <v>2515</v>
      </c>
      <c r="I743" s="1" t="s">
        <v>2516</v>
      </c>
      <c r="J743" s="1" t="s">
        <v>2516</v>
      </c>
      <c r="K743" s="2"/>
      <c r="L743" s="1">
        <v>-8.0</v>
      </c>
      <c r="M743" s="1"/>
      <c r="N743" s="1">
        <v>6.709383333333333</v>
      </c>
      <c r="O743" s="1" t="s">
        <v>35</v>
      </c>
      <c r="P743" s="1" t="s">
        <v>72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30</v>
      </c>
      <c r="B744" s="1" t="s">
        <v>153</v>
      </c>
      <c r="C744" s="1">
        <v>264.0</v>
      </c>
      <c r="D744" s="1">
        <v>0.0</v>
      </c>
      <c r="E744" s="2"/>
      <c r="F744" s="1" t="s">
        <v>31</v>
      </c>
      <c r="G744" s="1" t="s">
        <v>32</v>
      </c>
      <c r="H744" s="1" t="s">
        <v>2517</v>
      </c>
      <c r="I744" s="1" t="s">
        <v>2518</v>
      </c>
      <c r="J744" s="1" t="s">
        <v>2518</v>
      </c>
      <c r="K744" s="2"/>
      <c r="L744" s="1">
        <v>-7.0</v>
      </c>
      <c r="M744" s="1"/>
      <c r="N744" s="1">
        <v>7.29925</v>
      </c>
      <c r="O744" s="1" t="s">
        <v>35</v>
      </c>
      <c r="P744" s="1" t="s">
        <v>55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16</v>
      </c>
      <c r="B745" s="1" t="s">
        <v>17</v>
      </c>
      <c r="C745" s="1">
        <v>298.0</v>
      </c>
      <c r="D745" s="1">
        <v>0.0</v>
      </c>
      <c r="E745" s="2"/>
      <c r="F745" s="1" t="s">
        <v>18</v>
      </c>
      <c r="G745" s="1" t="s">
        <v>19</v>
      </c>
      <c r="H745" s="1" t="s">
        <v>2519</v>
      </c>
      <c r="I745" s="1" t="s">
        <v>2520</v>
      </c>
      <c r="J745" s="1" t="s">
        <v>2520</v>
      </c>
      <c r="K745" s="2"/>
      <c r="L745" s="1">
        <v>2.0</v>
      </c>
      <c r="M745" s="1"/>
      <c r="N745" s="1">
        <v>7.693716666666667</v>
      </c>
      <c r="O745" s="1" t="s">
        <v>22</v>
      </c>
      <c r="P745" s="1" t="s">
        <v>2521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42</v>
      </c>
      <c r="B746" s="1" t="s">
        <v>17</v>
      </c>
      <c r="C746" s="3">
        <v>264.0</v>
      </c>
      <c r="D746" s="1">
        <v>0.0</v>
      </c>
      <c r="E746" s="1" t="s">
        <v>43</v>
      </c>
      <c r="F746" s="1" t="s">
        <v>31</v>
      </c>
      <c r="G746" s="1" t="s">
        <v>32</v>
      </c>
      <c r="H746" s="1" t="s">
        <v>2522</v>
      </c>
      <c r="I746" s="1" t="s">
        <v>2523</v>
      </c>
      <c r="J746" s="1" t="s">
        <v>2523</v>
      </c>
      <c r="K746" s="2"/>
      <c r="L746" s="1">
        <v>-8.0</v>
      </c>
      <c r="M746" s="1"/>
      <c r="N746" s="1">
        <v>6.46965</v>
      </c>
      <c r="O746" s="1" t="s">
        <v>35</v>
      </c>
      <c r="P746" s="1" t="s">
        <v>613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37</v>
      </c>
      <c r="B747" s="1" t="s">
        <v>17</v>
      </c>
      <c r="C747" s="1">
        <v>522.0</v>
      </c>
      <c r="D747" s="1">
        <v>25.0</v>
      </c>
      <c r="E747" s="1" t="s">
        <v>1242</v>
      </c>
      <c r="F747" s="1" t="s">
        <v>61</v>
      </c>
      <c r="G747" s="1" t="s">
        <v>32</v>
      </c>
      <c r="H747" s="1" t="s">
        <v>2524</v>
      </c>
      <c r="I747" s="1" t="s">
        <v>2525</v>
      </c>
      <c r="J747" s="1" t="s">
        <v>2526</v>
      </c>
      <c r="K747" s="1" t="s">
        <v>2527</v>
      </c>
      <c r="L747" s="1">
        <v>0.0</v>
      </c>
      <c r="M747" s="1">
        <v>0.027666666666666666</v>
      </c>
      <c r="N747" s="1">
        <v>8.31765</v>
      </c>
      <c r="O747" s="1" t="s">
        <v>40</v>
      </c>
      <c r="P747" s="1" t="s">
        <v>2528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37</v>
      </c>
      <c r="B748" s="1" t="s">
        <v>17</v>
      </c>
      <c r="C748" s="1">
        <v>412.0</v>
      </c>
      <c r="D748" s="1">
        <v>0.0</v>
      </c>
      <c r="E748" s="1" t="s">
        <v>1242</v>
      </c>
      <c r="F748" s="1" t="s">
        <v>61</v>
      </c>
      <c r="G748" s="1" t="s">
        <v>19</v>
      </c>
      <c r="H748" s="1" t="s">
        <v>2529</v>
      </c>
      <c r="I748" s="1" t="s">
        <v>2530</v>
      </c>
      <c r="J748" s="1" t="s">
        <v>2531</v>
      </c>
      <c r="K748" s="1" t="s">
        <v>2532</v>
      </c>
      <c r="L748" s="1">
        <v>-1.0</v>
      </c>
      <c r="M748" s="1">
        <v>0.029466666666666665</v>
      </c>
      <c r="N748" s="1">
        <v>8.499766666666666</v>
      </c>
      <c r="O748" s="1" t="s">
        <v>40</v>
      </c>
      <c r="P748" s="1" t="s">
        <v>2533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37</v>
      </c>
      <c r="B749" s="1" t="s">
        <v>17</v>
      </c>
      <c r="C749" s="3">
        <v>299.0</v>
      </c>
      <c r="D749" s="1">
        <v>0.0</v>
      </c>
      <c r="E749" s="1" t="s">
        <v>1644</v>
      </c>
      <c r="F749" s="1" t="s">
        <v>61</v>
      </c>
      <c r="G749" s="1" t="s">
        <v>32</v>
      </c>
      <c r="H749" s="1" t="s">
        <v>2534</v>
      </c>
      <c r="I749" s="1" t="s">
        <v>2535</v>
      </c>
      <c r="J749" s="1" t="s">
        <v>2536</v>
      </c>
      <c r="K749" s="1" t="s">
        <v>2537</v>
      </c>
      <c r="L749" s="1">
        <v>-7.0</v>
      </c>
      <c r="M749" s="1">
        <v>0.017133333333333334</v>
      </c>
      <c r="N749" s="1">
        <v>12.770066666666667</v>
      </c>
      <c r="O749" s="1" t="s">
        <v>40</v>
      </c>
      <c r="P749" s="1" t="s">
        <v>700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37</v>
      </c>
      <c r="B750" s="1" t="s">
        <v>17</v>
      </c>
      <c r="C750" s="1">
        <v>542.0</v>
      </c>
      <c r="D750" s="1">
        <v>0.0</v>
      </c>
      <c r="E750" s="1" t="s">
        <v>1353</v>
      </c>
      <c r="F750" s="1" t="s">
        <v>61</v>
      </c>
      <c r="G750" s="1" t="s">
        <v>19</v>
      </c>
      <c r="H750" s="1" t="s">
        <v>2538</v>
      </c>
      <c r="I750" s="1" t="s">
        <v>2539</v>
      </c>
      <c r="J750" s="1" t="s">
        <v>2540</v>
      </c>
      <c r="K750" s="1" t="s">
        <v>2541</v>
      </c>
      <c r="L750" s="1">
        <v>-1.0</v>
      </c>
      <c r="M750" s="1">
        <v>0.0173</v>
      </c>
      <c r="N750" s="1">
        <v>14.669616666666666</v>
      </c>
      <c r="O750" s="1" t="s">
        <v>40</v>
      </c>
      <c r="P750" s="1" t="s">
        <v>2542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37</v>
      </c>
      <c r="B751" s="1" t="s">
        <v>17</v>
      </c>
      <c r="C751" s="1">
        <v>905.0</v>
      </c>
      <c r="D751" s="1">
        <v>0.0</v>
      </c>
      <c r="E751" s="1" t="s">
        <v>1353</v>
      </c>
      <c r="F751" s="1" t="s">
        <v>61</v>
      </c>
      <c r="G751" s="1" t="s">
        <v>19</v>
      </c>
      <c r="H751" s="1" t="s">
        <v>2543</v>
      </c>
      <c r="I751" s="1" t="s">
        <v>2544</v>
      </c>
      <c r="J751" s="1" t="s">
        <v>2545</v>
      </c>
      <c r="K751" s="1" t="s">
        <v>2546</v>
      </c>
      <c r="L751" s="1">
        <v>0.0</v>
      </c>
      <c r="M751" s="1">
        <v>0.021416666666666667</v>
      </c>
      <c r="N751" s="1">
        <v>14.1949</v>
      </c>
      <c r="O751" s="1" t="s">
        <v>40</v>
      </c>
      <c r="P751" s="1" t="s">
        <v>2547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37</v>
      </c>
      <c r="B752" s="1" t="s">
        <v>17</v>
      </c>
      <c r="C752" s="1">
        <v>742.0</v>
      </c>
      <c r="D752" s="1">
        <v>185.0</v>
      </c>
      <c r="E752" s="2"/>
      <c r="F752" s="1" t="s">
        <v>18</v>
      </c>
      <c r="G752" s="1" t="s">
        <v>56</v>
      </c>
      <c r="H752" s="1" t="s">
        <v>2548</v>
      </c>
      <c r="I752" s="1" t="s">
        <v>2549</v>
      </c>
      <c r="J752" s="1" t="s">
        <v>2549</v>
      </c>
      <c r="K752" s="2"/>
      <c r="L752" s="1">
        <v>-8.0</v>
      </c>
      <c r="M752" s="1"/>
      <c r="N752" s="1">
        <v>11.13925</v>
      </c>
      <c r="O752" s="1" t="s">
        <v>40</v>
      </c>
      <c r="P752" s="1" t="s">
        <v>2550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37</v>
      </c>
      <c r="B753" s="1" t="s">
        <v>17</v>
      </c>
      <c r="C753" s="1">
        <v>250.0</v>
      </c>
      <c r="D753" s="1">
        <v>0.0</v>
      </c>
      <c r="E753" s="1" t="s">
        <v>1353</v>
      </c>
      <c r="F753" s="1" t="s">
        <v>61</v>
      </c>
      <c r="G753" s="1" t="s">
        <v>32</v>
      </c>
      <c r="H753" s="1" t="s">
        <v>2551</v>
      </c>
      <c r="I753" s="1" t="s">
        <v>2552</v>
      </c>
      <c r="J753" s="1" t="s">
        <v>2553</v>
      </c>
      <c r="K753" s="1" t="s">
        <v>2554</v>
      </c>
      <c r="L753" s="1">
        <v>-4.0</v>
      </c>
      <c r="M753" s="1">
        <v>0.028733333333333333</v>
      </c>
      <c r="N753" s="1">
        <v>18.257833333333334</v>
      </c>
      <c r="O753" s="1" t="s">
        <v>40</v>
      </c>
      <c r="P753" s="1" t="s">
        <v>1640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37</v>
      </c>
      <c r="B754" s="1" t="s">
        <v>17</v>
      </c>
      <c r="C754" s="1">
        <v>290.0</v>
      </c>
      <c r="D754" s="1">
        <v>53.0</v>
      </c>
      <c r="E754" s="2"/>
      <c r="F754" s="1" t="s">
        <v>18</v>
      </c>
      <c r="G754" s="1" t="s">
        <v>32</v>
      </c>
      <c r="H754" s="1" t="s">
        <v>2555</v>
      </c>
      <c r="I754" s="1" t="s">
        <v>2556</v>
      </c>
      <c r="J754" s="1" t="s">
        <v>2556</v>
      </c>
      <c r="K754" s="2"/>
      <c r="L754" s="1">
        <v>-11.0</v>
      </c>
      <c r="M754" s="1"/>
      <c r="N754" s="1">
        <v>8.059566666666667</v>
      </c>
      <c r="O754" s="1" t="s">
        <v>40</v>
      </c>
      <c r="P754" s="1" t="s">
        <v>2557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37</v>
      </c>
      <c r="B755" s="1" t="s">
        <v>17</v>
      </c>
      <c r="C755" s="1">
        <v>219.0</v>
      </c>
      <c r="D755" s="1">
        <v>55.0</v>
      </c>
      <c r="E755" s="2"/>
      <c r="F755" s="1" t="s">
        <v>18</v>
      </c>
      <c r="G755" s="1" t="s">
        <v>19</v>
      </c>
      <c r="H755" s="1" t="s">
        <v>2558</v>
      </c>
      <c r="I755" s="1" t="s">
        <v>2559</v>
      </c>
      <c r="J755" s="1" t="s">
        <v>2559</v>
      </c>
      <c r="K755" s="2"/>
      <c r="L755" s="1">
        <v>-12.0</v>
      </c>
      <c r="M755" s="1"/>
      <c r="N755" s="1">
        <v>6.95405</v>
      </c>
      <c r="O755" s="1" t="s">
        <v>40</v>
      </c>
      <c r="P755" s="1" t="s">
        <v>1313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30</v>
      </c>
      <c r="B756" s="1" t="s">
        <v>17</v>
      </c>
      <c r="C756" s="1">
        <v>429.0</v>
      </c>
      <c r="D756" s="1">
        <v>0.0</v>
      </c>
      <c r="E756" s="2"/>
      <c r="F756" s="1" t="s">
        <v>31</v>
      </c>
      <c r="G756" s="1" t="s">
        <v>32</v>
      </c>
      <c r="H756" s="1" t="s">
        <v>2560</v>
      </c>
      <c r="I756" s="1" t="s">
        <v>2561</v>
      </c>
      <c r="J756" s="1" t="s">
        <v>2561</v>
      </c>
      <c r="K756" s="2"/>
      <c r="L756" s="1">
        <v>-4.0</v>
      </c>
      <c r="M756" s="1"/>
      <c r="N756" s="1">
        <v>10.924983333333333</v>
      </c>
      <c r="O756" s="1" t="s">
        <v>35</v>
      </c>
      <c r="P756" s="1" t="s">
        <v>2562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42</v>
      </c>
      <c r="B757" s="1" t="s">
        <v>17</v>
      </c>
      <c r="C757" s="1">
        <v>289.0</v>
      </c>
      <c r="D757" s="1">
        <v>0.0</v>
      </c>
      <c r="E757" s="1" t="s">
        <v>43</v>
      </c>
      <c r="F757" s="1" t="s">
        <v>31</v>
      </c>
      <c r="G757" s="1" t="s">
        <v>32</v>
      </c>
      <c r="H757" s="1" t="s">
        <v>2563</v>
      </c>
      <c r="I757" s="1" t="s">
        <v>2564</v>
      </c>
      <c r="J757" s="1" t="s">
        <v>2564</v>
      </c>
      <c r="K757" s="2"/>
      <c r="L757" s="1">
        <v>-2.0</v>
      </c>
      <c r="M757" s="1"/>
      <c r="N757" s="1">
        <v>12.012583333333334</v>
      </c>
      <c r="O757" s="1" t="s">
        <v>35</v>
      </c>
      <c r="P757" s="1" t="s">
        <v>2565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37</v>
      </c>
      <c r="B758" s="1" t="s">
        <v>17</v>
      </c>
      <c r="C758" s="1">
        <v>247.0</v>
      </c>
      <c r="D758" s="1">
        <v>62.0</v>
      </c>
      <c r="E758" s="2"/>
      <c r="F758" s="1" t="s">
        <v>18</v>
      </c>
      <c r="G758" s="1" t="s">
        <v>56</v>
      </c>
      <c r="H758" s="1" t="s">
        <v>2566</v>
      </c>
      <c r="I758" s="1" t="s">
        <v>2567</v>
      </c>
      <c r="J758" s="1" t="s">
        <v>2567</v>
      </c>
      <c r="K758" s="2"/>
      <c r="L758" s="1">
        <v>-8.0</v>
      </c>
      <c r="M758" s="1"/>
      <c r="N758" s="1">
        <v>10.6495</v>
      </c>
      <c r="O758" s="1" t="s">
        <v>40</v>
      </c>
      <c r="P758" s="1" t="s">
        <v>726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16</v>
      </c>
      <c r="B759" s="1" t="s">
        <v>17</v>
      </c>
      <c r="C759" s="3">
        <v>99.0</v>
      </c>
      <c r="D759" s="1">
        <v>0.0</v>
      </c>
      <c r="E759" s="2"/>
      <c r="F759" s="1" t="s">
        <v>18</v>
      </c>
      <c r="G759" s="1" t="s">
        <v>19</v>
      </c>
      <c r="H759" s="1" t="s">
        <v>2568</v>
      </c>
      <c r="I759" s="1" t="s">
        <v>2569</v>
      </c>
      <c r="J759" s="1" t="s">
        <v>2569</v>
      </c>
      <c r="K759" s="2"/>
      <c r="L759" s="1">
        <v>2.0</v>
      </c>
      <c r="M759" s="1"/>
      <c r="N759" s="1">
        <v>7.01275</v>
      </c>
      <c r="O759" s="1" t="s">
        <v>22</v>
      </c>
      <c r="P759" s="1" t="s">
        <v>2570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42</v>
      </c>
      <c r="B760" s="1" t="s">
        <v>17</v>
      </c>
      <c r="C760" s="1">
        <v>321.0</v>
      </c>
      <c r="D760" s="1">
        <v>0.0</v>
      </c>
      <c r="E760" s="1" t="s">
        <v>43</v>
      </c>
      <c r="F760" s="1" t="s">
        <v>31</v>
      </c>
      <c r="G760" s="1" t="s">
        <v>32</v>
      </c>
      <c r="H760" s="1" t="s">
        <v>2571</v>
      </c>
      <c r="I760" s="1" t="s">
        <v>2572</v>
      </c>
      <c r="J760" s="1" t="s">
        <v>2572</v>
      </c>
      <c r="K760" s="2"/>
      <c r="L760" s="1">
        <v>-2.0</v>
      </c>
      <c r="M760" s="1"/>
      <c r="N760" s="1">
        <v>12.97105</v>
      </c>
      <c r="O760" s="1" t="s">
        <v>35</v>
      </c>
      <c r="P760" s="1" t="s">
        <v>2134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37</v>
      </c>
      <c r="B761" s="1" t="s">
        <v>17</v>
      </c>
      <c r="C761" s="1">
        <v>306.0</v>
      </c>
      <c r="D761" s="1">
        <v>0.0</v>
      </c>
      <c r="E761" s="1" t="s">
        <v>1644</v>
      </c>
      <c r="F761" s="1" t="s">
        <v>61</v>
      </c>
      <c r="G761" s="1" t="s">
        <v>19</v>
      </c>
      <c r="H761" s="1" t="s">
        <v>2573</v>
      </c>
      <c r="I761" s="1" t="s">
        <v>2574</v>
      </c>
      <c r="J761" s="1" t="s">
        <v>2575</v>
      </c>
      <c r="K761" s="1" t="s">
        <v>2576</v>
      </c>
      <c r="L761" s="1">
        <v>-10.0</v>
      </c>
      <c r="M761" s="1">
        <v>0.03353333333333333</v>
      </c>
      <c r="N761" s="1">
        <v>10.077416666666666</v>
      </c>
      <c r="O761" s="1" t="s">
        <v>40</v>
      </c>
      <c r="P761" s="1" t="s">
        <v>2577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37</v>
      </c>
      <c r="B762" s="1" t="s">
        <v>17</v>
      </c>
      <c r="C762" s="3">
        <v>199.0</v>
      </c>
      <c r="D762" s="1">
        <v>50.0</v>
      </c>
      <c r="E762" s="2"/>
      <c r="F762" s="1" t="s">
        <v>18</v>
      </c>
      <c r="G762" s="1" t="s">
        <v>56</v>
      </c>
      <c r="H762" s="1" t="s">
        <v>2578</v>
      </c>
      <c r="I762" s="1" t="s">
        <v>2579</v>
      </c>
      <c r="J762" s="1" t="s">
        <v>2579</v>
      </c>
      <c r="K762" s="2"/>
      <c r="L762" s="1">
        <v>-12.0</v>
      </c>
      <c r="M762" s="1"/>
      <c r="N762" s="1">
        <v>7.333816666666666</v>
      </c>
      <c r="O762" s="1" t="s">
        <v>40</v>
      </c>
      <c r="P762" s="1" t="s">
        <v>1289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16</v>
      </c>
      <c r="B763" s="1" t="s">
        <v>17</v>
      </c>
      <c r="C763" s="3">
        <v>119.0</v>
      </c>
      <c r="D763" s="1">
        <v>0.0</v>
      </c>
      <c r="E763" s="2"/>
      <c r="F763" s="1" t="s">
        <v>18</v>
      </c>
      <c r="G763" s="1" t="s">
        <v>19</v>
      </c>
      <c r="H763" s="1" t="s">
        <v>2580</v>
      </c>
      <c r="I763" s="1" t="s">
        <v>2581</v>
      </c>
      <c r="J763" s="1" t="s">
        <v>2581</v>
      </c>
      <c r="K763" s="2"/>
      <c r="L763" s="1">
        <v>1.0</v>
      </c>
      <c r="M763" s="1"/>
      <c r="N763" s="1">
        <v>6.0538</v>
      </c>
      <c r="O763" s="1" t="s">
        <v>22</v>
      </c>
      <c r="P763" s="1" t="s">
        <v>2582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37</v>
      </c>
      <c r="B764" s="1" t="s">
        <v>17</v>
      </c>
      <c r="C764" s="1">
        <v>275.4</v>
      </c>
      <c r="D764" s="1">
        <v>30.6</v>
      </c>
      <c r="E764" s="1" t="s">
        <v>1644</v>
      </c>
      <c r="F764" s="1" t="s">
        <v>61</v>
      </c>
      <c r="G764" s="1" t="s">
        <v>19</v>
      </c>
      <c r="H764" s="1" t="s">
        <v>2583</v>
      </c>
      <c r="I764" s="1" t="s">
        <v>2584</v>
      </c>
      <c r="J764" s="1" t="s">
        <v>2585</v>
      </c>
      <c r="K764" s="1" t="s">
        <v>2586</v>
      </c>
      <c r="L764" s="1">
        <v>-3.0</v>
      </c>
      <c r="M764" s="1">
        <v>0.018033333333333332</v>
      </c>
      <c r="N764" s="1">
        <v>19.877316666666665</v>
      </c>
      <c r="O764" s="1" t="s">
        <v>40</v>
      </c>
      <c r="P764" s="1" t="s">
        <v>1077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37</v>
      </c>
      <c r="B765" s="1" t="s">
        <v>17</v>
      </c>
      <c r="C765" s="1">
        <v>329.0</v>
      </c>
      <c r="D765" s="1">
        <v>0.0</v>
      </c>
      <c r="E765" s="1" t="s">
        <v>1644</v>
      </c>
      <c r="F765" s="1" t="s">
        <v>61</v>
      </c>
      <c r="G765" s="1" t="s">
        <v>32</v>
      </c>
      <c r="H765" s="1" t="s">
        <v>2587</v>
      </c>
      <c r="I765" s="1" t="s">
        <v>2588</v>
      </c>
      <c r="J765" s="1" t="s">
        <v>2589</v>
      </c>
      <c r="K765" s="1" t="s">
        <v>2590</v>
      </c>
      <c r="L765" s="1">
        <v>-8.0</v>
      </c>
      <c r="M765" s="1">
        <v>0.0127</v>
      </c>
      <c r="N765" s="1">
        <v>10.25695</v>
      </c>
      <c r="O765" s="1" t="s">
        <v>40</v>
      </c>
      <c r="P765" s="1" t="s">
        <v>2591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30</v>
      </c>
      <c r="B766" s="1" t="s">
        <v>17</v>
      </c>
      <c r="C766" s="1">
        <v>364.0</v>
      </c>
      <c r="D766" s="1">
        <v>0.0</v>
      </c>
      <c r="E766" s="2"/>
      <c r="F766" s="1" t="s">
        <v>31</v>
      </c>
      <c r="G766" s="1" t="s">
        <v>32</v>
      </c>
      <c r="H766" s="1" t="s">
        <v>2592</v>
      </c>
      <c r="I766" s="1" t="s">
        <v>2593</v>
      </c>
      <c r="J766" s="1" t="s">
        <v>2593</v>
      </c>
      <c r="K766" s="2"/>
      <c r="L766" s="1">
        <v>-5.0</v>
      </c>
      <c r="M766" s="1"/>
      <c r="N766" s="1">
        <v>9.11375</v>
      </c>
      <c r="O766" s="1" t="s">
        <v>35</v>
      </c>
      <c r="P766" s="1" t="s">
        <v>2214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16</v>
      </c>
      <c r="B767" s="1" t="s">
        <v>17</v>
      </c>
      <c r="C767" s="1">
        <v>59.0</v>
      </c>
      <c r="D767" s="1">
        <v>0.0</v>
      </c>
      <c r="E767" s="2"/>
      <c r="F767" s="1" t="s">
        <v>18</v>
      </c>
      <c r="G767" s="1" t="s">
        <v>19</v>
      </c>
      <c r="H767" s="1" t="s">
        <v>2594</v>
      </c>
      <c r="I767" s="1" t="s">
        <v>2595</v>
      </c>
      <c r="J767" s="1" t="s">
        <v>2595</v>
      </c>
      <c r="K767" s="2"/>
      <c r="L767" s="1">
        <v>-2.0</v>
      </c>
      <c r="M767" s="1"/>
      <c r="N767" s="1">
        <v>2.22095</v>
      </c>
      <c r="O767" s="1" t="s">
        <v>22</v>
      </c>
      <c r="P767" s="1" t="s">
        <v>2596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30</v>
      </c>
      <c r="B768" s="1" t="s">
        <v>17</v>
      </c>
      <c r="C768" s="1">
        <v>264.0</v>
      </c>
      <c r="D768" s="1">
        <v>0.0</v>
      </c>
      <c r="E768" s="2"/>
      <c r="F768" s="1" t="s">
        <v>31</v>
      </c>
      <c r="G768" s="1" t="s">
        <v>32</v>
      </c>
      <c r="H768" s="1" t="s">
        <v>2597</v>
      </c>
      <c r="I768" s="1" t="s">
        <v>2598</v>
      </c>
      <c r="J768" s="1" t="s">
        <v>2598</v>
      </c>
      <c r="K768" s="2"/>
      <c r="L768" s="1">
        <v>-4.0</v>
      </c>
      <c r="M768" s="1"/>
      <c r="N768" s="1">
        <v>10.824266666666666</v>
      </c>
      <c r="O768" s="1" t="s">
        <v>35</v>
      </c>
      <c r="P768" s="1" t="s">
        <v>581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37</v>
      </c>
      <c r="B769" s="1" t="s">
        <v>17</v>
      </c>
      <c r="C769" s="3">
        <v>269.0</v>
      </c>
      <c r="D769" s="1">
        <v>0.0</v>
      </c>
      <c r="E769" s="1" t="s">
        <v>1644</v>
      </c>
      <c r="F769" s="1" t="s">
        <v>61</v>
      </c>
      <c r="G769" s="1" t="s">
        <v>19</v>
      </c>
      <c r="H769" s="1" t="s">
        <v>2599</v>
      </c>
      <c r="I769" s="1" t="s">
        <v>2600</v>
      </c>
      <c r="J769" s="1" t="s">
        <v>2601</v>
      </c>
      <c r="K769" s="1" t="s">
        <v>2602</v>
      </c>
      <c r="L769" s="1">
        <v>-3.0</v>
      </c>
      <c r="M769" s="1">
        <v>0.01895</v>
      </c>
      <c r="N769" s="1">
        <v>8.626733333333334</v>
      </c>
      <c r="O769" s="1" t="s">
        <v>40</v>
      </c>
      <c r="P769" s="1" t="s">
        <v>1341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42</v>
      </c>
      <c r="B770" s="1" t="s">
        <v>17</v>
      </c>
      <c r="C770" s="3">
        <v>723.0</v>
      </c>
      <c r="D770" s="1">
        <v>0.0</v>
      </c>
      <c r="E770" s="1" t="s">
        <v>43</v>
      </c>
      <c r="F770" s="1" t="s">
        <v>31</v>
      </c>
      <c r="G770" s="1" t="s">
        <v>32</v>
      </c>
      <c r="H770" s="1" t="s">
        <v>2603</v>
      </c>
      <c r="I770" s="1" t="s">
        <v>2604</v>
      </c>
      <c r="J770" s="1" t="s">
        <v>2604</v>
      </c>
      <c r="K770" s="2"/>
      <c r="L770" s="1">
        <v>0.0</v>
      </c>
      <c r="M770" s="1"/>
      <c r="N770" s="1">
        <v>15.6395</v>
      </c>
      <c r="O770" s="1" t="s">
        <v>35</v>
      </c>
      <c r="P770" s="1" t="s">
        <v>2605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37</v>
      </c>
      <c r="B771" s="1" t="s">
        <v>17</v>
      </c>
      <c r="C771" s="1">
        <v>309.0</v>
      </c>
      <c r="D771" s="1">
        <v>0.0</v>
      </c>
      <c r="E771" s="1" t="s">
        <v>43</v>
      </c>
      <c r="F771" s="1" t="s">
        <v>61</v>
      </c>
      <c r="G771" s="1" t="s">
        <v>32</v>
      </c>
      <c r="H771" s="1" t="s">
        <v>2606</v>
      </c>
      <c r="I771" s="1" t="s">
        <v>2607</v>
      </c>
      <c r="J771" s="1" t="s">
        <v>2608</v>
      </c>
      <c r="K771" s="1" t="s">
        <v>2609</v>
      </c>
      <c r="L771" s="1">
        <v>-3.0</v>
      </c>
      <c r="M771" s="1">
        <v>2.385683333333333</v>
      </c>
      <c r="N771" s="1">
        <v>10.280366666666668</v>
      </c>
      <c r="O771" s="1" t="s">
        <v>40</v>
      </c>
      <c r="P771" s="1" t="s">
        <v>2270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30</v>
      </c>
      <c r="B772" s="1" t="s">
        <v>17</v>
      </c>
      <c r="C772" s="1">
        <v>538.0</v>
      </c>
      <c r="D772" s="1">
        <v>0.0</v>
      </c>
      <c r="E772" s="2"/>
      <c r="F772" s="1" t="s">
        <v>31</v>
      </c>
      <c r="G772" s="1" t="s">
        <v>32</v>
      </c>
      <c r="H772" s="1" t="s">
        <v>2610</v>
      </c>
      <c r="I772" s="1" t="s">
        <v>2611</v>
      </c>
      <c r="J772" s="1" t="s">
        <v>2611</v>
      </c>
      <c r="K772" s="2"/>
      <c r="L772" s="1">
        <v>-1.0</v>
      </c>
      <c r="M772" s="1"/>
      <c r="N772" s="1">
        <v>13.452983333333334</v>
      </c>
      <c r="O772" s="1" t="s">
        <v>35</v>
      </c>
      <c r="P772" s="1" t="s">
        <v>2612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37</v>
      </c>
      <c r="B773" s="1" t="s">
        <v>17</v>
      </c>
      <c r="C773" s="1">
        <v>329.0</v>
      </c>
      <c r="D773" s="1">
        <v>85.0</v>
      </c>
      <c r="E773" s="2"/>
      <c r="F773" s="1" t="s">
        <v>18</v>
      </c>
      <c r="G773" s="1" t="s">
        <v>56</v>
      </c>
      <c r="H773" s="1" t="s">
        <v>2613</v>
      </c>
      <c r="I773" s="1" t="s">
        <v>2614</v>
      </c>
      <c r="J773" s="1" t="s">
        <v>2614</v>
      </c>
      <c r="K773" s="2"/>
      <c r="L773" s="1">
        <v>-10.0</v>
      </c>
      <c r="M773" s="1"/>
      <c r="N773" s="1">
        <v>10.259616666666666</v>
      </c>
      <c r="O773" s="1" t="s">
        <v>40</v>
      </c>
      <c r="P773" s="1" t="s">
        <v>2615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116</v>
      </c>
      <c r="B774" s="1" t="s">
        <v>17</v>
      </c>
      <c r="C774" s="1">
        <v>264.0</v>
      </c>
      <c r="D774" s="1">
        <v>0.0</v>
      </c>
      <c r="E774" s="1" t="s">
        <v>919</v>
      </c>
      <c r="F774" s="1" t="s">
        <v>31</v>
      </c>
      <c r="G774" s="1" t="s">
        <v>32</v>
      </c>
      <c r="H774" s="1" t="s">
        <v>2616</v>
      </c>
      <c r="I774" s="1" t="s">
        <v>2617</v>
      </c>
      <c r="J774" s="1" t="s">
        <v>2617</v>
      </c>
      <c r="K774" s="2"/>
      <c r="L774" s="1">
        <v>-6.0</v>
      </c>
      <c r="M774" s="1"/>
      <c r="N774" s="1">
        <v>8.108933333333333</v>
      </c>
      <c r="O774" s="1" t="s">
        <v>35</v>
      </c>
      <c r="P774" s="1" t="s">
        <v>1278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30</v>
      </c>
      <c r="B775" s="1" t="s">
        <v>17</v>
      </c>
      <c r="C775" s="1">
        <v>792.0</v>
      </c>
      <c r="D775" s="1">
        <v>0.0</v>
      </c>
      <c r="E775" s="2"/>
      <c r="F775" s="1" t="s">
        <v>31</v>
      </c>
      <c r="G775" s="1" t="s">
        <v>32</v>
      </c>
      <c r="H775" s="1" t="s">
        <v>2618</v>
      </c>
      <c r="I775" s="1" t="s">
        <v>2619</v>
      </c>
      <c r="J775" s="1" t="s">
        <v>2619</v>
      </c>
      <c r="K775" s="2"/>
      <c r="L775" s="1">
        <v>-1.0</v>
      </c>
      <c r="M775" s="1"/>
      <c r="N775" s="1">
        <v>13.20355</v>
      </c>
      <c r="O775" s="1" t="s">
        <v>35</v>
      </c>
      <c r="P775" s="1" t="s">
        <v>2620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116</v>
      </c>
      <c r="B776" s="1" t="s">
        <v>17</v>
      </c>
      <c r="C776" s="1">
        <v>264.0</v>
      </c>
      <c r="D776" s="1">
        <v>0.0</v>
      </c>
      <c r="E776" s="1" t="s">
        <v>2621</v>
      </c>
      <c r="F776" s="1" t="s">
        <v>31</v>
      </c>
      <c r="G776" s="1" t="s">
        <v>32</v>
      </c>
      <c r="H776" s="1" t="s">
        <v>2622</v>
      </c>
      <c r="I776" s="1" t="s">
        <v>2623</v>
      </c>
      <c r="J776" s="1" t="s">
        <v>2623</v>
      </c>
      <c r="K776" s="2"/>
      <c r="L776" s="1">
        <v>-3.0</v>
      </c>
      <c r="M776" s="1"/>
      <c r="N776" s="1">
        <v>11.739733333333334</v>
      </c>
      <c r="O776" s="1" t="s">
        <v>35</v>
      </c>
      <c r="P776" s="1" t="s">
        <v>2624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37</v>
      </c>
      <c r="B777" s="1" t="s">
        <v>17</v>
      </c>
      <c r="C777" s="1">
        <v>250.0</v>
      </c>
      <c r="D777" s="1">
        <v>0.0</v>
      </c>
      <c r="E777" s="1" t="s">
        <v>1644</v>
      </c>
      <c r="F777" s="1" t="s">
        <v>61</v>
      </c>
      <c r="G777" s="1" t="s">
        <v>32</v>
      </c>
      <c r="H777" s="1" t="s">
        <v>2625</v>
      </c>
      <c r="I777" s="1" t="s">
        <v>2626</v>
      </c>
      <c r="J777" s="1" t="s">
        <v>2627</v>
      </c>
      <c r="K777" s="1" t="s">
        <v>2628</v>
      </c>
      <c r="L777" s="1">
        <v>4.0</v>
      </c>
      <c r="M777" s="1">
        <v>0.009433333333333334</v>
      </c>
      <c r="N777" s="1">
        <v>15.812116666666666</v>
      </c>
      <c r="O777" s="1" t="s">
        <v>40</v>
      </c>
      <c r="P777" s="1" t="s">
        <v>1289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42</v>
      </c>
      <c r="B778" s="1" t="s">
        <v>17</v>
      </c>
      <c r="C778" s="3">
        <v>364.0</v>
      </c>
      <c r="D778" s="1">
        <v>0.0</v>
      </c>
      <c r="E778" s="1" t="s">
        <v>43</v>
      </c>
      <c r="F778" s="1" t="s">
        <v>31</v>
      </c>
      <c r="G778" s="1" t="s">
        <v>32</v>
      </c>
      <c r="H778" s="1" t="s">
        <v>2629</v>
      </c>
      <c r="I778" s="1" t="s">
        <v>2630</v>
      </c>
      <c r="J778" s="1" t="s">
        <v>2630</v>
      </c>
      <c r="K778" s="2"/>
      <c r="L778" s="1">
        <v>1.0</v>
      </c>
      <c r="M778" s="1"/>
      <c r="N778" s="1">
        <v>16.250066666666665</v>
      </c>
      <c r="O778" s="1" t="s">
        <v>35</v>
      </c>
      <c r="P778" s="1" t="s">
        <v>2146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42</v>
      </c>
      <c r="B779" s="1" t="s">
        <v>17</v>
      </c>
      <c r="C779" s="1">
        <v>538.0</v>
      </c>
      <c r="D779" s="1">
        <v>0.0</v>
      </c>
      <c r="E779" s="1" t="s">
        <v>43</v>
      </c>
      <c r="F779" s="1" t="s">
        <v>31</v>
      </c>
      <c r="G779" s="1" t="s">
        <v>32</v>
      </c>
      <c r="H779" s="1" t="s">
        <v>2631</v>
      </c>
      <c r="I779" s="1" t="s">
        <v>2632</v>
      </c>
      <c r="J779" s="1" t="s">
        <v>2632</v>
      </c>
      <c r="K779" s="2"/>
      <c r="L779" s="1">
        <v>15.0</v>
      </c>
      <c r="M779" s="1"/>
      <c r="N779" s="1">
        <v>30.30865</v>
      </c>
      <c r="O779" s="1" t="s">
        <v>35</v>
      </c>
      <c r="P779" s="1" t="s">
        <v>2633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37</v>
      </c>
      <c r="B780" s="1" t="s">
        <v>17</v>
      </c>
      <c r="C780" s="1">
        <v>677.0</v>
      </c>
      <c r="D780" s="1">
        <v>149.0</v>
      </c>
      <c r="E780" s="2"/>
      <c r="F780" s="1" t="s">
        <v>18</v>
      </c>
      <c r="G780" s="1" t="s">
        <v>56</v>
      </c>
      <c r="H780" s="1" t="s">
        <v>2634</v>
      </c>
      <c r="I780" s="1" t="s">
        <v>2635</v>
      </c>
      <c r="J780" s="1" t="s">
        <v>2635</v>
      </c>
      <c r="K780" s="2"/>
      <c r="L780" s="1">
        <v>11.0</v>
      </c>
      <c r="M780" s="1"/>
      <c r="N780" s="1">
        <v>31.657683333333335</v>
      </c>
      <c r="O780" s="1" t="s">
        <v>40</v>
      </c>
      <c r="P780" s="1" t="s">
        <v>2636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42</v>
      </c>
      <c r="B781" s="1" t="s">
        <v>17</v>
      </c>
      <c r="C781" s="1">
        <v>692.0</v>
      </c>
      <c r="D781" s="1">
        <v>0.0</v>
      </c>
      <c r="E781" s="1" t="s">
        <v>43</v>
      </c>
      <c r="F781" s="1" t="s">
        <v>31</v>
      </c>
      <c r="G781" s="1" t="s">
        <v>32</v>
      </c>
      <c r="H781" s="1" t="s">
        <v>2637</v>
      </c>
      <c r="I781" s="1" t="s">
        <v>2638</v>
      </c>
      <c r="J781" s="1" t="s">
        <v>2638</v>
      </c>
      <c r="K781" s="2"/>
      <c r="L781" s="1">
        <v>20.0</v>
      </c>
      <c r="M781" s="1"/>
      <c r="N781" s="1">
        <v>35.868566666666666</v>
      </c>
      <c r="O781" s="1" t="s">
        <v>35</v>
      </c>
      <c r="P781" s="1" t="s">
        <v>2639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30</v>
      </c>
      <c r="B782" s="1" t="s">
        <v>17</v>
      </c>
      <c r="C782" s="1">
        <v>251.1</v>
      </c>
      <c r="D782" s="1">
        <v>72.9</v>
      </c>
      <c r="E782" s="2"/>
      <c r="F782" s="1" t="s">
        <v>31</v>
      </c>
      <c r="G782" s="1" t="s">
        <v>32</v>
      </c>
      <c r="H782" s="1" t="s">
        <v>2640</v>
      </c>
      <c r="I782" s="1" t="s">
        <v>2641</v>
      </c>
      <c r="J782" s="1" t="s">
        <v>2641</v>
      </c>
      <c r="K782" s="2"/>
      <c r="L782" s="1">
        <v>15.0</v>
      </c>
      <c r="M782" s="1"/>
      <c r="N782" s="1">
        <v>30.4273</v>
      </c>
      <c r="O782" s="1" t="s">
        <v>35</v>
      </c>
      <c r="P782" s="1" t="s">
        <v>2642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30</v>
      </c>
      <c r="B783" s="1" t="s">
        <v>17</v>
      </c>
      <c r="C783" s="1">
        <v>791.0</v>
      </c>
      <c r="D783" s="1">
        <v>0.0</v>
      </c>
      <c r="E783" s="2"/>
      <c r="F783" s="1" t="s">
        <v>31</v>
      </c>
      <c r="G783" s="1" t="s">
        <v>32</v>
      </c>
      <c r="H783" s="1" t="s">
        <v>2643</v>
      </c>
      <c r="I783" s="1" t="s">
        <v>2644</v>
      </c>
      <c r="J783" s="1" t="s">
        <v>2644</v>
      </c>
      <c r="K783" s="2"/>
      <c r="L783" s="1">
        <v>14.0</v>
      </c>
      <c r="M783" s="1"/>
      <c r="N783" s="1">
        <v>29.131433333333334</v>
      </c>
      <c r="O783" s="1" t="s">
        <v>35</v>
      </c>
      <c r="P783" s="1" t="s">
        <v>2645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37</v>
      </c>
      <c r="B784" s="1" t="s">
        <v>17</v>
      </c>
      <c r="C784" s="1">
        <v>484.0</v>
      </c>
      <c r="D784" s="1">
        <v>0.0</v>
      </c>
      <c r="E784" s="1" t="s">
        <v>1644</v>
      </c>
      <c r="F784" s="1" t="s">
        <v>61</v>
      </c>
      <c r="G784" s="1" t="s">
        <v>32</v>
      </c>
      <c r="H784" s="1" t="s">
        <v>2646</v>
      </c>
      <c r="I784" s="1" t="s">
        <v>2647</v>
      </c>
      <c r="J784" s="1" t="s">
        <v>2648</v>
      </c>
      <c r="K784" s="1" t="s">
        <v>2649</v>
      </c>
      <c r="L784" s="1">
        <v>1.0</v>
      </c>
      <c r="M784" s="1">
        <v>0.012383333333333333</v>
      </c>
      <c r="N784" s="1">
        <v>21.530416666666667</v>
      </c>
      <c r="O784" s="1" t="s">
        <v>40</v>
      </c>
      <c r="P784" s="1" t="s">
        <v>2650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30</v>
      </c>
      <c r="B785" s="1" t="s">
        <v>17</v>
      </c>
      <c r="C785" s="3">
        <v>416.95</v>
      </c>
      <c r="D785" s="1">
        <v>121.05</v>
      </c>
      <c r="E785" s="2"/>
      <c r="F785" s="1" t="s">
        <v>31</v>
      </c>
      <c r="G785" s="1" t="s">
        <v>19</v>
      </c>
      <c r="H785" s="1" t="s">
        <v>2651</v>
      </c>
      <c r="I785" s="1" t="s">
        <v>2652</v>
      </c>
      <c r="J785" s="1" t="s">
        <v>2652</v>
      </c>
      <c r="K785" s="2"/>
      <c r="L785" s="1">
        <v>3.0</v>
      </c>
      <c r="M785" s="1"/>
      <c r="N785" s="1">
        <v>18.92805</v>
      </c>
      <c r="O785" s="1" t="s">
        <v>35</v>
      </c>
      <c r="P785" s="1" t="s">
        <v>2653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37</v>
      </c>
      <c r="B786" s="1" t="s">
        <v>17</v>
      </c>
      <c r="C786" s="1">
        <v>250.0</v>
      </c>
      <c r="D786" s="1">
        <v>0.0</v>
      </c>
      <c r="E786" s="1" t="s">
        <v>1644</v>
      </c>
      <c r="F786" s="1" t="s">
        <v>61</v>
      </c>
      <c r="G786" s="1" t="s">
        <v>32</v>
      </c>
      <c r="H786" s="1" t="s">
        <v>2654</v>
      </c>
      <c r="I786" s="1" t="s">
        <v>2655</v>
      </c>
      <c r="J786" s="1" t="s">
        <v>2656</v>
      </c>
      <c r="K786" s="1" t="s">
        <v>2657</v>
      </c>
      <c r="L786" s="1">
        <v>1.0</v>
      </c>
      <c r="M786" s="1">
        <v>0.014533333333333334</v>
      </c>
      <c r="N786" s="1">
        <v>18.5253</v>
      </c>
      <c r="O786" s="1" t="s">
        <v>40</v>
      </c>
      <c r="P786" s="1" t="s">
        <v>2658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37</v>
      </c>
      <c r="B787" s="1" t="s">
        <v>17</v>
      </c>
      <c r="C787" s="3">
        <v>743.0</v>
      </c>
      <c r="D787" s="1">
        <v>0.0</v>
      </c>
      <c r="E787" s="1" t="s">
        <v>1644</v>
      </c>
      <c r="F787" s="1" t="s">
        <v>61</v>
      </c>
      <c r="G787" s="1" t="s">
        <v>32</v>
      </c>
      <c r="H787" s="1" t="s">
        <v>2659</v>
      </c>
      <c r="I787" s="1" t="s">
        <v>2660</v>
      </c>
      <c r="J787" s="1" t="s">
        <v>2661</v>
      </c>
      <c r="K787" s="1" t="s">
        <v>2662</v>
      </c>
      <c r="L787" s="1">
        <v>15.0</v>
      </c>
      <c r="M787" s="1">
        <v>0.024216666666666668</v>
      </c>
      <c r="N787" s="1">
        <v>18.31223333333333</v>
      </c>
      <c r="O787" s="1" t="s">
        <v>40</v>
      </c>
      <c r="P787" s="1" t="s">
        <v>2663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37</v>
      </c>
      <c r="B788" s="1" t="s">
        <v>17</v>
      </c>
      <c r="C788" s="1">
        <v>309.0</v>
      </c>
      <c r="D788" s="1">
        <v>0.0</v>
      </c>
      <c r="E788" s="1" t="s">
        <v>1644</v>
      </c>
      <c r="F788" s="1" t="s">
        <v>61</v>
      </c>
      <c r="G788" s="1" t="s">
        <v>19</v>
      </c>
      <c r="H788" s="1" t="s">
        <v>2664</v>
      </c>
      <c r="I788" s="1" t="s">
        <v>2665</v>
      </c>
      <c r="J788" s="1" t="s">
        <v>2666</v>
      </c>
      <c r="K788" s="1" t="s">
        <v>2667</v>
      </c>
      <c r="L788" s="1">
        <v>-10.0</v>
      </c>
      <c r="M788" s="1">
        <v>0.016733333333333333</v>
      </c>
      <c r="N788" s="1">
        <v>12.19285</v>
      </c>
      <c r="O788" s="1" t="s">
        <v>40</v>
      </c>
      <c r="P788" s="1" t="s">
        <v>834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37</v>
      </c>
      <c r="B789" s="1" t="s">
        <v>17</v>
      </c>
      <c r="C789" s="1">
        <v>275.0</v>
      </c>
      <c r="D789" s="1">
        <v>69.0</v>
      </c>
      <c r="E789" s="2"/>
      <c r="F789" s="1" t="s">
        <v>18</v>
      </c>
      <c r="G789" s="1" t="s">
        <v>19</v>
      </c>
      <c r="H789" s="1" t="s">
        <v>2668</v>
      </c>
      <c r="I789" s="1" t="s">
        <v>2669</v>
      </c>
      <c r="J789" s="1" t="s">
        <v>2669</v>
      </c>
      <c r="K789" s="2"/>
      <c r="L789" s="1">
        <v>-9.0</v>
      </c>
      <c r="M789" s="1"/>
      <c r="N789" s="1">
        <v>9.483016666666666</v>
      </c>
      <c r="O789" s="1" t="s">
        <v>40</v>
      </c>
      <c r="P789" s="1" t="s">
        <v>2670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37</v>
      </c>
      <c r="B790" s="1" t="s">
        <v>17</v>
      </c>
      <c r="C790" s="1">
        <v>199.0</v>
      </c>
      <c r="D790" s="1">
        <v>50.0</v>
      </c>
      <c r="E790" s="2"/>
      <c r="F790" s="1" t="s">
        <v>18</v>
      </c>
      <c r="G790" s="1" t="s">
        <v>19</v>
      </c>
      <c r="H790" s="1" t="s">
        <v>2671</v>
      </c>
      <c r="I790" s="1" t="s">
        <v>2672</v>
      </c>
      <c r="J790" s="1" t="s">
        <v>2672</v>
      </c>
      <c r="K790" s="2"/>
      <c r="L790" s="1">
        <v>-11.0</v>
      </c>
      <c r="M790" s="1"/>
      <c r="N790" s="1">
        <v>8.242083333333333</v>
      </c>
      <c r="O790" s="1" t="s">
        <v>40</v>
      </c>
      <c r="P790" s="1" t="s">
        <v>2231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37</v>
      </c>
      <c r="B791" s="1" t="s">
        <v>17</v>
      </c>
      <c r="C791" s="1">
        <v>295.0</v>
      </c>
      <c r="D791" s="1">
        <v>69.0</v>
      </c>
      <c r="E791" s="2"/>
      <c r="F791" s="1" t="s">
        <v>18</v>
      </c>
      <c r="G791" s="1" t="s">
        <v>56</v>
      </c>
      <c r="H791" s="1" t="s">
        <v>2673</v>
      </c>
      <c r="I791" s="1" t="s">
        <v>2674</v>
      </c>
      <c r="J791" s="1" t="s">
        <v>2674</v>
      </c>
      <c r="K791" s="2"/>
      <c r="L791" s="1">
        <v>-5.0</v>
      </c>
      <c r="M791" s="1"/>
      <c r="N791" s="1">
        <v>22.964116666666666</v>
      </c>
      <c r="O791" s="1" t="s">
        <v>40</v>
      </c>
      <c r="P791" s="1" t="s">
        <v>2675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30</v>
      </c>
      <c r="B792" s="1" t="s">
        <v>17</v>
      </c>
      <c r="C792" s="1">
        <v>404.0</v>
      </c>
      <c r="D792" s="1">
        <v>0.0</v>
      </c>
      <c r="E792" s="2"/>
      <c r="F792" s="1" t="s">
        <v>31</v>
      </c>
      <c r="G792" s="1" t="s">
        <v>32</v>
      </c>
      <c r="H792" s="1" t="s">
        <v>2676</v>
      </c>
      <c r="I792" s="1" t="s">
        <v>2677</v>
      </c>
      <c r="J792" s="1" t="s">
        <v>2677</v>
      </c>
      <c r="K792" s="2"/>
      <c r="L792" s="1">
        <v>-3.0</v>
      </c>
      <c r="M792" s="1"/>
      <c r="N792" s="1">
        <v>11.564883333333333</v>
      </c>
      <c r="O792" s="1" t="s">
        <v>35</v>
      </c>
      <c r="P792" s="1" t="s">
        <v>2678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16</v>
      </c>
      <c r="B793" s="1" t="s">
        <v>17</v>
      </c>
      <c r="C793" s="1">
        <v>328.0</v>
      </c>
      <c r="D793" s="1">
        <v>0.0</v>
      </c>
      <c r="E793" s="2"/>
      <c r="F793" s="1" t="s">
        <v>18</v>
      </c>
      <c r="G793" s="1" t="s">
        <v>19</v>
      </c>
      <c r="H793" s="1" t="s">
        <v>2679</v>
      </c>
      <c r="I793" s="1" t="s">
        <v>2680</v>
      </c>
      <c r="J793" s="1" t="s">
        <v>2680</v>
      </c>
      <c r="K793" s="2"/>
      <c r="L793" s="1">
        <v>2.0</v>
      </c>
      <c r="M793" s="1"/>
      <c r="N793" s="1">
        <v>7.5978</v>
      </c>
      <c r="O793" s="1" t="s">
        <v>22</v>
      </c>
      <c r="P793" s="1" t="s">
        <v>2681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30</v>
      </c>
      <c r="B794" s="1" t="s">
        <v>17</v>
      </c>
      <c r="C794" s="3">
        <v>204.6</v>
      </c>
      <c r="D794" s="1">
        <v>59.4</v>
      </c>
      <c r="E794" s="2"/>
      <c r="F794" s="1" t="s">
        <v>31</v>
      </c>
      <c r="G794" s="1" t="s">
        <v>32</v>
      </c>
      <c r="H794" s="1" t="s">
        <v>2682</v>
      </c>
      <c r="I794" s="1" t="s">
        <v>2683</v>
      </c>
      <c r="J794" s="1" t="s">
        <v>2683</v>
      </c>
      <c r="K794" s="2"/>
      <c r="L794" s="1">
        <v>-7.0</v>
      </c>
      <c r="M794" s="1"/>
      <c r="N794" s="1">
        <v>7.9152</v>
      </c>
      <c r="O794" s="1" t="s">
        <v>35</v>
      </c>
      <c r="P794" s="1" t="s">
        <v>87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16</v>
      </c>
      <c r="B795" s="1" t="s">
        <v>17</v>
      </c>
      <c r="C795" s="3">
        <v>426.0</v>
      </c>
      <c r="D795" s="1">
        <v>0.0</v>
      </c>
      <c r="E795" s="2"/>
      <c r="F795" s="1" t="s">
        <v>18</v>
      </c>
      <c r="G795" s="1" t="s">
        <v>19</v>
      </c>
      <c r="H795" s="1" t="s">
        <v>2684</v>
      </c>
      <c r="I795" s="1" t="s">
        <v>2685</v>
      </c>
      <c r="J795" s="1" t="s">
        <v>2685</v>
      </c>
      <c r="K795" s="2"/>
      <c r="L795" s="1">
        <v>1.0</v>
      </c>
      <c r="M795" s="1"/>
      <c r="N795" s="1">
        <v>6.7839833333333335</v>
      </c>
      <c r="O795" s="1" t="s">
        <v>22</v>
      </c>
      <c r="P795" s="1" t="s">
        <v>2686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30</v>
      </c>
      <c r="B796" s="1" t="s">
        <v>17</v>
      </c>
      <c r="C796" s="1">
        <v>394.0</v>
      </c>
      <c r="D796" s="1">
        <v>0.0</v>
      </c>
      <c r="E796" s="2"/>
      <c r="F796" s="1" t="s">
        <v>31</v>
      </c>
      <c r="G796" s="1" t="s">
        <v>32</v>
      </c>
      <c r="H796" s="1" t="s">
        <v>2687</v>
      </c>
      <c r="I796" s="1" t="s">
        <v>2688</v>
      </c>
      <c r="J796" s="1" t="s">
        <v>2688</v>
      </c>
      <c r="K796" s="2"/>
      <c r="L796" s="1">
        <v>-6.0</v>
      </c>
      <c r="M796" s="1"/>
      <c r="N796" s="1">
        <v>8.198416666666667</v>
      </c>
      <c r="O796" s="1" t="s">
        <v>35</v>
      </c>
      <c r="P796" s="1" t="s">
        <v>2689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16</v>
      </c>
      <c r="B797" s="1" t="s">
        <v>17</v>
      </c>
      <c r="C797" s="3">
        <v>308.0</v>
      </c>
      <c r="D797" s="1">
        <v>0.0</v>
      </c>
      <c r="E797" s="2"/>
      <c r="F797" s="1" t="s">
        <v>18</v>
      </c>
      <c r="G797" s="1" t="s">
        <v>19</v>
      </c>
      <c r="H797" s="1" t="s">
        <v>2690</v>
      </c>
      <c r="I797" s="1" t="s">
        <v>2691</v>
      </c>
      <c r="J797" s="1" t="s">
        <v>2691</v>
      </c>
      <c r="K797" s="2"/>
      <c r="L797" s="1">
        <v>1.0</v>
      </c>
      <c r="M797" s="1"/>
      <c r="N797" s="1">
        <v>6.9093</v>
      </c>
      <c r="O797" s="1" t="s">
        <v>22</v>
      </c>
      <c r="P797" s="1" t="s">
        <v>2692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42</v>
      </c>
      <c r="B798" s="1" t="s">
        <v>17</v>
      </c>
      <c r="C798" s="1">
        <v>264.0</v>
      </c>
      <c r="D798" s="1">
        <v>0.0</v>
      </c>
      <c r="E798" s="1" t="s">
        <v>43</v>
      </c>
      <c r="F798" s="1" t="s">
        <v>31</v>
      </c>
      <c r="G798" s="1" t="s">
        <v>32</v>
      </c>
      <c r="H798" s="1" t="s">
        <v>2693</v>
      </c>
      <c r="I798" s="1" t="s">
        <v>2694</v>
      </c>
      <c r="J798" s="1" t="s">
        <v>2694</v>
      </c>
      <c r="K798" s="2"/>
      <c r="L798" s="1">
        <v>-7.0</v>
      </c>
      <c r="M798" s="1"/>
      <c r="N798" s="1">
        <v>7.7134</v>
      </c>
      <c r="O798" s="1" t="s">
        <v>35</v>
      </c>
      <c r="P798" s="1" t="s">
        <v>958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30</v>
      </c>
      <c r="B799" s="1" t="s">
        <v>17</v>
      </c>
      <c r="C799" s="1">
        <v>426.53</v>
      </c>
      <c r="D799" s="1">
        <v>83.47</v>
      </c>
      <c r="E799" s="2"/>
      <c r="F799" s="1" t="s">
        <v>31</v>
      </c>
      <c r="G799" s="1" t="s">
        <v>32</v>
      </c>
      <c r="H799" s="1" t="s">
        <v>2695</v>
      </c>
      <c r="I799" s="1" t="s">
        <v>2696</v>
      </c>
      <c r="J799" s="1" t="s">
        <v>2696</v>
      </c>
      <c r="K799" s="2"/>
      <c r="L799" s="1">
        <v>-6.0</v>
      </c>
      <c r="M799" s="1"/>
      <c r="N799" s="1">
        <v>8.234616666666666</v>
      </c>
      <c r="O799" s="1" t="s">
        <v>35</v>
      </c>
      <c r="P799" s="1" t="s">
        <v>2697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37</v>
      </c>
      <c r="B800" s="1" t="s">
        <v>17</v>
      </c>
      <c r="C800" s="1">
        <v>374.0</v>
      </c>
      <c r="D800" s="1">
        <v>0.0</v>
      </c>
      <c r="E800" s="1" t="s">
        <v>126</v>
      </c>
      <c r="F800" s="1" t="s">
        <v>61</v>
      </c>
      <c r="G800" s="1" t="s">
        <v>32</v>
      </c>
      <c r="H800" s="1" t="s">
        <v>2698</v>
      </c>
      <c r="I800" s="1" t="s">
        <v>2699</v>
      </c>
      <c r="J800" s="1" t="s">
        <v>2700</v>
      </c>
      <c r="K800" s="1" t="s">
        <v>2701</v>
      </c>
      <c r="L800" s="1">
        <v>-11.0</v>
      </c>
      <c r="M800" s="1">
        <v>0.009683333333333334</v>
      </c>
      <c r="N800" s="1">
        <v>11.312966666666666</v>
      </c>
      <c r="O800" s="1" t="s">
        <v>40</v>
      </c>
      <c r="P800" s="1" t="s">
        <v>2702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42</v>
      </c>
      <c r="B801" s="1" t="s">
        <v>17</v>
      </c>
      <c r="C801" s="1">
        <v>404.0</v>
      </c>
      <c r="D801" s="1">
        <v>0.0</v>
      </c>
      <c r="E801" s="1" t="s">
        <v>43</v>
      </c>
      <c r="F801" s="1" t="s">
        <v>31</v>
      </c>
      <c r="G801" s="1" t="s">
        <v>32</v>
      </c>
      <c r="H801" s="1" t="s">
        <v>2703</v>
      </c>
      <c r="I801" s="1" t="s">
        <v>2704</v>
      </c>
      <c r="J801" s="1" t="s">
        <v>2704</v>
      </c>
      <c r="K801" s="2"/>
      <c r="L801" s="1">
        <v>-4.0</v>
      </c>
      <c r="M801" s="1"/>
      <c r="N801" s="1">
        <v>10.130366666666667</v>
      </c>
      <c r="O801" s="1" t="s">
        <v>35</v>
      </c>
      <c r="P801" s="1" t="s">
        <v>2705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16</v>
      </c>
      <c r="B802" s="1" t="s">
        <v>17</v>
      </c>
      <c r="C802" s="1">
        <v>423.0</v>
      </c>
      <c r="D802" s="1">
        <v>0.0</v>
      </c>
      <c r="E802" s="2"/>
      <c r="F802" s="1" t="s">
        <v>18</v>
      </c>
      <c r="G802" s="1" t="s">
        <v>19</v>
      </c>
      <c r="H802" s="1" t="s">
        <v>2706</v>
      </c>
      <c r="I802" s="1" t="s">
        <v>2707</v>
      </c>
      <c r="J802" s="1" t="s">
        <v>2707</v>
      </c>
      <c r="K802" s="2"/>
      <c r="L802" s="1">
        <v>9.0</v>
      </c>
      <c r="M802" s="1"/>
      <c r="N802" s="1">
        <v>14.06225</v>
      </c>
      <c r="O802" s="1" t="s">
        <v>22</v>
      </c>
      <c r="P802" s="1" t="s">
        <v>2708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30</v>
      </c>
      <c r="B803" s="1" t="s">
        <v>17</v>
      </c>
      <c r="C803" s="1">
        <v>434.0</v>
      </c>
      <c r="D803" s="1">
        <v>0.0</v>
      </c>
      <c r="E803" s="2"/>
      <c r="F803" s="1" t="s">
        <v>31</v>
      </c>
      <c r="G803" s="1" t="s">
        <v>19</v>
      </c>
      <c r="H803" s="1" t="s">
        <v>2709</v>
      </c>
      <c r="I803" s="1" t="s">
        <v>2710</v>
      </c>
      <c r="J803" s="1" t="s">
        <v>2710</v>
      </c>
      <c r="K803" s="2"/>
      <c r="L803" s="1">
        <v>0.0</v>
      </c>
      <c r="M803" s="1"/>
      <c r="N803" s="1">
        <v>14.50405</v>
      </c>
      <c r="O803" s="1" t="s">
        <v>35</v>
      </c>
      <c r="P803" s="1" t="s">
        <v>2711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30</v>
      </c>
      <c r="B804" s="1" t="s">
        <v>17</v>
      </c>
      <c r="C804" s="3">
        <v>204.6</v>
      </c>
      <c r="D804" s="1">
        <v>59.4</v>
      </c>
      <c r="E804" s="2"/>
      <c r="F804" s="1" t="s">
        <v>31</v>
      </c>
      <c r="G804" s="1" t="s">
        <v>19</v>
      </c>
      <c r="H804" s="1" t="s">
        <v>2712</v>
      </c>
      <c r="I804" s="1" t="s">
        <v>2713</v>
      </c>
      <c r="J804" s="1" t="s">
        <v>2713</v>
      </c>
      <c r="K804" s="2"/>
      <c r="L804" s="1">
        <v>-5.0</v>
      </c>
      <c r="M804" s="1"/>
      <c r="N804" s="1">
        <v>9.2224</v>
      </c>
      <c r="O804" s="1" t="s">
        <v>35</v>
      </c>
      <c r="P804" s="1" t="s">
        <v>72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30</v>
      </c>
      <c r="B805" s="1" t="s">
        <v>17</v>
      </c>
      <c r="C805" s="1">
        <v>323.0</v>
      </c>
      <c r="D805" s="1">
        <v>0.0</v>
      </c>
      <c r="E805" s="2"/>
      <c r="F805" s="1" t="s">
        <v>31</v>
      </c>
      <c r="G805" s="1" t="s">
        <v>32</v>
      </c>
      <c r="H805" s="1" t="s">
        <v>2714</v>
      </c>
      <c r="I805" s="1" t="s">
        <v>2715</v>
      </c>
      <c r="J805" s="1" t="s">
        <v>2715</v>
      </c>
      <c r="K805" s="2"/>
      <c r="L805" s="1">
        <v>-4.0</v>
      </c>
      <c r="M805" s="1"/>
      <c r="N805" s="1">
        <v>10.364616666666667</v>
      </c>
      <c r="O805" s="1" t="s">
        <v>35</v>
      </c>
      <c r="P805" s="1" t="s">
        <v>2716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30</v>
      </c>
      <c r="B806" s="1" t="s">
        <v>17</v>
      </c>
      <c r="C806" s="1">
        <v>212.35</v>
      </c>
      <c r="D806" s="1">
        <v>61.65</v>
      </c>
      <c r="E806" s="2"/>
      <c r="F806" s="1" t="s">
        <v>31</v>
      </c>
      <c r="G806" s="1" t="s">
        <v>19</v>
      </c>
      <c r="H806" s="1" t="s">
        <v>2717</v>
      </c>
      <c r="I806" s="1" t="s">
        <v>2718</v>
      </c>
      <c r="J806" s="1" t="s">
        <v>2718</v>
      </c>
      <c r="K806" s="2"/>
      <c r="L806" s="1">
        <v>-6.0</v>
      </c>
      <c r="M806" s="1"/>
      <c r="N806" s="1">
        <v>8.8876</v>
      </c>
      <c r="O806" s="1" t="s">
        <v>35</v>
      </c>
      <c r="P806" s="1" t="s">
        <v>2719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116</v>
      </c>
      <c r="B807" s="1" t="s">
        <v>17</v>
      </c>
      <c r="C807" s="1">
        <v>528.0</v>
      </c>
      <c r="D807" s="1">
        <v>0.0</v>
      </c>
      <c r="E807" s="1" t="s">
        <v>1000</v>
      </c>
      <c r="F807" s="1" t="s">
        <v>31</v>
      </c>
      <c r="G807" s="1" t="s">
        <v>32</v>
      </c>
      <c r="H807" s="1" t="s">
        <v>2720</v>
      </c>
      <c r="I807" s="1" t="s">
        <v>2721</v>
      </c>
      <c r="J807" s="1" t="s">
        <v>2721</v>
      </c>
      <c r="K807" s="2"/>
      <c r="L807" s="1">
        <v>-4.0</v>
      </c>
      <c r="M807" s="1"/>
      <c r="N807" s="1">
        <v>10.859533333333333</v>
      </c>
      <c r="O807" s="1" t="s">
        <v>35</v>
      </c>
      <c r="P807" s="1" t="s">
        <v>2722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42</v>
      </c>
      <c r="B808" s="1" t="s">
        <v>17</v>
      </c>
      <c r="C808" s="1">
        <v>741.0</v>
      </c>
      <c r="D808" s="1">
        <v>0.0</v>
      </c>
      <c r="E808" s="1" t="s">
        <v>43</v>
      </c>
      <c r="F808" s="1" t="s">
        <v>31</v>
      </c>
      <c r="G808" s="1" t="s">
        <v>32</v>
      </c>
      <c r="H808" s="1" t="s">
        <v>2723</v>
      </c>
      <c r="I808" s="1" t="s">
        <v>2724</v>
      </c>
      <c r="J808" s="1" t="s">
        <v>2724</v>
      </c>
      <c r="K808" s="2"/>
      <c r="L808" s="1">
        <v>-2.0</v>
      </c>
      <c r="M808" s="1"/>
      <c r="N808" s="1">
        <v>12.994916666666667</v>
      </c>
      <c r="O808" s="1" t="s">
        <v>35</v>
      </c>
      <c r="P808" s="1" t="s">
        <v>2725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37</v>
      </c>
      <c r="B809" s="1" t="s">
        <v>17</v>
      </c>
      <c r="C809" s="3">
        <v>199.0</v>
      </c>
      <c r="D809" s="1">
        <v>50.0</v>
      </c>
      <c r="E809" s="2"/>
      <c r="F809" s="1" t="s">
        <v>18</v>
      </c>
      <c r="G809" s="1" t="s">
        <v>56</v>
      </c>
      <c r="H809" s="1" t="s">
        <v>2726</v>
      </c>
      <c r="I809" s="1" t="s">
        <v>2727</v>
      </c>
      <c r="J809" s="1" t="s">
        <v>2727</v>
      </c>
      <c r="K809" s="2"/>
      <c r="L809" s="1">
        <v>-11.0</v>
      </c>
      <c r="M809" s="1"/>
      <c r="N809" s="1">
        <v>7.330433333333334</v>
      </c>
      <c r="O809" s="1" t="s">
        <v>40</v>
      </c>
      <c r="P809" s="1" t="s">
        <v>2728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30</v>
      </c>
      <c r="B810" s="1" t="s">
        <v>17</v>
      </c>
      <c r="C810" s="1">
        <v>364.0</v>
      </c>
      <c r="D810" s="1">
        <v>0.0</v>
      </c>
      <c r="E810" s="2"/>
      <c r="F810" s="1" t="s">
        <v>31</v>
      </c>
      <c r="G810" s="1" t="s">
        <v>32</v>
      </c>
      <c r="H810" s="1" t="s">
        <v>2729</v>
      </c>
      <c r="I810" s="1" t="s">
        <v>2730</v>
      </c>
      <c r="J810" s="1" t="s">
        <v>2730</v>
      </c>
      <c r="K810" s="2"/>
      <c r="L810" s="1">
        <v>-4.0</v>
      </c>
      <c r="M810" s="1"/>
      <c r="N810" s="1">
        <v>10.188366666666667</v>
      </c>
      <c r="O810" s="1" t="s">
        <v>35</v>
      </c>
      <c r="P810" s="1" t="s">
        <v>2731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37</v>
      </c>
      <c r="B811" s="1" t="s">
        <v>17</v>
      </c>
      <c r="C811" s="3">
        <v>538.0</v>
      </c>
      <c r="D811" s="1">
        <v>27.0</v>
      </c>
      <c r="E811" s="1" t="s">
        <v>126</v>
      </c>
      <c r="F811" s="1" t="s">
        <v>61</v>
      </c>
      <c r="G811" s="1" t="s">
        <v>32</v>
      </c>
      <c r="H811" s="1" t="s">
        <v>2732</v>
      </c>
      <c r="I811" s="1" t="s">
        <v>2733</v>
      </c>
      <c r="J811" s="1" t="s">
        <v>2734</v>
      </c>
      <c r="K811" s="1" t="s">
        <v>2735</v>
      </c>
      <c r="L811" s="1">
        <v>-7.0</v>
      </c>
      <c r="M811" s="1">
        <v>0.009316666666666666</v>
      </c>
      <c r="N811" s="1">
        <v>17.411466666666666</v>
      </c>
      <c r="O811" s="1" t="s">
        <v>40</v>
      </c>
      <c r="P811" s="1" t="s">
        <v>2736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37</v>
      </c>
      <c r="B812" s="1" t="s">
        <v>17</v>
      </c>
      <c r="C812" s="1">
        <v>294.0</v>
      </c>
      <c r="D812" s="1">
        <v>89.0</v>
      </c>
      <c r="E812" s="1" t="s">
        <v>126</v>
      </c>
      <c r="F812" s="1" t="s">
        <v>61</v>
      </c>
      <c r="G812" s="1" t="s">
        <v>32</v>
      </c>
      <c r="H812" s="1" t="s">
        <v>2737</v>
      </c>
      <c r="I812" s="1" t="s">
        <v>2738</v>
      </c>
      <c r="J812" s="1" t="s">
        <v>2739</v>
      </c>
      <c r="K812" s="1" t="s">
        <v>2740</v>
      </c>
      <c r="L812" s="1">
        <v>-19.0</v>
      </c>
      <c r="M812" s="1">
        <v>0.011883333333333333</v>
      </c>
      <c r="N812" s="1">
        <v>7.8705</v>
      </c>
      <c r="O812" s="1" t="s">
        <v>40</v>
      </c>
      <c r="P812" s="1" t="s">
        <v>2741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30</v>
      </c>
      <c r="B813" s="1" t="s">
        <v>17</v>
      </c>
      <c r="C813" s="3">
        <v>258.98</v>
      </c>
      <c r="D813" s="1">
        <v>65.02</v>
      </c>
      <c r="E813" s="2"/>
      <c r="F813" s="1" t="s">
        <v>31</v>
      </c>
      <c r="G813" s="1" t="s">
        <v>32</v>
      </c>
      <c r="H813" s="1" t="s">
        <v>2742</v>
      </c>
      <c r="I813" s="1" t="s">
        <v>2743</v>
      </c>
      <c r="J813" s="1" t="s">
        <v>2743</v>
      </c>
      <c r="K813" s="2"/>
      <c r="L813" s="1">
        <v>-7.0</v>
      </c>
      <c r="M813" s="1"/>
      <c r="N813" s="1">
        <v>7.817966666666667</v>
      </c>
      <c r="O813" s="1" t="s">
        <v>35</v>
      </c>
      <c r="P813" s="1" t="s">
        <v>2744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30</v>
      </c>
      <c r="B814" s="1" t="s">
        <v>17</v>
      </c>
      <c r="C814" s="1">
        <v>413.0</v>
      </c>
      <c r="D814" s="1">
        <v>0.0</v>
      </c>
      <c r="E814" s="2"/>
      <c r="F814" s="1" t="s">
        <v>31</v>
      </c>
      <c r="G814" s="1" t="s">
        <v>32</v>
      </c>
      <c r="H814" s="1" t="s">
        <v>2745</v>
      </c>
      <c r="I814" s="1" t="s">
        <v>2746</v>
      </c>
      <c r="J814" s="1" t="s">
        <v>2746</v>
      </c>
      <c r="K814" s="2"/>
      <c r="L814" s="1">
        <v>-6.0</v>
      </c>
      <c r="M814" s="1"/>
      <c r="N814" s="1">
        <v>8.797416666666667</v>
      </c>
      <c r="O814" s="1" t="s">
        <v>35</v>
      </c>
      <c r="P814" s="1" t="s">
        <v>532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42</v>
      </c>
      <c r="B815" s="1" t="s">
        <v>17</v>
      </c>
      <c r="C815" s="1">
        <v>264.0</v>
      </c>
      <c r="D815" s="1">
        <v>0.0</v>
      </c>
      <c r="E815" s="1" t="s">
        <v>43</v>
      </c>
      <c r="F815" s="1" t="s">
        <v>31</v>
      </c>
      <c r="G815" s="1" t="s">
        <v>32</v>
      </c>
      <c r="H815" s="1" t="s">
        <v>2747</v>
      </c>
      <c r="I815" s="1" t="s">
        <v>2748</v>
      </c>
      <c r="J815" s="1" t="s">
        <v>2748</v>
      </c>
      <c r="K815" s="2"/>
      <c r="L815" s="1">
        <v>-7.0</v>
      </c>
      <c r="M815" s="1"/>
      <c r="N815" s="1">
        <v>7.403366666666667</v>
      </c>
      <c r="O815" s="1" t="s">
        <v>35</v>
      </c>
      <c r="P815" s="1" t="s">
        <v>958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37</v>
      </c>
      <c r="B816" s="1" t="s">
        <v>17</v>
      </c>
      <c r="C816" s="1">
        <v>306.0</v>
      </c>
      <c r="D816" s="1">
        <v>0.0</v>
      </c>
      <c r="E816" s="1" t="s">
        <v>126</v>
      </c>
      <c r="F816" s="1" t="s">
        <v>61</v>
      </c>
      <c r="G816" s="1" t="s">
        <v>32</v>
      </c>
      <c r="H816" s="1" t="s">
        <v>2749</v>
      </c>
      <c r="I816" s="1" t="s">
        <v>2750</v>
      </c>
      <c r="J816" s="1" t="s">
        <v>2751</v>
      </c>
      <c r="K816" s="1" t="s">
        <v>2752</v>
      </c>
      <c r="L816" s="1">
        <v>-11.0</v>
      </c>
      <c r="M816" s="1">
        <v>0.010266666666666667</v>
      </c>
      <c r="N816" s="1">
        <v>7.3505</v>
      </c>
      <c r="O816" s="1" t="s">
        <v>40</v>
      </c>
      <c r="P816" s="1" t="s">
        <v>2753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30</v>
      </c>
      <c r="B817" s="1" t="s">
        <v>17</v>
      </c>
      <c r="C817" s="1">
        <v>329.0</v>
      </c>
      <c r="D817" s="1">
        <v>0.0</v>
      </c>
      <c r="E817" s="2"/>
      <c r="F817" s="1" t="s">
        <v>31</v>
      </c>
      <c r="G817" s="1" t="s">
        <v>32</v>
      </c>
      <c r="H817" s="1" t="s">
        <v>2754</v>
      </c>
      <c r="I817" s="1" t="s">
        <v>2755</v>
      </c>
      <c r="J817" s="1" t="s">
        <v>2755</v>
      </c>
      <c r="K817" s="2"/>
      <c r="L817" s="1">
        <v>-1.0</v>
      </c>
      <c r="M817" s="1"/>
      <c r="N817" s="1">
        <v>13.185833333333333</v>
      </c>
      <c r="O817" s="1" t="s">
        <v>35</v>
      </c>
      <c r="P817" s="1" t="s">
        <v>504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30</v>
      </c>
      <c r="B818" s="1" t="s">
        <v>17</v>
      </c>
      <c r="C818" s="1">
        <v>758.0</v>
      </c>
      <c r="D818" s="1">
        <v>0.0</v>
      </c>
      <c r="E818" s="2"/>
      <c r="F818" s="1" t="s">
        <v>31</v>
      </c>
      <c r="G818" s="1" t="s">
        <v>32</v>
      </c>
      <c r="H818" s="1" t="s">
        <v>2756</v>
      </c>
      <c r="I818" s="1" t="s">
        <v>2757</v>
      </c>
      <c r="J818" s="1" t="s">
        <v>2757</v>
      </c>
      <c r="K818" s="2"/>
      <c r="L818" s="1">
        <v>0.0</v>
      </c>
      <c r="M818" s="1"/>
      <c r="N818" s="1">
        <v>14.143483333333334</v>
      </c>
      <c r="O818" s="1" t="s">
        <v>35</v>
      </c>
      <c r="P818" s="1" t="s">
        <v>2758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37</v>
      </c>
      <c r="B819" s="1" t="s">
        <v>17</v>
      </c>
      <c r="C819" s="1">
        <v>187.0</v>
      </c>
      <c r="D819" s="1">
        <v>47.0</v>
      </c>
      <c r="E819" s="2"/>
      <c r="F819" s="1" t="s">
        <v>18</v>
      </c>
      <c r="G819" s="1" t="s">
        <v>56</v>
      </c>
      <c r="H819" s="1" t="s">
        <v>2759</v>
      </c>
      <c r="I819" s="1" t="s">
        <v>2760</v>
      </c>
      <c r="J819" s="1" t="s">
        <v>2760</v>
      </c>
      <c r="K819" s="2"/>
      <c r="L819" s="1">
        <v>-7.0</v>
      </c>
      <c r="M819" s="1"/>
      <c r="N819" s="1">
        <v>11.1604</v>
      </c>
      <c r="O819" s="1" t="s">
        <v>40</v>
      </c>
      <c r="P819" s="1" t="s">
        <v>2761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37</v>
      </c>
      <c r="B820" s="1" t="s">
        <v>17</v>
      </c>
      <c r="C820" s="1">
        <v>742.0</v>
      </c>
      <c r="D820" s="1">
        <v>185.0</v>
      </c>
      <c r="E820" s="2"/>
      <c r="F820" s="1" t="s">
        <v>18</v>
      </c>
      <c r="G820" s="1" t="s">
        <v>32</v>
      </c>
      <c r="H820" s="1" t="s">
        <v>2762</v>
      </c>
      <c r="I820" s="1" t="s">
        <v>2763</v>
      </c>
      <c r="J820" s="1" t="s">
        <v>2763</v>
      </c>
      <c r="K820" s="2"/>
      <c r="L820" s="1">
        <v>-7.0</v>
      </c>
      <c r="M820" s="1"/>
      <c r="N820" s="1">
        <v>11.644083333333333</v>
      </c>
      <c r="O820" s="1" t="s">
        <v>40</v>
      </c>
      <c r="P820" s="1" t="s">
        <v>2764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37</v>
      </c>
      <c r="B821" s="1" t="s">
        <v>17</v>
      </c>
      <c r="C821" s="1">
        <v>199.0</v>
      </c>
      <c r="D821" s="1">
        <v>50.0</v>
      </c>
      <c r="E821" s="2"/>
      <c r="F821" s="1" t="s">
        <v>18</v>
      </c>
      <c r="G821" s="1" t="s">
        <v>32</v>
      </c>
      <c r="H821" s="1" t="s">
        <v>2765</v>
      </c>
      <c r="I821" s="1" t="s">
        <v>2766</v>
      </c>
      <c r="J821" s="1" t="s">
        <v>2766</v>
      </c>
      <c r="K821" s="2"/>
      <c r="L821" s="1">
        <v>-51.0</v>
      </c>
      <c r="M821" s="1"/>
      <c r="N821" s="1">
        <v>47.2111</v>
      </c>
      <c r="O821" s="1" t="s">
        <v>40</v>
      </c>
      <c r="P821" s="1" t="s">
        <v>1140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30</v>
      </c>
      <c r="B822" s="1" t="s">
        <v>17</v>
      </c>
      <c r="C822" s="1">
        <v>329.0</v>
      </c>
      <c r="D822" s="1">
        <v>0.0</v>
      </c>
      <c r="E822" s="2"/>
      <c r="F822" s="1" t="s">
        <v>31</v>
      </c>
      <c r="G822" s="1" t="s">
        <v>19</v>
      </c>
      <c r="H822" s="1" t="s">
        <v>2767</v>
      </c>
      <c r="I822" s="1" t="s">
        <v>2768</v>
      </c>
      <c r="J822" s="1" t="s">
        <v>2768</v>
      </c>
      <c r="K822" s="2"/>
      <c r="L822" s="1">
        <v>-4.0</v>
      </c>
      <c r="M822" s="1"/>
      <c r="N822" s="1">
        <v>10.4623</v>
      </c>
      <c r="O822" s="1" t="s">
        <v>35</v>
      </c>
      <c r="P822" s="1" t="s">
        <v>338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30</v>
      </c>
      <c r="B823" s="1" t="s">
        <v>17</v>
      </c>
      <c r="C823" s="1">
        <v>1226.0</v>
      </c>
      <c r="D823" s="1">
        <v>0.0</v>
      </c>
      <c r="E823" s="2"/>
      <c r="F823" s="1" t="s">
        <v>31</v>
      </c>
      <c r="G823" s="1" t="s">
        <v>19</v>
      </c>
      <c r="H823" s="1" t="s">
        <v>2769</v>
      </c>
      <c r="I823" s="1" t="s">
        <v>2770</v>
      </c>
      <c r="J823" s="1" t="s">
        <v>2770</v>
      </c>
      <c r="K823" s="2"/>
      <c r="L823" s="1">
        <v>0.0</v>
      </c>
      <c r="M823" s="1"/>
      <c r="N823" s="1">
        <v>15.605333333333334</v>
      </c>
      <c r="O823" s="1" t="s">
        <v>35</v>
      </c>
      <c r="P823" s="1" t="s">
        <v>2771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16</v>
      </c>
      <c r="B824" s="1" t="s">
        <v>17</v>
      </c>
      <c r="C824" s="1">
        <v>59.0</v>
      </c>
      <c r="D824" s="1">
        <v>0.0</v>
      </c>
      <c r="E824" s="2"/>
      <c r="F824" s="1" t="s">
        <v>18</v>
      </c>
      <c r="G824" s="1" t="s">
        <v>19</v>
      </c>
      <c r="H824" s="1" t="s">
        <v>2772</v>
      </c>
      <c r="I824" s="1" t="s">
        <v>2773</v>
      </c>
      <c r="J824" s="1" t="s">
        <v>2773</v>
      </c>
      <c r="K824" s="2"/>
      <c r="L824" s="1">
        <v>-1.0</v>
      </c>
      <c r="M824" s="1"/>
      <c r="N824" s="1">
        <v>3.0669666666666666</v>
      </c>
      <c r="O824" s="1" t="s">
        <v>22</v>
      </c>
      <c r="P824" s="1" t="s">
        <v>2774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37</v>
      </c>
      <c r="B825" s="1" t="s">
        <v>17</v>
      </c>
      <c r="C825" s="1">
        <v>350.0</v>
      </c>
      <c r="D825" s="1">
        <v>17.0</v>
      </c>
      <c r="E825" s="1" t="s">
        <v>126</v>
      </c>
      <c r="F825" s="1" t="s">
        <v>61</v>
      </c>
      <c r="G825" s="1" t="s">
        <v>32</v>
      </c>
      <c r="H825" s="1" t="s">
        <v>2775</v>
      </c>
      <c r="I825" s="1" t="s">
        <v>2776</v>
      </c>
      <c r="J825" s="1" t="s">
        <v>2777</v>
      </c>
      <c r="K825" s="1" t="s">
        <v>2778</v>
      </c>
      <c r="L825" s="1">
        <v>-7.0</v>
      </c>
      <c r="M825" s="1">
        <v>0.014866666666666667</v>
      </c>
      <c r="N825" s="1">
        <v>10.99675</v>
      </c>
      <c r="O825" s="1" t="s">
        <v>40</v>
      </c>
      <c r="P825" s="1" t="s">
        <v>2779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37</v>
      </c>
      <c r="B826" s="1" t="s">
        <v>17</v>
      </c>
      <c r="C826" s="1">
        <v>349.0</v>
      </c>
      <c r="D826" s="1">
        <v>0.0</v>
      </c>
      <c r="E826" s="1" t="s">
        <v>126</v>
      </c>
      <c r="F826" s="1" t="s">
        <v>61</v>
      </c>
      <c r="G826" s="1" t="s">
        <v>32</v>
      </c>
      <c r="H826" s="1" t="s">
        <v>2780</v>
      </c>
      <c r="I826" s="1" t="s">
        <v>2781</v>
      </c>
      <c r="J826" s="1" t="s">
        <v>2782</v>
      </c>
      <c r="K826" s="1" t="s">
        <v>2783</v>
      </c>
      <c r="L826" s="1">
        <v>-7.0</v>
      </c>
      <c r="M826" s="1">
        <v>0.016</v>
      </c>
      <c r="N826" s="1">
        <v>10.327266666666667</v>
      </c>
      <c r="O826" s="1" t="s">
        <v>40</v>
      </c>
      <c r="P826" s="1" t="s">
        <v>2784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116</v>
      </c>
      <c r="B827" s="1" t="s">
        <v>17</v>
      </c>
      <c r="C827" s="1">
        <v>329.0</v>
      </c>
      <c r="D827" s="1">
        <v>0.0</v>
      </c>
      <c r="E827" s="1" t="s">
        <v>2785</v>
      </c>
      <c r="F827" s="1" t="s">
        <v>31</v>
      </c>
      <c r="G827" s="1" t="s">
        <v>32</v>
      </c>
      <c r="H827" s="1" t="s">
        <v>2786</v>
      </c>
      <c r="I827" s="1" t="s">
        <v>2787</v>
      </c>
      <c r="J827" s="1" t="s">
        <v>2787</v>
      </c>
      <c r="K827" s="2"/>
      <c r="L827" s="1">
        <v>-5.0</v>
      </c>
      <c r="M827" s="1"/>
      <c r="N827" s="1">
        <v>9.011416666666667</v>
      </c>
      <c r="O827" s="1" t="s">
        <v>35</v>
      </c>
      <c r="P827" s="1" t="s">
        <v>2101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37</v>
      </c>
      <c r="B828" s="1" t="s">
        <v>17</v>
      </c>
      <c r="C828" s="1">
        <v>242.0</v>
      </c>
      <c r="D828" s="1">
        <v>67.0</v>
      </c>
      <c r="E828" s="2"/>
      <c r="F828" s="1" t="s">
        <v>18</v>
      </c>
      <c r="G828" s="1" t="s">
        <v>56</v>
      </c>
      <c r="H828" s="1" t="s">
        <v>2788</v>
      </c>
      <c r="I828" s="1" t="s">
        <v>2789</v>
      </c>
      <c r="J828" s="1" t="s">
        <v>2789</v>
      </c>
      <c r="K828" s="2"/>
      <c r="L828" s="1">
        <v>-10.0</v>
      </c>
      <c r="M828" s="1"/>
      <c r="N828" s="1">
        <v>8.902566666666667</v>
      </c>
      <c r="O828" s="1" t="s">
        <v>40</v>
      </c>
      <c r="P828" s="1" t="s">
        <v>834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37</v>
      </c>
      <c r="B829" s="1" t="s">
        <v>17</v>
      </c>
      <c r="C829" s="1">
        <v>243.0</v>
      </c>
      <c r="D829" s="1">
        <v>56.0</v>
      </c>
      <c r="E829" s="2"/>
      <c r="F829" s="1" t="s">
        <v>18</v>
      </c>
      <c r="G829" s="1" t="s">
        <v>56</v>
      </c>
      <c r="H829" s="1" t="s">
        <v>2790</v>
      </c>
      <c r="I829" s="1" t="s">
        <v>2791</v>
      </c>
      <c r="J829" s="1" t="s">
        <v>2791</v>
      </c>
      <c r="K829" s="2"/>
      <c r="L829" s="1">
        <v>-11.0</v>
      </c>
      <c r="M829" s="1"/>
      <c r="N829" s="1">
        <v>8.007316666666666</v>
      </c>
      <c r="O829" s="1" t="s">
        <v>40</v>
      </c>
      <c r="P829" s="1" t="s">
        <v>2792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30</v>
      </c>
      <c r="B830" s="1" t="s">
        <v>17</v>
      </c>
      <c r="C830" s="3">
        <v>248.78</v>
      </c>
      <c r="D830" s="1">
        <v>72.22</v>
      </c>
      <c r="E830" s="2"/>
      <c r="F830" s="1" t="s">
        <v>31</v>
      </c>
      <c r="G830" s="1" t="s">
        <v>32</v>
      </c>
      <c r="H830" s="1" t="s">
        <v>2793</v>
      </c>
      <c r="I830" s="1" t="s">
        <v>2794</v>
      </c>
      <c r="J830" s="1" t="s">
        <v>2794</v>
      </c>
      <c r="K830" s="2"/>
      <c r="L830" s="1">
        <v>-5.0</v>
      </c>
      <c r="M830" s="1"/>
      <c r="N830" s="1">
        <v>9.6741</v>
      </c>
      <c r="O830" s="1" t="s">
        <v>35</v>
      </c>
      <c r="P830" s="1" t="s">
        <v>2795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116</v>
      </c>
      <c r="B831" s="1" t="s">
        <v>17</v>
      </c>
      <c r="C831" s="3">
        <v>364.0</v>
      </c>
      <c r="D831" s="1">
        <v>0.0</v>
      </c>
      <c r="E831" s="1" t="s">
        <v>2796</v>
      </c>
      <c r="F831" s="1" t="s">
        <v>31</v>
      </c>
      <c r="G831" s="1" t="s">
        <v>32</v>
      </c>
      <c r="H831" s="1" t="s">
        <v>2797</v>
      </c>
      <c r="I831" s="1" t="s">
        <v>2798</v>
      </c>
      <c r="J831" s="1" t="s">
        <v>2798</v>
      </c>
      <c r="K831" s="2"/>
      <c r="L831" s="1">
        <v>-7.0</v>
      </c>
      <c r="M831" s="1"/>
      <c r="N831" s="1">
        <v>7.828016666666667</v>
      </c>
      <c r="O831" s="1" t="s">
        <v>35</v>
      </c>
      <c r="P831" s="1" t="s">
        <v>2799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37</v>
      </c>
      <c r="B832" s="1" t="s">
        <v>17</v>
      </c>
      <c r="C832" s="1">
        <v>309.0</v>
      </c>
      <c r="D832" s="1">
        <v>70.0</v>
      </c>
      <c r="E832" s="2"/>
      <c r="F832" s="1" t="s">
        <v>18</v>
      </c>
      <c r="G832" s="1" t="s">
        <v>32</v>
      </c>
      <c r="H832" s="1" t="s">
        <v>2800</v>
      </c>
      <c r="I832" s="1" t="s">
        <v>2801</v>
      </c>
      <c r="J832" s="1" t="s">
        <v>2801</v>
      </c>
      <c r="K832" s="2"/>
      <c r="L832" s="1">
        <v>-10.0</v>
      </c>
      <c r="M832" s="1"/>
      <c r="N832" s="1">
        <v>8.7432</v>
      </c>
      <c r="O832" s="1" t="s">
        <v>40</v>
      </c>
      <c r="P832" s="1" t="s">
        <v>2802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30</v>
      </c>
      <c r="B833" s="1" t="s">
        <v>17</v>
      </c>
      <c r="C833" s="3">
        <v>593.0</v>
      </c>
      <c r="D833" s="1">
        <v>0.0</v>
      </c>
      <c r="E833" s="2"/>
      <c r="F833" s="1" t="s">
        <v>31</v>
      </c>
      <c r="G833" s="1" t="s">
        <v>32</v>
      </c>
      <c r="H833" s="1" t="s">
        <v>2803</v>
      </c>
      <c r="I833" s="1" t="s">
        <v>2804</v>
      </c>
      <c r="J833" s="1" t="s">
        <v>2804</v>
      </c>
      <c r="K833" s="2"/>
      <c r="L833" s="1">
        <v>-3.0</v>
      </c>
      <c r="M833" s="1"/>
      <c r="N833" s="1">
        <v>11.3659</v>
      </c>
      <c r="O833" s="1" t="s">
        <v>35</v>
      </c>
      <c r="P833" s="1" t="s">
        <v>2805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30</v>
      </c>
      <c r="B834" s="1" t="s">
        <v>17</v>
      </c>
      <c r="C834" s="1">
        <v>264.0</v>
      </c>
      <c r="D834" s="1">
        <v>0.0</v>
      </c>
      <c r="E834" s="2"/>
      <c r="F834" s="1" t="s">
        <v>31</v>
      </c>
      <c r="G834" s="1" t="s">
        <v>32</v>
      </c>
      <c r="H834" s="1" t="s">
        <v>2806</v>
      </c>
      <c r="I834" s="1" t="s">
        <v>2807</v>
      </c>
      <c r="J834" s="1" t="s">
        <v>2807</v>
      </c>
      <c r="K834" s="2"/>
      <c r="L834" s="1">
        <v>-9.0</v>
      </c>
      <c r="M834" s="1"/>
      <c r="N834" s="1">
        <v>5.98395</v>
      </c>
      <c r="O834" s="1" t="s">
        <v>35</v>
      </c>
      <c r="P834" s="1" t="s">
        <v>2808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37</v>
      </c>
      <c r="B835" s="1" t="s">
        <v>17</v>
      </c>
      <c r="C835" s="3">
        <v>247.0</v>
      </c>
      <c r="D835" s="1">
        <v>62.0</v>
      </c>
      <c r="E835" s="2"/>
      <c r="F835" s="1" t="s">
        <v>18</v>
      </c>
      <c r="G835" s="1" t="s">
        <v>32</v>
      </c>
      <c r="H835" s="1" t="s">
        <v>2809</v>
      </c>
      <c r="I835" s="1" t="s">
        <v>2810</v>
      </c>
      <c r="J835" s="1" t="s">
        <v>2810</v>
      </c>
      <c r="K835" s="2"/>
      <c r="L835" s="1">
        <v>-11.0</v>
      </c>
      <c r="M835" s="1"/>
      <c r="N835" s="1">
        <v>8.160266666666667</v>
      </c>
      <c r="O835" s="1" t="s">
        <v>40</v>
      </c>
      <c r="P835" s="1" t="s">
        <v>353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30</v>
      </c>
      <c r="B836" s="1" t="s">
        <v>17</v>
      </c>
      <c r="C836" s="1">
        <v>329.0</v>
      </c>
      <c r="D836" s="1">
        <v>0.0</v>
      </c>
      <c r="E836" s="2"/>
      <c r="F836" s="1" t="s">
        <v>31</v>
      </c>
      <c r="G836" s="1" t="s">
        <v>32</v>
      </c>
      <c r="H836" s="1" t="s">
        <v>2811</v>
      </c>
      <c r="I836" s="1" t="s">
        <v>2812</v>
      </c>
      <c r="J836" s="1" t="s">
        <v>2812</v>
      </c>
      <c r="K836" s="2"/>
      <c r="L836" s="1">
        <v>-8.0</v>
      </c>
      <c r="M836" s="1"/>
      <c r="N836" s="1">
        <v>6.0597666666666665</v>
      </c>
      <c r="O836" s="1" t="s">
        <v>35</v>
      </c>
      <c r="P836" s="1" t="s">
        <v>2813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37</v>
      </c>
      <c r="B837" s="1" t="s">
        <v>17</v>
      </c>
      <c r="C837" s="1">
        <v>260.0</v>
      </c>
      <c r="D837" s="1">
        <v>0.0</v>
      </c>
      <c r="E837" s="1" t="s">
        <v>2814</v>
      </c>
      <c r="F837" s="1" t="s">
        <v>61</v>
      </c>
      <c r="G837" s="1" t="s">
        <v>32</v>
      </c>
      <c r="H837" s="1" t="s">
        <v>2815</v>
      </c>
      <c r="I837" s="1" t="s">
        <v>2816</v>
      </c>
      <c r="J837" s="1" t="s">
        <v>2817</v>
      </c>
      <c r="K837" s="1" t="s">
        <v>2818</v>
      </c>
      <c r="L837" s="1">
        <v>-7.0</v>
      </c>
      <c r="M837" s="1">
        <v>0.00915</v>
      </c>
      <c r="N837" s="1">
        <v>7.116433333333333</v>
      </c>
      <c r="O837" s="1" t="s">
        <v>40</v>
      </c>
      <c r="P837" s="1" t="s">
        <v>125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37</v>
      </c>
      <c r="B838" s="1" t="s">
        <v>17</v>
      </c>
      <c r="C838" s="3">
        <v>497.0</v>
      </c>
      <c r="D838" s="1">
        <v>25.0</v>
      </c>
      <c r="E838" s="1" t="s">
        <v>126</v>
      </c>
      <c r="F838" s="1" t="s">
        <v>61</v>
      </c>
      <c r="G838" s="1" t="s">
        <v>32</v>
      </c>
      <c r="H838" s="1" t="s">
        <v>2819</v>
      </c>
      <c r="I838" s="1" t="s">
        <v>2820</v>
      </c>
      <c r="J838" s="1" t="s">
        <v>2821</v>
      </c>
      <c r="K838" s="1" t="s">
        <v>2822</v>
      </c>
      <c r="L838" s="1">
        <v>-16.0</v>
      </c>
      <c r="M838" s="1">
        <v>0.014166666666666666</v>
      </c>
      <c r="N838" s="1">
        <v>12.36445</v>
      </c>
      <c r="O838" s="1" t="s">
        <v>40</v>
      </c>
      <c r="P838" s="1" t="s">
        <v>2823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30</v>
      </c>
      <c r="B839" s="1" t="s">
        <v>17</v>
      </c>
      <c r="C839" s="1">
        <v>268.16</v>
      </c>
      <c r="D839" s="1">
        <v>77.84</v>
      </c>
      <c r="E839" s="2"/>
      <c r="F839" s="1" t="s">
        <v>31</v>
      </c>
      <c r="G839" s="1" t="s">
        <v>32</v>
      </c>
      <c r="H839" s="1" t="s">
        <v>2824</v>
      </c>
      <c r="I839" s="1" t="s">
        <v>2825</v>
      </c>
      <c r="J839" s="1" t="s">
        <v>2825</v>
      </c>
      <c r="K839" s="2"/>
      <c r="L839" s="1">
        <v>-5.0</v>
      </c>
      <c r="M839" s="1"/>
      <c r="N839" s="1">
        <v>9.301183333333332</v>
      </c>
      <c r="O839" s="1" t="s">
        <v>35</v>
      </c>
      <c r="P839" s="1" t="s">
        <v>2826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16</v>
      </c>
      <c r="B840" s="1" t="s">
        <v>17</v>
      </c>
      <c r="C840" s="1">
        <v>119.0</v>
      </c>
      <c r="D840" s="1">
        <v>0.0</v>
      </c>
      <c r="E840" s="2"/>
      <c r="F840" s="1" t="s">
        <v>18</v>
      </c>
      <c r="G840" s="1" t="s">
        <v>19</v>
      </c>
      <c r="H840" s="1" t="s">
        <v>2827</v>
      </c>
      <c r="I840" s="1" t="s">
        <v>2828</v>
      </c>
      <c r="J840" s="1" t="s">
        <v>2828</v>
      </c>
      <c r="K840" s="2"/>
      <c r="L840" s="1">
        <v>0.0</v>
      </c>
      <c r="M840" s="1"/>
      <c r="N840" s="1">
        <v>4.5616666666666665</v>
      </c>
      <c r="O840" s="1" t="s">
        <v>22</v>
      </c>
      <c r="P840" s="1" t="s">
        <v>2829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37</v>
      </c>
      <c r="B841" s="1" t="s">
        <v>17</v>
      </c>
      <c r="C841" s="1">
        <v>375.0</v>
      </c>
      <c r="D841" s="1">
        <v>94.0</v>
      </c>
      <c r="E841" s="2"/>
      <c r="F841" s="1" t="s">
        <v>18</v>
      </c>
      <c r="G841" s="1" t="s">
        <v>56</v>
      </c>
      <c r="H841" s="1" t="s">
        <v>2830</v>
      </c>
      <c r="I841" s="1" t="s">
        <v>2831</v>
      </c>
      <c r="J841" s="1" t="s">
        <v>2831</v>
      </c>
      <c r="K841" s="2"/>
      <c r="L841" s="1">
        <v>-10.0</v>
      </c>
      <c r="M841" s="1"/>
      <c r="N841" s="1">
        <v>9.123216666666666</v>
      </c>
      <c r="O841" s="1" t="s">
        <v>40</v>
      </c>
      <c r="P841" s="1" t="s">
        <v>2832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37</v>
      </c>
      <c r="B842" s="1" t="s">
        <v>17</v>
      </c>
      <c r="C842" s="1">
        <v>504.0</v>
      </c>
      <c r="D842" s="1">
        <v>124.0</v>
      </c>
      <c r="E842" s="2"/>
      <c r="F842" s="1" t="s">
        <v>18</v>
      </c>
      <c r="G842" s="1" t="s">
        <v>32</v>
      </c>
      <c r="H842" s="1" t="s">
        <v>2833</v>
      </c>
      <c r="I842" s="1" t="s">
        <v>2834</v>
      </c>
      <c r="J842" s="1" t="s">
        <v>2834</v>
      </c>
      <c r="K842" s="2"/>
      <c r="L842" s="1">
        <v>1.0</v>
      </c>
      <c r="M842" s="1"/>
      <c r="N842" s="1">
        <v>9.677933333333334</v>
      </c>
      <c r="O842" s="1" t="s">
        <v>40</v>
      </c>
      <c r="P842" s="1" t="s">
        <v>2835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37</v>
      </c>
      <c r="B843" s="1" t="s">
        <v>17</v>
      </c>
      <c r="C843" s="1">
        <v>796.0</v>
      </c>
      <c r="D843" s="1">
        <v>0.0</v>
      </c>
      <c r="E843" s="1" t="s">
        <v>2814</v>
      </c>
      <c r="F843" s="1" t="s">
        <v>61</v>
      </c>
      <c r="G843" s="1" t="s">
        <v>32</v>
      </c>
      <c r="H843" s="1" t="s">
        <v>2836</v>
      </c>
      <c r="I843" s="1" t="s">
        <v>2837</v>
      </c>
      <c r="J843" s="1" t="s">
        <v>2838</v>
      </c>
      <c r="K843" s="1" t="s">
        <v>2839</v>
      </c>
      <c r="L843" s="1">
        <v>0.0</v>
      </c>
      <c r="M843" s="1">
        <v>0.010066666666666666</v>
      </c>
      <c r="N843" s="1">
        <v>16.624233333333333</v>
      </c>
      <c r="O843" s="1" t="s">
        <v>40</v>
      </c>
      <c r="P843" s="1" t="s">
        <v>2840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37</v>
      </c>
      <c r="B844" s="1" t="s">
        <v>17</v>
      </c>
      <c r="C844" s="1">
        <v>250.0</v>
      </c>
      <c r="D844" s="1">
        <v>0.0</v>
      </c>
      <c r="E844" s="1" t="s">
        <v>126</v>
      </c>
      <c r="F844" s="1" t="s">
        <v>61</v>
      </c>
      <c r="G844" s="1" t="s">
        <v>32</v>
      </c>
      <c r="H844" s="1" t="s">
        <v>2841</v>
      </c>
      <c r="I844" s="1" t="s">
        <v>2842</v>
      </c>
      <c r="J844" s="1" t="s">
        <v>2843</v>
      </c>
      <c r="K844" s="1" t="s">
        <v>2844</v>
      </c>
      <c r="L844" s="1">
        <v>-13.0</v>
      </c>
      <c r="M844" s="1">
        <v>0.009866666666666666</v>
      </c>
      <c r="N844" s="1">
        <v>6.518283333333334</v>
      </c>
      <c r="O844" s="1" t="s">
        <v>40</v>
      </c>
      <c r="P844" s="1" t="s">
        <v>2845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30</v>
      </c>
      <c r="B845" s="1" t="s">
        <v>17</v>
      </c>
      <c r="C845" s="3">
        <v>394.0</v>
      </c>
      <c r="D845" s="1">
        <v>0.0</v>
      </c>
      <c r="E845" s="2"/>
      <c r="F845" s="1" t="s">
        <v>31</v>
      </c>
      <c r="G845" s="1" t="s">
        <v>32</v>
      </c>
      <c r="H845" s="1" t="s">
        <v>2846</v>
      </c>
      <c r="I845" s="1" t="s">
        <v>2847</v>
      </c>
      <c r="J845" s="1" t="s">
        <v>2847</v>
      </c>
      <c r="K845" s="2"/>
      <c r="L845" s="1">
        <v>-2.0</v>
      </c>
      <c r="M845" s="1"/>
      <c r="N845" s="1">
        <v>12.874616666666666</v>
      </c>
      <c r="O845" s="1" t="s">
        <v>35</v>
      </c>
      <c r="P845" s="1" t="s">
        <v>156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116</v>
      </c>
      <c r="B846" s="1" t="s">
        <v>17</v>
      </c>
      <c r="C846" s="1">
        <v>358.0</v>
      </c>
      <c r="D846" s="1">
        <v>0.0</v>
      </c>
      <c r="E846" s="1" t="s">
        <v>2848</v>
      </c>
      <c r="F846" s="1" t="s">
        <v>31</v>
      </c>
      <c r="G846" s="1" t="s">
        <v>32</v>
      </c>
      <c r="H846" s="1" t="s">
        <v>2849</v>
      </c>
      <c r="I846" s="1" t="s">
        <v>2850</v>
      </c>
      <c r="J846" s="1" t="s">
        <v>2850</v>
      </c>
      <c r="K846" s="2"/>
      <c r="L846" s="1">
        <v>-1.0</v>
      </c>
      <c r="M846" s="1"/>
      <c r="N846" s="1">
        <v>13.82395</v>
      </c>
      <c r="O846" s="1" t="s">
        <v>35</v>
      </c>
      <c r="P846" s="1" t="s">
        <v>2851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30</v>
      </c>
      <c r="B847" s="1" t="s">
        <v>17</v>
      </c>
      <c r="C847" s="1">
        <v>1191.6</v>
      </c>
      <c r="D847" s="1">
        <v>59.4</v>
      </c>
      <c r="E847" s="2"/>
      <c r="F847" s="1" t="s">
        <v>31</v>
      </c>
      <c r="G847" s="1" t="s">
        <v>32</v>
      </c>
      <c r="H847" s="1" t="s">
        <v>2852</v>
      </c>
      <c r="I847" s="1" t="s">
        <v>2853</v>
      </c>
      <c r="J847" s="1" t="s">
        <v>2853</v>
      </c>
      <c r="K847" s="2"/>
      <c r="L847" s="1">
        <v>-1.0</v>
      </c>
      <c r="M847" s="1"/>
      <c r="N847" s="1">
        <v>13.230466666666667</v>
      </c>
      <c r="O847" s="1" t="s">
        <v>35</v>
      </c>
      <c r="P847" s="1" t="s">
        <v>2854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30</v>
      </c>
      <c r="B848" s="1" t="s">
        <v>17</v>
      </c>
      <c r="C848" s="1">
        <v>520.53</v>
      </c>
      <c r="D848" s="1">
        <v>74.47</v>
      </c>
      <c r="E848" s="2"/>
      <c r="F848" s="1" t="s">
        <v>31</v>
      </c>
      <c r="G848" s="1" t="s">
        <v>19</v>
      </c>
      <c r="H848" s="1" t="s">
        <v>2855</v>
      </c>
      <c r="I848" s="1" t="s">
        <v>2856</v>
      </c>
      <c r="J848" s="1" t="s">
        <v>2856</v>
      </c>
      <c r="K848" s="2"/>
      <c r="L848" s="1">
        <v>-7.0</v>
      </c>
      <c r="M848" s="1"/>
      <c r="N848" s="1">
        <v>7.512783333333333</v>
      </c>
      <c r="O848" s="1" t="s">
        <v>35</v>
      </c>
      <c r="P848" s="1" t="s">
        <v>2857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116</v>
      </c>
      <c r="B849" s="1" t="s">
        <v>17</v>
      </c>
      <c r="C849" s="1">
        <v>528.0</v>
      </c>
      <c r="D849" s="1">
        <v>0.0</v>
      </c>
      <c r="E849" s="1" t="s">
        <v>817</v>
      </c>
      <c r="F849" s="1" t="s">
        <v>31</v>
      </c>
      <c r="G849" s="1" t="s">
        <v>32</v>
      </c>
      <c r="H849" s="1" t="s">
        <v>2858</v>
      </c>
      <c r="I849" s="1" t="s">
        <v>2859</v>
      </c>
      <c r="J849" s="1" t="s">
        <v>2859</v>
      </c>
      <c r="K849" s="2"/>
      <c r="L849" s="1">
        <v>-1.0</v>
      </c>
      <c r="M849" s="1"/>
      <c r="N849" s="1">
        <v>13.324233333333334</v>
      </c>
      <c r="O849" s="1" t="s">
        <v>35</v>
      </c>
      <c r="P849" s="1" t="s">
        <v>2860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116</v>
      </c>
      <c r="B850" s="1" t="s">
        <v>17</v>
      </c>
      <c r="C850" s="1">
        <v>369.0</v>
      </c>
      <c r="D850" s="1">
        <v>0.0</v>
      </c>
      <c r="E850" s="1" t="s">
        <v>963</v>
      </c>
      <c r="F850" s="1" t="s">
        <v>31</v>
      </c>
      <c r="G850" s="1" t="s">
        <v>32</v>
      </c>
      <c r="H850" s="1" t="s">
        <v>2861</v>
      </c>
      <c r="I850" s="1" t="s">
        <v>2862</v>
      </c>
      <c r="J850" s="1" t="s">
        <v>2862</v>
      </c>
      <c r="K850" s="2"/>
      <c r="L850" s="1">
        <v>-3.0</v>
      </c>
      <c r="M850" s="1"/>
      <c r="N850" s="1">
        <v>11.359083333333333</v>
      </c>
      <c r="O850" s="1" t="s">
        <v>35</v>
      </c>
      <c r="P850" s="1" t="s">
        <v>2863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37</v>
      </c>
      <c r="B851" s="1" t="s">
        <v>17</v>
      </c>
      <c r="C851" s="3">
        <v>247.0</v>
      </c>
      <c r="D851" s="1">
        <v>62.0</v>
      </c>
      <c r="E851" s="2"/>
      <c r="F851" s="1" t="s">
        <v>18</v>
      </c>
      <c r="G851" s="1" t="s">
        <v>19</v>
      </c>
      <c r="H851" s="1" t="s">
        <v>2864</v>
      </c>
      <c r="I851" s="1" t="s">
        <v>2865</v>
      </c>
      <c r="J851" s="1" t="s">
        <v>2865</v>
      </c>
      <c r="K851" s="2"/>
      <c r="L851" s="1">
        <v>-5.0</v>
      </c>
      <c r="M851" s="1"/>
      <c r="N851" s="1">
        <v>13.64175</v>
      </c>
      <c r="O851" s="1" t="s">
        <v>40</v>
      </c>
      <c r="P851" s="1" t="s">
        <v>657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16</v>
      </c>
      <c r="B852" s="1" t="s">
        <v>17</v>
      </c>
      <c r="C852" s="1">
        <v>39.0</v>
      </c>
      <c r="D852" s="1">
        <v>0.0</v>
      </c>
      <c r="E852" s="2"/>
      <c r="F852" s="1" t="s">
        <v>18</v>
      </c>
      <c r="G852" s="1" t="s">
        <v>19</v>
      </c>
      <c r="H852" s="1" t="s">
        <v>2866</v>
      </c>
      <c r="I852" s="1" t="s">
        <v>2867</v>
      </c>
      <c r="J852" s="1" t="s">
        <v>2867</v>
      </c>
      <c r="K852" s="2"/>
      <c r="L852" s="1">
        <v>-3.0</v>
      </c>
      <c r="M852" s="1"/>
      <c r="N852" s="1">
        <v>1.5704833333333332</v>
      </c>
      <c r="O852" s="1" t="s">
        <v>22</v>
      </c>
      <c r="P852" s="1" t="s">
        <v>2868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30</v>
      </c>
      <c r="B853" s="1" t="s">
        <v>17</v>
      </c>
      <c r="C853" s="1">
        <v>248.78</v>
      </c>
      <c r="D853" s="1">
        <v>72.22</v>
      </c>
      <c r="E853" s="2"/>
      <c r="F853" s="1" t="s">
        <v>31</v>
      </c>
      <c r="G853" s="1" t="s">
        <v>32</v>
      </c>
      <c r="H853" s="1" t="s">
        <v>2869</v>
      </c>
      <c r="I853" s="1" t="s">
        <v>2870</v>
      </c>
      <c r="J853" s="1" t="s">
        <v>2870</v>
      </c>
      <c r="K853" s="2"/>
      <c r="L853" s="1">
        <v>-4.0</v>
      </c>
      <c r="M853" s="1"/>
      <c r="N853" s="1">
        <v>10.338783333333334</v>
      </c>
      <c r="O853" s="1" t="s">
        <v>35</v>
      </c>
      <c r="P853" s="1" t="s">
        <v>287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37</v>
      </c>
      <c r="B854" s="1" t="s">
        <v>17</v>
      </c>
      <c r="C854" s="3">
        <v>375.0</v>
      </c>
      <c r="D854" s="1">
        <v>0.0</v>
      </c>
      <c r="E854" s="1" t="s">
        <v>2814</v>
      </c>
      <c r="F854" s="1" t="s">
        <v>61</v>
      </c>
      <c r="G854" s="1" t="s">
        <v>19</v>
      </c>
      <c r="H854" s="1" t="s">
        <v>2871</v>
      </c>
      <c r="I854" s="1" t="s">
        <v>2872</v>
      </c>
      <c r="J854" s="1" t="s">
        <v>2873</v>
      </c>
      <c r="K854" s="1" t="s">
        <v>2874</v>
      </c>
      <c r="L854" s="1">
        <v>0.0</v>
      </c>
      <c r="M854" s="1">
        <v>0.011866666666666666</v>
      </c>
      <c r="N854" s="1">
        <v>11.399416666666667</v>
      </c>
      <c r="O854" s="1" t="s">
        <v>40</v>
      </c>
      <c r="P854" s="1" t="s">
        <v>2875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42</v>
      </c>
      <c r="B855" s="1" t="s">
        <v>17</v>
      </c>
      <c r="C855" s="1">
        <v>725.0</v>
      </c>
      <c r="D855" s="1">
        <v>0.0</v>
      </c>
      <c r="E855" s="1" t="s">
        <v>43</v>
      </c>
      <c r="F855" s="1" t="s">
        <v>31</v>
      </c>
      <c r="G855" s="1" t="s">
        <v>32</v>
      </c>
      <c r="H855" s="1" t="s">
        <v>2876</v>
      </c>
      <c r="I855" s="1" t="s">
        <v>2877</v>
      </c>
      <c r="J855" s="1" t="s">
        <v>2877</v>
      </c>
      <c r="K855" s="2"/>
      <c r="L855" s="1">
        <v>-2.0</v>
      </c>
      <c r="M855" s="1"/>
      <c r="N855" s="1">
        <v>12.44725</v>
      </c>
      <c r="O855" s="1" t="s">
        <v>35</v>
      </c>
      <c r="P855" s="1" t="s">
        <v>2878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42</v>
      </c>
      <c r="B856" s="1" t="s">
        <v>17</v>
      </c>
      <c r="C856" s="1">
        <v>424.0</v>
      </c>
      <c r="D856" s="1">
        <v>0.0</v>
      </c>
      <c r="E856" s="1" t="s">
        <v>43</v>
      </c>
      <c r="F856" s="1" t="s">
        <v>31</v>
      </c>
      <c r="G856" s="1" t="s">
        <v>32</v>
      </c>
      <c r="H856" s="1" t="s">
        <v>2879</v>
      </c>
      <c r="I856" s="1" t="s">
        <v>2880</v>
      </c>
      <c r="J856" s="1" t="s">
        <v>2880</v>
      </c>
      <c r="K856" s="2"/>
      <c r="L856" s="1">
        <v>-5.0</v>
      </c>
      <c r="M856" s="1"/>
      <c r="N856" s="1">
        <v>9.383283333333333</v>
      </c>
      <c r="O856" s="1" t="s">
        <v>35</v>
      </c>
      <c r="P856" s="1" t="s">
        <v>2881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37</v>
      </c>
      <c r="B857" s="1" t="s">
        <v>17</v>
      </c>
      <c r="C857" s="1">
        <v>662.0</v>
      </c>
      <c r="D857" s="1">
        <v>0.0</v>
      </c>
      <c r="E857" s="1" t="s">
        <v>2814</v>
      </c>
      <c r="F857" s="1" t="s">
        <v>61</v>
      </c>
      <c r="G857" s="1" t="s">
        <v>32</v>
      </c>
      <c r="H857" s="1" t="s">
        <v>2882</v>
      </c>
      <c r="I857" s="1" t="s">
        <v>2883</v>
      </c>
      <c r="J857" s="1" t="s">
        <v>2884</v>
      </c>
      <c r="K857" s="1" t="s">
        <v>2885</v>
      </c>
      <c r="L857" s="1">
        <v>-14.0</v>
      </c>
      <c r="M857" s="1">
        <v>0.010666666666666666</v>
      </c>
      <c r="N857" s="1">
        <v>8.38175</v>
      </c>
      <c r="O857" s="1" t="s">
        <v>40</v>
      </c>
      <c r="P857" s="1" t="s">
        <v>2886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42</v>
      </c>
      <c r="B858" s="1" t="s">
        <v>17</v>
      </c>
      <c r="C858" s="1">
        <v>563.0</v>
      </c>
      <c r="D858" s="1">
        <v>0.0</v>
      </c>
      <c r="E858" s="1" t="s">
        <v>43</v>
      </c>
      <c r="F858" s="1" t="s">
        <v>31</v>
      </c>
      <c r="G858" s="1" t="s">
        <v>32</v>
      </c>
      <c r="H858" s="1" t="s">
        <v>2887</v>
      </c>
      <c r="I858" s="1" t="s">
        <v>2888</v>
      </c>
      <c r="J858" s="1" t="s">
        <v>2888</v>
      </c>
      <c r="K858" s="2"/>
      <c r="L858" s="1">
        <v>-8.0</v>
      </c>
      <c r="M858" s="1"/>
      <c r="N858" s="1">
        <v>6.480283333333333</v>
      </c>
      <c r="O858" s="1" t="s">
        <v>35</v>
      </c>
      <c r="P858" s="1" t="s">
        <v>2889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30</v>
      </c>
      <c r="B859" s="1" t="s">
        <v>17</v>
      </c>
      <c r="C859" s="1">
        <v>264.0</v>
      </c>
      <c r="D859" s="1">
        <v>0.0</v>
      </c>
      <c r="E859" s="2"/>
      <c r="F859" s="1" t="s">
        <v>31</v>
      </c>
      <c r="G859" s="1" t="s">
        <v>32</v>
      </c>
      <c r="H859" s="1" t="s">
        <v>2890</v>
      </c>
      <c r="I859" s="1" t="s">
        <v>2891</v>
      </c>
      <c r="J859" s="1" t="s">
        <v>2891</v>
      </c>
      <c r="K859" s="2"/>
      <c r="L859" s="1">
        <v>-6.0</v>
      </c>
      <c r="M859" s="1"/>
      <c r="N859" s="1">
        <v>8.58065</v>
      </c>
      <c r="O859" s="1" t="s">
        <v>35</v>
      </c>
      <c r="P859" s="1" t="s">
        <v>581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42</v>
      </c>
      <c r="B860" s="1" t="s">
        <v>17</v>
      </c>
      <c r="C860" s="1">
        <v>321.0</v>
      </c>
      <c r="D860" s="1">
        <v>0.0</v>
      </c>
      <c r="E860" s="1" t="s">
        <v>43</v>
      </c>
      <c r="F860" s="1" t="s">
        <v>31</v>
      </c>
      <c r="G860" s="1" t="s">
        <v>32</v>
      </c>
      <c r="H860" s="1" t="s">
        <v>2892</v>
      </c>
      <c r="I860" s="1" t="s">
        <v>2893</v>
      </c>
      <c r="J860" s="1" t="s">
        <v>2893</v>
      </c>
      <c r="K860" s="2"/>
      <c r="L860" s="1">
        <v>-3.0</v>
      </c>
      <c r="M860" s="1"/>
      <c r="N860" s="1">
        <v>11.12855</v>
      </c>
      <c r="O860" s="1" t="s">
        <v>35</v>
      </c>
      <c r="P860" s="1" t="s">
        <v>2894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42</v>
      </c>
      <c r="B861" s="1" t="s">
        <v>17</v>
      </c>
      <c r="C861" s="1">
        <v>528.0</v>
      </c>
      <c r="D861" s="1">
        <v>0.0</v>
      </c>
      <c r="E861" s="1" t="s">
        <v>43</v>
      </c>
      <c r="F861" s="1" t="s">
        <v>31</v>
      </c>
      <c r="G861" s="1" t="s">
        <v>32</v>
      </c>
      <c r="H861" s="1" t="s">
        <v>2895</v>
      </c>
      <c r="I861" s="1" t="s">
        <v>2896</v>
      </c>
      <c r="J861" s="1" t="s">
        <v>2896</v>
      </c>
      <c r="K861" s="2"/>
      <c r="L861" s="1">
        <v>3.0</v>
      </c>
      <c r="M861" s="1"/>
      <c r="N861" s="1">
        <v>18.394366666666667</v>
      </c>
      <c r="O861" s="1" t="s">
        <v>35</v>
      </c>
      <c r="P861" s="1" t="s">
        <v>2897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30</v>
      </c>
      <c r="B862" s="1" t="s">
        <v>17</v>
      </c>
      <c r="C862" s="1">
        <v>413.0</v>
      </c>
      <c r="D862" s="1">
        <v>0.0</v>
      </c>
      <c r="E862" s="2"/>
      <c r="F862" s="1" t="s">
        <v>31</v>
      </c>
      <c r="G862" s="1" t="s">
        <v>32</v>
      </c>
      <c r="H862" s="1" t="s">
        <v>2898</v>
      </c>
      <c r="I862" s="1" t="s">
        <v>2899</v>
      </c>
      <c r="J862" s="1" t="s">
        <v>2899</v>
      </c>
      <c r="K862" s="2"/>
      <c r="L862" s="1">
        <v>-8.0</v>
      </c>
      <c r="M862" s="1"/>
      <c r="N862" s="1">
        <v>6.8942</v>
      </c>
      <c r="O862" s="1" t="s">
        <v>35</v>
      </c>
      <c r="P862" s="1" t="s">
        <v>2900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37</v>
      </c>
      <c r="B863" s="1" t="s">
        <v>17</v>
      </c>
      <c r="C863" s="3">
        <v>295.0</v>
      </c>
      <c r="D863" s="1">
        <v>69.0</v>
      </c>
      <c r="E863" s="2"/>
      <c r="F863" s="1" t="s">
        <v>18</v>
      </c>
      <c r="G863" s="1" t="s">
        <v>19</v>
      </c>
      <c r="H863" s="1" t="s">
        <v>2901</v>
      </c>
      <c r="I863" s="1" t="s">
        <v>2902</v>
      </c>
      <c r="J863" s="1" t="s">
        <v>2902</v>
      </c>
      <c r="K863" s="2"/>
      <c r="L863" s="1">
        <v>-11.0</v>
      </c>
      <c r="M863" s="1"/>
      <c r="N863" s="1">
        <v>7.8054</v>
      </c>
      <c r="O863" s="1" t="s">
        <v>40</v>
      </c>
      <c r="P863" s="1" t="s">
        <v>2903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30</v>
      </c>
      <c r="B864" s="1" t="s">
        <v>17</v>
      </c>
      <c r="C864" s="1">
        <v>291.4</v>
      </c>
      <c r="D864" s="1">
        <v>84.6</v>
      </c>
      <c r="E864" s="2"/>
      <c r="F864" s="1" t="s">
        <v>31</v>
      </c>
      <c r="G864" s="1" t="s">
        <v>32</v>
      </c>
      <c r="H864" s="1" t="s">
        <v>2904</v>
      </c>
      <c r="I864" s="1" t="s">
        <v>2905</v>
      </c>
      <c r="J864" s="1" t="s">
        <v>2905</v>
      </c>
      <c r="K864" s="2"/>
      <c r="L864" s="1">
        <v>-6.0</v>
      </c>
      <c r="M864" s="1"/>
      <c r="N864" s="1">
        <v>8.886383333333333</v>
      </c>
      <c r="O864" s="1" t="s">
        <v>35</v>
      </c>
      <c r="P864" s="1" t="s">
        <v>2906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30</v>
      </c>
      <c r="B865" s="1" t="s">
        <v>17</v>
      </c>
      <c r="C865" s="3">
        <v>364.0</v>
      </c>
      <c r="D865" s="1">
        <v>0.0</v>
      </c>
      <c r="E865" s="2"/>
      <c r="F865" s="1" t="s">
        <v>31</v>
      </c>
      <c r="G865" s="1" t="s">
        <v>32</v>
      </c>
      <c r="H865" s="1" t="s">
        <v>2907</v>
      </c>
      <c r="I865" s="1" t="s">
        <v>2908</v>
      </c>
      <c r="J865" s="1" t="s">
        <v>2908</v>
      </c>
      <c r="K865" s="2"/>
      <c r="L865" s="1">
        <v>-5.0</v>
      </c>
      <c r="M865" s="1"/>
      <c r="N865" s="1">
        <v>9.244916666666667</v>
      </c>
      <c r="O865" s="1" t="s">
        <v>35</v>
      </c>
      <c r="P865" s="1" t="s">
        <v>2214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16</v>
      </c>
      <c r="B866" s="1" t="s">
        <v>17</v>
      </c>
      <c r="C866" s="3">
        <v>249.0</v>
      </c>
      <c r="D866" s="1">
        <v>0.0</v>
      </c>
      <c r="E866" s="2"/>
      <c r="F866" s="1" t="s">
        <v>18</v>
      </c>
      <c r="G866" s="1" t="s">
        <v>19</v>
      </c>
      <c r="H866" s="1" t="s">
        <v>2909</v>
      </c>
      <c r="I866" s="1" t="s">
        <v>2910</v>
      </c>
      <c r="J866" s="1" t="s">
        <v>2910</v>
      </c>
      <c r="K866" s="2"/>
      <c r="L866" s="1">
        <v>3.0</v>
      </c>
      <c r="M866" s="1"/>
      <c r="N866" s="1">
        <v>8.789116666666667</v>
      </c>
      <c r="O866" s="1" t="s">
        <v>22</v>
      </c>
      <c r="P866" s="1" t="s">
        <v>2911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42</v>
      </c>
      <c r="B867" s="1" t="s">
        <v>17</v>
      </c>
      <c r="C867" s="3">
        <v>448.0</v>
      </c>
      <c r="D867" s="1">
        <v>0.0</v>
      </c>
      <c r="E867" s="1" t="s">
        <v>43</v>
      </c>
      <c r="F867" s="1" t="s">
        <v>31</v>
      </c>
      <c r="G867" s="1" t="s">
        <v>32</v>
      </c>
      <c r="H867" s="1" t="s">
        <v>2912</v>
      </c>
      <c r="I867" s="1" t="s">
        <v>2913</v>
      </c>
      <c r="J867" s="1" t="s">
        <v>2913</v>
      </c>
      <c r="K867" s="2"/>
      <c r="L867" s="1">
        <v>-7.0</v>
      </c>
      <c r="M867" s="1"/>
      <c r="N867" s="1">
        <v>7.43935</v>
      </c>
      <c r="O867" s="1" t="s">
        <v>35</v>
      </c>
      <c r="P867" s="1" t="s">
        <v>2914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30</v>
      </c>
      <c r="B868" s="1" t="s">
        <v>17</v>
      </c>
      <c r="C868" s="1">
        <v>264.0</v>
      </c>
      <c r="D868" s="1">
        <v>0.0</v>
      </c>
      <c r="E868" s="2"/>
      <c r="F868" s="1" t="s">
        <v>31</v>
      </c>
      <c r="G868" s="1" t="s">
        <v>32</v>
      </c>
      <c r="H868" s="1" t="s">
        <v>2915</v>
      </c>
      <c r="I868" s="1" t="s">
        <v>2916</v>
      </c>
      <c r="J868" s="1" t="s">
        <v>2916</v>
      </c>
      <c r="K868" s="2"/>
      <c r="L868" s="1">
        <v>-2.0</v>
      </c>
      <c r="M868" s="1"/>
      <c r="N868" s="1">
        <v>12.295416666666666</v>
      </c>
      <c r="O868" s="1" t="s">
        <v>35</v>
      </c>
      <c r="P868" s="1" t="s">
        <v>72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30</v>
      </c>
      <c r="B869" s="1" t="s">
        <v>17</v>
      </c>
      <c r="C869" s="1">
        <v>341.0</v>
      </c>
      <c r="D869" s="1">
        <v>0.0</v>
      </c>
      <c r="E869" s="2"/>
      <c r="F869" s="1" t="s">
        <v>31</v>
      </c>
      <c r="G869" s="1" t="s">
        <v>32</v>
      </c>
      <c r="H869" s="1" t="s">
        <v>2917</v>
      </c>
      <c r="I869" s="1" t="s">
        <v>2918</v>
      </c>
      <c r="J869" s="1" t="s">
        <v>2918</v>
      </c>
      <c r="K869" s="2"/>
      <c r="L869" s="1">
        <v>-6.0</v>
      </c>
      <c r="M869" s="1"/>
      <c r="N869" s="1">
        <v>8.9741</v>
      </c>
      <c r="O869" s="1" t="s">
        <v>35</v>
      </c>
      <c r="P869" s="1" t="s">
        <v>2919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30</v>
      </c>
      <c r="B870" s="1" t="s">
        <v>17</v>
      </c>
      <c r="C870" s="3">
        <v>421.0</v>
      </c>
      <c r="D870" s="1">
        <v>0.0</v>
      </c>
      <c r="E870" s="2"/>
      <c r="F870" s="1" t="s">
        <v>31</v>
      </c>
      <c r="G870" s="1" t="s">
        <v>32</v>
      </c>
      <c r="H870" s="1" t="s">
        <v>2920</v>
      </c>
      <c r="I870" s="1" t="s">
        <v>2921</v>
      </c>
      <c r="J870" s="1" t="s">
        <v>2921</v>
      </c>
      <c r="K870" s="2"/>
      <c r="L870" s="1">
        <v>-4.0</v>
      </c>
      <c r="M870" s="1"/>
      <c r="N870" s="1">
        <v>10.3632</v>
      </c>
      <c r="O870" s="1" t="s">
        <v>35</v>
      </c>
      <c r="P870" s="1" t="s">
        <v>2922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37</v>
      </c>
      <c r="B871" s="1" t="s">
        <v>17</v>
      </c>
      <c r="C871" s="1">
        <v>235.0</v>
      </c>
      <c r="D871" s="1">
        <v>54.0</v>
      </c>
      <c r="E871" s="2"/>
      <c r="F871" s="1" t="s">
        <v>18</v>
      </c>
      <c r="G871" s="1" t="s">
        <v>56</v>
      </c>
      <c r="H871" s="1" t="s">
        <v>2923</v>
      </c>
      <c r="I871" s="1" t="s">
        <v>2924</v>
      </c>
      <c r="J871" s="1" t="s">
        <v>2924</v>
      </c>
      <c r="K871" s="2"/>
      <c r="L871" s="1">
        <v>-10.0</v>
      </c>
      <c r="M871" s="1"/>
      <c r="N871" s="1">
        <v>8.3185</v>
      </c>
      <c r="O871" s="1" t="s">
        <v>40</v>
      </c>
      <c r="P871" s="1" t="s">
        <v>2925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37</v>
      </c>
      <c r="B872" s="1" t="s">
        <v>17</v>
      </c>
      <c r="C872" s="1">
        <v>414.0</v>
      </c>
      <c r="D872" s="1">
        <v>0.0</v>
      </c>
      <c r="E872" s="1" t="s">
        <v>1644</v>
      </c>
      <c r="F872" s="1" t="s">
        <v>61</v>
      </c>
      <c r="G872" s="1" t="s">
        <v>32</v>
      </c>
      <c r="H872" s="1" t="s">
        <v>2926</v>
      </c>
      <c r="I872" s="1" t="s">
        <v>2927</v>
      </c>
      <c r="J872" s="1" t="s">
        <v>2928</v>
      </c>
      <c r="K872" s="1" t="s">
        <v>2929</v>
      </c>
      <c r="L872" s="1">
        <v>-10.0</v>
      </c>
      <c r="M872" s="1">
        <v>0.017916666666666668</v>
      </c>
      <c r="N872" s="1">
        <v>12.248933333333333</v>
      </c>
      <c r="O872" s="1" t="s">
        <v>40</v>
      </c>
      <c r="P872" s="1" t="s">
        <v>2930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42</v>
      </c>
      <c r="B873" s="1" t="s">
        <v>17</v>
      </c>
      <c r="C873" s="1">
        <v>528.0</v>
      </c>
      <c r="D873" s="1">
        <v>0.0</v>
      </c>
      <c r="E873" s="1" t="s">
        <v>43</v>
      </c>
      <c r="F873" s="1" t="s">
        <v>31</v>
      </c>
      <c r="G873" s="1" t="s">
        <v>32</v>
      </c>
      <c r="H873" s="1" t="s">
        <v>2931</v>
      </c>
      <c r="I873" s="1" t="s">
        <v>2932</v>
      </c>
      <c r="J873" s="1" t="s">
        <v>2932</v>
      </c>
      <c r="K873" s="2"/>
      <c r="L873" s="1">
        <v>-6.0</v>
      </c>
      <c r="M873" s="1"/>
      <c r="N873" s="1">
        <v>8.651283333333334</v>
      </c>
      <c r="O873" s="1" t="s">
        <v>35</v>
      </c>
      <c r="P873" s="1" t="s">
        <v>2933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42</v>
      </c>
      <c r="B874" s="1" t="s">
        <v>17</v>
      </c>
      <c r="C874" s="1">
        <v>184.8</v>
      </c>
      <c r="D874" s="1">
        <v>79.2</v>
      </c>
      <c r="E874" s="1" t="s">
        <v>43</v>
      </c>
      <c r="F874" s="1" t="s">
        <v>31</v>
      </c>
      <c r="G874" s="1" t="s">
        <v>32</v>
      </c>
      <c r="H874" s="1" t="s">
        <v>2934</v>
      </c>
      <c r="I874" s="1" t="s">
        <v>2935</v>
      </c>
      <c r="J874" s="1" t="s">
        <v>2935</v>
      </c>
      <c r="K874" s="2"/>
      <c r="L874" s="1">
        <v>-7.0</v>
      </c>
      <c r="M874" s="1"/>
      <c r="N874" s="1">
        <v>7.547583333333334</v>
      </c>
      <c r="O874" s="1" t="s">
        <v>35</v>
      </c>
      <c r="P874" s="1" t="s">
        <v>2936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37</v>
      </c>
      <c r="B875" s="1" t="s">
        <v>17</v>
      </c>
      <c r="C875" s="1">
        <v>822.0</v>
      </c>
      <c r="D875" s="1">
        <v>0.0</v>
      </c>
      <c r="E875" s="1" t="s">
        <v>1644</v>
      </c>
      <c r="F875" s="1" t="s">
        <v>61</v>
      </c>
      <c r="G875" s="1" t="s">
        <v>32</v>
      </c>
      <c r="H875" s="1" t="s">
        <v>2937</v>
      </c>
      <c r="I875" s="1" t="s">
        <v>2938</v>
      </c>
      <c r="J875" s="1" t="s">
        <v>2939</v>
      </c>
      <c r="K875" s="1" t="s">
        <v>2940</v>
      </c>
      <c r="L875" s="1">
        <v>-11.0</v>
      </c>
      <c r="M875" s="1">
        <v>0.013833333333333333</v>
      </c>
      <c r="N875" s="1">
        <v>11.747</v>
      </c>
      <c r="O875" s="1" t="s">
        <v>40</v>
      </c>
      <c r="P875" s="1" t="s">
        <v>2941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37</v>
      </c>
      <c r="B876" s="1" t="s">
        <v>17</v>
      </c>
      <c r="C876" s="1">
        <v>463.0</v>
      </c>
      <c r="D876" s="1">
        <v>0.0</v>
      </c>
      <c r="E876" s="1" t="s">
        <v>1644</v>
      </c>
      <c r="F876" s="1" t="s">
        <v>61</v>
      </c>
      <c r="G876" s="1" t="s">
        <v>19</v>
      </c>
      <c r="H876" s="1" t="s">
        <v>2942</v>
      </c>
      <c r="I876" s="1" t="s">
        <v>2943</v>
      </c>
      <c r="J876" s="1" t="s">
        <v>2944</v>
      </c>
      <c r="K876" s="1" t="s">
        <v>2945</v>
      </c>
      <c r="L876" s="1">
        <v>-6.0</v>
      </c>
      <c r="M876" s="1">
        <v>0.014616666666666667</v>
      </c>
      <c r="N876" s="1">
        <v>14.667083333333334</v>
      </c>
      <c r="O876" s="1" t="s">
        <v>40</v>
      </c>
      <c r="P876" s="1" t="s">
        <v>2946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16</v>
      </c>
      <c r="B877" s="1" t="s">
        <v>17</v>
      </c>
      <c r="C877" s="1">
        <v>249.0</v>
      </c>
      <c r="D877" s="1">
        <v>0.0</v>
      </c>
      <c r="E877" s="2"/>
      <c r="F877" s="1" t="s">
        <v>18</v>
      </c>
      <c r="G877" s="1" t="s">
        <v>19</v>
      </c>
      <c r="H877" s="1" t="s">
        <v>2947</v>
      </c>
      <c r="I877" s="1" t="s">
        <v>2948</v>
      </c>
      <c r="J877" s="1" t="s">
        <v>2948</v>
      </c>
      <c r="K877" s="2"/>
      <c r="L877" s="1">
        <v>2.0</v>
      </c>
      <c r="M877" s="1"/>
      <c r="N877" s="1">
        <v>7.42695</v>
      </c>
      <c r="O877" s="1" t="s">
        <v>22</v>
      </c>
      <c r="P877" s="1" t="s">
        <v>2949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37</v>
      </c>
      <c r="B878" s="1" t="s">
        <v>17</v>
      </c>
      <c r="C878" s="1">
        <v>627.0</v>
      </c>
      <c r="D878" s="1">
        <v>157.0</v>
      </c>
      <c r="E878" s="2"/>
      <c r="F878" s="1" t="s">
        <v>18</v>
      </c>
      <c r="G878" s="1" t="s">
        <v>56</v>
      </c>
      <c r="H878" s="1" t="s">
        <v>2950</v>
      </c>
      <c r="I878" s="1" t="s">
        <v>2951</v>
      </c>
      <c r="J878" s="1" t="s">
        <v>2951</v>
      </c>
      <c r="K878" s="2"/>
      <c r="L878" s="1">
        <v>-5.0</v>
      </c>
      <c r="M878" s="1"/>
      <c r="N878" s="1">
        <v>13.549833333333334</v>
      </c>
      <c r="O878" s="1" t="s">
        <v>40</v>
      </c>
      <c r="P878" s="1" t="s">
        <v>2952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37</v>
      </c>
      <c r="B879" s="1" t="s">
        <v>17</v>
      </c>
      <c r="C879" s="1">
        <v>417.0</v>
      </c>
      <c r="D879" s="1">
        <v>0.0</v>
      </c>
      <c r="E879" s="1" t="s">
        <v>1644</v>
      </c>
      <c r="F879" s="1" t="s">
        <v>61</v>
      </c>
      <c r="G879" s="1" t="s">
        <v>19</v>
      </c>
      <c r="H879" s="1" t="s">
        <v>2953</v>
      </c>
      <c r="I879" s="1" t="s">
        <v>2954</v>
      </c>
      <c r="J879" s="1" t="s">
        <v>2955</v>
      </c>
      <c r="K879" s="1" t="s">
        <v>2956</v>
      </c>
      <c r="L879" s="1">
        <v>-15.0</v>
      </c>
      <c r="M879" s="1">
        <v>0.008833333333333334</v>
      </c>
      <c r="N879" s="1">
        <v>7.149116666666667</v>
      </c>
      <c r="O879" s="1" t="s">
        <v>40</v>
      </c>
      <c r="P879" s="1" t="s">
        <v>2957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30</v>
      </c>
      <c r="B880" s="1" t="s">
        <v>17</v>
      </c>
      <c r="C880" s="3">
        <v>658.0</v>
      </c>
      <c r="D880" s="1">
        <v>0.0</v>
      </c>
      <c r="E880" s="2"/>
      <c r="F880" s="1" t="s">
        <v>31</v>
      </c>
      <c r="G880" s="1" t="s">
        <v>32</v>
      </c>
      <c r="H880" s="1" t="s">
        <v>2958</v>
      </c>
      <c r="I880" s="1" t="s">
        <v>2959</v>
      </c>
      <c r="J880" s="1" t="s">
        <v>2959</v>
      </c>
      <c r="K880" s="2"/>
      <c r="L880" s="1">
        <v>-4.0</v>
      </c>
      <c r="M880" s="1"/>
      <c r="N880" s="1">
        <v>10.3218</v>
      </c>
      <c r="O880" s="1" t="s">
        <v>35</v>
      </c>
      <c r="P880" s="1" t="s">
        <v>2960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30</v>
      </c>
      <c r="B881" s="1" t="s">
        <v>17</v>
      </c>
      <c r="C881" s="1">
        <v>264.0</v>
      </c>
      <c r="D881" s="1">
        <v>0.0</v>
      </c>
      <c r="E881" s="2"/>
      <c r="F881" s="1" t="s">
        <v>31</v>
      </c>
      <c r="G881" s="1" t="s">
        <v>32</v>
      </c>
      <c r="H881" s="1" t="s">
        <v>2961</v>
      </c>
      <c r="I881" s="1" t="s">
        <v>2962</v>
      </c>
      <c r="J881" s="1" t="s">
        <v>2962</v>
      </c>
      <c r="K881" s="2"/>
      <c r="L881" s="1">
        <v>-8.0</v>
      </c>
      <c r="M881" s="1"/>
      <c r="N881" s="1">
        <v>6.255683333333334</v>
      </c>
      <c r="O881" s="1" t="s">
        <v>35</v>
      </c>
      <c r="P881" s="1" t="s">
        <v>2963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37</v>
      </c>
      <c r="B882" s="1" t="s">
        <v>17</v>
      </c>
      <c r="C882" s="1">
        <v>250.0</v>
      </c>
      <c r="D882" s="1">
        <v>0.0</v>
      </c>
      <c r="E882" s="1" t="s">
        <v>1644</v>
      </c>
      <c r="F882" s="1" t="s">
        <v>61</v>
      </c>
      <c r="G882" s="1" t="s">
        <v>32</v>
      </c>
      <c r="H882" s="1" t="s">
        <v>2964</v>
      </c>
      <c r="I882" s="1" t="s">
        <v>2965</v>
      </c>
      <c r="J882" s="1" t="s">
        <v>2966</v>
      </c>
      <c r="K882" s="1" t="s">
        <v>2967</v>
      </c>
      <c r="L882" s="1">
        <v>-18.0</v>
      </c>
      <c r="M882" s="1">
        <v>0.01465</v>
      </c>
      <c r="N882" s="1">
        <v>5.4339</v>
      </c>
      <c r="O882" s="1" t="s">
        <v>40</v>
      </c>
      <c r="P882" s="1" t="s">
        <v>2968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116</v>
      </c>
      <c r="B883" s="1" t="s">
        <v>17</v>
      </c>
      <c r="C883" s="1">
        <v>329.0</v>
      </c>
      <c r="D883" s="1">
        <v>0.0</v>
      </c>
      <c r="E883" s="1" t="s">
        <v>2969</v>
      </c>
      <c r="F883" s="1" t="s">
        <v>31</v>
      </c>
      <c r="G883" s="1" t="s">
        <v>32</v>
      </c>
      <c r="H883" s="1" t="s">
        <v>2970</v>
      </c>
      <c r="I883" s="1" t="s">
        <v>2971</v>
      </c>
      <c r="J883" s="1" t="s">
        <v>2971</v>
      </c>
      <c r="K883" s="2"/>
      <c r="L883" s="1">
        <v>-6.0</v>
      </c>
      <c r="M883" s="1"/>
      <c r="N883" s="1">
        <v>8.603083333333334</v>
      </c>
      <c r="O883" s="1" t="s">
        <v>35</v>
      </c>
      <c r="P883" s="1" t="s">
        <v>2203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37</v>
      </c>
      <c r="B884" s="1" t="s">
        <v>17</v>
      </c>
      <c r="C884" s="1">
        <v>223.0</v>
      </c>
      <c r="D884" s="1">
        <v>56.0</v>
      </c>
      <c r="E884" s="2"/>
      <c r="F884" s="1" t="s">
        <v>18</v>
      </c>
      <c r="G884" s="1" t="s">
        <v>56</v>
      </c>
      <c r="H884" s="1" t="s">
        <v>2972</v>
      </c>
      <c r="I884" s="1" t="s">
        <v>2973</v>
      </c>
      <c r="J884" s="1" t="s">
        <v>2973</v>
      </c>
      <c r="K884" s="2"/>
      <c r="L884" s="1">
        <v>-8.0</v>
      </c>
      <c r="M884" s="1"/>
      <c r="N884" s="1">
        <v>10.454933333333333</v>
      </c>
      <c r="O884" s="1" t="s">
        <v>40</v>
      </c>
      <c r="P884" s="1" t="s">
        <v>2974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37</v>
      </c>
      <c r="B885" s="1" t="s">
        <v>17</v>
      </c>
      <c r="C885" s="3">
        <v>199.0</v>
      </c>
      <c r="D885" s="1">
        <v>50.0</v>
      </c>
      <c r="E885" s="2"/>
      <c r="F885" s="1" t="s">
        <v>18</v>
      </c>
      <c r="G885" s="1" t="s">
        <v>19</v>
      </c>
      <c r="H885" s="1" t="s">
        <v>2975</v>
      </c>
      <c r="I885" s="1" t="s">
        <v>2976</v>
      </c>
      <c r="J885" s="1" t="s">
        <v>2976</v>
      </c>
      <c r="K885" s="2"/>
      <c r="L885" s="1">
        <v>-12.0</v>
      </c>
      <c r="M885" s="1"/>
      <c r="N885" s="1">
        <v>7.44385</v>
      </c>
      <c r="O885" s="1" t="s">
        <v>40</v>
      </c>
      <c r="P885" s="1" t="s">
        <v>2231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30</v>
      </c>
      <c r="B886" s="1" t="s">
        <v>17</v>
      </c>
      <c r="C886" s="1">
        <v>416.95</v>
      </c>
      <c r="D886" s="1">
        <v>121.05</v>
      </c>
      <c r="E886" s="2"/>
      <c r="F886" s="1" t="s">
        <v>31</v>
      </c>
      <c r="G886" s="1" t="s">
        <v>32</v>
      </c>
      <c r="H886" s="1" t="s">
        <v>2977</v>
      </c>
      <c r="I886" s="1" t="s">
        <v>2978</v>
      </c>
      <c r="J886" s="1" t="s">
        <v>2978</v>
      </c>
      <c r="K886" s="2"/>
      <c r="L886" s="1">
        <v>-7.0</v>
      </c>
      <c r="M886" s="1"/>
      <c r="N886" s="1">
        <v>7.5267333333333335</v>
      </c>
      <c r="O886" s="1" t="s">
        <v>35</v>
      </c>
      <c r="P886" s="1" t="s">
        <v>2979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37</v>
      </c>
      <c r="B887" s="1" t="s">
        <v>17</v>
      </c>
      <c r="C887" s="1">
        <v>732.0</v>
      </c>
      <c r="D887" s="1">
        <v>0.0</v>
      </c>
      <c r="E887" s="1" t="s">
        <v>1644</v>
      </c>
      <c r="F887" s="1" t="s">
        <v>61</v>
      </c>
      <c r="G887" s="1" t="s">
        <v>32</v>
      </c>
      <c r="H887" s="1" t="s">
        <v>2980</v>
      </c>
      <c r="I887" s="1" t="s">
        <v>2981</v>
      </c>
      <c r="J887" s="1" t="s">
        <v>2982</v>
      </c>
      <c r="K887" s="1" t="s">
        <v>2983</v>
      </c>
      <c r="L887" s="1">
        <v>-6.0</v>
      </c>
      <c r="M887" s="1">
        <v>0.011433333333333334</v>
      </c>
      <c r="N887" s="1">
        <v>13.3657</v>
      </c>
      <c r="O887" s="1" t="s">
        <v>40</v>
      </c>
      <c r="P887" s="1" t="s">
        <v>2984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37</v>
      </c>
      <c r="B888" s="1" t="s">
        <v>17</v>
      </c>
      <c r="C888" s="1">
        <v>366.0</v>
      </c>
      <c r="D888" s="1">
        <v>92.0</v>
      </c>
      <c r="E888" s="2"/>
      <c r="F888" s="1" t="s">
        <v>18</v>
      </c>
      <c r="G888" s="1" t="s">
        <v>56</v>
      </c>
      <c r="H888" s="1" t="s">
        <v>2985</v>
      </c>
      <c r="I888" s="1" t="s">
        <v>2986</v>
      </c>
      <c r="J888" s="1" t="s">
        <v>2986</v>
      </c>
      <c r="K888" s="2"/>
      <c r="L888" s="1">
        <v>-13.0</v>
      </c>
      <c r="M888" s="1"/>
      <c r="N888" s="1">
        <v>15.032283333333334</v>
      </c>
      <c r="O888" s="1" t="s">
        <v>40</v>
      </c>
      <c r="P888" s="1" t="s">
        <v>2987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116</v>
      </c>
      <c r="B889" s="1" t="s">
        <v>17</v>
      </c>
      <c r="C889" s="1">
        <v>264.0</v>
      </c>
      <c r="D889" s="1">
        <v>0.0</v>
      </c>
      <c r="E889" s="1" t="s">
        <v>2969</v>
      </c>
      <c r="F889" s="1" t="s">
        <v>31</v>
      </c>
      <c r="G889" s="1" t="s">
        <v>32</v>
      </c>
      <c r="H889" s="1" t="s">
        <v>2988</v>
      </c>
      <c r="I889" s="1" t="s">
        <v>2989</v>
      </c>
      <c r="J889" s="1" t="s">
        <v>2989</v>
      </c>
      <c r="K889" s="2"/>
      <c r="L889" s="1">
        <v>-5.0</v>
      </c>
      <c r="M889" s="1"/>
      <c r="N889" s="1">
        <v>9.20215</v>
      </c>
      <c r="O889" s="1" t="s">
        <v>35</v>
      </c>
      <c r="P889" s="1" t="s">
        <v>438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16</v>
      </c>
      <c r="B890" s="1" t="s">
        <v>17</v>
      </c>
      <c r="C890" s="1">
        <v>65.0</v>
      </c>
      <c r="D890" s="1">
        <v>0.0</v>
      </c>
      <c r="E890" s="2"/>
      <c r="F890" s="1" t="s">
        <v>18</v>
      </c>
      <c r="G890" s="1" t="s">
        <v>19</v>
      </c>
      <c r="H890" s="1" t="s">
        <v>2990</v>
      </c>
      <c r="I890" s="1" t="s">
        <v>2991</v>
      </c>
      <c r="J890" s="1" t="s">
        <v>2991</v>
      </c>
      <c r="K890" s="2"/>
      <c r="L890" s="1">
        <v>-3.0</v>
      </c>
      <c r="M890" s="1"/>
      <c r="N890" s="1">
        <v>1.6873</v>
      </c>
      <c r="O890" s="1" t="s">
        <v>22</v>
      </c>
      <c r="P890" s="1" t="s">
        <v>2992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16</v>
      </c>
      <c r="B891" s="1" t="s">
        <v>17</v>
      </c>
      <c r="C891" s="1">
        <v>314.0</v>
      </c>
      <c r="D891" s="1">
        <v>0.0</v>
      </c>
      <c r="E891" s="2"/>
      <c r="F891" s="1" t="s">
        <v>18</v>
      </c>
      <c r="G891" s="1" t="s">
        <v>19</v>
      </c>
      <c r="H891" s="1" t="s">
        <v>2993</v>
      </c>
      <c r="I891" s="1" t="s">
        <v>2994</v>
      </c>
      <c r="J891" s="1" t="s">
        <v>2994</v>
      </c>
      <c r="K891" s="2"/>
      <c r="L891" s="1">
        <v>4.0</v>
      </c>
      <c r="M891" s="1"/>
      <c r="N891" s="1">
        <v>9.977266666666667</v>
      </c>
      <c r="O891" s="1" t="s">
        <v>22</v>
      </c>
      <c r="P891" s="1" t="s">
        <v>2995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17</v>
      </c>
      <c r="C892" s="1">
        <v>249.0</v>
      </c>
      <c r="D892" s="1">
        <v>0.0</v>
      </c>
      <c r="E892" s="2"/>
      <c r="F892" s="1" t="s">
        <v>18</v>
      </c>
      <c r="G892" s="1" t="s">
        <v>19</v>
      </c>
      <c r="H892" s="1" t="s">
        <v>2996</v>
      </c>
      <c r="I892" s="1" t="s">
        <v>2997</v>
      </c>
      <c r="J892" s="1" t="s">
        <v>2997</v>
      </c>
      <c r="K892" s="2"/>
      <c r="L892" s="1">
        <v>4.0</v>
      </c>
      <c r="M892" s="1"/>
      <c r="N892" s="1">
        <v>9.891416666666666</v>
      </c>
      <c r="O892" s="1" t="s">
        <v>22</v>
      </c>
      <c r="P892" s="1" t="s">
        <v>2998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16</v>
      </c>
      <c r="B893" s="1" t="s">
        <v>17</v>
      </c>
      <c r="C893" s="1">
        <v>309.0</v>
      </c>
      <c r="D893" s="1">
        <v>0.0</v>
      </c>
      <c r="E893" s="2"/>
      <c r="F893" s="1" t="s">
        <v>18</v>
      </c>
      <c r="G893" s="1" t="s">
        <v>19</v>
      </c>
      <c r="H893" s="1" t="s">
        <v>2999</v>
      </c>
      <c r="I893" s="1" t="s">
        <v>3000</v>
      </c>
      <c r="J893" s="1" t="s">
        <v>3000</v>
      </c>
      <c r="K893" s="2"/>
      <c r="L893" s="1">
        <v>2.0</v>
      </c>
      <c r="M893" s="1"/>
      <c r="N893" s="1">
        <v>7.2146333333333335</v>
      </c>
      <c r="O893" s="1" t="s">
        <v>22</v>
      </c>
      <c r="P893" s="1" t="s">
        <v>3001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42</v>
      </c>
      <c r="B894" s="1" t="s">
        <v>17</v>
      </c>
      <c r="C894" s="1">
        <v>264.0</v>
      </c>
      <c r="D894" s="1">
        <v>0.0</v>
      </c>
      <c r="E894" s="1" t="s">
        <v>43</v>
      </c>
      <c r="F894" s="1" t="s">
        <v>31</v>
      </c>
      <c r="G894" s="1" t="s">
        <v>32</v>
      </c>
      <c r="H894" s="1" t="s">
        <v>3002</v>
      </c>
      <c r="I894" s="1" t="s">
        <v>3003</v>
      </c>
      <c r="J894" s="1" t="s">
        <v>3003</v>
      </c>
      <c r="K894" s="2"/>
      <c r="L894" s="1">
        <v>-6.0</v>
      </c>
      <c r="M894" s="1"/>
      <c r="N894" s="1">
        <v>8.20735</v>
      </c>
      <c r="O894" s="1" t="s">
        <v>35</v>
      </c>
      <c r="P894" s="1" t="s">
        <v>122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42</v>
      </c>
      <c r="B895" s="1" t="s">
        <v>17</v>
      </c>
      <c r="C895" s="3">
        <v>427.0</v>
      </c>
      <c r="D895" s="1">
        <v>0.0</v>
      </c>
      <c r="E895" s="1" t="s">
        <v>43</v>
      </c>
      <c r="F895" s="1" t="s">
        <v>31</v>
      </c>
      <c r="G895" s="1" t="s">
        <v>32</v>
      </c>
      <c r="H895" s="1" t="s">
        <v>3004</v>
      </c>
      <c r="I895" s="1" t="s">
        <v>3005</v>
      </c>
      <c r="J895" s="1" t="s">
        <v>3005</v>
      </c>
      <c r="K895" s="2"/>
      <c r="L895" s="1">
        <v>0.0</v>
      </c>
      <c r="M895" s="1"/>
      <c r="N895" s="1">
        <v>14.307366666666667</v>
      </c>
      <c r="O895" s="1" t="s">
        <v>35</v>
      </c>
      <c r="P895" s="1" t="s">
        <v>3006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37</v>
      </c>
      <c r="B896" s="1" t="s">
        <v>17</v>
      </c>
      <c r="C896" s="1">
        <v>717.0</v>
      </c>
      <c r="D896" s="1">
        <v>0.0</v>
      </c>
      <c r="E896" s="1" t="s">
        <v>43</v>
      </c>
      <c r="F896" s="1" t="s">
        <v>61</v>
      </c>
      <c r="G896" s="1" t="s">
        <v>32</v>
      </c>
      <c r="H896" s="1" t="s">
        <v>3007</v>
      </c>
      <c r="I896" s="1" t="s">
        <v>3008</v>
      </c>
      <c r="J896" s="1" t="s">
        <v>3009</v>
      </c>
      <c r="K896" s="1" t="s">
        <v>3010</v>
      </c>
      <c r="L896" s="1">
        <v>-15.0</v>
      </c>
      <c r="M896" s="1">
        <v>1.0755333333333332</v>
      </c>
      <c r="N896" s="1">
        <v>10.685783333333333</v>
      </c>
      <c r="O896" s="1" t="s">
        <v>40</v>
      </c>
      <c r="P896" s="1" t="s">
        <v>3011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37</v>
      </c>
      <c r="B897" s="1" t="s">
        <v>17</v>
      </c>
      <c r="C897" s="3">
        <v>427.0</v>
      </c>
      <c r="D897" s="1">
        <v>0.0</v>
      </c>
      <c r="E897" s="1" t="s">
        <v>43</v>
      </c>
      <c r="F897" s="1" t="s">
        <v>61</v>
      </c>
      <c r="G897" s="1" t="s">
        <v>19</v>
      </c>
      <c r="H897" s="1" t="s">
        <v>3012</v>
      </c>
      <c r="I897" s="1" t="s">
        <v>3013</v>
      </c>
      <c r="J897" s="1" t="s">
        <v>3014</v>
      </c>
      <c r="K897" s="1" t="s">
        <v>3015</v>
      </c>
      <c r="L897" s="1">
        <v>-8.0</v>
      </c>
      <c r="M897" s="1">
        <v>0.3393333333333333</v>
      </c>
      <c r="N897" s="1">
        <v>7.842983333333334</v>
      </c>
      <c r="O897" s="1" t="s">
        <v>40</v>
      </c>
      <c r="P897" s="1" t="s">
        <v>3016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116</v>
      </c>
      <c r="B898" s="1" t="s">
        <v>17</v>
      </c>
      <c r="C898" s="1">
        <v>693.0</v>
      </c>
      <c r="D898" s="1">
        <v>0.0</v>
      </c>
      <c r="E898" s="1" t="s">
        <v>3017</v>
      </c>
      <c r="F898" s="1" t="s">
        <v>31</v>
      </c>
      <c r="G898" s="1" t="s">
        <v>32</v>
      </c>
      <c r="H898" s="1" t="s">
        <v>3018</v>
      </c>
      <c r="I898" s="1" t="s">
        <v>3019</v>
      </c>
      <c r="J898" s="1" t="s">
        <v>3019</v>
      </c>
      <c r="K898" s="2"/>
      <c r="L898" s="1">
        <v>0.0</v>
      </c>
      <c r="M898" s="1"/>
      <c r="N898" s="1">
        <v>14.147366666666667</v>
      </c>
      <c r="O898" s="1" t="s">
        <v>35</v>
      </c>
      <c r="P898" s="1" t="s">
        <v>3020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37</v>
      </c>
      <c r="B899" s="1" t="s">
        <v>17</v>
      </c>
      <c r="C899" s="3">
        <v>344.0</v>
      </c>
      <c r="D899" s="1">
        <v>0.0</v>
      </c>
      <c r="E899" s="1" t="s">
        <v>43</v>
      </c>
      <c r="F899" s="1" t="s">
        <v>61</v>
      </c>
      <c r="G899" s="1" t="s">
        <v>32</v>
      </c>
      <c r="H899" s="1" t="s">
        <v>3021</v>
      </c>
      <c r="I899" s="1" t="s">
        <v>3022</v>
      </c>
      <c r="J899" s="1" t="s">
        <v>3023</v>
      </c>
      <c r="K899" s="1" t="s">
        <v>3024</v>
      </c>
      <c r="L899" s="1">
        <v>-8.0</v>
      </c>
      <c r="M899" s="1">
        <v>0.6477</v>
      </c>
      <c r="N899" s="1">
        <v>11.155816666666666</v>
      </c>
      <c r="O899" s="1" t="s">
        <v>40</v>
      </c>
      <c r="P899" s="1" t="s">
        <v>274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42</v>
      </c>
      <c r="B900" s="1" t="s">
        <v>17</v>
      </c>
      <c r="C900" s="1">
        <v>527.0</v>
      </c>
      <c r="D900" s="1">
        <v>0.0</v>
      </c>
      <c r="E900" s="1" t="s">
        <v>43</v>
      </c>
      <c r="F900" s="1" t="s">
        <v>31</v>
      </c>
      <c r="G900" s="1" t="s">
        <v>32</v>
      </c>
      <c r="H900" s="1" t="s">
        <v>3025</v>
      </c>
      <c r="I900" s="1" t="s">
        <v>3026</v>
      </c>
      <c r="J900" s="1" t="s">
        <v>3026</v>
      </c>
      <c r="K900" s="2"/>
      <c r="L900" s="1">
        <v>0.0</v>
      </c>
      <c r="M900" s="1"/>
      <c r="N900" s="1">
        <v>15.109916666666667</v>
      </c>
      <c r="O900" s="1" t="s">
        <v>35</v>
      </c>
      <c r="P900" s="1" t="s">
        <v>3027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42</v>
      </c>
      <c r="B901" s="1" t="s">
        <v>17</v>
      </c>
      <c r="C901" s="1">
        <v>329.0</v>
      </c>
      <c r="D901" s="1">
        <v>0.0</v>
      </c>
      <c r="E901" s="1" t="s">
        <v>43</v>
      </c>
      <c r="F901" s="1" t="s">
        <v>31</v>
      </c>
      <c r="G901" s="1" t="s">
        <v>32</v>
      </c>
      <c r="H901" s="1" t="s">
        <v>3028</v>
      </c>
      <c r="I901" s="1" t="s">
        <v>3029</v>
      </c>
      <c r="J901" s="1" t="s">
        <v>3029</v>
      </c>
      <c r="K901" s="2"/>
      <c r="L901" s="1">
        <v>4.0</v>
      </c>
      <c r="M901" s="1"/>
      <c r="N901" s="1">
        <v>19.104016666666666</v>
      </c>
      <c r="O901" s="1" t="s">
        <v>35</v>
      </c>
      <c r="P901" s="1" t="s">
        <v>1040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37</v>
      </c>
      <c r="B902" s="1" t="s">
        <v>17</v>
      </c>
      <c r="C902" s="1">
        <v>250.0</v>
      </c>
      <c r="D902" s="1">
        <v>0.0</v>
      </c>
      <c r="E902" s="1" t="s">
        <v>43</v>
      </c>
      <c r="F902" s="1" t="s">
        <v>61</v>
      </c>
      <c r="G902" s="1" t="s">
        <v>32</v>
      </c>
      <c r="H902" s="1" t="s">
        <v>3030</v>
      </c>
      <c r="I902" s="1" t="s">
        <v>3031</v>
      </c>
      <c r="J902" s="1" t="s">
        <v>3032</v>
      </c>
      <c r="K902" s="1" t="s">
        <v>3033</v>
      </c>
      <c r="L902" s="1">
        <v>0.0</v>
      </c>
      <c r="M902" s="1">
        <v>1.9752</v>
      </c>
      <c r="N902" s="1">
        <v>17.790333333333333</v>
      </c>
      <c r="O902" s="1" t="s">
        <v>40</v>
      </c>
      <c r="P902" s="1" t="s">
        <v>1984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37</v>
      </c>
      <c r="B903" s="1" t="s">
        <v>17</v>
      </c>
      <c r="C903" s="1">
        <v>484.0</v>
      </c>
      <c r="D903" s="1">
        <v>0.0</v>
      </c>
      <c r="E903" s="1" t="s">
        <v>43</v>
      </c>
      <c r="F903" s="1" t="s">
        <v>61</v>
      </c>
      <c r="G903" s="1" t="s">
        <v>19</v>
      </c>
      <c r="H903" s="1" t="s">
        <v>3034</v>
      </c>
      <c r="I903" s="1" t="s">
        <v>3035</v>
      </c>
      <c r="J903" s="1" t="s">
        <v>3036</v>
      </c>
      <c r="K903" s="1" t="s">
        <v>3037</v>
      </c>
      <c r="L903" s="1">
        <v>-6.0</v>
      </c>
      <c r="M903" s="1">
        <v>3.1249666666666664</v>
      </c>
      <c r="N903" s="1">
        <v>21.736316666666667</v>
      </c>
      <c r="O903" s="1" t="s">
        <v>40</v>
      </c>
      <c r="P903" s="1" t="s">
        <v>3038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116</v>
      </c>
      <c r="B904" s="1" t="s">
        <v>17</v>
      </c>
      <c r="C904" s="1">
        <v>388.0</v>
      </c>
      <c r="D904" s="1">
        <v>0.0</v>
      </c>
      <c r="E904" s="1" t="s">
        <v>1221</v>
      </c>
      <c r="F904" s="1" t="s">
        <v>31</v>
      </c>
      <c r="G904" s="1" t="s">
        <v>32</v>
      </c>
      <c r="H904" s="1" t="s">
        <v>3039</v>
      </c>
      <c r="I904" s="1" t="s">
        <v>3040</v>
      </c>
      <c r="J904" s="1" t="s">
        <v>3040</v>
      </c>
      <c r="K904" s="2"/>
      <c r="L904" s="1">
        <v>2.0</v>
      </c>
      <c r="M904" s="1"/>
      <c r="N904" s="1">
        <v>17.865116666666665</v>
      </c>
      <c r="O904" s="1" t="s">
        <v>35</v>
      </c>
      <c r="P904" s="1" t="s">
        <v>3041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37</v>
      </c>
      <c r="B905" s="1" t="s">
        <v>17</v>
      </c>
      <c r="C905" s="1">
        <v>267.0</v>
      </c>
      <c r="D905" s="1">
        <v>62.0</v>
      </c>
      <c r="E905" s="2"/>
      <c r="F905" s="1" t="s">
        <v>18</v>
      </c>
      <c r="G905" s="1" t="s">
        <v>19</v>
      </c>
      <c r="H905" s="1" t="s">
        <v>3042</v>
      </c>
      <c r="I905" s="1" t="s">
        <v>3043</v>
      </c>
      <c r="J905" s="1" t="s">
        <v>3043</v>
      </c>
      <c r="K905" s="2"/>
      <c r="L905" s="1">
        <v>4.0</v>
      </c>
      <c r="M905" s="1"/>
      <c r="N905" s="1">
        <v>24.2362</v>
      </c>
      <c r="O905" s="1" t="s">
        <v>40</v>
      </c>
      <c r="P905" s="1" t="s">
        <v>3044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30</v>
      </c>
      <c r="B906" s="1" t="s">
        <v>17</v>
      </c>
      <c r="C906" s="1">
        <v>528.0</v>
      </c>
      <c r="D906" s="1">
        <v>0.0</v>
      </c>
      <c r="E906" s="2"/>
      <c r="F906" s="1" t="s">
        <v>31</v>
      </c>
      <c r="G906" s="1" t="s">
        <v>32</v>
      </c>
      <c r="H906" s="1" t="s">
        <v>3045</v>
      </c>
      <c r="I906" s="1" t="s">
        <v>3046</v>
      </c>
      <c r="J906" s="1" t="s">
        <v>3046</v>
      </c>
      <c r="K906" s="2"/>
      <c r="L906" s="1">
        <v>1.0</v>
      </c>
      <c r="M906" s="1"/>
      <c r="N906" s="1">
        <v>16.556616666666667</v>
      </c>
      <c r="O906" s="1" t="s">
        <v>35</v>
      </c>
      <c r="P906" s="1" t="s">
        <v>3047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116</v>
      </c>
      <c r="B907" s="1" t="s">
        <v>17</v>
      </c>
      <c r="C907" s="1">
        <v>264.0</v>
      </c>
      <c r="D907" s="1">
        <v>0.0</v>
      </c>
      <c r="E907" s="1" t="s">
        <v>3048</v>
      </c>
      <c r="F907" s="1" t="s">
        <v>31</v>
      </c>
      <c r="G907" s="1" t="s">
        <v>32</v>
      </c>
      <c r="H907" s="1" t="s">
        <v>3049</v>
      </c>
      <c r="I907" s="1" t="s">
        <v>3050</v>
      </c>
      <c r="J907" s="1" t="s">
        <v>3050</v>
      </c>
      <c r="K907" s="2"/>
      <c r="L907" s="1">
        <v>0.0</v>
      </c>
      <c r="M907" s="1"/>
      <c r="N907" s="1">
        <v>15.88245</v>
      </c>
      <c r="O907" s="1" t="s">
        <v>35</v>
      </c>
      <c r="P907" s="1" t="s">
        <v>2297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42</v>
      </c>
      <c r="B908" s="1" t="s">
        <v>17</v>
      </c>
      <c r="C908" s="1">
        <v>264.0</v>
      </c>
      <c r="D908" s="1">
        <v>0.0</v>
      </c>
      <c r="E908" s="1" t="s">
        <v>43</v>
      </c>
      <c r="F908" s="1" t="s">
        <v>31</v>
      </c>
      <c r="G908" s="1" t="s">
        <v>32</v>
      </c>
      <c r="H908" s="1" t="s">
        <v>3051</v>
      </c>
      <c r="I908" s="1" t="s">
        <v>3052</v>
      </c>
      <c r="J908" s="1" t="s">
        <v>3052</v>
      </c>
      <c r="K908" s="2"/>
      <c r="L908" s="1">
        <v>1.0</v>
      </c>
      <c r="M908" s="1"/>
      <c r="N908" s="1">
        <v>16.40905</v>
      </c>
      <c r="O908" s="1" t="s">
        <v>35</v>
      </c>
      <c r="P908" s="1" t="s">
        <v>2131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42</v>
      </c>
      <c r="B909" s="1" t="s">
        <v>17</v>
      </c>
      <c r="C909" s="1">
        <v>380.0</v>
      </c>
      <c r="D909" s="1">
        <v>0.0</v>
      </c>
      <c r="E909" s="1" t="s">
        <v>43</v>
      </c>
      <c r="F909" s="1" t="s">
        <v>31</v>
      </c>
      <c r="G909" s="1" t="s">
        <v>32</v>
      </c>
      <c r="H909" s="1" t="s">
        <v>3053</v>
      </c>
      <c r="I909" s="1" t="s">
        <v>3054</v>
      </c>
      <c r="J909" s="1" t="s">
        <v>3054</v>
      </c>
      <c r="K909" s="2"/>
      <c r="L909" s="1">
        <v>0.0</v>
      </c>
      <c r="M909" s="1"/>
      <c r="N909" s="1">
        <v>15.40775</v>
      </c>
      <c r="O909" s="1" t="s">
        <v>35</v>
      </c>
      <c r="P909" s="1" t="s">
        <v>3055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42</v>
      </c>
      <c r="B910" s="1" t="s">
        <v>17</v>
      </c>
      <c r="C910" s="1">
        <v>418.0</v>
      </c>
      <c r="D910" s="1">
        <v>0.0</v>
      </c>
      <c r="E910" s="1" t="s">
        <v>43</v>
      </c>
      <c r="F910" s="1" t="s">
        <v>31</v>
      </c>
      <c r="G910" s="1" t="s">
        <v>32</v>
      </c>
      <c r="H910" s="1" t="s">
        <v>3056</v>
      </c>
      <c r="I910" s="1" t="s">
        <v>3057</v>
      </c>
      <c r="J910" s="1" t="s">
        <v>3057</v>
      </c>
      <c r="K910" s="2"/>
      <c r="L910" s="1">
        <v>-1.0</v>
      </c>
      <c r="M910" s="1"/>
      <c r="N910" s="1">
        <v>13.839283333333332</v>
      </c>
      <c r="O910" s="1" t="s">
        <v>35</v>
      </c>
      <c r="P910" s="1" t="s">
        <v>3058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37</v>
      </c>
      <c r="B911" s="1" t="s">
        <v>17</v>
      </c>
      <c r="C911" s="1">
        <v>502.0</v>
      </c>
      <c r="D911" s="1">
        <v>0.0</v>
      </c>
      <c r="E911" s="1" t="s">
        <v>43</v>
      </c>
      <c r="F911" s="1" t="s">
        <v>61</v>
      </c>
      <c r="G911" s="1" t="s">
        <v>32</v>
      </c>
      <c r="H911" s="1" t="s">
        <v>3059</v>
      </c>
      <c r="I911" s="1" t="s">
        <v>3060</v>
      </c>
      <c r="J911" s="1" t="s">
        <v>3061</v>
      </c>
      <c r="K911" s="1" t="s">
        <v>3062</v>
      </c>
      <c r="L911" s="1">
        <v>-8.0</v>
      </c>
      <c r="M911" s="1">
        <v>0.49938333333333335</v>
      </c>
      <c r="N911" s="1">
        <v>14.492966666666666</v>
      </c>
      <c r="O911" s="1" t="s">
        <v>40</v>
      </c>
      <c r="P911" s="1" t="s">
        <v>3063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42</v>
      </c>
      <c r="B912" s="1" t="s">
        <v>17</v>
      </c>
      <c r="C912" s="1">
        <v>264.0</v>
      </c>
      <c r="D912" s="1">
        <v>0.0</v>
      </c>
      <c r="E912" s="1" t="s">
        <v>43</v>
      </c>
      <c r="F912" s="1" t="s">
        <v>31</v>
      </c>
      <c r="G912" s="1" t="s">
        <v>32</v>
      </c>
      <c r="H912" s="1" t="s">
        <v>3064</v>
      </c>
      <c r="I912" s="1" t="s">
        <v>3065</v>
      </c>
      <c r="J912" s="1" t="s">
        <v>3065</v>
      </c>
      <c r="K912" s="2"/>
      <c r="L912" s="1">
        <v>0.0</v>
      </c>
      <c r="M912" s="1"/>
      <c r="N912" s="1">
        <v>14.072883333333333</v>
      </c>
      <c r="O912" s="1" t="s">
        <v>35</v>
      </c>
      <c r="P912" s="1" t="s">
        <v>122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37</v>
      </c>
      <c r="B913" s="1" t="s">
        <v>17</v>
      </c>
      <c r="C913" s="1">
        <v>358.0</v>
      </c>
      <c r="D913" s="1">
        <v>0.0</v>
      </c>
      <c r="E913" s="1" t="s">
        <v>43</v>
      </c>
      <c r="F913" s="1" t="s">
        <v>61</v>
      </c>
      <c r="G913" s="1" t="s">
        <v>19</v>
      </c>
      <c r="H913" s="1" t="s">
        <v>3066</v>
      </c>
      <c r="I913" s="1" t="s">
        <v>3067</v>
      </c>
      <c r="J913" s="1" t="s">
        <v>3068</v>
      </c>
      <c r="K913" s="1" t="s">
        <v>3069</v>
      </c>
      <c r="L913" s="1">
        <v>14.0</v>
      </c>
      <c r="M913" s="1">
        <v>1.4030833333333332</v>
      </c>
      <c r="N913" s="1">
        <v>9.531866666666666</v>
      </c>
      <c r="O913" s="1" t="s">
        <v>40</v>
      </c>
      <c r="P913" s="1" t="s">
        <v>723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42</v>
      </c>
      <c r="B914" s="1" t="s">
        <v>17</v>
      </c>
      <c r="C914" s="1">
        <v>299.0</v>
      </c>
      <c r="D914" s="1">
        <v>0.0</v>
      </c>
      <c r="E914" s="1" t="s">
        <v>43</v>
      </c>
      <c r="F914" s="1" t="s">
        <v>31</v>
      </c>
      <c r="G914" s="1" t="s">
        <v>32</v>
      </c>
      <c r="H914" s="1" t="s">
        <v>3070</v>
      </c>
      <c r="I914" s="1" t="s">
        <v>3071</v>
      </c>
      <c r="J914" s="1" t="s">
        <v>3071</v>
      </c>
      <c r="K914" s="2"/>
      <c r="L914" s="1">
        <v>-5.0</v>
      </c>
      <c r="M914" s="1"/>
      <c r="N914" s="1">
        <v>9.656183333333333</v>
      </c>
      <c r="O914" s="1" t="s">
        <v>35</v>
      </c>
      <c r="P914" s="1" t="s">
        <v>3072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116</v>
      </c>
      <c r="B915" s="1" t="s">
        <v>17</v>
      </c>
      <c r="C915" s="1">
        <v>364.0</v>
      </c>
      <c r="D915" s="1">
        <v>0.0</v>
      </c>
      <c r="E915" s="1" t="s">
        <v>2135</v>
      </c>
      <c r="F915" s="1" t="s">
        <v>31</v>
      </c>
      <c r="G915" s="1" t="s">
        <v>32</v>
      </c>
      <c r="H915" s="1" t="s">
        <v>3073</v>
      </c>
      <c r="I915" s="1" t="s">
        <v>3074</v>
      </c>
      <c r="J915" s="1" t="s">
        <v>3074</v>
      </c>
      <c r="K915" s="2"/>
      <c r="L915" s="1">
        <v>-6.0</v>
      </c>
      <c r="M915" s="1"/>
      <c r="N915" s="1">
        <v>8.190733333333334</v>
      </c>
      <c r="O915" s="1" t="s">
        <v>35</v>
      </c>
      <c r="P915" s="1" t="s">
        <v>3075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42</v>
      </c>
      <c r="B916" s="1" t="s">
        <v>17</v>
      </c>
      <c r="C916" s="1">
        <v>329.0</v>
      </c>
      <c r="D916" s="1">
        <v>0.0</v>
      </c>
      <c r="E916" s="1" t="s">
        <v>43</v>
      </c>
      <c r="F916" s="1" t="s">
        <v>31</v>
      </c>
      <c r="G916" s="1" t="s">
        <v>32</v>
      </c>
      <c r="H916" s="1" t="s">
        <v>3076</v>
      </c>
      <c r="I916" s="1" t="s">
        <v>3077</v>
      </c>
      <c r="J916" s="1" t="s">
        <v>3077</v>
      </c>
      <c r="K916" s="2"/>
      <c r="L916" s="1">
        <v>-2.0</v>
      </c>
      <c r="M916" s="1"/>
      <c r="N916" s="1">
        <v>12.975283333333334</v>
      </c>
      <c r="O916" s="1" t="s">
        <v>35</v>
      </c>
      <c r="P916" s="1" t="s">
        <v>316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30</v>
      </c>
      <c r="B917" s="1" t="s">
        <v>17</v>
      </c>
      <c r="C917" s="1">
        <v>224.0</v>
      </c>
      <c r="D917" s="1">
        <v>0.0</v>
      </c>
      <c r="E917" s="2"/>
      <c r="F917" s="1" t="s">
        <v>31</v>
      </c>
      <c r="G917" s="1" t="s">
        <v>32</v>
      </c>
      <c r="H917" s="1" t="s">
        <v>3078</v>
      </c>
      <c r="I917" s="1" t="s">
        <v>3079</v>
      </c>
      <c r="J917" s="1" t="s">
        <v>3079</v>
      </c>
      <c r="K917" s="2"/>
      <c r="L917" s="1">
        <v>-6.0</v>
      </c>
      <c r="M917" s="1"/>
      <c r="N917" s="1">
        <v>8.3731</v>
      </c>
      <c r="O917" s="1" t="s">
        <v>35</v>
      </c>
      <c r="P917" s="1" t="s">
        <v>184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42</v>
      </c>
      <c r="B918" s="1" t="s">
        <v>17</v>
      </c>
      <c r="C918" s="1">
        <v>264.0</v>
      </c>
      <c r="D918" s="1">
        <v>0.0</v>
      </c>
      <c r="E918" s="1" t="s">
        <v>43</v>
      </c>
      <c r="F918" s="1" t="s">
        <v>31</v>
      </c>
      <c r="G918" s="1" t="s">
        <v>32</v>
      </c>
      <c r="H918" s="1" t="s">
        <v>3080</v>
      </c>
      <c r="I918" s="1" t="s">
        <v>3081</v>
      </c>
      <c r="J918" s="1" t="s">
        <v>3081</v>
      </c>
      <c r="K918" s="2"/>
      <c r="L918" s="1">
        <v>-6.0</v>
      </c>
      <c r="M918" s="1"/>
      <c r="N918" s="1">
        <v>8.1466</v>
      </c>
      <c r="O918" s="1" t="s">
        <v>35</v>
      </c>
      <c r="P918" s="1" t="s">
        <v>122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37</v>
      </c>
      <c r="B919" s="1" t="s">
        <v>17</v>
      </c>
      <c r="C919" s="1">
        <v>329.0</v>
      </c>
      <c r="D919" s="1">
        <v>0.0</v>
      </c>
      <c r="E919" s="1" t="s">
        <v>3082</v>
      </c>
      <c r="F919" s="1" t="s">
        <v>61</v>
      </c>
      <c r="G919" s="1" t="s">
        <v>32</v>
      </c>
      <c r="H919" s="1" t="s">
        <v>3083</v>
      </c>
      <c r="I919" s="1" t="s">
        <v>3084</v>
      </c>
      <c r="J919" s="1" t="s">
        <v>3085</v>
      </c>
      <c r="K919" s="1" t="s">
        <v>3086</v>
      </c>
      <c r="L919" s="1">
        <v>-10.0</v>
      </c>
      <c r="M919" s="1">
        <v>0.012466666666666666</v>
      </c>
      <c r="N919" s="1">
        <v>10.001016666666667</v>
      </c>
      <c r="O919" s="1" t="s">
        <v>40</v>
      </c>
      <c r="P919" s="1" t="s">
        <v>3087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42</v>
      </c>
      <c r="B920" s="1" t="s">
        <v>17</v>
      </c>
      <c r="C920" s="3">
        <v>464.0</v>
      </c>
      <c r="D920" s="1">
        <v>0.0</v>
      </c>
      <c r="E920" s="1" t="s">
        <v>43</v>
      </c>
      <c r="F920" s="1" t="s">
        <v>31</v>
      </c>
      <c r="G920" s="1" t="s">
        <v>32</v>
      </c>
      <c r="H920" s="1" t="s">
        <v>3088</v>
      </c>
      <c r="I920" s="1" t="s">
        <v>3089</v>
      </c>
      <c r="J920" s="1" t="s">
        <v>3089</v>
      </c>
      <c r="K920" s="2"/>
      <c r="L920" s="1">
        <v>-6.0</v>
      </c>
      <c r="M920" s="1"/>
      <c r="N920" s="1">
        <v>8.818316666666666</v>
      </c>
      <c r="O920" s="1" t="s">
        <v>35</v>
      </c>
      <c r="P920" s="1" t="s">
        <v>3090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37</v>
      </c>
      <c r="B921" s="1" t="s">
        <v>17</v>
      </c>
      <c r="C921" s="1">
        <v>494.0</v>
      </c>
      <c r="D921" s="1">
        <v>124.0</v>
      </c>
      <c r="E921" s="2"/>
      <c r="F921" s="1" t="s">
        <v>18</v>
      </c>
      <c r="G921" s="1" t="s">
        <v>19</v>
      </c>
      <c r="H921" s="1" t="s">
        <v>3091</v>
      </c>
      <c r="I921" s="1" t="s">
        <v>3092</v>
      </c>
      <c r="J921" s="1" t="s">
        <v>3092</v>
      </c>
      <c r="K921" s="2"/>
      <c r="L921" s="1">
        <v>-6.0</v>
      </c>
      <c r="M921" s="1"/>
      <c r="N921" s="1">
        <v>13.6298</v>
      </c>
      <c r="O921" s="1" t="s">
        <v>40</v>
      </c>
      <c r="P921" s="1" t="s">
        <v>3093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42</v>
      </c>
      <c r="B922" s="1" t="s">
        <v>17</v>
      </c>
      <c r="C922" s="1">
        <v>469.0</v>
      </c>
      <c r="D922" s="1">
        <v>0.0</v>
      </c>
      <c r="E922" s="1" t="s">
        <v>43</v>
      </c>
      <c r="F922" s="1" t="s">
        <v>31</v>
      </c>
      <c r="G922" s="1" t="s">
        <v>32</v>
      </c>
      <c r="H922" s="1" t="s">
        <v>3094</v>
      </c>
      <c r="I922" s="1" t="s">
        <v>3095</v>
      </c>
      <c r="J922" s="1" t="s">
        <v>3095</v>
      </c>
      <c r="K922" s="2"/>
      <c r="L922" s="1">
        <v>-5.0</v>
      </c>
      <c r="M922" s="1"/>
      <c r="N922" s="1">
        <v>9.718816666666667</v>
      </c>
      <c r="O922" s="1" t="s">
        <v>35</v>
      </c>
      <c r="P922" s="1" t="s">
        <v>3096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37</v>
      </c>
      <c r="B923" s="1" t="s">
        <v>17</v>
      </c>
      <c r="C923" s="1">
        <v>199.0</v>
      </c>
      <c r="D923" s="1">
        <v>50.0</v>
      </c>
      <c r="E923" s="2"/>
      <c r="F923" s="1" t="s">
        <v>18</v>
      </c>
      <c r="G923" s="1" t="s">
        <v>19</v>
      </c>
      <c r="H923" s="1" t="s">
        <v>3097</v>
      </c>
      <c r="I923" s="1" t="s">
        <v>3098</v>
      </c>
      <c r="J923" s="1" t="s">
        <v>3098</v>
      </c>
      <c r="K923" s="2"/>
      <c r="L923" s="1">
        <v>-13.0</v>
      </c>
      <c r="M923" s="1"/>
      <c r="N923" s="1">
        <v>6.606633333333333</v>
      </c>
      <c r="O923" s="1" t="s">
        <v>40</v>
      </c>
      <c r="P923" s="1" t="s">
        <v>3099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30</v>
      </c>
      <c r="B924" s="1" t="s">
        <v>153</v>
      </c>
      <c r="C924" s="1">
        <v>204.6</v>
      </c>
      <c r="D924" s="1">
        <v>59.4</v>
      </c>
      <c r="E924" s="2"/>
      <c r="F924" s="1" t="s">
        <v>31</v>
      </c>
      <c r="G924" s="1" t="s">
        <v>32</v>
      </c>
      <c r="H924" s="1" t="s">
        <v>3100</v>
      </c>
      <c r="I924" s="1" t="s">
        <v>3101</v>
      </c>
      <c r="J924" s="1" t="s">
        <v>3101</v>
      </c>
      <c r="K924" s="2"/>
      <c r="L924" s="1">
        <v>-8.0</v>
      </c>
      <c r="M924" s="1"/>
      <c r="N924" s="1">
        <v>6.150666666666667</v>
      </c>
      <c r="O924" s="1" t="s">
        <v>35</v>
      </c>
      <c r="P924" s="1" t="s">
        <v>87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30</v>
      </c>
      <c r="B925" s="1" t="s">
        <v>153</v>
      </c>
      <c r="C925" s="1">
        <v>658.0</v>
      </c>
      <c r="D925" s="1">
        <v>0.0</v>
      </c>
      <c r="E925" s="2"/>
      <c r="F925" s="1" t="s">
        <v>31</v>
      </c>
      <c r="G925" s="1" t="s">
        <v>32</v>
      </c>
      <c r="H925" s="1" t="s">
        <v>3102</v>
      </c>
      <c r="I925" s="1" t="s">
        <v>3103</v>
      </c>
      <c r="J925" s="1" t="s">
        <v>3103</v>
      </c>
      <c r="K925" s="2"/>
      <c r="L925" s="1">
        <v>-2.0</v>
      </c>
      <c r="M925" s="1"/>
      <c r="N925" s="1">
        <v>12.005966666666666</v>
      </c>
      <c r="O925" s="1" t="s">
        <v>35</v>
      </c>
      <c r="P925" s="1" t="s">
        <v>3104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37</v>
      </c>
      <c r="B926" s="1" t="s">
        <v>17</v>
      </c>
      <c r="C926" s="1">
        <v>618.0</v>
      </c>
      <c r="D926" s="1">
        <v>0.0</v>
      </c>
      <c r="E926" s="1" t="s">
        <v>3082</v>
      </c>
      <c r="F926" s="1" t="s">
        <v>61</v>
      </c>
      <c r="G926" s="1" t="s">
        <v>32</v>
      </c>
      <c r="H926" s="1" t="s">
        <v>3105</v>
      </c>
      <c r="I926" s="1" t="s">
        <v>3106</v>
      </c>
      <c r="J926" s="1" t="s">
        <v>3107</v>
      </c>
      <c r="K926" s="1" t="s">
        <v>3108</v>
      </c>
      <c r="L926" s="1">
        <v>-12.0</v>
      </c>
      <c r="M926" s="1">
        <v>0.0098</v>
      </c>
      <c r="N926" s="1">
        <v>11.17735</v>
      </c>
      <c r="O926" s="1" t="s">
        <v>40</v>
      </c>
      <c r="P926" s="1" t="s">
        <v>3109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42</v>
      </c>
      <c r="B927" s="1" t="s">
        <v>17</v>
      </c>
      <c r="C927" s="3">
        <v>329.0</v>
      </c>
      <c r="D927" s="1">
        <v>0.0</v>
      </c>
      <c r="E927" s="1" t="s">
        <v>43</v>
      </c>
      <c r="F927" s="1" t="s">
        <v>31</v>
      </c>
      <c r="G927" s="1" t="s">
        <v>32</v>
      </c>
      <c r="H927" s="1" t="s">
        <v>3110</v>
      </c>
      <c r="I927" s="1" t="s">
        <v>3111</v>
      </c>
      <c r="J927" s="1" t="s">
        <v>3111</v>
      </c>
      <c r="K927" s="2"/>
      <c r="L927" s="1">
        <v>-7.0</v>
      </c>
      <c r="M927" s="1"/>
      <c r="N927" s="1">
        <v>7.621533333333334</v>
      </c>
      <c r="O927" s="1" t="s">
        <v>35</v>
      </c>
      <c r="P927" s="1" t="s">
        <v>3112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16</v>
      </c>
      <c r="B928" s="1" t="s">
        <v>17</v>
      </c>
      <c r="C928" s="1">
        <v>618.0</v>
      </c>
      <c r="D928" s="1">
        <v>0.0</v>
      </c>
      <c r="E928" s="2"/>
      <c r="F928" s="1" t="s">
        <v>18</v>
      </c>
      <c r="G928" s="1" t="s">
        <v>19</v>
      </c>
      <c r="H928" s="1" t="s">
        <v>3113</v>
      </c>
      <c r="I928" s="1" t="s">
        <v>3114</v>
      </c>
      <c r="J928" s="1" t="s">
        <v>3114</v>
      </c>
      <c r="K928" s="2"/>
      <c r="L928" s="1">
        <v>6.0</v>
      </c>
      <c r="M928" s="1"/>
      <c r="N928" s="1">
        <v>11.8962</v>
      </c>
      <c r="O928" s="1" t="s">
        <v>22</v>
      </c>
      <c r="P928" s="1" t="s">
        <v>3115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30</v>
      </c>
      <c r="B929" s="1" t="s">
        <v>17</v>
      </c>
      <c r="C929" s="1">
        <v>388.0</v>
      </c>
      <c r="D929" s="1">
        <v>0.0</v>
      </c>
      <c r="E929" s="2"/>
      <c r="F929" s="1" t="s">
        <v>31</v>
      </c>
      <c r="G929" s="1" t="s">
        <v>32</v>
      </c>
      <c r="H929" s="1" t="s">
        <v>3116</v>
      </c>
      <c r="I929" s="1" t="s">
        <v>3117</v>
      </c>
      <c r="J929" s="1" t="s">
        <v>3117</v>
      </c>
      <c r="K929" s="2"/>
      <c r="L929" s="1">
        <v>-7.0</v>
      </c>
      <c r="M929" s="1"/>
      <c r="N929" s="1">
        <v>7.874</v>
      </c>
      <c r="O929" s="1" t="s">
        <v>35</v>
      </c>
      <c r="P929" s="1" t="s">
        <v>3118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37</v>
      </c>
      <c r="B930" s="1" t="s">
        <v>17</v>
      </c>
      <c r="C930" s="1">
        <v>267.0</v>
      </c>
      <c r="D930" s="1">
        <v>62.0</v>
      </c>
      <c r="E930" s="2"/>
      <c r="F930" s="1" t="s">
        <v>18</v>
      </c>
      <c r="G930" s="1" t="s">
        <v>56</v>
      </c>
      <c r="H930" s="1" t="s">
        <v>3119</v>
      </c>
      <c r="I930" s="1" t="s">
        <v>3120</v>
      </c>
      <c r="J930" s="1" t="s">
        <v>3120</v>
      </c>
      <c r="K930" s="2"/>
      <c r="L930" s="1">
        <v>-12.0</v>
      </c>
      <c r="M930" s="1"/>
      <c r="N930" s="1">
        <v>7.2935</v>
      </c>
      <c r="O930" s="1" t="s">
        <v>40</v>
      </c>
      <c r="P930" s="1" t="s">
        <v>1187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17</v>
      </c>
      <c r="C931" s="1">
        <v>20.0</v>
      </c>
      <c r="D931" s="1">
        <v>0.0</v>
      </c>
      <c r="E931" s="2"/>
      <c r="F931" s="1" t="s">
        <v>18</v>
      </c>
      <c r="G931" s="1" t="s">
        <v>19</v>
      </c>
      <c r="H931" s="1" t="s">
        <v>3121</v>
      </c>
      <c r="I931" s="1" t="s">
        <v>3122</v>
      </c>
      <c r="J931" s="1" t="s">
        <v>3122</v>
      </c>
      <c r="K931" s="2"/>
      <c r="L931" s="1">
        <v>-2.0</v>
      </c>
      <c r="M931" s="1"/>
      <c r="N931" s="1">
        <v>2.2709333333333332</v>
      </c>
      <c r="O931" s="1" t="s">
        <v>22</v>
      </c>
      <c r="P931" s="1" t="s">
        <v>3123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116</v>
      </c>
      <c r="B932" s="1" t="s">
        <v>17</v>
      </c>
      <c r="C932" s="3">
        <v>388.0</v>
      </c>
      <c r="D932" s="1">
        <v>0.0</v>
      </c>
      <c r="E932" s="1" t="s">
        <v>3048</v>
      </c>
      <c r="F932" s="1" t="s">
        <v>31</v>
      </c>
      <c r="G932" s="1" t="s">
        <v>32</v>
      </c>
      <c r="H932" s="1" t="s">
        <v>3124</v>
      </c>
      <c r="I932" s="1" t="s">
        <v>3125</v>
      </c>
      <c r="J932" s="1" t="s">
        <v>3125</v>
      </c>
      <c r="K932" s="2"/>
      <c r="L932" s="1">
        <v>2.0</v>
      </c>
      <c r="M932" s="1"/>
      <c r="N932" s="1">
        <v>17.67185</v>
      </c>
      <c r="O932" s="1" t="s">
        <v>35</v>
      </c>
      <c r="P932" s="1" t="s">
        <v>3126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30</v>
      </c>
      <c r="B933" s="1" t="s">
        <v>17</v>
      </c>
      <c r="C933" s="3">
        <v>483.0</v>
      </c>
      <c r="D933" s="1">
        <v>0.0</v>
      </c>
      <c r="E933" s="2"/>
      <c r="F933" s="1" t="s">
        <v>31</v>
      </c>
      <c r="G933" s="1" t="s">
        <v>32</v>
      </c>
      <c r="H933" s="1" t="s">
        <v>3127</v>
      </c>
      <c r="I933" s="1" t="s">
        <v>3128</v>
      </c>
      <c r="J933" s="1" t="s">
        <v>3128</v>
      </c>
      <c r="K933" s="2"/>
      <c r="L933" s="1">
        <v>1.0</v>
      </c>
      <c r="M933" s="1"/>
      <c r="N933" s="1">
        <v>16.9457</v>
      </c>
      <c r="O933" s="1" t="s">
        <v>35</v>
      </c>
      <c r="P933" s="1" t="s">
        <v>877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30</v>
      </c>
      <c r="B934" s="1" t="s">
        <v>17</v>
      </c>
      <c r="C934" s="1">
        <v>204.6</v>
      </c>
      <c r="D934" s="1">
        <v>59.4</v>
      </c>
      <c r="E934" s="2"/>
      <c r="F934" s="1" t="s">
        <v>31</v>
      </c>
      <c r="G934" s="1" t="s">
        <v>32</v>
      </c>
      <c r="H934" s="1" t="s">
        <v>3129</v>
      </c>
      <c r="I934" s="1" t="s">
        <v>3130</v>
      </c>
      <c r="J934" s="1" t="s">
        <v>3130</v>
      </c>
      <c r="K934" s="2"/>
      <c r="L934" s="1">
        <v>10.0</v>
      </c>
      <c r="M934" s="1"/>
      <c r="N934" s="1">
        <v>25.186833333333333</v>
      </c>
      <c r="O934" s="1" t="s">
        <v>35</v>
      </c>
      <c r="P934" s="1" t="s">
        <v>72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17</v>
      </c>
      <c r="C935" s="1">
        <v>410.0</v>
      </c>
      <c r="D935" s="1">
        <v>27.0</v>
      </c>
      <c r="E935" s="1" t="s">
        <v>3082</v>
      </c>
      <c r="F935" s="1" t="s">
        <v>61</v>
      </c>
      <c r="G935" s="1" t="s">
        <v>32</v>
      </c>
      <c r="H935" s="1" t="s">
        <v>3131</v>
      </c>
      <c r="I935" s="1" t="s">
        <v>3132</v>
      </c>
      <c r="J935" s="1" t="s">
        <v>3133</v>
      </c>
      <c r="K935" s="1" t="s">
        <v>3134</v>
      </c>
      <c r="L935" s="1">
        <v>1.0</v>
      </c>
      <c r="M935" s="1">
        <v>0.01325</v>
      </c>
      <c r="N935" s="1">
        <v>28.650083333333335</v>
      </c>
      <c r="O935" s="1" t="s">
        <v>40</v>
      </c>
      <c r="P935" s="1" t="s">
        <v>3135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30</v>
      </c>
      <c r="B936" s="1" t="s">
        <v>17</v>
      </c>
      <c r="C936" s="1">
        <v>409.2</v>
      </c>
      <c r="D936" s="1">
        <v>118.8</v>
      </c>
      <c r="E936" s="2"/>
      <c r="F936" s="1" t="s">
        <v>31</v>
      </c>
      <c r="G936" s="1" t="s">
        <v>19</v>
      </c>
      <c r="H936" s="1" t="s">
        <v>3136</v>
      </c>
      <c r="I936" s="1" t="s">
        <v>3137</v>
      </c>
      <c r="J936" s="1" t="s">
        <v>3137</v>
      </c>
      <c r="K936" s="2"/>
      <c r="L936" s="1">
        <v>6.0</v>
      </c>
      <c r="M936" s="1"/>
      <c r="N936" s="1">
        <v>21.053633333333334</v>
      </c>
      <c r="O936" s="1" t="s">
        <v>35</v>
      </c>
      <c r="P936" s="1" t="s">
        <v>1217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42</v>
      </c>
      <c r="B937" s="1" t="s">
        <v>17</v>
      </c>
      <c r="C937" s="1">
        <v>469.0</v>
      </c>
      <c r="D937" s="1">
        <v>0.0</v>
      </c>
      <c r="E937" s="1" t="s">
        <v>43</v>
      </c>
      <c r="F937" s="1" t="s">
        <v>31</v>
      </c>
      <c r="G937" s="1" t="s">
        <v>32</v>
      </c>
      <c r="H937" s="1" t="s">
        <v>3138</v>
      </c>
      <c r="I937" s="1" t="s">
        <v>3139</v>
      </c>
      <c r="J937" s="1" t="s">
        <v>3139</v>
      </c>
      <c r="K937" s="2"/>
      <c r="L937" s="1">
        <v>5.0</v>
      </c>
      <c r="M937" s="1"/>
      <c r="N937" s="1">
        <v>20.781816666666668</v>
      </c>
      <c r="O937" s="1" t="s">
        <v>35</v>
      </c>
      <c r="P937" s="1" t="s">
        <v>3140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30</v>
      </c>
      <c r="B938" s="1" t="s">
        <v>17</v>
      </c>
      <c r="C938" s="1">
        <v>569.78</v>
      </c>
      <c r="D938" s="1">
        <v>72.22</v>
      </c>
      <c r="E938" s="2"/>
      <c r="F938" s="1" t="s">
        <v>31</v>
      </c>
      <c r="G938" s="1" t="s">
        <v>32</v>
      </c>
      <c r="H938" s="1" t="s">
        <v>3141</v>
      </c>
      <c r="I938" s="1" t="s">
        <v>3142</v>
      </c>
      <c r="J938" s="1" t="s">
        <v>3142</v>
      </c>
      <c r="K938" s="2"/>
      <c r="L938" s="1">
        <v>3.0</v>
      </c>
      <c r="M938" s="1"/>
      <c r="N938" s="1">
        <v>18.490133333333333</v>
      </c>
      <c r="O938" s="1" t="s">
        <v>35</v>
      </c>
      <c r="P938" s="1" t="s">
        <v>3143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37</v>
      </c>
      <c r="B939" s="1" t="s">
        <v>17</v>
      </c>
      <c r="C939" s="1">
        <v>424.0</v>
      </c>
      <c r="D939" s="1">
        <v>0.0</v>
      </c>
      <c r="E939" s="1" t="s">
        <v>3082</v>
      </c>
      <c r="F939" s="1" t="s">
        <v>61</v>
      </c>
      <c r="G939" s="1" t="s">
        <v>32</v>
      </c>
      <c r="H939" s="1" t="s">
        <v>3144</v>
      </c>
      <c r="I939" s="1" t="s">
        <v>3145</v>
      </c>
      <c r="J939" s="1" t="s">
        <v>3146</v>
      </c>
      <c r="K939" s="1" t="s">
        <v>3147</v>
      </c>
      <c r="L939" s="1">
        <v>-11.0</v>
      </c>
      <c r="M939" s="1">
        <v>0.0165</v>
      </c>
      <c r="N939" s="1">
        <v>13.732083333333334</v>
      </c>
      <c r="O939" s="1" t="s">
        <v>40</v>
      </c>
      <c r="P939" s="1" t="s">
        <v>3148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37</v>
      </c>
      <c r="B940" s="1" t="s">
        <v>17</v>
      </c>
      <c r="C940" s="1">
        <v>338.0</v>
      </c>
      <c r="D940" s="1">
        <v>50.0</v>
      </c>
      <c r="E940" s="2"/>
      <c r="F940" s="1" t="s">
        <v>18</v>
      </c>
      <c r="G940" s="1" t="s">
        <v>19</v>
      </c>
      <c r="H940" s="1" t="s">
        <v>3149</v>
      </c>
      <c r="I940" s="1" t="s">
        <v>3150</v>
      </c>
      <c r="J940" s="1" t="s">
        <v>3150</v>
      </c>
      <c r="K940" s="2"/>
      <c r="L940" s="1">
        <v>-5.0</v>
      </c>
      <c r="M940" s="1"/>
      <c r="N940" s="1">
        <v>34.36096666666667</v>
      </c>
      <c r="O940" s="1" t="s">
        <v>40</v>
      </c>
      <c r="P940" s="1" t="s">
        <v>3151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16</v>
      </c>
      <c r="B941" s="1" t="s">
        <v>17</v>
      </c>
      <c r="C941" s="1">
        <v>269.0</v>
      </c>
      <c r="D941" s="1">
        <v>0.0</v>
      </c>
      <c r="E941" s="2"/>
      <c r="F941" s="1" t="s">
        <v>18</v>
      </c>
      <c r="G941" s="1" t="s">
        <v>19</v>
      </c>
      <c r="H941" s="1" t="s">
        <v>3152</v>
      </c>
      <c r="I941" s="1" t="s">
        <v>3153</v>
      </c>
      <c r="J941" s="1" t="s">
        <v>3153</v>
      </c>
      <c r="K941" s="2"/>
      <c r="L941" s="1">
        <v>6.0</v>
      </c>
      <c r="M941" s="1"/>
      <c r="N941" s="1">
        <v>11.389366666666668</v>
      </c>
      <c r="O941" s="1" t="s">
        <v>22</v>
      </c>
      <c r="P941" s="1" t="s">
        <v>3154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42</v>
      </c>
      <c r="B942" s="1" t="s">
        <v>17</v>
      </c>
      <c r="C942" s="1">
        <v>289.0</v>
      </c>
      <c r="D942" s="1">
        <v>0.0</v>
      </c>
      <c r="E942" s="1" t="s">
        <v>43</v>
      </c>
      <c r="F942" s="1" t="s">
        <v>31</v>
      </c>
      <c r="G942" s="1" t="s">
        <v>32</v>
      </c>
      <c r="H942" s="1" t="s">
        <v>3155</v>
      </c>
      <c r="I942" s="1" t="s">
        <v>3156</v>
      </c>
      <c r="J942" s="1" t="s">
        <v>3156</v>
      </c>
      <c r="K942" s="2"/>
      <c r="L942" s="1">
        <v>-4.0</v>
      </c>
      <c r="M942" s="1"/>
      <c r="N942" s="1">
        <v>10.473283333333333</v>
      </c>
      <c r="O942" s="1" t="s">
        <v>35</v>
      </c>
      <c r="P942" s="1" t="s">
        <v>3157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42</v>
      </c>
      <c r="B943" s="1" t="s">
        <v>17</v>
      </c>
      <c r="C943" s="1">
        <v>368.0</v>
      </c>
      <c r="D943" s="1">
        <v>0.0</v>
      </c>
      <c r="E943" s="1" t="s">
        <v>43</v>
      </c>
      <c r="F943" s="1" t="s">
        <v>31</v>
      </c>
      <c r="G943" s="1" t="s">
        <v>32</v>
      </c>
      <c r="H943" s="1" t="s">
        <v>3158</v>
      </c>
      <c r="I943" s="1" t="s">
        <v>3159</v>
      </c>
      <c r="J943" s="1" t="s">
        <v>3159</v>
      </c>
      <c r="K943" s="2"/>
      <c r="L943" s="1">
        <v>-7.0</v>
      </c>
      <c r="M943" s="1"/>
      <c r="N943" s="1">
        <v>7.7068</v>
      </c>
      <c r="O943" s="1" t="s">
        <v>35</v>
      </c>
      <c r="P943" s="1" t="s">
        <v>3160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37</v>
      </c>
      <c r="B944" s="1" t="s">
        <v>17</v>
      </c>
      <c r="C944" s="1">
        <v>247.0</v>
      </c>
      <c r="D944" s="1">
        <v>62.0</v>
      </c>
      <c r="E944" s="2"/>
      <c r="F944" s="1" t="s">
        <v>18</v>
      </c>
      <c r="G944" s="1" t="s">
        <v>19</v>
      </c>
      <c r="H944" s="1" t="s">
        <v>3161</v>
      </c>
      <c r="I944" s="1" t="s">
        <v>3162</v>
      </c>
      <c r="J944" s="1" t="s">
        <v>3162</v>
      </c>
      <c r="K944" s="2"/>
      <c r="L944" s="1">
        <v>-11.0</v>
      </c>
      <c r="M944" s="1"/>
      <c r="N944" s="1">
        <v>8.3196</v>
      </c>
      <c r="O944" s="1" t="s">
        <v>40</v>
      </c>
      <c r="P944" s="1" t="s">
        <v>353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42</v>
      </c>
      <c r="B945" s="1" t="s">
        <v>17</v>
      </c>
      <c r="C945" s="1">
        <v>331.0</v>
      </c>
      <c r="D945" s="1">
        <v>0.0</v>
      </c>
      <c r="E945" s="1" t="s">
        <v>43</v>
      </c>
      <c r="F945" s="1" t="s">
        <v>31</v>
      </c>
      <c r="G945" s="1" t="s">
        <v>32</v>
      </c>
      <c r="H945" s="1" t="s">
        <v>3163</v>
      </c>
      <c r="I945" s="1" t="s">
        <v>3164</v>
      </c>
      <c r="J945" s="1" t="s">
        <v>3164</v>
      </c>
      <c r="K945" s="2"/>
      <c r="L945" s="1">
        <v>-7.0</v>
      </c>
      <c r="M945" s="1"/>
      <c r="N945" s="1">
        <v>7.767883333333334</v>
      </c>
      <c r="O945" s="1" t="s">
        <v>35</v>
      </c>
      <c r="P945" s="1" t="s">
        <v>513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16</v>
      </c>
      <c r="B946" s="1" t="s">
        <v>17</v>
      </c>
      <c r="C946" s="1">
        <v>20.0</v>
      </c>
      <c r="D946" s="1">
        <v>0.0</v>
      </c>
      <c r="E946" s="2"/>
      <c r="F946" s="1" t="s">
        <v>18</v>
      </c>
      <c r="G946" s="1" t="s">
        <v>19</v>
      </c>
      <c r="H946" s="1" t="s">
        <v>3165</v>
      </c>
      <c r="I946" s="1" t="s">
        <v>3166</v>
      </c>
      <c r="J946" s="1" t="s">
        <v>3166</v>
      </c>
      <c r="K946" s="2"/>
      <c r="L946" s="1">
        <v>-4.0</v>
      </c>
      <c r="M946" s="1"/>
      <c r="N946" s="1">
        <v>0.4184</v>
      </c>
      <c r="O946" s="1" t="s">
        <v>22</v>
      </c>
      <c r="P946" s="1" t="s">
        <v>3167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116</v>
      </c>
      <c r="B947" s="1" t="s">
        <v>17</v>
      </c>
      <c r="C947" s="1">
        <v>329.0</v>
      </c>
      <c r="D947" s="1">
        <v>0.0</v>
      </c>
      <c r="E947" s="1" t="s">
        <v>3048</v>
      </c>
      <c r="F947" s="1" t="s">
        <v>31</v>
      </c>
      <c r="G947" s="1" t="s">
        <v>32</v>
      </c>
      <c r="H947" s="1" t="s">
        <v>3168</v>
      </c>
      <c r="I947" s="1" t="s">
        <v>3169</v>
      </c>
      <c r="J947" s="1" t="s">
        <v>3169</v>
      </c>
      <c r="K947" s="2"/>
      <c r="L947" s="1">
        <v>-1.0</v>
      </c>
      <c r="M947" s="1"/>
      <c r="N947" s="1">
        <v>13.049916666666666</v>
      </c>
      <c r="O947" s="1" t="s">
        <v>35</v>
      </c>
      <c r="P947" s="1" t="s">
        <v>820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37</v>
      </c>
      <c r="B948" s="1" t="s">
        <v>17</v>
      </c>
      <c r="C948" s="1">
        <v>247.0</v>
      </c>
      <c r="D948" s="1">
        <v>62.0</v>
      </c>
      <c r="E948" s="2"/>
      <c r="F948" s="1" t="s">
        <v>18</v>
      </c>
      <c r="G948" s="1" t="s">
        <v>56</v>
      </c>
      <c r="H948" s="1" t="s">
        <v>3170</v>
      </c>
      <c r="I948" s="1" t="s">
        <v>3171</v>
      </c>
      <c r="J948" s="1" t="s">
        <v>3171</v>
      </c>
      <c r="K948" s="2"/>
      <c r="L948" s="1">
        <v>-5.0</v>
      </c>
      <c r="M948" s="1"/>
      <c r="N948" s="1">
        <v>13.58605</v>
      </c>
      <c r="O948" s="1" t="s">
        <v>40</v>
      </c>
      <c r="P948" s="1" t="s">
        <v>726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42</v>
      </c>
      <c r="B949" s="1" t="s">
        <v>17</v>
      </c>
      <c r="C949" s="1">
        <v>693.0</v>
      </c>
      <c r="D949" s="1">
        <v>0.0</v>
      </c>
      <c r="E949" s="1" t="s">
        <v>43</v>
      </c>
      <c r="F949" s="1" t="s">
        <v>31</v>
      </c>
      <c r="G949" s="1" t="s">
        <v>32</v>
      </c>
      <c r="H949" s="1" t="s">
        <v>3172</v>
      </c>
      <c r="I949" s="1" t="s">
        <v>3173</v>
      </c>
      <c r="J949" s="1" t="s">
        <v>3173</v>
      </c>
      <c r="K949" s="2"/>
      <c r="L949" s="1">
        <v>-4.0</v>
      </c>
      <c r="M949" s="1"/>
      <c r="N949" s="1">
        <v>10.766516666666666</v>
      </c>
      <c r="O949" s="1" t="s">
        <v>35</v>
      </c>
      <c r="P949" s="1" t="s">
        <v>3174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37</v>
      </c>
      <c r="B950" s="1" t="s">
        <v>17</v>
      </c>
      <c r="C950" s="1">
        <v>199.0</v>
      </c>
      <c r="D950" s="1">
        <v>50.0</v>
      </c>
      <c r="E950" s="2"/>
      <c r="F950" s="1" t="s">
        <v>18</v>
      </c>
      <c r="G950" s="1" t="s">
        <v>32</v>
      </c>
      <c r="H950" s="1" t="s">
        <v>3175</v>
      </c>
      <c r="I950" s="1" t="s">
        <v>3176</v>
      </c>
      <c r="J950" s="1" t="s">
        <v>3176</v>
      </c>
      <c r="K950" s="2"/>
      <c r="L950" s="1">
        <v>-12.0</v>
      </c>
      <c r="M950" s="1"/>
      <c r="N950" s="1">
        <v>18.071116666666665</v>
      </c>
      <c r="O950" s="1" t="s">
        <v>40</v>
      </c>
      <c r="P950" s="1" t="s">
        <v>125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116</v>
      </c>
      <c r="B951" s="1" t="s">
        <v>17</v>
      </c>
      <c r="C951" s="1">
        <v>289.0</v>
      </c>
      <c r="D951" s="1">
        <v>0.0</v>
      </c>
      <c r="E951" s="1" t="s">
        <v>1221</v>
      </c>
      <c r="F951" s="1" t="s">
        <v>31</v>
      </c>
      <c r="G951" s="1" t="s">
        <v>32</v>
      </c>
      <c r="H951" s="1" t="s">
        <v>3177</v>
      </c>
      <c r="I951" s="1" t="s">
        <v>3178</v>
      </c>
      <c r="J951" s="1" t="s">
        <v>3178</v>
      </c>
      <c r="K951" s="2"/>
      <c r="L951" s="1">
        <v>-8.0</v>
      </c>
      <c r="M951" s="1"/>
      <c r="N951" s="1">
        <v>6.501383333333333</v>
      </c>
      <c r="O951" s="1" t="s">
        <v>35</v>
      </c>
      <c r="P951" s="1" t="s">
        <v>3179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116</v>
      </c>
      <c r="B952" s="1" t="s">
        <v>17</v>
      </c>
      <c r="C952" s="1">
        <v>368.0</v>
      </c>
      <c r="D952" s="1">
        <v>0.0</v>
      </c>
      <c r="E952" s="1" t="s">
        <v>3180</v>
      </c>
      <c r="F952" s="1" t="s">
        <v>31</v>
      </c>
      <c r="G952" s="1" t="s">
        <v>32</v>
      </c>
      <c r="H952" s="1" t="s">
        <v>3181</v>
      </c>
      <c r="I952" s="1" t="s">
        <v>3182</v>
      </c>
      <c r="J952" s="1" t="s">
        <v>3182</v>
      </c>
      <c r="K952" s="2"/>
      <c r="L952" s="1">
        <v>-6.0</v>
      </c>
      <c r="M952" s="1"/>
      <c r="N952" s="1">
        <v>8.016633333333333</v>
      </c>
      <c r="O952" s="1" t="s">
        <v>35</v>
      </c>
      <c r="P952" s="1" t="s">
        <v>3183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37</v>
      </c>
      <c r="B953" s="1" t="s">
        <v>17</v>
      </c>
      <c r="C953" s="1">
        <v>184.0</v>
      </c>
      <c r="D953" s="1">
        <v>65.0</v>
      </c>
      <c r="E953" s="2"/>
      <c r="F953" s="1" t="s">
        <v>18</v>
      </c>
      <c r="G953" s="1" t="s">
        <v>56</v>
      </c>
      <c r="H953" s="1" t="s">
        <v>3184</v>
      </c>
      <c r="I953" s="1" t="s">
        <v>3185</v>
      </c>
      <c r="J953" s="1" t="s">
        <v>3185</v>
      </c>
      <c r="K953" s="2"/>
      <c r="L953" s="1">
        <v>-11.0</v>
      </c>
      <c r="M953" s="1"/>
      <c r="N953" s="1">
        <v>7.142766666666667</v>
      </c>
      <c r="O953" s="1" t="s">
        <v>40</v>
      </c>
      <c r="P953" s="1" t="s">
        <v>125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16</v>
      </c>
      <c r="B954" s="1" t="s">
        <v>17</v>
      </c>
      <c r="C954" s="1">
        <v>309.0</v>
      </c>
      <c r="D954" s="1">
        <v>0.0</v>
      </c>
      <c r="E954" s="2"/>
      <c r="F954" s="1" t="s">
        <v>18</v>
      </c>
      <c r="G954" s="1" t="s">
        <v>19</v>
      </c>
      <c r="H954" s="1" t="s">
        <v>3186</v>
      </c>
      <c r="I954" s="1" t="s">
        <v>3187</v>
      </c>
      <c r="J954" s="1" t="s">
        <v>3187</v>
      </c>
      <c r="K954" s="2"/>
      <c r="L954" s="1">
        <v>10.0</v>
      </c>
      <c r="M954" s="1"/>
      <c r="N954" s="1">
        <v>15.230716666666666</v>
      </c>
      <c r="O954" s="1" t="s">
        <v>22</v>
      </c>
      <c r="P954" s="1" t="s">
        <v>3188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30</v>
      </c>
      <c r="B955" s="1" t="s">
        <v>17</v>
      </c>
      <c r="C955" s="1">
        <v>951.0</v>
      </c>
      <c r="D955" s="1">
        <v>0.0</v>
      </c>
      <c r="E955" s="2"/>
      <c r="F955" s="1" t="s">
        <v>31</v>
      </c>
      <c r="G955" s="1" t="s">
        <v>32</v>
      </c>
      <c r="H955" s="1" t="s">
        <v>3189</v>
      </c>
      <c r="I955" s="1" t="s">
        <v>3190</v>
      </c>
      <c r="J955" s="1" t="s">
        <v>3190</v>
      </c>
      <c r="K955" s="2"/>
      <c r="L955" s="1">
        <v>-1.0</v>
      </c>
      <c r="M955" s="1"/>
      <c r="N955" s="1">
        <v>13.614583333333334</v>
      </c>
      <c r="O955" s="1" t="s">
        <v>35</v>
      </c>
      <c r="P955" s="1" t="s">
        <v>3191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42</v>
      </c>
      <c r="B956" s="1" t="s">
        <v>17</v>
      </c>
      <c r="C956" s="1">
        <v>329.0</v>
      </c>
      <c r="D956" s="1">
        <v>0.0</v>
      </c>
      <c r="E956" s="1" t="s">
        <v>43</v>
      </c>
      <c r="F956" s="1" t="s">
        <v>31</v>
      </c>
      <c r="G956" s="1" t="s">
        <v>32</v>
      </c>
      <c r="H956" s="1" t="s">
        <v>3192</v>
      </c>
      <c r="I956" s="1" t="s">
        <v>3193</v>
      </c>
      <c r="J956" s="1" t="s">
        <v>3193</v>
      </c>
      <c r="K956" s="2"/>
      <c r="L956" s="1">
        <v>-1.0</v>
      </c>
      <c r="M956" s="1"/>
      <c r="N956" s="1">
        <v>13.801483333333334</v>
      </c>
      <c r="O956" s="1" t="s">
        <v>35</v>
      </c>
      <c r="P956" s="1" t="s">
        <v>464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116</v>
      </c>
      <c r="B957" s="1" t="s">
        <v>17</v>
      </c>
      <c r="C957" s="1">
        <v>329.0</v>
      </c>
      <c r="D957" s="1">
        <v>0.0</v>
      </c>
      <c r="E957" s="1" t="s">
        <v>3194</v>
      </c>
      <c r="F957" s="1" t="s">
        <v>31</v>
      </c>
      <c r="G957" s="1" t="s">
        <v>32</v>
      </c>
      <c r="H957" s="1" t="s">
        <v>3195</v>
      </c>
      <c r="I957" s="1" t="s">
        <v>3196</v>
      </c>
      <c r="J957" s="1" t="s">
        <v>3196</v>
      </c>
      <c r="K957" s="2"/>
      <c r="L957" s="1">
        <v>-2.0</v>
      </c>
      <c r="M957" s="1"/>
      <c r="N957" s="1">
        <v>12.589333333333334</v>
      </c>
      <c r="O957" s="1" t="s">
        <v>35</v>
      </c>
      <c r="P957" s="1" t="s">
        <v>591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30</v>
      </c>
      <c r="B958" s="1" t="s">
        <v>17</v>
      </c>
      <c r="C958" s="1">
        <v>411.78</v>
      </c>
      <c r="D958" s="1">
        <v>72.22</v>
      </c>
      <c r="E958" s="2"/>
      <c r="F958" s="1" t="s">
        <v>31</v>
      </c>
      <c r="G958" s="1" t="s">
        <v>32</v>
      </c>
      <c r="H958" s="1" t="s">
        <v>3197</v>
      </c>
      <c r="I958" s="1" t="s">
        <v>3198</v>
      </c>
      <c r="J958" s="1" t="s">
        <v>3198</v>
      </c>
      <c r="K958" s="2"/>
      <c r="L958" s="1">
        <v>-4.0</v>
      </c>
      <c r="M958" s="1"/>
      <c r="N958" s="1">
        <v>10.076616666666666</v>
      </c>
      <c r="O958" s="1" t="s">
        <v>35</v>
      </c>
      <c r="P958" s="1" t="s">
        <v>3199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42</v>
      </c>
      <c r="B959" s="1" t="s">
        <v>17</v>
      </c>
      <c r="C959" s="1">
        <v>264.0</v>
      </c>
      <c r="D959" s="1">
        <v>0.0</v>
      </c>
      <c r="E959" s="1" t="s">
        <v>43</v>
      </c>
      <c r="F959" s="1" t="s">
        <v>31</v>
      </c>
      <c r="G959" s="1" t="s">
        <v>32</v>
      </c>
      <c r="H959" s="1" t="s">
        <v>3200</v>
      </c>
      <c r="I959" s="1" t="s">
        <v>3201</v>
      </c>
      <c r="J959" s="1" t="s">
        <v>3201</v>
      </c>
      <c r="K959" s="2"/>
      <c r="L959" s="1">
        <v>-8.0</v>
      </c>
      <c r="M959" s="1"/>
      <c r="N959" s="1">
        <v>6.2161</v>
      </c>
      <c r="O959" s="1" t="s">
        <v>35</v>
      </c>
      <c r="P959" s="1" t="s">
        <v>613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30</v>
      </c>
      <c r="B960" s="1" t="s">
        <v>17</v>
      </c>
      <c r="C960" s="1">
        <v>264.0</v>
      </c>
      <c r="D960" s="1">
        <v>0.0</v>
      </c>
      <c r="E960" s="2"/>
      <c r="F960" s="1" t="s">
        <v>31</v>
      </c>
      <c r="G960" s="1" t="s">
        <v>32</v>
      </c>
      <c r="H960" s="1" t="s">
        <v>3202</v>
      </c>
      <c r="I960" s="1" t="s">
        <v>3203</v>
      </c>
      <c r="J960" s="1" t="s">
        <v>3203</v>
      </c>
      <c r="K960" s="2"/>
      <c r="L960" s="1">
        <v>-8.0</v>
      </c>
      <c r="M960" s="1"/>
      <c r="N960" s="1">
        <v>6.148516666666667</v>
      </c>
      <c r="O960" s="1" t="s">
        <v>35</v>
      </c>
      <c r="P960" s="1" t="s">
        <v>1267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42</v>
      </c>
      <c r="B961" s="1" t="s">
        <v>17</v>
      </c>
      <c r="C961" s="1">
        <v>314.0</v>
      </c>
      <c r="D961" s="1">
        <v>0.0</v>
      </c>
      <c r="E961" s="1" t="s">
        <v>43</v>
      </c>
      <c r="F961" s="1" t="s">
        <v>31</v>
      </c>
      <c r="G961" s="1" t="s">
        <v>32</v>
      </c>
      <c r="H961" s="1" t="s">
        <v>3204</v>
      </c>
      <c r="I961" s="1" t="s">
        <v>3205</v>
      </c>
      <c r="J961" s="1" t="s">
        <v>3205</v>
      </c>
      <c r="K961" s="2"/>
      <c r="L961" s="1">
        <v>-4.0</v>
      </c>
      <c r="M961" s="1"/>
      <c r="N961" s="1">
        <v>10.2117</v>
      </c>
      <c r="O961" s="1" t="s">
        <v>35</v>
      </c>
      <c r="P961" s="1" t="s">
        <v>3206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30</v>
      </c>
      <c r="B962" s="1" t="s">
        <v>17</v>
      </c>
      <c r="C962" s="1">
        <v>264.0</v>
      </c>
      <c r="D962" s="1">
        <v>0.0</v>
      </c>
      <c r="E962" s="2"/>
      <c r="F962" s="1" t="s">
        <v>31</v>
      </c>
      <c r="G962" s="1" t="s">
        <v>32</v>
      </c>
      <c r="H962" s="1" t="s">
        <v>3207</v>
      </c>
      <c r="I962" s="1" t="s">
        <v>3208</v>
      </c>
      <c r="J962" s="1" t="s">
        <v>3208</v>
      </c>
      <c r="K962" s="2"/>
      <c r="L962" s="1">
        <v>-7.0</v>
      </c>
      <c r="M962" s="1"/>
      <c r="N962" s="1">
        <v>7.392916666666666</v>
      </c>
      <c r="O962" s="1" t="s">
        <v>35</v>
      </c>
      <c r="P962" s="1" t="s">
        <v>3209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30</v>
      </c>
      <c r="B963" s="1" t="s">
        <v>17</v>
      </c>
      <c r="C963" s="3">
        <v>409.2</v>
      </c>
      <c r="D963" s="1">
        <v>118.8</v>
      </c>
      <c r="E963" s="2"/>
      <c r="F963" s="1" t="s">
        <v>31</v>
      </c>
      <c r="G963" s="1" t="s">
        <v>32</v>
      </c>
      <c r="H963" s="1" t="s">
        <v>3210</v>
      </c>
      <c r="I963" s="1" t="s">
        <v>3211</v>
      </c>
      <c r="J963" s="1" t="s">
        <v>3211</v>
      </c>
      <c r="K963" s="2"/>
      <c r="L963" s="1">
        <v>-4.0</v>
      </c>
      <c r="M963" s="1"/>
      <c r="N963" s="1">
        <v>10.82625</v>
      </c>
      <c r="O963" s="1" t="s">
        <v>35</v>
      </c>
      <c r="P963" s="1" t="s">
        <v>3212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37</v>
      </c>
      <c r="B964" s="3" t="s">
        <v>17</v>
      </c>
      <c r="C964" s="1">
        <v>498.0</v>
      </c>
      <c r="D964" s="1">
        <v>0.0</v>
      </c>
      <c r="E964" s="1" t="s">
        <v>1644</v>
      </c>
      <c r="F964" s="1" t="s">
        <v>61</v>
      </c>
      <c r="G964" s="1" t="s">
        <v>32</v>
      </c>
      <c r="H964" s="1" t="s">
        <v>3213</v>
      </c>
      <c r="I964" s="1" t="s">
        <v>3214</v>
      </c>
      <c r="J964" s="1" t="s">
        <v>3215</v>
      </c>
      <c r="K964" s="1" t="s">
        <v>3216</v>
      </c>
      <c r="L964" s="1">
        <v>-8.0</v>
      </c>
      <c r="M964" s="1">
        <v>0.0155</v>
      </c>
      <c r="N964" s="1">
        <v>9.098716666666666</v>
      </c>
      <c r="O964" s="1" t="s">
        <v>40</v>
      </c>
      <c r="P964" s="1" t="s">
        <v>3217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37</v>
      </c>
      <c r="B965" s="1" t="s">
        <v>17</v>
      </c>
      <c r="C965" s="1">
        <v>247.0</v>
      </c>
      <c r="D965" s="1">
        <v>62.0</v>
      </c>
      <c r="E965" s="2"/>
      <c r="F965" s="1" t="s">
        <v>18</v>
      </c>
      <c r="G965" s="1" t="s">
        <v>32</v>
      </c>
      <c r="H965" s="1" t="s">
        <v>3218</v>
      </c>
      <c r="I965" s="1" t="s">
        <v>3219</v>
      </c>
      <c r="J965" s="1" t="s">
        <v>3219</v>
      </c>
      <c r="K965" s="2"/>
      <c r="L965" s="1">
        <v>-11.0</v>
      </c>
      <c r="M965" s="1"/>
      <c r="N965" s="1">
        <v>7.953516666666666</v>
      </c>
      <c r="O965" s="1" t="s">
        <v>40</v>
      </c>
      <c r="P965" s="1" t="s">
        <v>90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37</v>
      </c>
      <c r="B966" s="1" t="s">
        <v>17</v>
      </c>
      <c r="C966" s="1">
        <v>316.0</v>
      </c>
      <c r="D966" s="1">
        <v>93.0</v>
      </c>
      <c r="E966" s="2"/>
      <c r="F966" s="1" t="s">
        <v>18</v>
      </c>
      <c r="G966" s="1" t="s">
        <v>32</v>
      </c>
      <c r="H966" s="1" t="s">
        <v>3220</v>
      </c>
      <c r="I966" s="1" t="s">
        <v>3221</v>
      </c>
      <c r="J966" s="1" t="s">
        <v>3221</v>
      </c>
      <c r="K966" s="2"/>
      <c r="L966" s="1">
        <v>-10.0</v>
      </c>
      <c r="M966" s="1"/>
      <c r="N966" s="1">
        <v>8.412433333333333</v>
      </c>
      <c r="O966" s="1" t="s">
        <v>40</v>
      </c>
      <c r="P966" s="1" t="s">
        <v>3222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37</v>
      </c>
      <c r="B967" s="1" t="s">
        <v>17</v>
      </c>
      <c r="C967" s="1">
        <v>498.0</v>
      </c>
      <c r="D967" s="1">
        <v>0.0</v>
      </c>
      <c r="E967" s="1" t="s">
        <v>1644</v>
      </c>
      <c r="F967" s="1" t="s">
        <v>61</v>
      </c>
      <c r="G967" s="1" t="s">
        <v>19</v>
      </c>
      <c r="H967" s="1" t="s">
        <v>3223</v>
      </c>
      <c r="I967" s="1" t="s">
        <v>3224</v>
      </c>
      <c r="J967" s="1" t="s">
        <v>3225</v>
      </c>
      <c r="K967" s="1" t="s">
        <v>3226</v>
      </c>
      <c r="L967" s="1">
        <v>-13.0</v>
      </c>
      <c r="M967" s="1">
        <v>0.011016666666666666</v>
      </c>
      <c r="N967" s="1">
        <v>8.624916666666667</v>
      </c>
      <c r="O967" s="1" t="s">
        <v>40</v>
      </c>
      <c r="P967" s="1" t="s">
        <v>3227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37</v>
      </c>
      <c r="B968" s="1" t="s">
        <v>17</v>
      </c>
      <c r="C968" s="1">
        <v>607.0</v>
      </c>
      <c r="D968" s="1">
        <v>0.0</v>
      </c>
      <c r="E968" s="1" t="s">
        <v>1644</v>
      </c>
      <c r="F968" s="1" t="s">
        <v>61</v>
      </c>
      <c r="G968" s="1" t="s">
        <v>32</v>
      </c>
      <c r="H968" s="1" t="s">
        <v>3228</v>
      </c>
      <c r="I968" s="1" t="s">
        <v>3229</v>
      </c>
      <c r="J968" s="1" t="s">
        <v>3230</v>
      </c>
      <c r="K968" s="1" t="s">
        <v>3231</v>
      </c>
      <c r="L968" s="1">
        <v>-4.0</v>
      </c>
      <c r="M968" s="1">
        <v>0.00995</v>
      </c>
      <c r="N968" s="1">
        <v>12.272066666666667</v>
      </c>
      <c r="O968" s="1" t="s">
        <v>40</v>
      </c>
      <c r="P968" s="1" t="s">
        <v>3232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30</v>
      </c>
      <c r="B969" s="1" t="s">
        <v>17</v>
      </c>
      <c r="C969" s="1">
        <v>329.0</v>
      </c>
      <c r="D969" s="1">
        <v>0.0</v>
      </c>
      <c r="E969" s="2"/>
      <c r="F969" s="1" t="s">
        <v>31</v>
      </c>
      <c r="G969" s="1" t="s">
        <v>19</v>
      </c>
      <c r="H969" s="1" t="s">
        <v>3233</v>
      </c>
      <c r="I969" s="1" t="s">
        <v>3234</v>
      </c>
      <c r="J969" s="1" t="s">
        <v>3234</v>
      </c>
      <c r="K969" s="2"/>
      <c r="L969" s="1">
        <v>-6.0</v>
      </c>
      <c r="M969" s="1"/>
      <c r="N969" s="1">
        <v>8.842866666666668</v>
      </c>
      <c r="O969" s="1" t="s">
        <v>35</v>
      </c>
      <c r="P969" s="1" t="s">
        <v>3235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37</v>
      </c>
      <c r="B970" s="1" t="s">
        <v>17</v>
      </c>
      <c r="C970" s="1">
        <v>462.0</v>
      </c>
      <c r="D970" s="1">
        <v>111.0</v>
      </c>
      <c r="E970" s="2"/>
      <c r="F970" s="1" t="s">
        <v>18</v>
      </c>
      <c r="G970" s="1" t="s">
        <v>56</v>
      </c>
      <c r="H970" s="1" t="s">
        <v>3236</v>
      </c>
      <c r="I970" s="1" t="s">
        <v>3237</v>
      </c>
      <c r="J970" s="1" t="s">
        <v>3237</v>
      </c>
      <c r="K970" s="2"/>
      <c r="L970" s="1">
        <v>-14.0</v>
      </c>
      <c r="M970" s="1"/>
      <c r="N970" s="1">
        <v>77.76275</v>
      </c>
      <c r="O970" s="1" t="s">
        <v>40</v>
      </c>
      <c r="P970" s="1" t="s">
        <v>3238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30</v>
      </c>
      <c r="B971" s="1" t="s">
        <v>17</v>
      </c>
      <c r="C971" s="1">
        <v>385.0</v>
      </c>
      <c r="D971" s="1">
        <v>0.0</v>
      </c>
      <c r="E971" s="2"/>
      <c r="F971" s="1" t="s">
        <v>31</v>
      </c>
      <c r="G971" s="1" t="s">
        <v>32</v>
      </c>
      <c r="H971" s="1" t="s">
        <v>3239</v>
      </c>
      <c r="I971" s="1" t="s">
        <v>3240</v>
      </c>
      <c r="J971" s="1" t="s">
        <v>3240</v>
      </c>
      <c r="K971" s="2"/>
      <c r="L971" s="1">
        <v>0.0</v>
      </c>
      <c r="M971" s="1"/>
      <c r="N971" s="1">
        <v>14.317066666666667</v>
      </c>
      <c r="O971" s="1" t="s">
        <v>35</v>
      </c>
      <c r="P971" s="1" t="s">
        <v>3241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30</v>
      </c>
      <c r="B972" s="1" t="s">
        <v>17</v>
      </c>
      <c r="C972" s="1">
        <v>613.8</v>
      </c>
      <c r="D972" s="1">
        <v>178.2</v>
      </c>
      <c r="E972" s="2"/>
      <c r="F972" s="1" t="s">
        <v>31</v>
      </c>
      <c r="G972" s="1" t="s">
        <v>32</v>
      </c>
      <c r="H972" s="1" t="s">
        <v>3242</v>
      </c>
      <c r="I972" s="1" t="s">
        <v>3243</v>
      </c>
      <c r="J972" s="1" t="s">
        <v>3243</v>
      </c>
      <c r="K972" s="2"/>
      <c r="L972" s="1">
        <v>-3.0</v>
      </c>
      <c r="M972" s="1"/>
      <c r="N972" s="1">
        <v>11.959933333333334</v>
      </c>
      <c r="O972" s="1" t="s">
        <v>35</v>
      </c>
      <c r="P972" s="1" t="s">
        <v>3244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42</v>
      </c>
      <c r="B973" s="1" t="s">
        <v>17</v>
      </c>
      <c r="C973" s="1">
        <v>264.0</v>
      </c>
      <c r="D973" s="1">
        <v>0.0</v>
      </c>
      <c r="E973" s="1" t="s">
        <v>43</v>
      </c>
      <c r="F973" s="1" t="s">
        <v>31</v>
      </c>
      <c r="G973" s="1" t="s">
        <v>32</v>
      </c>
      <c r="H973" s="1" t="s">
        <v>3245</v>
      </c>
      <c r="I973" s="1" t="s">
        <v>3246</v>
      </c>
      <c r="J973" s="1" t="s">
        <v>3246</v>
      </c>
      <c r="K973" s="2"/>
      <c r="L973" s="1">
        <v>-9.0</v>
      </c>
      <c r="M973" s="1"/>
      <c r="N973" s="1">
        <v>5.91835</v>
      </c>
      <c r="O973" s="1" t="s">
        <v>35</v>
      </c>
      <c r="P973" s="1" t="s">
        <v>594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30</v>
      </c>
      <c r="B974" s="1" t="s">
        <v>17</v>
      </c>
      <c r="C974" s="1">
        <v>283.0</v>
      </c>
      <c r="D974" s="1">
        <v>0.0</v>
      </c>
      <c r="E974" s="2"/>
      <c r="F974" s="1" t="s">
        <v>31</v>
      </c>
      <c r="G974" s="1" t="s">
        <v>32</v>
      </c>
      <c r="H974" s="1" t="s">
        <v>3247</v>
      </c>
      <c r="I974" s="1" t="s">
        <v>3248</v>
      </c>
      <c r="J974" s="1" t="s">
        <v>3248</v>
      </c>
      <c r="K974" s="2"/>
      <c r="L974" s="1">
        <v>-8.0</v>
      </c>
      <c r="M974" s="1"/>
      <c r="N974" s="1">
        <v>6.223483333333333</v>
      </c>
      <c r="O974" s="1" t="s">
        <v>35</v>
      </c>
      <c r="P974" s="1" t="s">
        <v>3249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37</v>
      </c>
      <c r="B975" s="1" t="s">
        <v>17</v>
      </c>
      <c r="C975" s="1">
        <v>250.0</v>
      </c>
      <c r="D975" s="1">
        <v>0.0</v>
      </c>
      <c r="E975" s="1" t="s">
        <v>1644</v>
      </c>
      <c r="F975" s="1" t="s">
        <v>61</v>
      </c>
      <c r="G975" s="1" t="s">
        <v>32</v>
      </c>
      <c r="H975" s="1" t="s">
        <v>3250</v>
      </c>
      <c r="I975" s="1" t="s">
        <v>3251</v>
      </c>
      <c r="J975" s="1" t="s">
        <v>3252</v>
      </c>
      <c r="K975" s="1" t="s">
        <v>3253</v>
      </c>
      <c r="L975" s="1">
        <v>0.0</v>
      </c>
      <c r="M975" s="1">
        <v>0.01385</v>
      </c>
      <c r="N975" s="1">
        <v>8.030483333333333</v>
      </c>
      <c r="O975" s="1" t="s">
        <v>40</v>
      </c>
      <c r="P975" s="1" t="s">
        <v>2845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37</v>
      </c>
      <c r="B976" s="1" t="s">
        <v>17</v>
      </c>
      <c r="C976" s="1">
        <v>309.0</v>
      </c>
      <c r="D976" s="1">
        <v>0.0</v>
      </c>
      <c r="E976" s="1" t="s">
        <v>1644</v>
      </c>
      <c r="F976" s="1" t="s">
        <v>61</v>
      </c>
      <c r="G976" s="1" t="s">
        <v>19</v>
      </c>
      <c r="H976" s="1" t="s">
        <v>3254</v>
      </c>
      <c r="I976" s="1" t="s">
        <v>3255</v>
      </c>
      <c r="J976" s="1" t="s">
        <v>3256</v>
      </c>
      <c r="K976" s="1" t="s">
        <v>3257</v>
      </c>
      <c r="L976" s="1">
        <v>-3.0</v>
      </c>
      <c r="M976" s="1">
        <v>0.0071333333333333335</v>
      </c>
      <c r="N976" s="1">
        <v>9.0145</v>
      </c>
      <c r="O976" s="1" t="s">
        <v>40</v>
      </c>
      <c r="P976" s="1" t="s">
        <v>353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37</v>
      </c>
      <c r="B977" s="1" t="s">
        <v>17</v>
      </c>
      <c r="C977" s="1">
        <v>698.0</v>
      </c>
      <c r="D977" s="1">
        <v>0.0</v>
      </c>
      <c r="E977" s="1" t="s">
        <v>43</v>
      </c>
      <c r="F977" s="1" t="s">
        <v>61</v>
      </c>
      <c r="G977" s="1" t="s">
        <v>19</v>
      </c>
      <c r="H977" s="1" t="s">
        <v>3258</v>
      </c>
      <c r="I977" s="1" t="s">
        <v>3259</v>
      </c>
      <c r="J977" s="1" t="s">
        <v>3260</v>
      </c>
      <c r="K977" s="1" t="s">
        <v>3261</v>
      </c>
      <c r="L977" s="1">
        <v>16.0</v>
      </c>
      <c r="M977" s="1">
        <v>13.131933333333333</v>
      </c>
      <c r="N977" s="1">
        <v>11.994016666666667</v>
      </c>
      <c r="O977" s="1" t="s">
        <v>40</v>
      </c>
      <c r="P977" s="1" t="s">
        <v>3262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42</v>
      </c>
      <c r="B978" s="1" t="s">
        <v>17</v>
      </c>
      <c r="C978" s="1">
        <v>329.0</v>
      </c>
      <c r="D978" s="1">
        <v>0.0</v>
      </c>
      <c r="E978" s="1" t="s">
        <v>43</v>
      </c>
      <c r="F978" s="1" t="s">
        <v>31</v>
      </c>
      <c r="G978" s="1" t="s">
        <v>32</v>
      </c>
      <c r="H978" s="1" t="s">
        <v>3263</v>
      </c>
      <c r="I978" s="1" t="s">
        <v>3264</v>
      </c>
      <c r="J978" s="1" t="s">
        <v>3264</v>
      </c>
      <c r="K978" s="2"/>
      <c r="L978" s="1">
        <v>-7.0</v>
      </c>
      <c r="M978" s="1"/>
      <c r="N978" s="1">
        <v>7.403083333333333</v>
      </c>
      <c r="O978" s="1" t="s">
        <v>35</v>
      </c>
      <c r="P978" s="1" t="s">
        <v>2290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116</v>
      </c>
      <c r="B979" s="1" t="s">
        <v>17</v>
      </c>
      <c r="C979" s="1">
        <v>329.0</v>
      </c>
      <c r="D979" s="1">
        <v>0.0</v>
      </c>
      <c r="E979" s="1" t="s">
        <v>399</v>
      </c>
      <c r="F979" s="1" t="s">
        <v>31</v>
      </c>
      <c r="G979" s="1" t="s">
        <v>32</v>
      </c>
      <c r="H979" s="1" t="s">
        <v>3265</v>
      </c>
      <c r="I979" s="1" t="s">
        <v>3266</v>
      </c>
      <c r="J979" s="1" t="s">
        <v>3266</v>
      </c>
      <c r="K979" s="2"/>
      <c r="L979" s="1">
        <v>-5.0</v>
      </c>
      <c r="M979" s="1"/>
      <c r="N979" s="1">
        <v>9.643533333333334</v>
      </c>
      <c r="O979" s="1" t="s">
        <v>35</v>
      </c>
      <c r="P979" s="1" t="s">
        <v>2101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42</v>
      </c>
      <c r="B980" s="1" t="s">
        <v>17</v>
      </c>
      <c r="C980" s="3">
        <v>364.0</v>
      </c>
      <c r="D980" s="1">
        <v>0.0</v>
      </c>
      <c r="E980" s="1" t="s">
        <v>43</v>
      </c>
      <c r="F980" s="1" t="s">
        <v>31</v>
      </c>
      <c r="G980" s="1" t="s">
        <v>32</v>
      </c>
      <c r="H980" s="1" t="s">
        <v>3267</v>
      </c>
      <c r="I980" s="1" t="s">
        <v>3268</v>
      </c>
      <c r="J980" s="1" t="s">
        <v>3268</v>
      </c>
      <c r="K980" s="2"/>
      <c r="L980" s="1">
        <v>-3.0</v>
      </c>
      <c r="M980" s="1"/>
      <c r="N980" s="1">
        <v>11.58385</v>
      </c>
      <c r="O980" s="1" t="s">
        <v>35</v>
      </c>
      <c r="P980" s="1" t="s">
        <v>3269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42</v>
      </c>
      <c r="B981" s="1" t="s">
        <v>17</v>
      </c>
      <c r="C981" s="1">
        <v>394.0</v>
      </c>
      <c r="D981" s="1">
        <v>0.0</v>
      </c>
      <c r="E981" s="1" t="s">
        <v>43</v>
      </c>
      <c r="F981" s="1" t="s">
        <v>31</v>
      </c>
      <c r="G981" s="1" t="s">
        <v>32</v>
      </c>
      <c r="H981" s="1" t="s">
        <v>3270</v>
      </c>
      <c r="I981" s="1" t="s">
        <v>3271</v>
      </c>
      <c r="J981" s="1" t="s">
        <v>3271</v>
      </c>
      <c r="K981" s="2"/>
      <c r="L981" s="1">
        <v>-5.0</v>
      </c>
      <c r="M981" s="1"/>
      <c r="N981" s="1">
        <v>9.717866666666668</v>
      </c>
      <c r="O981" s="1" t="s">
        <v>35</v>
      </c>
      <c r="P981" s="1" t="s">
        <v>3272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116</v>
      </c>
      <c r="B982" s="1" t="s">
        <v>17</v>
      </c>
      <c r="C982" s="1">
        <v>394.0</v>
      </c>
      <c r="D982" s="1">
        <v>0.0</v>
      </c>
      <c r="E982" s="1" t="s">
        <v>3273</v>
      </c>
      <c r="F982" s="1" t="s">
        <v>31</v>
      </c>
      <c r="G982" s="1" t="s">
        <v>32</v>
      </c>
      <c r="H982" s="1" t="s">
        <v>3274</v>
      </c>
      <c r="I982" s="1" t="s">
        <v>3275</v>
      </c>
      <c r="J982" s="1" t="s">
        <v>3275</v>
      </c>
      <c r="K982" s="2"/>
      <c r="L982" s="1">
        <v>-5.0</v>
      </c>
      <c r="M982" s="1"/>
      <c r="N982" s="1">
        <v>9.688933333333333</v>
      </c>
      <c r="O982" s="1" t="s">
        <v>35</v>
      </c>
      <c r="P982" s="1" t="s">
        <v>3276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30</v>
      </c>
      <c r="B983" s="1" t="s">
        <v>17</v>
      </c>
      <c r="C983" s="1">
        <v>227.85</v>
      </c>
      <c r="D983" s="1">
        <v>66.15</v>
      </c>
      <c r="E983" s="2"/>
      <c r="F983" s="1" t="s">
        <v>31</v>
      </c>
      <c r="G983" s="1" t="s">
        <v>32</v>
      </c>
      <c r="H983" s="1" t="s">
        <v>3277</v>
      </c>
      <c r="I983" s="1" t="s">
        <v>3278</v>
      </c>
      <c r="J983" s="1" t="s">
        <v>3278</v>
      </c>
      <c r="K983" s="2"/>
      <c r="L983" s="1">
        <v>-6.0</v>
      </c>
      <c r="M983" s="1"/>
      <c r="N983" s="1">
        <v>8.888733333333333</v>
      </c>
      <c r="O983" s="1" t="s">
        <v>35</v>
      </c>
      <c r="P983" s="1" t="s">
        <v>3279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37</v>
      </c>
      <c r="B984" s="1" t="s">
        <v>17</v>
      </c>
      <c r="C984" s="1">
        <v>518.0</v>
      </c>
      <c r="D984" s="1">
        <v>0.0</v>
      </c>
      <c r="E984" s="1" t="s">
        <v>43</v>
      </c>
      <c r="F984" s="1" t="s">
        <v>61</v>
      </c>
      <c r="G984" s="1" t="s">
        <v>32</v>
      </c>
      <c r="H984" s="1" t="s">
        <v>3280</v>
      </c>
      <c r="I984" s="1" t="s">
        <v>3281</v>
      </c>
      <c r="J984" s="1" t="s">
        <v>3282</v>
      </c>
      <c r="K984" s="1" t="s">
        <v>3283</v>
      </c>
      <c r="L984" s="1">
        <v>-4.0</v>
      </c>
      <c r="M984" s="1">
        <v>8.987933333333334</v>
      </c>
      <c r="N984" s="1">
        <v>12.253483333333334</v>
      </c>
      <c r="O984" s="1" t="s">
        <v>40</v>
      </c>
      <c r="P984" s="1" t="s">
        <v>3284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37</v>
      </c>
      <c r="B985" s="1" t="s">
        <v>17</v>
      </c>
      <c r="C985" s="1">
        <v>276.0</v>
      </c>
      <c r="D985" s="1">
        <v>13.0</v>
      </c>
      <c r="E985" s="1" t="s">
        <v>43</v>
      </c>
      <c r="F985" s="1" t="s">
        <v>61</v>
      </c>
      <c r="G985" s="1" t="s">
        <v>32</v>
      </c>
      <c r="H985" s="1" t="s">
        <v>3285</v>
      </c>
      <c r="I985" s="1" t="s">
        <v>3286</v>
      </c>
      <c r="J985" s="1" t="s">
        <v>3287</v>
      </c>
      <c r="K985" s="1" t="s">
        <v>3288</v>
      </c>
      <c r="L985" s="1">
        <v>1.0</v>
      </c>
      <c r="M985" s="1">
        <v>10.96345</v>
      </c>
      <c r="N985" s="1">
        <v>10.25835</v>
      </c>
      <c r="O985" s="1" t="s">
        <v>40</v>
      </c>
      <c r="P985" s="1" t="s">
        <v>3289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16</v>
      </c>
      <c r="B986" s="1" t="s">
        <v>17</v>
      </c>
      <c r="C986" s="1">
        <v>55.0</v>
      </c>
      <c r="D986" s="1">
        <v>0.0</v>
      </c>
      <c r="E986" s="2"/>
      <c r="F986" s="1" t="s">
        <v>18</v>
      </c>
      <c r="G986" s="1" t="s">
        <v>19</v>
      </c>
      <c r="H986" s="1" t="s">
        <v>3290</v>
      </c>
      <c r="I986" s="1" t="s">
        <v>3291</v>
      </c>
      <c r="J986" s="1" t="s">
        <v>3291</v>
      </c>
      <c r="K986" s="2"/>
      <c r="L986" s="1">
        <v>-59.0</v>
      </c>
      <c r="M986" s="1"/>
      <c r="N986" s="1">
        <v>0.43328333333333335</v>
      </c>
      <c r="O986" s="1" t="s">
        <v>22</v>
      </c>
      <c r="P986" s="1" t="s">
        <v>3292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37</v>
      </c>
      <c r="B987" s="1" t="s">
        <v>17</v>
      </c>
      <c r="C987" s="1">
        <v>547.0</v>
      </c>
      <c r="D987" s="1">
        <v>0.0</v>
      </c>
      <c r="E987" s="1" t="s">
        <v>1644</v>
      </c>
      <c r="F987" s="1" t="s">
        <v>61</v>
      </c>
      <c r="G987" s="1" t="s">
        <v>32</v>
      </c>
      <c r="H987" s="1" t="s">
        <v>3293</v>
      </c>
      <c r="I987" s="1" t="s">
        <v>3294</v>
      </c>
      <c r="J987" s="1" t="s">
        <v>3295</v>
      </c>
      <c r="K987" s="1" t="s">
        <v>3296</v>
      </c>
      <c r="L987" s="1">
        <v>-1.0</v>
      </c>
      <c r="M987" s="1">
        <v>0.014683333333333333</v>
      </c>
      <c r="N987" s="1">
        <v>21.072816666666668</v>
      </c>
      <c r="O987" s="1" t="s">
        <v>40</v>
      </c>
      <c r="P987" s="1" t="s">
        <v>3297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16</v>
      </c>
      <c r="B988" s="1" t="s">
        <v>17</v>
      </c>
      <c r="C988" s="1">
        <v>119.0</v>
      </c>
      <c r="D988" s="1">
        <v>0.0</v>
      </c>
      <c r="E988" s="2"/>
      <c r="F988" s="1" t="s">
        <v>18</v>
      </c>
      <c r="G988" s="1" t="s">
        <v>19</v>
      </c>
      <c r="H988" s="1" t="s">
        <v>3298</v>
      </c>
      <c r="I988" s="1" t="s">
        <v>3299</v>
      </c>
      <c r="J988" s="1" t="s">
        <v>3299</v>
      </c>
      <c r="K988" s="2"/>
      <c r="L988" s="1">
        <v>0.0</v>
      </c>
      <c r="M988" s="1"/>
      <c r="N988" s="1">
        <v>4.800066666666667</v>
      </c>
      <c r="O988" s="1" t="s">
        <v>22</v>
      </c>
      <c r="P988" s="1" t="s">
        <v>3300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37</v>
      </c>
      <c r="B989" s="1" t="s">
        <v>17</v>
      </c>
      <c r="C989" s="1">
        <v>318.0</v>
      </c>
      <c r="D989" s="1">
        <v>0.0</v>
      </c>
      <c r="E989" s="1" t="s">
        <v>1644</v>
      </c>
      <c r="F989" s="1" t="s">
        <v>61</v>
      </c>
      <c r="G989" s="1" t="s">
        <v>19</v>
      </c>
      <c r="H989" s="1" t="s">
        <v>3301</v>
      </c>
      <c r="I989" s="1" t="s">
        <v>3302</v>
      </c>
      <c r="J989" s="1" t="s">
        <v>3303</v>
      </c>
      <c r="K989" s="1" t="s">
        <v>3304</v>
      </c>
      <c r="L989" s="1">
        <v>-11.0</v>
      </c>
      <c r="M989" s="1">
        <v>0.02205</v>
      </c>
      <c r="N989" s="1">
        <v>8.687983333333333</v>
      </c>
      <c r="O989" s="1" t="s">
        <v>40</v>
      </c>
      <c r="P989" s="1" t="s">
        <v>3305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42</v>
      </c>
      <c r="B990" s="1" t="s">
        <v>17</v>
      </c>
      <c r="C990" s="1">
        <v>394.0</v>
      </c>
      <c r="D990" s="1">
        <v>0.0</v>
      </c>
      <c r="E990" s="1" t="s">
        <v>43</v>
      </c>
      <c r="F990" s="1" t="s">
        <v>31</v>
      </c>
      <c r="G990" s="1" t="s">
        <v>32</v>
      </c>
      <c r="H990" s="1" t="s">
        <v>3306</v>
      </c>
      <c r="I990" s="1" t="s">
        <v>3307</v>
      </c>
      <c r="J990" s="1" t="s">
        <v>3307</v>
      </c>
      <c r="K990" s="2"/>
      <c r="L990" s="1">
        <v>-2.0</v>
      </c>
      <c r="M990" s="1"/>
      <c r="N990" s="1">
        <v>12.75545</v>
      </c>
      <c r="O990" s="1" t="s">
        <v>35</v>
      </c>
      <c r="P990" s="1" t="s">
        <v>3308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37</v>
      </c>
      <c r="B991" s="1" t="s">
        <v>17</v>
      </c>
      <c r="C991" s="1">
        <v>333.0</v>
      </c>
      <c r="D991" s="1">
        <v>0.0</v>
      </c>
      <c r="E991" s="1" t="s">
        <v>43</v>
      </c>
      <c r="F991" s="1" t="s">
        <v>61</v>
      </c>
      <c r="G991" s="1" t="s">
        <v>32</v>
      </c>
      <c r="H991" s="1" t="s">
        <v>3309</v>
      </c>
      <c r="I991" s="1" t="s">
        <v>3310</v>
      </c>
      <c r="J991" s="1" t="s">
        <v>3311</v>
      </c>
      <c r="K991" s="1" t="s">
        <v>3312</v>
      </c>
      <c r="L991" s="1">
        <v>0.0</v>
      </c>
      <c r="M991" s="1">
        <v>0.3781833333333333</v>
      </c>
      <c r="N991" s="1">
        <v>6.726783333333334</v>
      </c>
      <c r="O991" s="1" t="s">
        <v>40</v>
      </c>
      <c r="P991" s="1" t="s">
        <v>3313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37</v>
      </c>
      <c r="B992" s="1" t="s">
        <v>17</v>
      </c>
      <c r="C992" s="1">
        <v>327.0</v>
      </c>
      <c r="D992" s="1">
        <v>82.0</v>
      </c>
      <c r="E992" s="2"/>
      <c r="F992" s="1" t="s">
        <v>18</v>
      </c>
      <c r="G992" s="1" t="s">
        <v>19</v>
      </c>
      <c r="H992" s="1" t="s">
        <v>3314</v>
      </c>
      <c r="I992" s="1" t="s">
        <v>3315</v>
      </c>
      <c r="J992" s="1" t="s">
        <v>3315</v>
      </c>
      <c r="K992" s="2"/>
      <c r="L992" s="1">
        <v>-13.0</v>
      </c>
      <c r="M992" s="1"/>
      <c r="N992" s="1">
        <v>10.114816666666666</v>
      </c>
      <c r="O992" s="1" t="s">
        <v>40</v>
      </c>
      <c r="P992" s="1" t="s">
        <v>3316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37</v>
      </c>
      <c r="B993" s="1" t="s">
        <v>17</v>
      </c>
      <c r="C993" s="1">
        <v>737.0</v>
      </c>
      <c r="D993" s="1">
        <v>83.0</v>
      </c>
      <c r="E993" s="2"/>
      <c r="F993" s="1" t="s">
        <v>18</v>
      </c>
      <c r="G993" s="1" t="s">
        <v>32</v>
      </c>
      <c r="H993" s="1" t="s">
        <v>3317</v>
      </c>
      <c r="I993" s="1" t="s">
        <v>3318</v>
      </c>
      <c r="J993" s="1" t="s">
        <v>3318</v>
      </c>
      <c r="K993" s="2"/>
      <c r="L993" s="1">
        <v>-3.0</v>
      </c>
      <c r="M993" s="1"/>
      <c r="N993" s="1">
        <v>15.985183333333334</v>
      </c>
      <c r="O993" s="1" t="s">
        <v>40</v>
      </c>
      <c r="P993" s="1" t="s">
        <v>3319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16</v>
      </c>
      <c r="B994" s="1" t="s">
        <v>17</v>
      </c>
      <c r="C994" s="1">
        <v>98.0</v>
      </c>
      <c r="D994" s="1">
        <v>0.0</v>
      </c>
      <c r="E994" s="2"/>
      <c r="F994" s="1" t="s">
        <v>18</v>
      </c>
      <c r="G994" s="1" t="s">
        <v>19</v>
      </c>
      <c r="H994" s="1" t="s">
        <v>3320</v>
      </c>
      <c r="I994" s="1" t="s">
        <v>3321</v>
      </c>
      <c r="J994" s="1" t="s">
        <v>3321</v>
      </c>
      <c r="K994" s="2"/>
      <c r="L994" s="1">
        <v>-2.0</v>
      </c>
      <c r="M994" s="1"/>
      <c r="N994" s="1">
        <v>2.7439666666666667</v>
      </c>
      <c r="O994" s="1" t="s">
        <v>22</v>
      </c>
      <c r="P994" s="1" t="s">
        <v>3322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30</v>
      </c>
      <c r="B995" s="1" t="s">
        <v>17</v>
      </c>
      <c r="C995" s="1">
        <v>264.0</v>
      </c>
      <c r="D995" s="1">
        <v>0.0</v>
      </c>
      <c r="E995" s="2"/>
      <c r="F995" s="1" t="s">
        <v>31</v>
      </c>
      <c r="G995" s="1" t="s">
        <v>32</v>
      </c>
      <c r="H995" s="1" t="s">
        <v>3323</v>
      </c>
      <c r="I995" s="1" t="s">
        <v>3324</v>
      </c>
      <c r="J995" s="1" t="s">
        <v>3324</v>
      </c>
      <c r="K995" s="2"/>
      <c r="L995" s="1">
        <v>-2.0</v>
      </c>
      <c r="M995" s="1"/>
      <c r="N995" s="1">
        <v>12.24865</v>
      </c>
      <c r="O995" s="1" t="s">
        <v>35</v>
      </c>
      <c r="P995" s="1" t="s">
        <v>72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37</v>
      </c>
      <c r="B996" s="1" t="s">
        <v>17</v>
      </c>
      <c r="C996" s="1">
        <v>490.0</v>
      </c>
      <c r="D996" s="1">
        <v>122.0</v>
      </c>
      <c r="E996" s="2"/>
      <c r="F996" s="1" t="s">
        <v>18</v>
      </c>
      <c r="G996" s="1" t="s">
        <v>19</v>
      </c>
      <c r="H996" s="1" t="s">
        <v>3325</v>
      </c>
      <c r="I996" s="1" t="s">
        <v>3326</v>
      </c>
      <c r="J996" s="1" t="s">
        <v>3326</v>
      </c>
      <c r="K996" s="2"/>
      <c r="L996" s="1">
        <v>-3.0</v>
      </c>
      <c r="M996" s="1"/>
      <c r="N996" s="1">
        <v>15.4276</v>
      </c>
      <c r="O996" s="1" t="s">
        <v>40</v>
      </c>
      <c r="P996" s="1" t="s">
        <v>3327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16</v>
      </c>
      <c r="B997" s="1" t="s">
        <v>17</v>
      </c>
      <c r="C997" s="1">
        <v>344.0</v>
      </c>
      <c r="D997" s="1">
        <v>0.0</v>
      </c>
      <c r="E997" s="2"/>
      <c r="F997" s="1" t="s">
        <v>18</v>
      </c>
      <c r="G997" s="1" t="s">
        <v>19</v>
      </c>
      <c r="H997" s="1" t="s">
        <v>3328</v>
      </c>
      <c r="I997" s="1" t="s">
        <v>3329</v>
      </c>
      <c r="J997" s="1" t="s">
        <v>3329</v>
      </c>
      <c r="K997" s="2"/>
      <c r="L997" s="1">
        <v>5.0</v>
      </c>
      <c r="M997" s="1"/>
      <c r="N997" s="1">
        <v>10.50295</v>
      </c>
      <c r="O997" s="1" t="s">
        <v>22</v>
      </c>
      <c r="P997" s="1" t="s">
        <v>3330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30</v>
      </c>
      <c r="B998" s="1" t="s">
        <v>17</v>
      </c>
      <c r="C998" s="1">
        <v>390.0</v>
      </c>
      <c r="D998" s="1">
        <v>0.0</v>
      </c>
      <c r="E998" s="2"/>
      <c r="F998" s="1" t="s">
        <v>31</v>
      </c>
      <c r="G998" s="1" t="s">
        <v>32</v>
      </c>
      <c r="H998" s="1" t="s">
        <v>3331</v>
      </c>
      <c r="I998" s="1" t="s">
        <v>3332</v>
      </c>
      <c r="J998" s="1" t="s">
        <v>3332</v>
      </c>
      <c r="K998" s="2"/>
      <c r="L998" s="1">
        <v>-2.0</v>
      </c>
      <c r="M998" s="1"/>
      <c r="N998" s="1">
        <v>12.461916666666667</v>
      </c>
      <c r="O998" s="1" t="s">
        <v>35</v>
      </c>
      <c r="P998" s="1" t="s">
        <v>3333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37</v>
      </c>
      <c r="B999" s="1" t="s">
        <v>17</v>
      </c>
      <c r="C999" s="1">
        <v>199.0</v>
      </c>
      <c r="D999" s="1">
        <v>50.0</v>
      </c>
      <c r="E999" s="2"/>
      <c r="F999" s="1" t="s">
        <v>18</v>
      </c>
      <c r="G999" s="1" t="s">
        <v>19</v>
      </c>
      <c r="H999" s="1" t="s">
        <v>3334</v>
      </c>
      <c r="I999" s="1" t="s">
        <v>3335</v>
      </c>
      <c r="J999" s="1" t="s">
        <v>3335</v>
      </c>
      <c r="K999" s="2"/>
      <c r="L999" s="1">
        <v>-11.0</v>
      </c>
      <c r="M999" s="1"/>
      <c r="N999" s="1">
        <v>7.678333333333334</v>
      </c>
      <c r="O999" s="1" t="s">
        <v>40</v>
      </c>
      <c r="P999" s="1" t="s">
        <v>3336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30</v>
      </c>
      <c r="B1000" s="1" t="s">
        <v>17</v>
      </c>
      <c r="C1000" s="1">
        <v>249.0</v>
      </c>
      <c r="D1000" s="1">
        <v>0.0</v>
      </c>
      <c r="E1000" s="2"/>
      <c r="F1000" s="1" t="s">
        <v>31</v>
      </c>
      <c r="G1000" s="1" t="s">
        <v>32</v>
      </c>
      <c r="H1000" s="1" t="s">
        <v>3337</v>
      </c>
      <c r="I1000" s="1" t="s">
        <v>3338</v>
      </c>
      <c r="J1000" s="1" t="s">
        <v>3338</v>
      </c>
      <c r="K1000" s="2"/>
      <c r="L1000" s="1">
        <v>-2.0</v>
      </c>
      <c r="M1000" s="1"/>
      <c r="N1000" s="1">
        <v>12.6949</v>
      </c>
      <c r="O1000" s="1" t="s">
        <v>35</v>
      </c>
      <c r="P1000" s="1" t="s">
        <v>3339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37</v>
      </c>
      <c r="B1001" s="1" t="s">
        <v>17</v>
      </c>
      <c r="C1001" s="1">
        <v>306.0</v>
      </c>
      <c r="D1001" s="1">
        <v>0.0</v>
      </c>
      <c r="E1001" s="1" t="s">
        <v>1644</v>
      </c>
      <c r="F1001" s="1" t="s">
        <v>61</v>
      </c>
      <c r="G1001" s="1" t="s">
        <v>19</v>
      </c>
      <c r="H1001" s="1" t="s">
        <v>3340</v>
      </c>
      <c r="I1001" s="1" t="s">
        <v>3341</v>
      </c>
      <c r="J1001" s="1" t="s">
        <v>3342</v>
      </c>
      <c r="K1001" s="1" t="s">
        <v>3343</v>
      </c>
      <c r="L1001" s="1">
        <v>0.0</v>
      </c>
      <c r="M1001" s="1">
        <v>0.02035</v>
      </c>
      <c r="N1001" s="1">
        <v>15.92595</v>
      </c>
      <c r="O1001" s="1" t="s">
        <v>40</v>
      </c>
      <c r="P1001" s="1" t="s">
        <v>3344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42</v>
      </c>
      <c r="B1002" s="1" t="s">
        <v>17</v>
      </c>
      <c r="C1002" s="1">
        <v>558.0</v>
      </c>
      <c r="D1002" s="1">
        <v>0.0</v>
      </c>
      <c r="E1002" s="1" t="s">
        <v>43</v>
      </c>
      <c r="F1002" s="1" t="s">
        <v>31</v>
      </c>
      <c r="G1002" s="1" t="s">
        <v>32</v>
      </c>
      <c r="H1002" s="1" t="s">
        <v>3345</v>
      </c>
      <c r="I1002" s="1" t="s">
        <v>3346</v>
      </c>
      <c r="J1002" s="1" t="s">
        <v>3346</v>
      </c>
      <c r="K1002" s="2"/>
      <c r="L1002" s="1">
        <v>-1.0</v>
      </c>
      <c r="M1002" s="1"/>
      <c r="N1002" s="1">
        <v>13.798533333333333</v>
      </c>
      <c r="O1002" s="1" t="s">
        <v>35</v>
      </c>
      <c r="P1002" s="1" t="s">
        <v>3347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37</v>
      </c>
      <c r="B1003" s="1" t="s">
        <v>17</v>
      </c>
      <c r="C1003" s="1">
        <v>357.0</v>
      </c>
      <c r="D1003" s="1">
        <v>0.0</v>
      </c>
      <c r="E1003" s="1" t="s">
        <v>1644</v>
      </c>
      <c r="F1003" s="1" t="s">
        <v>61</v>
      </c>
      <c r="G1003" s="1" t="s">
        <v>32</v>
      </c>
      <c r="H1003" s="1" t="s">
        <v>3348</v>
      </c>
      <c r="I1003" s="1" t="s">
        <v>3349</v>
      </c>
      <c r="J1003" s="1" t="s">
        <v>3350</v>
      </c>
      <c r="K1003" s="1" t="s">
        <v>3351</v>
      </c>
      <c r="L1003" s="1">
        <v>-7.0</v>
      </c>
      <c r="M1003" s="1">
        <v>0.01721666666666667</v>
      </c>
      <c r="N1003" s="1">
        <v>23.335416666666667</v>
      </c>
      <c r="O1003" s="1" t="s">
        <v>40</v>
      </c>
      <c r="P1003" s="1" t="s">
        <v>3352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42</v>
      </c>
      <c r="B1004" s="1" t="s">
        <v>17</v>
      </c>
      <c r="C1004" s="1">
        <v>230.3</v>
      </c>
      <c r="D1004" s="1">
        <v>98.7</v>
      </c>
      <c r="E1004" s="1" t="s">
        <v>43</v>
      </c>
      <c r="F1004" s="1" t="s">
        <v>31</v>
      </c>
      <c r="G1004" s="1" t="s">
        <v>32</v>
      </c>
      <c r="H1004" s="1" t="s">
        <v>3353</v>
      </c>
      <c r="I1004" s="1" t="s">
        <v>3354</v>
      </c>
      <c r="J1004" s="1" t="s">
        <v>3354</v>
      </c>
      <c r="K1004" s="2"/>
      <c r="L1004" s="1">
        <v>0.0</v>
      </c>
      <c r="M1004" s="1"/>
      <c r="N1004" s="1">
        <v>14.15695</v>
      </c>
      <c r="O1004" s="1" t="s">
        <v>35</v>
      </c>
      <c r="P1004" s="1" t="s">
        <v>3355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30</v>
      </c>
      <c r="B1005" s="1" t="s">
        <v>17</v>
      </c>
      <c r="C1005" s="1">
        <v>788.0</v>
      </c>
      <c r="D1005" s="1">
        <v>0.0</v>
      </c>
      <c r="E1005" s="2"/>
      <c r="F1005" s="1" t="s">
        <v>31</v>
      </c>
      <c r="G1005" s="1" t="s">
        <v>32</v>
      </c>
      <c r="H1005" s="1" t="s">
        <v>3356</v>
      </c>
      <c r="I1005" s="1" t="s">
        <v>3357</v>
      </c>
      <c r="J1005" s="1" t="s">
        <v>3357</v>
      </c>
      <c r="K1005" s="2"/>
      <c r="L1005" s="1">
        <v>4.0</v>
      </c>
      <c r="M1005" s="1"/>
      <c r="N1005" s="1">
        <v>19.300966666666667</v>
      </c>
      <c r="O1005" s="1" t="s">
        <v>35</v>
      </c>
      <c r="P1005" s="1" t="s">
        <v>3358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37</v>
      </c>
      <c r="B1006" s="1" t="s">
        <v>17</v>
      </c>
      <c r="C1006" s="1">
        <v>677.0</v>
      </c>
      <c r="D1006" s="1">
        <v>0.0</v>
      </c>
      <c r="E1006" s="1" t="s">
        <v>1644</v>
      </c>
      <c r="F1006" s="1" t="s">
        <v>61</v>
      </c>
      <c r="G1006" s="1" t="s">
        <v>32</v>
      </c>
      <c r="H1006" s="1" t="s">
        <v>3359</v>
      </c>
      <c r="I1006" s="1" t="s">
        <v>3360</v>
      </c>
      <c r="J1006" s="1" t="s">
        <v>3361</v>
      </c>
      <c r="K1006" s="1" t="s">
        <v>3362</v>
      </c>
      <c r="L1006" s="1">
        <v>-9.0</v>
      </c>
      <c r="M1006" s="1">
        <v>0.013916666666666667</v>
      </c>
      <c r="N1006" s="1">
        <v>45.360166666666665</v>
      </c>
      <c r="O1006" s="1" t="s">
        <v>40</v>
      </c>
      <c r="P1006" s="1" t="s">
        <v>3363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4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3364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38177.0</v>
      </c>
      <c r="C11" s="26">
        <v>22237.0</v>
      </c>
      <c r="D11" s="27">
        <f t="shared" ref="D11:D26" si="1">C11-B11</f>
        <v>-15940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33860.0</v>
      </c>
      <c r="C12" s="26">
        <v>33860.0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5">
        <v>2600.0</v>
      </c>
      <c r="C14" s="26">
        <v>6576.0</v>
      </c>
      <c r="D14" s="27">
        <f t="shared" si="1"/>
        <v>3976</v>
      </c>
      <c r="E14" s="28" t="s">
        <v>3377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144.0</v>
      </c>
      <c r="C16" s="26">
        <v>9658.0</v>
      </c>
      <c r="D16" s="27">
        <f t="shared" si="1"/>
        <v>9514</v>
      </c>
      <c r="E16" s="28" t="s">
        <v>3380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70.0</v>
      </c>
      <c r="C17" s="26">
        <v>2520.0</v>
      </c>
      <c r="D17" s="27">
        <f t="shared" si="1"/>
        <v>2450</v>
      </c>
      <c r="E17" s="28" t="s">
        <v>3382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5580.0</v>
      </c>
      <c r="C18" s="26">
        <v>6570.0</v>
      </c>
      <c r="D18" s="27">
        <f t="shared" si="1"/>
        <v>990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92643.0</v>
      </c>
      <c r="C19" s="33">
        <f t="array" ref="C19">SUMIFS(INDIRECT(A1 &amp; " Restia!C:C"), INDIRECT(A1 &amp; " Restia!A:A"), A19, INDIRECT(A1 &amp; " Restia!B:B"), "&lt;&gt;cancele")</f>
        <v>92643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38110.0</v>
      </c>
      <c r="C20" s="9">
        <f t="array" ref="C20">SUMIFS( INDIRECT(A1 &amp; " Restia!C:C"), INDIRECT(A1 &amp; " Restia!A:A"), A20, INDIRECT(A1 &amp; " Restia!B:B"), "&lt;&gt;canceled" )</f>
        <v>38110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88932.64000000001</v>
      </c>
      <c r="C21" s="9">
        <f t="array" ref="C21">SUMIFS( INDIRECT(A1 &amp; " Restia!C:C"), INDIRECT(A1 &amp; " Restia!A:A"), "damejidlo", INDIRECT(A1 &amp; " Restia!G:G"), "online", INDIRECT(A1 &amp; " Restia!B:B"), "&lt;&gt;canceled" )</f>
        <v>88932.64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91376.0</v>
      </c>
      <c r="C22" s="9">
        <f t="array" ref="C22">SUMIFS( INDIRECT(A1 &amp; " Restia!C:C"), INDIRECT(A1 &amp; " Restia!A:A"), "generic", INDIRECT(A1 &amp; " Restia!G:G"), "online", INDIRECT(A1 &amp; " Restia!B:B"), "&lt;&gt;canceled" )</f>
        <v>91376</v>
      </c>
      <c r="D22" s="27">
        <f t="shared" si="1"/>
        <v>0</v>
      </c>
      <c r="E22" s="34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2266.0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2266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14181.359999999999</v>
      </c>
      <c r="C24" s="9">
        <f t="array" ref="C24">SUMIFS( INDIRECT(A1 &amp; " Restia!C:C"), INDIRECT(A1 &amp; " Restia!A:A"), "damejidlo", INDIRECT(A1 &amp; " Restia!G:G"), "cash", INDIRECT(A1 &amp; " Restia!B:B"), "&lt;&gt;canceled")</f>
        <v>14181.36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393759.39999999997</v>
      </c>
      <c r="C25" s="9">
        <f t="array" ref="C25">SUM(INDIRECT(A1 &amp; " Restia!C:C")) - SUMIFS(INDIRECT(A1 &amp; " Restia!C:C"), INDIRECT(A1 &amp; " Restia!B:B"), "canceled")</f>
        <v>393759.4</v>
      </c>
      <c r="D25" s="27">
        <f t="shared" si="1"/>
        <v>0.0000000002910383046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37">
        <v>-0.7599999999656575</v>
      </c>
      <c r="C26" s="27">
        <f>sum(C11:C23)-C25</f>
        <v>989.24</v>
      </c>
      <c r="D26" s="37">
        <f t="shared" si="1"/>
        <v>990</v>
      </c>
      <c r="E26" s="38" t="s">
        <v>3393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3394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11749.0</v>
      </c>
      <c r="C11" s="26">
        <v>11805.0</v>
      </c>
      <c r="D11" s="27">
        <f t="shared" ref="D11:D26" si="1">C11-B11</f>
        <v>56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29011.0</v>
      </c>
      <c r="C12" s="26">
        <v>29011.0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>
        <v>2216.0</v>
      </c>
      <c r="D16" s="27">
        <f t="shared" si="1"/>
        <v>2216</v>
      </c>
      <c r="E16" s="28" t="s">
        <v>3395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5">
        <v>2766.0</v>
      </c>
      <c r="C17" s="26">
        <v>495.0</v>
      </c>
      <c r="D17" s="27">
        <f t="shared" si="1"/>
        <v>-2271</v>
      </c>
      <c r="E17" s="28" t="s">
        <v>3396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2375.0</v>
      </c>
      <c r="C18" s="26">
        <v>2385.0</v>
      </c>
      <c r="D18" s="27">
        <f t="shared" si="1"/>
        <v>10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20414.0</v>
      </c>
      <c r="C19" s="33">
        <f t="array" ref="C19">SUMIFS(INDIRECT(A1 &amp; " Restia!C:C"), INDIRECT(A1 &amp; " Restia!A:A"), A19, INDIRECT(A1 &amp; " Restia!B:B"), "&lt;&gt;cancele")</f>
        <v>20414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9631.0</v>
      </c>
      <c r="C20" s="9">
        <f t="array" ref="C20">SUMIFS( INDIRECT(A1 &amp; " Restia!C:C"), INDIRECT(A1 &amp; " Restia!A:A"), A20, INDIRECT(A1 &amp; " Restia!B:B"), "&lt;&gt;canceled" )</f>
        <v>9631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29341.359999999997</v>
      </c>
      <c r="C21" s="9">
        <f t="array" ref="C21">SUMIFS( INDIRECT(A1 &amp; " Restia!C:C"), INDIRECT(A1 &amp; " Restia!A:A"), "damejidlo", INDIRECT(A1 &amp; " Restia!G:G"), "online", INDIRECT(A1 &amp; " Restia!B:B"), "&lt;&gt;canceled" )</f>
        <v>29341.36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11589.0</v>
      </c>
      <c r="C22" s="9">
        <f t="array" ref="C22">SUMIFS( INDIRECT(A1 &amp; " Restia!C:C"), INDIRECT(A1 &amp; " Restia!A:A"), "generic", INDIRECT(A1 &amp; " Restia!G:G"), "online", INDIRECT(A1 &amp; " Restia!B:B"), "&lt;&gt;canceled" )</f>
        <v>11589</v>
      </c>
      <c r="D22" s="27">
        <f t="shared" si="1"/>
        <v>0</v>
      </c>
      <c r="E22" s="34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2511.48</v>
      </c>
      <c r="C24" s="9">
        <f t="array" ref="C24">SUMIFS( INDIRECT(A1 &amp; " Restia!C:C"), INDIRECT(A1 &amp; " Restia!A:A"), "damejidlo", INDIRECT(A1 &amp; " Restia!G:G"), "cash", INDIRECT(A1 &amp; " Restia!B:B"), "&lt;&gt;canceled")</f>
        <v>2511.48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116873.46</v>
      </c>
      <c r="C25" s="9">
        <f t="array" ref="C25">SUM(INDIRECT(A1 &amp; " Restia!C:C")) - SUMIFS(INDIRECT(A1 &amp; " Restia!C:C"), INDIRECT(A1 &amp; " Restia!B:B"), "canceled")</f>
        <v>116873.46</v>
      </c>
      <c r="D25" s="3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37">
        <v>2.8999999999850843</v>
      </c>
      <c r="C26" s="27">
        <f>sum(C11:C23)-C25</f>
        <v>13.9</v>
      </c>
      <c r="D26" s="37">
        <f t="shared" si="1"/>
        <v>11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116</v>
      </c>
      <c r="B2" s="1" t="s">
        <v>17</v>
      </c>
      <c r="C2" s="1">
        <v>244.0</v>
      </c>
      <c r="D2" s="1">
        <v>0.0</v>
      </c>
      <c r="E2" s="2"/>
      <c r="F2" s="1" t="s">
        <v>18</v>
      </c>
      <c r="G2" s="1" t="s">
        <v>32</v>
      </c>
      <c r="H2" s="1" t="s">
        <v>3397</v>
      </c>
      <c r="I2" s="1" t="s">
        <v>3398</v>
      </c>
      <c r="J2" s="1" t="s">
        <v>3399</v>
      </c>
      <c r="K2" s="2"/>
      <c r="L2" s="1">
        <v>394.0</v>
      </c>
      <c r="M2" s="1"/>
      <c r="N2" s="1">
        <v>10.72895</v>
      </c>
      <c r="O2" s="1" t="s">
        <v>3400</v>
      </c>
      <c r="P2" s="1" t="s">
        <v>3401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42</v>
      </c>
      <c r="B3" s="1" t="s">
        <v>17</v>
      </c>
      <c r="C3" s="1">
        <v>418.0</v>
      </c>
      <c r="D3" s="1">
        <v>0.0</v>
      </c>
      <c r="E3" s="1" t="s">
        <v>43</v>
      </c>
      <c r="F3" s="1" t="s">
        <v>31</v>
      </c>
      <c r="G3" s="1" t="s">
        <v>32</v>
      </c>
      <c r="H3" s="1" t="s">
        <v>3402</v>
      </c>
      <c r="I3" s="1" t="s">
        <v>3403</v>
      </c>
      <c r="J3" s="1" t="s">
        <v>3403</v>
      </c>
      <c r="K3" s="2"/>
      <c r="L3" s="1">
        <v>-3.0</v>
      </c>
      <c r="M3" s="1"/>
      <c r="N3" s="1">
        <v>12.653516666666667</v>
      </c>
      <c r="O3" s="1" t="s">
        <v>3404</v>
      </c>
      <c r="P3" s="1" t="s">
        <v>3405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42</v>
      </c>
      <c r="B4" s="1" t="s">
        <v>17</v>
      </c>
      <c r="C4" s="1">
        <v>836.0</v>
      </c>
      <c r="D4" s="1">
        <v>0.0</v>
      </c>
      <c r="E4" s="1" t="s">
        <v>43</v>
      </c>
      <c r="F4" s="1" t="s">
        <v>31</v>
      </c>
      <c r="G4" s="1" t="s">
        <v>32</v>
      </c>
      <c r="H4" s="1" t="s">
        <v>3406</v>
      </c>
      <c r="I4" s="1" t="s">
        <v>3407</v>
      </c>
      <c r="J4" s="1" t="s">
        <v>3407</v>
      </c>
      <c r="K4" s="2"/>
      <c r="L4" s="1">
        <v>-1.0</v>
      </c>
      <c r="M4" s="1"/>
      <c r="N4" s="1">
        <v>13.486166666666668</v>
      </c>
      <c r="O4" s="1" t="s">
        <v>3404</v>
      </c>
      <c r="P4" s="1" t="s">
        <v>3408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37</v>
      </c>
      <c r="B5" s="1" t="s">
        <v>17</v>
      </c>
      <c r="C5" s="1">
        <v>284.0</v>
      </c>
      <c r="D5" s="1">
        <v>0.0</v>
      </c>
      <c r="E5" s="1" t="s">
        <v>3409</v>
      </c>
      <c r="F5" s="1" t="s">
        <v>61</v>
      </c>
      <c r="G5" s="1" t="s">
        <v>19</v>
      </c>
      <c r="H5" s="1" t="s">
        <v>3410</v>
      </c>
      <c r="I5" s="1" t="s">
        <v>3411</v>
      </c>
      <c r="J5" s="1" t="s">
        <v>3412</v>
      </c>
      <c r="K5" s="1" t="s">
        <v>3413</v>
      </c>
      <c r="L5" s="1">
        <v>7.0</v>
      </c>
      <c r="M5" s="1">
        <v>16.49215</v>
      </c>
      <c r="N5" s="1">
        <v>20.548483333333333</v>
      </c>
      <c r="O5" s="1" t="s">
        <v>40</v>
      </c>
      <c r="P5" s="1" t="s">
        <v>3414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42</v>
      </c>
      <c r="B6" s="1" t="s">
        <v>17</v>
      </c>
      <c r="C6" s="1">
        <v>1093.0</v>
      </c>
      <c r="D6" s="1">
        <v>0.0</v>
      </c>
      <c r="E6" s="1" t="s">
        <v>43</v>
      </c>
      <c r="F6" s="1" t="s">
        <v>31</v>
      </c>
      <c r="G6" s="1" t="s">
        <v>32</v>
      </c>
      <c r="H6" s="1" t="s">
        <v>3415</v>
      </c>
      <c r="I6" s="1" t="s">
        <v>3416</v>
      </c>
      <c r="J6" s="1" t="s">
        <v>3416</v>
      </c>
      <c r="K6" s="2"/>
      <c r="L6" s="1">
        <v>0.0</v>
      </c>
      <c r="M6" s="1"/>
      <c r="N6" s="1">
        <v>15.0174</v>
      </c>
      <c r="O6" s="1" t="s">
        <v>3404</v>
      </c>
      <c r="P6" s="1" t="s">
        <v>3417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42</v>
      </c>
      <c r="B7" s="1" t="s">
        <v>17</v>
      </c>
      <c r="C7" s="3">
        <v>338.0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3418</v>
      </c>
      <c r="I7" s="1" t="s">
        <v>3419</v>
      </c>
      <c r="J7" s="1" t="s">
        <v>3419</v>
      </c>
      <c r="K7" s="2"/>
      <c r="L7" s="1">
        <v>-7.0</v>
      </c>
      <c r="M7" s="1"/>
      <c r="N7" s="1">
        <v>7.488466666666667</v>
      </c>
      <c r="O7" s="1" t="s">
        <v>3404</v>
      </c>
      <c r="P7" s="1" t="s">
        <v>3420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319.0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3421</v>
      </c>
      <c r="I8" s="1" t="s">
        <v>3422</v>
      </c>
      <c r="J8" s="1" t="s">
        <v>3422</v>
      </c>
      <c r="K8" s="2"/>
      <c r="L8" s="1">
        <v>-6.0</v>
      </c>
      <c r="M8" s="1"/>
      <c r="N8" s="1">
        <v>8.437883333333334</v>
      </c>
      <c r="O8" s="1" t="s">
        <v>3404</v>
      </c>
      <c r="P8" s="1" t="s">
        <v>3423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17</v>
      </c>
      <c r="C9" s="1">
        <v>329.0</v>
      </c>
      <c r="D9" s="1">
        <v>0.0</v>
      </c>
      <c r="E9" s="2"/>
      <c r="F9" s="1" t="s">
        <v>18</v>
      </c>
      <c r="G9" s="1" t="s">
        <v>56</v>
      </c>
      <c r="H9" s="1" t="s">
        <v>3424</v>
      </c>
      <c r="I9" s="2"/>
      <c r="J9" s="1" t="s">
        <v>3399</v>
      </c>
      <c r="K9" s="2"/>
      <c r="L9" s="1">
        <v>447.0</v>
      </c>
      <c r="M9" s="1"/>
      <c r="N9" s="2"/>
      <c r="O9" s="1" t="s">
        <v>22</v>
      </c>
      <c r="P9" s="1" t="s">
        <v>3425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3">
        <v>59.0</v>
      </c>
      <c r="D10" s="1">
        <v>0.0</v>
      </c>
      <c r="E10" s="2"/>
      <c r="F10" s="1" t="s">
        <v>18</v>
      </c>
      <c r="G10" s="1" t="s">
        <v>19</v>
      </c>
      <c r="H10" s="1" t="s">
        <v>3426</v>
      </c>
      <c r="I10" s="2"/>
      <c r="J10" s="1" t="s">
        <v>3399</v>
      </c>
      <c r="K10" s="2"/>
      <c r="L10" s="1">
        <v>465.0</v>
      </c>
      <c r="M10" s="1"/>
      <c r="N10" s="2"/>
      <c r="O10" s="1" t="s">
        <v>22</v>
      </c>
      <c r="P10" s="1" t="s">
        <v>3427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116</v>
      </c>
      <c r="B11" s="1" t="s">
        <v>153</v>
      </c>
      <c r="C11" s="1">
        <v>319.0</v>
      </c>
      <c r="D11" s="1">
        <v>0.0</v>
      </c>
      <c r="E11" s="1" t="s">
        <v>3428</v>
      </c>
      <c r="F11" s="1" t="s">
        <v>31</v>
      </c>
      <c r="G11" s="1" t="s">
        <v>32</v>
      </c>
      <c r="H11" s="1" t="s">
        <v>3429</v>
      </c>
      <c r="I11" s="1" t="s">
        <v>3430</v>
      </c>
      <c r="J11" s="1" t="s">
        <v>3430</v>
      </c>
      <c r="K11" s="2"/>
      <c r="L11" s="1">
        <v>-2.0</v>
      </c>
      <c r="M11" s="1"/>
      <c r="N11" s="1">
        <v>12.482283333333333</v>
      </c>
      <c r="O11" s="1" t="s">
        <v>3400</v>
      </c>
      <c r="P11" s="1" t="s">
        <v>3431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37</v>
      </c>
      <c r="B12" s="1" t="s">
        <v>17</v>
      </c>
      <c r="C12" s="3">
        <v>385.0</v>
      </c>
      <c r="D12" s="1">
        <v>73.0</v>
      </c>
      <c r="E12" s="2"/>
      <c r="F12" s="1" t="s">
        <v>18</v>
      </c>
      <c r="G12" s="1" t="s">
        <v>19</v>
      </c>
      <c r="H12" s="1" t="s">
        <v>3432</v>
      </c>
      <c r="I12" s="1" t="s">
        <v>3433</v>
      </c>
      <c r="J12" s="1" t="s">
        <v>3399</v>
      </c>
      <c r="K12" s="2"/>
      <c r="L12" s="1">
        <v>474.0</v>
      </c>
      <c r="M12" s="1"/>
      <c r="N12" s="1">
        <v>13.051</v>
      </c>
      <c r="O12" s="1" t="s">
        <v>40</v>
      </c>
      <c r="P12" s="1" t="s">
        <v>3434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30</v>
      </c>
      <c r="B13" s="1" t="s">
        <v>153</v>
      </c>
      <c r="C13" s="1">
        <v>189.1</v>
      </c>
      <c r="D13" s="1">
        <v>54.9</v>
      </c>
      <c r="E13" s="2"/>
      <c r="F13" s="1" t="s">
        <v>31</v>
      </c>
      <c r="G13" s="1" t="s">
        <v>32</v>
      </c>
      <c r="H13" s="1" t="s">
        <v>3435</v>
      </c>
      <c r="I13" s="1" t="s">
        <v>3436</v>
      </c>
      <c r="J13" s="1" t="s">
        <v>3436</v>
      </c>
      <c r="K13" s="2"/>
      <c r="L13" s="1">
        <v>-8.0</v>
      </c>
      <c r="M13" s="1"/>
      <c r="N13" s="1">
        <v>6.436916666666667</v>
      </c>
      <c r="O13" s="1" t="s">
        <v>3437</v>
      </c>
      <c r="P13" s="1" t="s">
        <v>3438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42</v>
      </c>
      <c r="B14" s="1" t="s">
        <v>17</v>
      </c>
      <c r="C14" s="1">
        <v>423.0</v>
      </c>
      <c r="D14" s="1">
        <v>0.0</v>
      </c>
      <c r="E14" s="1" t="s">
        <v>43</v>
      </c>
      <c r="F14" s="1" t="s">
        <v>31</v>
      </c>
      <c r="G14" s="1" t="s">
        <v>32</v>
      </c>
      <c r="H14" s="1" t="s">
        <v>3439</v>
      </c>
      <c r="I14" s="1" t="s">
        <v>3440</v>
      </c>
      <c r="J14" s="1" t="s">
        <v>3440</v>
      </c>
      <c r="K14" s="2"/>
      <c r="L14" s="1">
        <v>-3.0</v>
      </c>
      <c r="M14" s="1"/>
      <c r="N14" s="1">
        <v>11.016783333333333</v>
      </c>
      <c r="O14" s="1" t="s">
        <v>3404</v>
      </c>
      <c r="P14" s="1" t="s">
        <v>3441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153</v>
      </c>
      <c r="C15" s="3">
        <v>216.23</v>
      </c>
      <c r="D15" s="1">
        <v>62.77</v>
      </c>
      <c r="E15" s="2"/>
      <c r="F15" s="1" t="s">
        <v>31</v>
      </c>
      <c r="G15" s="1" t="s">
        <v>32</v>
      </c>
      <c r="H15" s="1" t="s">
        <v>3442</v>
      </c>
      <c r="I15" s="1" t="s">
        <v>3443</v>
      </c>
      <c r="J15" s="1" t="s">
        <v>3443</v>
      </c>
      <c r="K15" s="2"/>
      <c r="L15" s="1">
        <v>-7.0</v>
      </c>
      <c r="M15" s="1"/>
      <c r="N15" s="1">
        <v>7.133266666666667</v>
      </c>
      <c r="O15" s="1" t="s">
        <v>3437</v>
      </c>
      <c r="P15" s="1" t="s">
        <v>3444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42</v>
      </c>
      <c r="B16" s="1" t="s">
        <v>17</v>
      </c>
      <c r="C16" s="1">
        <v>244.0</v>
      </c>
      <c r="D16" s="1">
        <v>0.0</v>
      </c>
      <c r="E16" s="1" t="s">
        <v>43</v>
      </c>
      <c r="F16" s="1" t="s">
        <v>31</v>
      </c>
      <c r="G16" s="1" t="s">
        <v>32</v>
      </c>
      <c r="H16" s="1" t="s">
        <v>3445</v>
      </c>
      <c r="I16" s="1" t="s">
        <v>3446</v>
      </c>
      <c r="J16" s="1" t="s">
        <v>3446</v>
      </c>
      <c r="K16" s="2"/>
      <c r="L16" s="1">
        <v>-6.0</v>
      </c>
      <c r="M16" s="1"/>
      <c r="N16" s="1">
        <v>8.367966666666666</v>
      </c>
      <c r="O16" s="1" t="s">
        <v>3404</v>
      </c>
      <c r="P16" s="1" t="s">
        <v>3447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1">
        <v>139.0</v>
      </c>
      <c r="D17" s="1">
        <v>0.0</v>
      </c>
      <c r="E17" s="2"/>
      <c r="F17" s="1" t="s">
        <v>18</v>
      </c>
      <c r="G17" s="1" t="s">
        <v>56</v>
      </c>
      <c r="H17" s="1" t="s">
        <v>3448</v>
      </c>
      <c r="I17" s="1" t="s">
        <v>3449</v>
      </c>
      <c r="J17" s="1" t="s">
        <v>3449</v>
      </c>
      <c r="K17" s="2"/>
      <c r="L17" s="1">
        <v>0.0</v>
      </c>
      <c r="M17" s="1"/>
      <c r="N17" s="1">
        <v>5.328416666666667</v>
      </c>
      <c r="O17" s="1" t="s">
        <v>22</v>
      </c>
      <c r="P17" s="1" t="s">
        <v>3450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30</v>
      </c>
      <c r="B18" s="1" t="s">
        <v>153</v>
      </c>
      <c r="C18" s="1">
        <v>319.0</v>
      </c>
      <c r="D18" s="1">
        <v>0.0</v>
      </c>
      <c r="E18" s="2"/>
      <c r="F18" s="1" t="s">
        <v>31</v>
      </c>
      <c r="G18" s="1" t="s">
        <v>32</v>
      </c>
      <c r="H18" s="1" t="s">
        <v>3451</v>
      </c>
      <c r="I18" s="1" t="s">
        <v>3452</v>
      </c>
      <c r="J18" s="1" t="s">
        <v>3452</v>
      </c>
      <c r="K18" s="2"/>
      <c r="L18" s="1">
        <v>-6.0</v>
      </c>
      <c r="M18" s="1"/>
      <c r="N18" s="1">
        <v>8.676816666666667</v>
      </c>
      <c r="O18" s="1" t="s">
        <v>3437</v>
      </c>
      <c r="P18" s="1" t="s">
        <v>3453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30</v>
      </c>
      <c r="B19" s="1" t="s">
        <v>17</v>
      </c>
      <c r="C19" s="3">
        <v>378.2</v>
      </c>
      <c r="D19" s="1">
        <v>109.8</v>
      </c>
      <c r="E19" s="2"/>
      <c r="F19" s="1" t="s">
        <v>31</v>
      </c>
      <c r="G19" s="1" t="s">
        <v>32</v>
      </c>
      <c r="H19" s="1" t="s">
        <v>3454</v>
      </c>
      <c r="I19" s="1" t="s">
        <v>3455</v>
      </c>
      <c r="J19" s="1" t="s">
        <v>3455</v>
      </c>
      <c r="K19" s="2"/>
      <c r="L19" s="1">
        <v>-2.0</v>
      </c>
      <c r="M19" s="1"/>
      <c r="N19" s="1">
        <v>12.3578</v>
      </c>
      <c r="O19" s="1" t="s">
        <v>3437</v>
      </c>
      <c r="P19" s="1" t="s">
        <v>3456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37</v>
      </c>
      <c r="B20" s="1" t="s">
        <v>17</v>
      </c>
      <c r="C20" s="3">
        <v>1260.0</v>
      </c>
      <c r="D20" s="1">
        <v>315.0</v>
      </c>
      <c r="E20" s="2"/>
      <c r="F20" s="1" t="s">
        <v>18</v>
      </c>
      <c r="G20" s="1" t="s">
        <v>56</v>
      </c>
      <c r="H20" s="1" t="s">
        <v>3457</v>
      </c>
      <c r="I20" s="1" t="s">
        <v>3458</v>
      </c>
      <c r="J20" s="1" t="s">
        <v>3458</v>
      </c>
      <c r="K20" s="2"/>
      <c r="L20" s="1">
        <v>0.0</v>
      </c>
      <c r="M20" s="1"/>
      <c r="N20" s="1">
        <v>19.01895</v>
      </c>
      <c r="O20" s="1" t="s">
        <v>40</v>
      </c>
      <c r="P20" s="1" t="s">
        <v>3459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37</v>
      </c>
      <c r="B21" s="1" t="s">
        <v>17</v>
      </c>
      <c r="C21" s="3">
        <v>207.0</v>
      </c>
      <c r="D21" s="1">
        <v>52.0</v>
      </c>
      <c r="E21" s="2"/>
      <c r="F21" s="1" t="s">
        <v>18</v>
      </c>
      <c r="G21" s="1" t="s">
        <v>56</v>
      </c>
      <c r="H21" s="1" t="s">
        <v>3460</v>
      </c>
      <c r="I21" s="1" t="s">
        <v>3461</v>
      </c>
      <c r="J21" s="1" t="s">
        <v>3461</v>
      </c>
      <c r="K21" s="2"/>
      <c r="L21" s="1">
        <v>-11.0</v>
      </c>
      <c r="M21" s="1"/>
      <c r="N21" s="1">
        <v>7.826883333333333</v>
      </c>
      <c r="O21" s="1" t="s">
        <v>40</v>
      </c>
      <c r="P21" s="1" t="s">
        <v>3462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42</v>
      </c>
      <c r="B22" s="1" t="s">
        <v>17</v>
      </c>
      <c r="C22" s="3">
        <v>408.0</v>
      </c>
      <c r="D22" s="1">
        <v>0.0</v>
      </c>
      <c r="E22" s="1" t="s">
        <v>43</v>
      </c>
      <c r="F22" s="1" t="s">
        <v>31</v>
      </c>
      <c r="G22" s="1" t="s">
        <v>32</v>
      </c>
      <c r="H22" s="1" t="s">
        <v>3463</v>
      </c>
      <c r="I22" s="1" t="s">
        <v>3464</v>
      </c>
      <c r="J22" s="1" t="s">
        <v>3464</v>
      </c>
      <c r="K22" s="2"/>
      <c r="L22" s="1">
        <v>-3.0</v>
      </c>
      <c r="M22" s="1"/>
      <c r="N22" s="1">
        <v>11.794833333333333</v>
      </c>
      <c r="O22" s="1" t="s">
        <v>3404</v>
      </c>
      <c r="P22" s="1" t="s">
        <v>3465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30</v>
      </c>
      <c r="B23" s="1" t="s">
        <v>17</v>
      </c>
      <c r="C23" s="1">
        <v>436.33</v>
      </c>
      <c r="D23" s="1">
        <v>126.67</v>
      </c>
      <c r="E23" s="2"/>
      <c r="F23" s="1" t="s">
        <v>31</v>
      </c>
      <c r="G23" s="1" t="s">
        <v>32</v>
      </c>
      <c r="H23" s="1" t="s">
        <v>3466</v>
      </c>
      <c r="I23" s="1" t="s">
        <v>3467</v>
      </c>
      <c r="J23" s="1" t="s">
        <v>3467</v>
      </c>
      <c r="K23" s="2"/>
      <c r="L23" s="1">
        <v>-7.0</v>
      </c>
      <c r="M23" s="1"/>
      <c r="N23" s="1">
        <v>7.891416666666666</v>
      </c>
      <c r="O23" s="1" t="s">
        <v>3437</v>
      </c>
      <c r="P23" s="1" t="s">
        <v>3468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37</v>
      </c>
      <c r="B24" s="1" t="s">
        <v>17</v>
      </c>
      <c r="C24" s="3">
        <v>498.0</v>
      </c>
      <c r="D24" s="1">
        <v>0.0</v>
      </c>
      <c r="E24" s="1" t="s">
        <v>3409</v>
      </c>
      <c r="F24" s="1" t="s">
        <v>61</v>
      </c>
      <c r="G24" s="1" t="s">
        <v>32</v>
      </c>
      <c r="H24" s="1" t="s">
        <v>3469</v>
      </c>
      <c r="I24" s="1" t="s">
        <v>3470</v>
      </c>
      <c r="J24" s="1" t="s">
        <v>3471</v>
      </c>
      <c r="K24" s="1" t="s">
        <v>3472</v>
      </c>
      <c r="L24" s="1">
        <v>0.0</v>
      </c>
      <c r="M24" s="1">
        <v>17.3461</v>
      </c>
      <c r="N24" s="1">
        <v>10.483366666666667</v>
      </c>
      <c r="O24" s="1" t="s">
        <v>40</v>
      </c>
      <c r="P24" s="1" t="s">
        <v>3473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42</v>
      </c>
      <c r="B25" s="1" t="s">
        <v>17</v>
      </c>
      <c r="C25" s="1">
        <v>588.0</v>
      </c>
      <c r="D25" s="1">
        <v>0.0</v>
      </c>
      <c r="E25" s="1" t="s">
        <v>43</v>
      </c>
      <c r="F25" s="1" t="s">
        <v>31</v>
      </c>
      <c r="G25" s="1" t="s">
        <v>32</v>
      </c>
      <c r="H25" s="1" t="s">
        <v>3474</v>
      </c>
      <c r="I25" s="1" t="s">
        <v>3475</v>
      </c>
      <c r="J25" s="1" t="s">
        <v>3475</v>
      </c>
      <c r="K25" s="2"/>
      <c r="L25" s="1">
        <v>-6.0</v>
      </c>
      <c r="M25" s="1"/>
      <c r="N25" s="1">
        <v>8.244166666666667</v>
      </c>
      <c r="O25" s="1" t="s">
        <v>3404</v>
      </c>
      <c r="P25" s="1" t="s">
        <v>3476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37</v>
      </c>
      <c r="B26" s="1" t="s">
        <v>17</v>
      </c>
      <c r="C26" s="1">
        <v>378.0</v>
      </c>
      <c r="D26" s="1">
        <v>0.0</v>
      </c>
      <c r="E26" s="1" t="s">
        <v>3409</v>
      </c>
      <c r="F26" s="1" t="s">
        <v>61</v>
      </c>
      <c r="G26" s="1" t="s">
        <v>32</v>
      </c>
      <c r="H26" s="1" t="s">
        <v>3477</v>
      </c>
      <c r="I26" s="1" t="s">
        <v>3478</v>
      </c>
      <c r="J26" s="1" t="s">
        <v>3479</v>
      </c>
      <c r="K26" s="1" t="s">
        <v>3480</v>
      </c>
      <c r="L26" s="1">
        <v>-8.0</v>
      </c>
      <c r="M26" s="1">
        <v>2.6180666666666665</v>
      </c>
      <c r="N26" s="1">
        <v>8.87985</v>
      </c>
      <c r="O26" s="1" t="s">
        <v>40</v>
      </c>
      <c r="P26" s="1" t="s">
        <v>3481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30</v>
      </c>
      <c r="B27" s="1" t="s">
        <v>17</v>
      </c>
      <c r="C27" s="1">
        <v>244.0</v>
      </c>
      <c r="D27" s="1">
        <v>0.0</v>
      </c>
      <c r="E27" s="2"/>
      <c r="F27" s="1" t="s">
        <v>31</v>
      </c>
      <c r="G27" s="1" t="s">
        <v>32</v>
      </c>
      <c r="H27" s="1" t="s">
        <v>3482</v>
      </c>
      <c r="I27" s="1" t="s">
        <v>3483</v>
      </c>
      <c r="J27" s="1" t="s">
        <v>3483</v>
      </c>
      <c r="K27" s="2"/>
      <c r="L27" s="1">
        <v>-6.0</v>
      </c>
      <c r="M27" s="1"/>
      <c r="N27" s="1">
        <v>8.48315</v>
      </c>
      <c r="O27" s="1" t="s">
        <v>3437</v>
      </c>
      <c r="P27" s="1" t="s">
        <v>3484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30</v>
      </c>
      <c r="B28" s="1" t="s">
        <v>17</v>
      </c>
      <c r="C28" s="1">
        <v>247.23</v>
      </c>
      <c r="D28" s="1">
        <v>71.77</v>
      </c>
      <c r="E28" s="2"/>
      <c r="F28" s="1" t="s">
        <v>31</v>
      </c>
      <c r="G28" s="1" t="s">
        <v>32</v>
      </c>
      <c r="H28" s="1" t="s">
        <v>3485</v>
      </c>
      <c r="I28" s="1" t="s">
        <v>3486</v>
      </c>
      <c r="J28" s="1" t="s">
        <v>3486</v>
      </c>
      <c r="K28" s="2"/>
      <c r="L28" s="1">
        <v>-5.0</v>
      </c>
      <c r="M28" s="1"/>
      <c r="N28" s="1">
        <v>9.158333333333333</v>
      </c>
      <c r="O28" s="1" t="s">
        <v>3437</v>
      </c>
      <c r="P28" s="1" t="s">
        <v>3487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30</v>
      </c>
      <c r="B29" s="1" t="s">
        <v>153</v>
      </c>
      <c r="C29" s="1">
        <v>178.25</v>
      </c>
      <c r="D29" s="1">
        <v>65.75</v>
      </c>
      <c r="E29" s="2"/>
      <c r="F29" s="1" t="s">
        <v>31</v>
      </c>
      <c r="G29" s="1" t="s">
        <v>32</v>
      </c>
      <c r="H29" s="1" t="s">
        <v>3488</v>
      </c>
      <c r="I29" s="1" t="s">
        <v>3489</v>
      </c>
      <c r="J29" s="1" t="s">
        <v>3489</v>
      </c>
      <c r="K29" s="2"/>
      <c r="L29" s="1">
        <v>-8.0</v>
      </c>
      <c r="M29" s="1"/>
      <c r="N29" s="1">
        <v>6.51465</v>
      </c>
      <c r="O29" s="1" t="s">
        <v>3437</v>
      </c>
      <c r="P29" s="1" t="s">
        <v>3490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37</v>
      </c>
      <c r="B30" s="3" t="s">
        <v>17</v>
      </c>
      <c r="C30" s="3">
        <v>354.0</v>
      </c>
      <c r="D30" s="1">
        <v>0.0</v>
      </c>
      <c r="E30" s="1" t="s">
        <v>3409</v>
      </c>
      <c r="F30" s="1" t="s">
        <v>61</v>
      </c>
      <c r="G30" s="1" t="s">
        <v>19</v>
      </c>
      <c r="H30" s="1" t="s">
        <v>3491</v>
      </c>
      <c r="I30" s="1" t="s">
        <v>3492</v>
      </c>
      <c r="J30" s="1" t="s">
        <v>3493</v>
      </c>
      <c r="K30" s="1" t="s">
        <v>3494</v>
      </c>
      <c r="L30" s="1">
        <v>1.0</v>
      </c>
      <c r="M30" s="1">
        <v>2.01535</v>
      </c>
      <c r="N30" s="1">
        <v>26.420666666666666</v>
      </c>
      <c r="O30" s="1" t="s">
        <v>40</v>
      </c>
      <c r="P30" s="1" t="s">
        <v>3495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30</v>
      </c>
      <c r="B31" s="3" t="s">
        <v>153</v>
      </c>
      <c r="C31" s="3">
        <v>656.0</v>
      </c>
      <c r="D31" s="1">
        <v>0.0</v>
      </c>
      <c r="E31" s="2"/>
      <c r="F31" s="1" t="s">
        <v>31</v>
      </c>
      <c r="G31" s="1" t="s">
        <v>32</v>
      </c>
      <c r="H31" s="1" t="s">
        <v>3496</v>
      </c>
      <c r="I31" s="1" t="s">
        <v>3497</v>
      </c>
      <c r="J31" s="1" t="s">
        <v>3497</v>
      </c>
      <c r="K31" s="2"/>
      <c r="L31" s="1">
        <v>-2.0</v>
      </c>
      <c r="M31" s="1"/>
      <c r="N31" s="1">
        <v>12.903283333333333</v>
      </c>
      <c r="O31" s="1" t="s">
        <v>3437</v>
      </c>
      <c r="P31" s="1" t="s">
        <v>3498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30</v>
      </c>
      <c r="B32" s="1" t="s">
        <v>153</v>
      </c>
      <c r="C32" s="1">
        <v>227.08</v>
      </c>
      <c r="D32" s="1">
        <v>65.92</v>
      </c>
      <c r="E32" s="2"/>
      <c r="F32" s="1" t="s">
        <v>31</v>
      </c>
      <c r="G32" s="1" t="s">
        <v>32</v>
      </c>
      <c r="H32" s="1" t="s">
        <v>3499</v>
      </c>
      <c r="I32" s="1" t="s">
        <v>3500</v>
      </c>
      <c r="J32" s="1" t="s">
        <v>3500</v>
      </c>
      <c r="K32" s="2"/>
      <c r="L32" s="1">
        <v>-8.0</v>
      </c>
      <c r="M32" s="1"/>
      <c r="N32" s="1">
        <v>6.1348666666666665</v>
      </c>
      <c r="O32" s="1" t="s">
        <v>3437</v>
      </c>
      <c r="P32" s="1" t="s">
        <v>3501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30</v>
      </c>
      <c r="B33" s="1" t="s">
        <v>153</v>
      </c>
      <c r="C33" s="1">
        <v>300.7</v>
      </c>
      <c r="D33" s="1">
        <v>87.3</v>
      </c>
      <c r="E33" s="2"/>
      <c r="F33" s="1" t="s">
        <v>31</v>
      </c>
      <c r="G33" s="1" t="s">
        <v>32</v>
      </c>
      <c r="H33" s="1" t="s">
        <v>3502</v>
      </c>
      <c r="I33" s="1" t="s">
        <v>3503</v>
      </c>
      <c r="J33" s="1" t="s">
        <v>3503</v>
      </c>
      <c r="K33" s="2"/>
      <c r="L33" s="1">
        <v>-6.0</v>
      </c>
      <c r="M33" s="1"/>
      <c r="N33" s="1">
        <v>8.259466666666667</v>
      </c>
      <c r="O33" s="1" t="s">
        <v>3437</v>
      </c>
      <c r="P33" s="1" t="s">
        <v>3504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37</v>
      </c>
      <c r="B34" s="1" t="s">
        <v>17</v>
      </c>
      <c r="C34" s="1">
        <v>328.0</v>
      </c>
      <c r="D34" s="1">
        <v>0.0</v>
      </c>
      <c r="E34" s="1" t="s">
        <v>3409</v>
      </c>
      <c r="F34" s="1" t="s">
        <v>61</v>
      </c>
      <c r="G34" s="1" t="s">
        <v>32</v>
      </c>
      <c r="H34" s="1" t="s">
        <v>3505</v>
      </c>
      <c r="I34" s="1" t="s">
        <v>3506</v>
      </c>
      <c r="J34" s="1" t="s">
        <v>3507</v>
      </c>
      <c r="K34" s="1" t="s">
        <v>3508</v>
      </c>
      <c r="L34" s="1">
        <v>16.0</v>
      </c>
      <c r="M34" s="1">
        <v>27.00225</v>
      </c>
      <c r="N34" s="1">
        <v>15.1288</v>
      </c>
      <c r="O34" s="1" t="s">
        <v>40</v>
      </c>
      <c r="P34" s="1" t="s">
        <v>3509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17</v>
      </c>
      <c r="C35" s="1">
        <v>480.0</v>
      </c>
      <c r="D35" s="1">
        <v>108.0</v>
      </c>
      <c r="E35" s="2"/>
      <c r="F35" s="1" t="s">
        <v>18</v>
      </c>
      <c r="G35" s="1" t="s">
        <v>56</v>
      </c>
      <c r="H35" s="1" t="s">
        <v>3510</v>
      </c>
      <c r="I35" s="1" t="s">
        <v>3511</v>
      </c>
      <c r="J35" s="1" t="s">
        <v>3511</v>
      </c>
      <c r="K35" s="2"/>
      <c r="L35" s="1">
        <v>-8.0</v>
      </c>
      <c r="M35" s="1"/>
      <c r="N35" s="1">
        <v>11.536383333333333</v>
      </c>
      <c r="O35" s="1" t="s">
        <v>40</v>
      </c>
      <c r="P35" s="1" t="s">
        <v>3512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3">
        <v>353.0</v>
      </c>
      <c r="D36" s="1">
        <v>0.0</v>
      </c>
      <c r="E36" s="2"/>
      <c r="F36" s="1" t="s">
        <v>18</v>
      </c>
      <c r="G36" s="1" t="s">
        <v>56</v>
      </c>
      <c r="H36" s="1" t="s">
        <v>3513</v>
      </c>
      <c r="I36" s="1" t="s">
        <v>3514</v>
      </c>
      <c r="J36" s="1" t="s">
        <v>3514</v>
      </c>
      <c r="K36" s="2"/>
      <c r="L36" s="1">
        <v>5.0</v>
      </c>
      <c r="M36" s="1"/>
      <c r="N36" s="1">
        <v>10.9748</v>
      </c>
      <c r="O36" s="1" t="s">
        <v>22</v>
      </c>
      <c r="P36" s="1" t="s">
        <v>3515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37</v>
      </c>
      <c r="B37" s="1" t="s">
        <v>17</v>
      </c>
      <c r="C37" s="1">
        <v>433.0</v>
      </c>
      <c r="D37" s="1">
        <v>0.0</v>
      </c>
      <c r="E37" s="1" t="s">
        <v>3516</v>
      </c>
      <c r="F37" s="1" t="s">
        <v>61</v>
      </c>
      <c r="G37" s="1" t="s">
        <v>32</v>
      </c>
      <c r="H37" s="1" t="s">
        <v>3517</v>
      </c>
      <c r="I37" s="1" t="s">
        <v>3518</v>
      </c>
      <c r="J37" s="1" t="s">
        <v>3519</v>
      </c>
      <c r="K37" s="1" t="s">
        <v>3520</v>
      </c>
      <c r="L37" s="1">
        <v>-3.0</v>
      </c>
      <c r="M37" s="1">
        <v>18.593933333333332</v>
      </c>
      <c r="N37" s="1">
        <v>13.918116666666666</v>
      </c>
      <c r="O37" s="1" t="s">
        <v>40</v>
      </c>
      <c r="P37" s="1" t="s">
        <v>3521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30</v>
      </c>
      <c r="B38" s="1" t="s">
        <v>17</v>
      </c>
      <c r="C38" s="1">
        <v>428.0</v>
      </c>
      <c r="D38" s="1">
        <v>0.0</v>
      </c>
      <c r="E38" s="2"/>
      <c r="F38" s="1" t="s">
        <v>31</v>
      </c>
      <c r="G38" s="1" t="s">
        <v>32</v>
      </c>
      <c r="H38" s="1" t="s">
        <v>3522</v>
      </c>
      <c r="I38" s="1" t="s">
        <v>3523</v>
      </c>
      <c r="J38" s="1" t="s">
        <v>3523</v>
      </c>
      <c r="K38" s="2"/>
      <c r="L38" s="1">
        <v>-4.0</v>
      </c>
      <c r="M38" s="1"/>
      <c r="N38" s="1">
        <v>10.02745</v>
      </c>
      <c r="O38" s="1" t="s">
        <v>3437</v>
      </c>
      <c r="P38" s="1" t="s">
        <v>3524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30</v>
      </c>
      <c r="B39" s="1" t="s">
        <v>17</v>
      </c>
      <c r="C39" s="3">
        <v>228.25</v>
      </c>
      <c r="D39" s="1">
        <v>90.75</v>
      </c>
      <c r="E39" s="2"/>
      <c r="F39" s="1" t="s">
        <v>31</v>
      </c>
      <c r="G39" s="1" t="s">
        <v>32</v>
      </c>
      <c r="H39" s="1" t="s">
        <v>3525</v>
      </c>
      <c r="I39" s="1" t="s">
        <v>3526</v>
      </c>
      <c r="J39" s="1" t="s">
        <v>3526</v>
      </c>
      <c r="K39" s="2"/>
      <c r="L39" s="1">
        <v>-8.0</v>
      </c>
      <c r="M39" s="1"/>
      <c r="N39" s="1">
        <v>6.767</v>
      </c>
      <c r="O39" s="1" t="s">
        <v>3437</v>
      </c>
      <c r="P39" s="1" t="s">
        <v>3527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30</v>
      </c>
      <c r="B40" s="1" t="s">
        <v>17</v>
      </c>
      <c r="C40" s="1">
        <v>319.0</v>
      </c>
      <c r="D40" s="1">
        <v>0.0</v>
      </c>
      <c r="E40" s="2"/>
      <c r="F40" s="1" t="s">
        <v>31</v>
      </c>
      <c r="G40" s="1" t="s">
        <v>32</v>
      </c>
      <c r="H40" s="1" t="s">
        <v>3528</v>
      </c>
      <c r="I40" s="1" t="s">
        <v>3529</v>
      </c>
      <c r="J40" s="1" t="s">
        <v>3529</v>
      </c>
      <c r="K40" s="2"/>
      <c r="L40" s="1">
        <v>-5.0</v>
      </c>
      <c r="M40" s="1"/>
      <c r="N40" s="1">
        <v>9.913166666666667</v>
      </c>
      <c r="O40" s="1" t="s">
        <v>3437</v>
      </c>
      <c r="P40" s="1" t="s">
        <v>3530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30</v>
      </c>
      <c r="B41" s="1" t="s">
        <v>17</v>
      </c>
      <c r="C41" s="3">
        <v>682.0</v>
      </c>
      <c r="D41" s="1">
        <v>125.0</v>
      </c>
      <c r="E41" s="2"/>
      <c r="F41" s="1" t="s">
        <v>31</v>
      </c>
      <c r="G41" s="1" t="s">
        <v>32</v>
      </c>
      <c r="H41" s="1" t="s">
        <v>3531</v>
      </c>
      <c r="I41" s="1" t="s">
        <v>3532</v>
      </c>
      <c r="J41" s="1" t="s">
        <v>3532</v>
      </c>
      <c r="K41" s="2"/>
      <c r="L41" s="1">
        <v>-4.0</v>
      </c>
      <c r="M41" s="1"/>
      <c r="N41" s="1">
        <v>10.711183333333333</v>
      </c>
      <c r="O41" s="1" t="s">
        <v>3437</v>
      </c>
      <c r="P41" s="1" t="s">
        <v>3533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30</v>
      </c>
      <c r="B42" s="1" t="s">
        <v>17</v>
      </c>
      <c r="C42" s="3">
        <v>213.75</v>
      </c>
      <c r="D42" s="1">
        <v>89.25</v>
      </c>
      <c r="E42" s="2"/>
      <c r="F42" s="1" t="s">
        <v>31</v>
      </c>
      <c r="G42" s="1" t="s">
        <v>32</v>
      </c>
      <c r="H42" s="1" t="s">
        <v>3534</v>
      </c>
      <c r="I42" s="1" t="s">
        <v>3535</v>
      </c>
      <c r="J42" s="1" t="s">
        <v>3535</v>
      </c>
      <c r="K42" s="2"/>
      <c r="L42" s="1">
        <v>-1.0</v>
      </c>
      <c r="M42" s="1"/>
      <c r="N42" s="1">
        <v>13.064683333333333</v>
      </c>
      <c r="O42" s="1" t="s">
        <v>3437</v>
      </c>
      <c r="P42" s="1" t="s">
        <v>3536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17</v>
      </c>
      <c r="C43" s="1">
        <v>35.0</v>
      </c>
      <c r="D43" s="1">
        <v>0.0</v>
      </c>
      <c r="E43" s="2"/>
      <c r="F43" s="1" t="s">
        <v>18</v>
      </c>
      <c r="G43" s="1" t="s">
        <v>19</v>
      </c>
      <c r="H43" s="1" t="s">
        <v>3537</v>
      </c>
      <c r="I43" s="1" t="s">
        <v>3538</v>
      </c>
      <c r="J43" s="1" t="s">
        <v>3538</v>
      </c>
      <c r="K43" s="2"/>
      <c r="L43" s="1">
        <v>-4.0</v>
      </c>
      <c r="M43" s="1"/>
      <c r="N43" s="1">
        <v>0.2911666666666667</v>
      </c>
      <c r="O43" s="1" t="s">
        <v>22</v>
      </c>
      <c r="P43" s="1" t="s">
        <v>3539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518.0</v>
      </c>
      <c r="D44" s="1">
        <v>0.0</v>
      </c>
      <c r="E44" s="2"/>
      <c r="F44" s="1" t="s">
        <v>18</v>
      </c>
      <c r="G44" s="1" t="s">
        <v>19</v>
      </c>
      <c r="H44" s="1" t="s">
        <v>3540</v>
      </c>
      <c r="I44" s="1" t="s">
        <v>3541</v>
      </c>
      <c r="J44" s="1" t="s">
        <v>3541</v>
      </c>
      <c r="K44" s="2"/>
      <c r="L44" s="1">
        <v>-4.0</v>
      </c>
      <c r="M44" s="1"/>
      <c r="N44" s="1">
        <v>0.11131666666666666</v>
      </c>
      <c r="O44" s="1" t="s">
        <v>22</v>
      </c>
      <c r="P44" s="1" t="s">
        <v>3542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30</v>
      </c>
      <c r="B45" s="1" t="s">
        <v>17</v>
      </c>
      <c r="C45" s="3">
        <v>418.0</v>
      </c>
      <c r="D45" s="1">
        <v>0.0</v>
      </c>
      <c r="E45" s="1" t="s">
        <v>3516</v>
      </c>
      <c r="F45" s="1" t="s">
        <v>61</v>
      </c>
      <c r="G45" s="1" t="s">
        <v>32</v>
      </c>
      <c r="H45" s="1" t="s">
        <v>3543</v>
      </c>
      <c r="I45" s="1" t="s">
        <v>3544</v>
      </c>
      <c r="J45" s="1" t="s">
        <v>3545</v>
      </c>
      <c r="K45" s="1" t="s">
        <v>3546</v>
      </c>
      <c r="L45" s="1">
        <v>-22.0</v>
      </c>
      <c r="M45" s="1">
        <v>0.29378333333333334</v>
      </c>
      <c r="N45" s="1">
        <v>8.3395</v>
      </c>
      <c r="O45" s="1" t="s">
        <v>3547</v>
      </c>
      <c r="P45" s="1" t="s">
        <v>3548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116</v>
      </c>
      <c r="B46" s="1" t="s">
        <v>17</v>
      </c>
      <c r="C46" s="1">
        <v>244.0</v>
      </c>
      <c r="D46" s="1">
        <v>0.0</v>
      </c>
      <c r="E46" s="1" t="s">
        <v>3549</v>
      </c>
      <c r="F46" s="1" t="s">
        <v>31</v>
      </c>
      <c r="G46" s="1" t="s">
        <v>32</v>
      </c>
      <c r="H46" s="1" t="s">
        <v>3550</v>
      </c>
      <c r="I46" s="1" t="s">
        <v>3551</v>
      </c>
      <c r="J46" s="1" t="s">
        <v>3551</v>
      </c>
      <c r="K46" s="2"/>
      <c r="L46" s="1">
        <v>-6.0</v>
      </c>
      <c r="M46" s="1"/>
      <c r="N46" s="1">
        <v>8.234483333333333</v>
      </c>
      <c r="O46" s="1" t="s">
        <v>3400</v>
      </c>
      <c r="P46" s="1" t="s">
        <v>3552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116</v>
      </c>
      <c r="B47" s="1" t="s">
        <v>17</v>
      </c>
      <c r="C47" s="1">
        <v>303.0</v>
      </c>
      <c r="D47" s="1">
        <v>0.0</v>
      </c>
      <c r="E47" s="1" t="s">
        <v>1179</v>
      </c>
      <c r="F47" s="1" t="s">
        <v>31</v>
      </c>
      <c r="G47" s="1" t="s">
        <v>32</v>
      </c>
      <c r="H47" s="1" t="s">
        <v>3553</v>
      </c>
      <c r="I47" s="1" t="s">
        <v>3554</v>
      </c>
      <c r="J47" s="1" t="s">
        <v>3554</v>
      </c>
      <c r="K47" s="2"/>
      <c r="L47" s="1">
        <v>1.0</v>
      </c>
      <c r="M47" s="1"/>
      <c r="N47" s="1">
        <v>16.145966666666666</v>
      </c>
      <c r="O47" s="1" t="s">
        <v>3400</v>
      </c>
      <c r="P47" s="1" t="s">
        <v>3555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116</v>
      </c>
      <c r="B48" s="1" t="s">
        <v>17</v>
      </c>
      <c r="C48" s="1">
        <v>319.0</v>
      </c>
      <c r="D48" s="1">
        <v>0.0</v>
      </c>
      <c r="E48" s="1" t="s">
        <v>3556</v>
      </c>
      <c r="F48" s="1" t="s">
        <v>31</v>
      </c>
      <c r="G48" s="1" t="s">
        <v>32</v>
      </c>
      <c r="H48" s="1" t="s">
        <v>3557</v>
      </c>
      <c r="I48" s="1" t="s">
        <v>3558</v>
      </c>
      <c r="J48" s="1" t="s">
        <v>3558</v>
      </c>
      <c r="K48" s="2"/>
      <c r="L48" s="1">
        <v>0.0</v>
      </c>
      <c r="M48" s="1"/>
      <c r="N48" s="1">
        <v>14.843333333333334</v>
      </c>
      <c r="O48" s="1" t="s">
        <v>3400</v>
      </c>
      <c r="P48" s="1" t="s">
        <v>3559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37</v>
      </c>
      <c r="B49" s="1" t="s">
        <v>17</v>
      </c>
      <c r="C49" s="1">
        <v>518.0</v>
      </c>
      <c r="D49" s="1">
        <v>0.0</v>
      </c>
      <c r="E49" s="1" t="s">
        <v>3516</v>
      </c>
      <c r="F49" s="1" t="s">
        <v>61</v>
      </c>
      <c r="G49" s="1" t="s">
        <v>19</v>
      </c>
      <c r="H49" s="1" t="s">
        <v>3560</v>
      </c>
      <c r="I49" s="1" t="s">
        <v>3561</v>
      </c>
      <c r="J49" s="1" t="s">
        <v>3562</v>
      </c>
      <c r="K49" s="1" t="s">
        <v>3563</v>
      </c>
      <c r="L49" s="1">
        <v>1.0</v>
      </c>
      <c r="M49" s="1">
        <v>1.3217</v>
      </c>
      <c r="N49" s="1">
        <v>17.70375</v>
      </c>
      <c r="O49" s="1" t="s">
        <v>40</v>
      </c>
      <c r="P49" s="1" t="s">
        <v>3564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17</v>
      </c>
      <c r="C50" s="1">
        <v>20.0</v>
      </c>
      <c r="D50" s="1">
        <v>35.0</v>
      </c>
      <c r="E50" s="2"/>
      <c r="F50" s="1" t="s">
        <v>18</v>
      </c>
      <c r="G50" s="1" t="s">
        <v>56</v>
      </c>
      <c r="H50" s="1" t="s">
        <v>3565</v>
      </c>
      <c r="I50" s="1" t="s">
        <v>3566</v>
      </c>
      <c r="J50" s="1" t="s">
        <v>3566</v>
      </c>
      <c r="K50" s="2"/>
      <c r="L50" s="1">
        <v>-4.0</v>
      </c>
      <c r="M50" s="1"/>
      <c r="N50" s="1">
        <v>0.3234666666666667</v>
      </c>
      <c r="O50" s="1" t="s">
        <v>22</v>
      </c>
      <c r="P50" s="1" t="s">
        <v>3567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42</v>
      </c>
      <c r="B51" s="1" t="s">
        <v>17</v>
      </c>
      <c r="C51" s="1">
        <v>319.0</v>
      </c>
      <c r="D51" s="1">
        <v>0.0</v>
      </c>
      <c r="E51" s="1" t="s">
        <v>43</v>
      </c>
      <c r="F51" s="1" t="s">
        <v>31</v>
      </c>
      <c r="G51" s="1" t="s">
        <v>32</v>
      </c>
      <c r="H51" s="1" t="s">
        <v>3568</v>
      </c>
      <c r="I51" s="1" t="s">
        <v>3569</v>
      </c>
      <c r="J51" s="1" t="s">
        <v>3569</v>
      </c>
      <c r="K51" s="2"/>
      <c r="L51" s="1">
        <v>-11.0</v>
      </c>
      <c r="M51" s="1"/>
      <c r="N51" s="1">
        <v>13.800116666666666</v>
      </c>
      <c r="O51" s="1" t="s">
        <v>3404</v>
      </c>
      <c r="P51" s="1" t="s">
        <v>3570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3">
        <v>65.0</v>
      </c>
      <c r="D52" s="1">
        <v>0.0</v>
      </c>
      <c r="E52" s="2"/>
      <c r="F52" s="1" t="s">
        <v>18</v>
      </c>
      <c r="G52" s="1" t="s">
        <v>56</v>
      </c>
      <c r="H52" s="1" t="s">
        <v>3571</v>
      </c>
      <c r="I52" s="1" t="s">
        <v>3572</v>
      </c>
      <c r="J52" s="1" t="s">
        <v>3572</v>
      </c>
      <c r="K52" s="2"/>
      <c r="L52" s="1">
        <v>1.0</v>
      </c>
      <c r="M52" s="1"/>
      <c r="N52" s="1">
        <v>6.6867</v>
      </c>
      <c r="O52" s="1" t="s">
        <v>22</v>
      </c>
      <c r="P52" s="1" t="s">
        <v>3573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42</v>
      </c>
      <c r="B53" s="1" t="s">
        <v>17</v>
      </c>
      <c r="C53" s="3">
        <v>244.0</v>
      </c>
      <c r="D53" s="1">
        <v>0.0</v>
      </c>
      <c r="E53" s="1" t="s">
        <v>43</v>
      </c>
      <c r="F53" s="1" t="s">
        <v>31</v>
      </c>
      <c r="G53" s="1" t="s">
        <v>32</v>
      </c>
      <c r="H53" s="1" t="s">
        <v>3574</v>
      </c>
      <c r="I53" s="1" t="s">
        <v>3575</v>
      </c>
      <c r="J53" s="1" t="s">
        <v>3575</v>
      </c>
      <c r="K53" s="2"/>
      <c r="L53" s="1">
        <v>-5.0</v>
      </c>
      <c r="M53" s="1"/>
      <c r="N53" s="1">
        <v>9.401466666666666</v>
      </c>
      <c r="O53" s="1" t="s">
        <v>3404</v>
      </c>
      <c r="P53" s="1" t="s">
        <v>3576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30</v>
      </c>
      <c r="B54" s="1" t="s">
        <v>17</v>
      </c>
      <c r="C54" s="3">
        <v>333.0</v>
      </c>
      <c r="D54" s="1">
        <v>0.0</v>
      </c>
      <c r="E54" s="1" t="s">
        <v>3516</v>
      </c>
      <c r="F54" s="1" t="s">
        <v>61</v>
      </c>
      <c r="G54" s="1" t="s">
        <v>32</v>
      </c>
      <c r="H54" s="1" t="s">
        <v>3577</v>
      </c>
      <c r="I54" s="1" t="s">
        <v>3578</v>
      </c>
      <c r="J54" s="1" t="s">
        <v>3579</v>
      </c>
      <c r="K54" s="1" t="s">
        <v>3580</v>
      </c>
      <c r="L54" s="1">
        <v>-33.0</v>
      </c>
      <c r="M54" s="1">
        <v>0.3491</v>
      </c>
      <c r="N54" s="1">
        <v>11.52835</v>
      </c>
      <c r="O54" s="1" t="s">
        <v>3547</v>
      </c>
      <c r="P54" s="1" t="s">
        <v>3581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20.0</v>
      </c>
      <c r="D55" s="1">
        <v>35.0</v>
      </c>
      <c r="E55" s="2"/>
      <c r="F55" s="1" t="s">
        <v>18</v>
      </c>
      <c r="G55" s="1" t="s">
        <v>19</v>
      </c>
      <c r="H55" s="1" t="s">
        <v>3582</v>
      </c>
      <c r="I55" s="1" t="s">
        <v>3583</v>
      </c>
      <c r="J55" s="1" t="s">
        <v>3583</v>
      </c>
      <c r="K55" s="2"/>
      <c r="L55" s="1">
        <v>-4.0</v>
      </c>
      <c r="M55" s="1"/>
      <c r="N55" s="1">
        <v>0.030316666666666665</v>
      </c>
      <c r="O55" s="1" t="s">
        <v>22</v>
      </c>
      <c r="P55" s="1" t="s">
        <v>3584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17</v>
      </c>
      <c r="C56" s="1">
        <v>354.0</v>
      </c>
      <c r="D56" s="1">
        <v>0.0</v>
      </c>
      <c r="E56" s="2"/>
      <c r="F56" s="1" t="s">
        <v>31</v>
      </c>
      <c r="G56" s="1" t="s">
        <v>32</v>
      </c>
      <c r="H56" s="1" t="s">
        <v>3585</v>
      </c>
      <c r="I56" s="1" t="s">
        <v>3586</v>
      </c>
      <c r="J56" s="1" t="s">
        <v>3586</v>
      </c>
      <c r="K56" s="2"/>
      <c r="L56" s="1">
        <v>-8.0</v>
      </c>
      <c r="M56" s="1"/>
      <c r="N56" s="1">
        <v>6.756733333333333</v>
      </c>
      <c r="O56" s="1" t="s">
        <v>3437</v>
      </c>
      <c r="P56" s="1" t="s">
        <v>3587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42</v>
      </c>
      <c r="B57" s="1" t="s">
        <v>17</v>
      </c>
      <c r="C57" s="3">
        <v>303.0</v>
      </c>
      <c r="D57" s="1">
        <v>0.0</v>
      </c>
      <c r="E57" s="1" t="s">
        <v>43</v>
      </c>
      <c r="F57" s="1" t="s">
        <v>31</v>
      </c>
      <c r="G57" s="1" t="s">
        <v>32</v>
      </c>
      <c r="H57" s="1" t="s">
        <v>3588</v>
      </c>
      <c r="I57" s="1" t="s">
        <v>3589</v>
      </c>
      <c r="J57" s="1" t="s">
        <v>3589</v>
      </c>
      <c r="K57" s="2"/>
      <c r="L57" s="1">
        <v>-8.0</v>
      </c>
      <c r="M57" s="1"/>
      <c r="N57" s="1">
        <v>8.865566666666666</v>
      </c>
      <c r="O57" s="1" t="s">
        <v>3404</v>
      </c>
      <c r="P57" s="1" t="s">
        <v>3590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37</v>
      </c>
      <c r="B58" s="1" t="s">
        <v>17</v>
      </c>
      <c r="C58" s="1">
        <v>509.0</v>
      </c>
      <c r="D58" s="1">
        <v>127.0</v>
      </c>
      <c r="E58" s="2"/>
      <c r="F58" s="1" t="s">
        <v>18</v>
      </c>
      <c r="G58" s="1" t="s">
        <v>56</v>
      </c>
      <c r="H58" s="1" t="s">
        <v>3591</v>
      </c>
      <c r="I58" s="1" t="s">
        <v>3592</v>
      </c>
      <c r="J58" s="1" t="s">
        <v>3592</v>
      </c>
      <c r="K58" s="2"/>
      <c r="L58" s="1">
        <v>-10.0</v>
      </c>
      <c r="M58" s="1"/>
      <c r="N58" s="1">
        <v>8.11605</v>
      </c>
      <c r="O58" s="1" t="s">
        <v>40</v>
      </c>
      <c r="P58" s="1" t="s">
        <v>3593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30</v>
      </c>
      <c r="B59" s="1" t="s">
        <v>17</v>
      </c>
      <c r="C59" s="3">
        <v>234.83</v>
      </c>
      <c r="D59" s="1">
        <v>68.17</v>
      </c>
      <c r="E59" s="2"/>
      <c r="F59" s="1" t="s">
        <v>31</v>
      </c>
      <c r="G59" s="1" t="s">
        <v>32</v>
      </c>
      <c r="H59" s="1" t="s">
        <v>3594</v>
      </c>
      <c r="I59" s="1" t="s">
        <v>3595</v>
      </c>
      <c r="J59" s="1" t="s">
        <v>3595</v>
      </c>
      <c r="K59" s="2"/>
      <c r="L59" s="1">
        <v>0.0</v>
      </c>
      <c r="M59" s="1"/>
      <c r="N59" s="1">
        <v>14.816316666666667</v>
      </c>
      <c r="O59" s="1" t="s">
        <v>3437</v>
      </c>
      <c r="P59" s="1" t="s">
        <v>3596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118.0</v>
      </c>
      <c r="D60" s="1">
        <v>0.0</v>
      </c>
      <c r="E60" s="2"/>
      <c r="F60" s="1" t="s">
        <v>18</v>
      </c>
      <c r="G60" s="1" t="s">
        <v>19</v>
      </c>
      <c r="H60" s="1" t="s">
        <v>3597</v>
      </c>
      <c r="I60" s="1" t="s">
        <v>3598</v>
      </c>
      <c r="J60" s="1" t="s">
        <v>3598</v>
      </c>
      <c r="K60" s="2"/>
      <c r="L60" s="1">
        <v>53.0</v>
      </c>
      <c r="M60" s="1"/>
      <c r="N60" s="1">
        <v>58.9478</v>
      </c>
      <c r="O60" s="1" t="s">
        <v>22</v>
      </c>
      <c r="P60" s="1" t="s">
        <v>3599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329.0</v>
      </c>
      <c r="D61" s="1">
        <v>0.0</v>
      </c>
      <c r="E61" s="1" t="s">
        <v>3516</v>
      </c>
      <c r="F61" s="1" t="s">
        <v>61</v>
      </c>
      <c r="G61" s="1" t="s">
        <v>19</v>
      </c>
      <c r="H61" s="1" t="s">
        <v>3600</v>
      </c>
      <c r="I61" s="1" t="s">
        <v>3601</v>
      </c>
      <c r="J61" s="1" t="s">
        <v>3602</v>
      </c>
      <c r="K61" s="1" t="s">
        <v>3603</v>
      </c>
      <c r="L61" s="1">
        <v>-8.0</v>
      </c>
      <c r="M61" s="1">
        <v>0.08818333333333334</v>
      </c>
      <c r="N61" s="1">
        <v>9.310183333333333</v>
      </c>
      <c r="O61" s="1" t="s">
        <v>22</v>
      </c>
      <c r="P61" s="1" t="s">
        <v>3604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30</v>
      </c>
      <c r="B62" s="1" t="s">
        <v>17</v>
      </c>
      <c r="C62" s="3">
        <v>227.08</v>
      </c>
      <c r="D62" s="1">
        <v>65.92</v>
      </c>
      <c r="E62" s="2"/>
      <c r="F62" s="1" t="s">
        <v>31</v>
      </c>
      <c r="G62" s="1" t="s">
        <v>32</v>
      </c>
      <c r="H62" s="1" t="s">
        <v>3605</v>
      </c>
      <c r="I62" s="1" t="s">
        <v>3606</v>
      </c>
      <c r="J62" s="1" t="s">
        <v>3606</v>
      </c>
      <c r="K62" s="2"/>
      <c r="L62" s="1">
        <v>-3.0</v>
      </c>
      <c r="M62" s="1"/>
      <c r="N62" s="1">
        <v>11.08935</v>
      </c>
      <c r="O62" s="1" t="s">
        <v>3437</v>
      </c>
      <c r="P62" s="1" t="s">
        <v>3607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30</v>
      </c>
      <c r="B63" s="1" t="s">
        <v>17</v>
      </c>
      <c r="C63" s="1">
        <v>436.33</v>
      </c>
      <c r="D63" s="1">
        <v>126.67</v>
      </c>
      <c r="E63" s="2"/>
      <c r="F63" s="1" t="s">
        <v>31</v>
      </c>
      <c r="G63" s="1" t="s">
        <v>32</v>
      </c>
      <c r="H63" s="1" t="s">
        <v>3608</v>
      </c>
      <c r="I63" s="1" t="s">
        <v>3609</v>
      </c>
      <c r="J63" s="1" t="s">
        <v>3609</v>
      </c>
      <c r="K63" s="2"/>
      <c r="L63" s="1">
        <v>1.0</v>
      </c>
      <c r="M63" s="1"/>
      <c r="N63" s="1">
        <v>16.021216666666668</v>
      </c>
      <c r="O63" s="1" t="s">
        <v>3437</v>
      </c>
      <c r="P63" s="1" t="s">
        <v>3610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116</v>
      </c>
      <c r="B64" s="1" t="s">
        <v>17</v>
      </c>
      <c r="C64" s="3">
        <v>319.0</v>
      </c>
      <c r="D64" s="1">
        <v>0.0</v>
      </c>
      <c r="E64" s="1" t="s">
        <v>3611</v>
      </c>
      <c r="F64" s="1" t="s">
        <v>31</v>
      </c>
      <c r="G64" s="1" t="s">
        <v>32</v>
      </c>
      <c r="H64" s="1" t="s">
        <v>3612</v>
      </c>
      <c r="I64" s="1" t="s">
        <v>3613</v>
      </c>
      <c r="J64" s="1" t="s">
        <v>3613</v>
      </c>
      <c r="K64" s="2"/>
      <c r="L64" s="1">
        <v>-4.0</v>
      </c>
      <c r="M64" s="1"/>
      <c r="N64" s="1">
        <v>10.115783333333333</v>
      </c>
      <c r="O64" s="1" t="s">
        <v>3400</v>
      </c>
      <c r="P64" s="1" t="s">
        <v>3614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37</v>
      </c>
      <c r="B65" s="1" t="s">
        <v>17</v>
      </c>
      <c r="C65" s="1">
        <v>493.0</v>
      </c>
      <c r="D65" s="1">
        <v>0.0</v>
      </c>
      <c r="E65" s="1" t="s">
        <v>3516</v>
      </c>
      <c r="F65" s="1" t="s">
        <v>61</v>
      </c>
      <c r="G65" s="1" t="s">
        <v>32</v>
      </c>
      <c r="H65" s="1" t="s">
        <v>3615</v>
      </c>
      <c r="I65" s="1" t="s">
        <v>3616</v>
      </c>
      <c r="J65" s="1" t="s">
        <v>3617</v>
      </c>
      <c r="K65" s="1" t="s">
        <v>3618</v>
      </c>
      <c r="L65" s="1">
        <v>1.0</v>
      </c>
      <c r="M65" s="1">
        <v>9.86155</v>
      </c>
      <c r="N65" s="1">
        <v>13.492116666666666</v>
      </c>
      <c r="O65" s="1" t="s">
        <v>40</v>
      </c>
      <c r="P65" s="1" t="s">
        <v>3619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42</v>
      </c>
      <c r="B66" s="1" t="s">
        <v>17</v>
      </c>
      <c r="C66" s="3">
        <v>279.0</v>
      </c>
      <c r="D66" s="1">
        <v>0.0</v>
      </c>
      <c r="E66" s="1" t="s">
        <v>43</v>
      </c>
      <c r="F66" s="1" t="s">
        <v>31</v>
      </c>
      <c r="G66" s="1" t="s">
        <v>32</v>
      </c>
      <c r="H66" s="1" t="s">
        <v>3620</v>
      </c>
      <c r="I66" s="1" t="s">
        <v>3621</v>
      </c>
      <c r="J66" s="1" t="s">
        <v>3621</v>
      </c>
      <c r="K66" s="2"/>
      <c r="L66" s="1">
        <v>0.0</v>
      </c>
      <c r="M66" s="1"/>
      <c r="N66" s="1">
        <v>14.793016666666666</v>
      </c>
      <c r="O66" s="1" t="s">
        <v>3404</v>
      </c>
      <c r="P66" s="1" t="s">
        <v>3622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3">
        <v>189.1</v>
      </c>
      <c r="D67" s="1">
        <v>54.9</v>
      </c>
      <c r="E67" s="2"/>
      <c r="F67" s="1" t="s">
        <v>31</v>
      </c>
      <c r="G67" s="1" t="s">
        <v>32</v>
      </c>
      <c r="H67" s="1" t="s">
        <v>3623</v>
      </c>
      <c r="I67" s="1" t="s">
        <v>3624</v>
      </c>
      <c r="J67" s="1" t="s">
        <v>3624</v>
      </c>
      <c r="K67" s="2"/>
      <c r="L67" s="1">
        <v>-7.0</v>
      </c>
      <c r="M67" s="1"/>
      <c r="N67" s="1">
        <v>7.011383333333334</v>
      </c>
      <c r="O67" s="1" t="s">
        <v>3437</v>
      </c>
      <c r="P67" s="1" t="s">
        <v>3625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17</v>
      </c>
      <c r="C68" s="3">
        <v>339.0</v>
      </c>
      <c r="D68" s="1">
        <v>0.0</v>
      </c>
      <c r="E68" s="1" t="s">
        <v>3516</v>
      </c>
      <c r="F68" s="1" t="s">
        <v>61</v>
      </c>
      <c r="G68" s="1" t="s">
        <v>32</v>
      </c>
      <c r="H68" s="1" t="s">
        <v>3626</v>
      </c>
      <c r="I68" s="1" t="s">
        <v>3627</v>
      </c>
      <c r="J68" s="1" t="s">
        <v>3628</v>
      </c>
      <c r="K68" s="1" t="s">
        <v>3629</v>
      </c>
      <c r="L68" s="1">
        <v>-1.0</v>
      </c>
      <c r="M68" s="1">
        <v>15.9473</v>
      </c>
      <c r="N68" s="1">
        <v>15.491216666666666</v>
      </c>
      <c r="O68" s="1" t="s">
        <v>40</v>
      </c>
      <c r="P68" s="1" t="s">
        <v>3630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30</v>
      </c>
      <c r="B69" s="1" t="s">
        <v>17</v>
      </c>
      <c r="C69" s="1">
        <v>284.0</v>
      </c>
      <c r="D69" s="1">
        <v>0.0</v>
      </c>
      <c r="E69" s="2"/>
      <c r="F69" s="1" t="s">
        <v>31</v>
      </c>
      <c r="G69" s="1" t="s">
        <v>19</v>
      </c>
      <c r="H69" s="1" t="s">
        <v>3631</v>
      </c>
      <c r="I69" s="1" t="s">
        <v>3632</v>
      </c>
      <c r="J69" s="1" t="s">
        <v>3632</v>
      </c>
      <c r="K69" s="2"/>
      <c r="L69" s="1">
        <v>0.0</v>
      </c>
      <c r="M69" s="1"/>
      <c r="N69" s="1">
        <v>15.405233333333333</v>
      </c>
      <c r="O69" s="1" t="s">
        <v>3437</v>
      </c>
      <c r="P69" s="1" t="s">
        <v>3633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1">
        <v>318.0</v>
      </c>
      <c r="D70" s="1">
        <v>0.0</v>
      </c>
      <c r="E70" s="2"/>
      <c r="F70" s="1" t="s">
        <v>18</v>
      </c>
      <c r="G70" s="1" t="s">
        <v>56</v>
      </c>
      <c r="H70" s="1" t="s">
        <v>3634</v>
      </c>
      <c r="I70" s="1" t="s">
        <v>3635</v>
      </c>
      <c r="J70" s="1" t="s">
        <v>3635</v>
      </c>
      <c r="K70" s="2"/>
      <c r="L70" s="1">
        <v>15.0</v>
      </c>
      <c r="M70" s="1"/>
      <c r="N70" s="1">
        <v>20.661566666666666</v>
      </c>
      <c r="O70" s="1" t="s">
        <v>22</v>
      </c>
      <c r="P70" s="1" t="s">
        <v>3636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37</v>
      </c>
      <c r="B71" s="1" t="s">
        <v>17</v>
      </c>
      <c r="C71" s="3">
        <v>269.0</v>
      </c>
      <c r="D71" s="1">
        <v>0.0</v>
      </c>
      <c r="E71" s="1" t="s">
        <v>3516</v>
      </c>
      <c r="F71" s="1" t="s">
        <v>61</v>
      </c>
      <c r="G71" s="1" t="s">
        <v>32</v>
      </c>
      <c r="H71" s="1" t="s">
        <v>3637</v>
      </c>
      <c r="I71" s="1" t="s">
        <v>3638</v>
      </c>
      <c r="J71" s="1" t="s">
        <v>3639</v>
      </c>
      <c r="K71" s="1" t="s">
        <v>3640</v>
      </c>
      <c r="L71" s="1">
        <v>6.0</v>
      </c>
      <c r="M71" s="1">
        <v>13.1853</v>
      </c>
      <c r="N71" s="1">
        <v>23.247166666666665</v>
      </c>
      <c r="O71" s="1" t="s">
        <v>40</v>
      </c>
      <c r="P71" s="1" t="s">
        <v>3641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42</v>
      </c>
      <c r="B72" s="1" t="s">
        <v>17</v>
      </c>
      <c r="C72" s="1">
        <v>638.0</v>
      </c>
      <c r="D72" s="1">
        <v>0.0</v>
      </c>
      <c r="E72" s="1" t="s">
        <v>43</v>
      </c>
      <c r="F72" s="1" t="s">
        <v>31</v>
      </c>
      <c r="G72" s="1" t="s">
        <v>32</v>
      </c>
      <c r="H72" s="1" t="s">
        <v>3642</v>
      </c>
      <c r="I72" s="1" t="s">
        <v>3643</v>
      </c>
      <c r="J72" s="1" t="s">
        <v>3643</v>
      </c>
      <c r="K72" s="2"/>
      <c r="L72" s="1">
        <v>3.0</v>
      </c>
      <c r="M72" s="1"/>
      <c r="N72" s="1">
        <v>18.056</v>
      </c>
      <c r="O72" s="1" t="s">
        <v>3404</v>
      </c>
      <c r="P72" s="1" t="s">
        <v>3644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39.0</v>
      </c>
      <c r="D73" s="1">
        <v>0.0</v>
      </c>
      <c r="E73" s="2"/>
      <c r="F73" s="1" t="s">
        <v>18</v>
      </c>
      <c r="G73" s="1" t="s">
        <v>56</v>
      </c>
      <c r="H73" s="1" t="s">
        <v>3645</v>
      </c>
      <c r="I73" s="1" t="s">
        <v>3646</v>
      </c>
      <c r="J73" s="1" t="s">
        <v>3646</v>
      </c>
      <c r="K73" s="2"/>
      <c r="L73" s="1">
        <v>-4.0</v>
      </c>
      <c r="M73" s="1"/>
      <c r="N73" s="1">
        <v>0.03515</v>
      </c>
      <c r="O73" s="1" t="s">
        <v>22</v>
      </c>
      <c r="P73" s="1" t="s">
        <v>3647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259.0</v>
      </c>
      <c r="D74" s="1">
        <v>0.0</v>
      </c>
      <c r="E74" s="2"/>
      <c r="F74" s="1" t="s">
        <v>18</v>
      </c>
      <c r="G74" s="1" t="s">
        <v>56</v>
      </c>
      <c r="H74" s="1" t="s">
        <v>3648</v>
      </c>
      <c r="I74" s="1" t="s">
        <v>3649</v>
      </c>
      <c r="J74" s="1" t="s">
        <v>3649</v>
      </c>
      <c r="K74" s="2"/>
      <c r="L74" s="1">
        <v>6.0</v>
      </c>
      <c r="M74" s="1"/>
      <c r="N74" s="1">
        <v>11.061933333333334</v>
      </c>
      <c r="O74" s="1" t="s">
        <v>22</v>
      </c>
      <c r="P74" s="1" t="s">
        <v>3650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37</v>
      </c>
      <c r="B75" s="1" t="s">
        <v>17</v>
      </c>
      <c r="C75" s="1">
        <v>339.0</v>
      </c>
      <c r="D75" s="1">
        <v>0.0</v>
      </c>
      <c r="E75" s="1" t="s">
        <v>3516</v>
      </c>
      <c r="F75" s="1" t="s">
        <v>61</v>
      </c>
      <c r="G75" s="1" t="s">
        <v>32</v>
      </c>
      <c r="H75" s="1" t="s">
        <v>3651</v>
      </c>
      <c r="I75" s="1" t="s">
        <v>3652</v>
      </c>
      <c r="J75" s="1" t="s">
        <v>3653</v>
      </c>
      <c r="K75" s="1" t="s">
        <v>3654</v>
      </c>
      <c r="L75" s="1">
        <v>-8.0</v>
      </c>
      <c r="M75" s="1">
        <v>14.37175</v>
      </c>
      <c r="N75" s="1">
        <v>12.836633333333333</v>
      </c>
      <c r="O75" s="1" t="s">
        <v>40</v>
      </c>
      <c r="P75" s="1" t="s">
        <v>3655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37</v>
      </c>
      <c r="B76" s="1" t="s">
        <v>17</v>
      </c>
      <c r="C76" s="1">
        <v>339.0</v>
      </c>
      <c r="D76" s="1">
        <v>0.0</v>
      </c>
      <c r="E76" s="1" t="s">
        <v>3516</v>
      </c>
      <c r="F76" s="1" t="s">
        <v>61</v>
      </c>
      <c r="G76" s="1" t="s">
        <v>32</v>
      </c>
      <c r="H76" s="1" t="s">
        <v>3656</v>
      </c>
      <c r="I76" s="1" t="s">
        <v>3657</v>
      </c>
      <c r="J76" s="1" t="s">
        <v>3658</v>
      </c>
      <c r="K76" s="1" t="s">
        <v>3659</v>
      </c>
      <c r="L76" s="1">
        <v>-1.0</v>
      </c>
      <c r="M76" s="1">
        <v>0.9285</v>
      </c>
      <c r="N76" s="1">
        <v>10.9564</v>
      </c>
      <c r="O76" s="1" t="s">
        <v>40</v>
      </c>
      <c r="P76" s="1" t="s">
        <v>3660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30</v>
      </c>
      <c r="B77" s="1" t="s">
        <v>17</v>
      </c>
      <c r="C77" s="1">
        <v>234.5</v>
      </c>
      <c r="D77" s="1">
        <v>94.5</v>
      </c>
      <c r="E77" s="2"/>
      <c r="F77" s="1" t="s">
        <v>31</v>
      </c>
      <c r="G77" s="1" t="s">
        <v>19</v>
      </c>
      <c r="H77" s="1" t="s">
        <v>3661</v>
      </c>
      <c r="I77" s="1" t="s">
        <v>3662</v>
      </c>
      <c r="J77" s="1" t="s">
        <v>3662</v>
      </c>
      <c r="K77" s="2"/>
      <c r="L77" s="1">
        <v>-6.0</v>
      </c>
      <c r="M77" s="1"/>
      <c r="N77" s="1">
        <v>8.325866666666666</v>
      </c>
      <c r="O77" s="1" t="s">
        <v>3437</v>
      </c>
      <c r="P77" s="1" t="s">
        <v>3663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30</v>
      </c>
      <c r="B78" s="1" t="s">
        <v>17</v>
      </c>
      <c r="C78" s="1">
        <v>417.0</v>
      </c>
      <c r="D78" s="1">
        <v>125.0</v>
      </c>
      <c r="E78" s="2"/>
      <c r="F78" s="1" t="s">
        <v>31</v>
      </c>
      <c r="G78" s="1" t="s">
        <v>32</v>
      </c>
      <c r="H78" s="1" t="s">
        <v>3664</v>
      </c>
      <c r="I78" s="1" t="s">
        <v>3665</v>
      </c>
      <c r="J78" s="1" t="s">
        <v>3665</v>
      </c>
      <c r="K78" s="2"/>
      <c r="L78" s="1">
        <v>-2.0</v>
      </c>
      <c r="M78" s="1"/>
      <c r="N78" s="1">
        <v>12.711283333333334</v>
      </c>
      <c r="O78" s="1" t="s">
        <v>3437</v>
      </c>
      <c r="P78" s="1" t="s">
        <v>3666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37</v>
      </c>
      <c r="B79" s="1" t="s">
        <v>17</v>
      </c>
      <c r="C79" s="3">
        <v>284.0</v>
      </c>
      <c r="D79" s="1">
        <v>0.0</v>
      </c>
      <c r="E79" s="1" t="s">
        <v>3516</v>
      </c>
      <c r="F79" s="1" t="s">
        <v>61</v>
      </c>
      <c r="G79" s="1" t="s">
        <v>19</v>
      </c>
      <c r="H79" s="1" t="s">
        <v>3667</v>
      </c>
      <c r="I79" s="1" t="s">
        <v>3668</v>
      </c>
      <c r="J79" s="1" t="s">
        <v>3669</v>
      </c>
      <c r="K79" s="1" t="s">
        <v>3670</v>
      </c>
      <c r="L79" s="1">
        <v>-4.0</v>
      </c>
      <c r="M79" s="1">
        <v>15.179266666666667</v>
      </c>
      <c r="N79" s="1">
        <v>17.407016666666667</v>
      </c>
      <c r="O79" s="1" t="s">
        <v>40</v>
      </c>
      <c r="P79" s="1" t="s">
        <v>3671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30</v>
      </c>
      <c r="B80" s="1" t="s">
        <v>17</v>
      </c>
      <c r="C80" s="3">
        <v>179.5</v>
      </c>
      <c r="D80" s="1">
        <v>64.5</v>
      </c>
      <c r="E80" s="2"/>
      <c r="F80" s="1" t="s">
        <v>31</v>
      </c>
      <c r="G80" s="1" t="s">
        <v>19</v>
      </c>
      <c r="H80" s="1" t="s">
        <v>3672</v>
      </c>
      <c r="I80" s="1" t="s">
        <v>3673</v>
      </c>
      <c r="J80" s="1" t="s">
        <v>3673</v>
      </c>
      <c r="K80" s="2"/>
      <c r="L80" s="1">
        <v>-6.0</v>
      </c>
      <c r="M80" s="1"/>
      <c r="N80" s="1">
        <v>8.925183333333333</v>
      </c>
      <c r="O80" s="1" t="s">
        <v>3437</v>
      </c>
      <c r="P80" s="1" t="s">
        <v>3490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30</v>
      </c>
      <c r="B81" s="1" t="s">
        <v>17</v>
      </c>
      <c r="C81" s="3">
        <v>281.33</v>
      </c>
      <c r="D81" s="1">
        <v>81.67</v>
      </c>
      <c r="E81" s="2"/>
      <c r="F81" s="1" t="s">
        <v>31</v>
      </c>
      <c r="G81" s="1" t="s">
        <v>32</v>
      </c>
      <c r="H81" s="1" t="s">
        <v>3674</v>
      </c>
      <c r="I81" s="1" t="s">
        <v>3675</v>
      </c>
      <c r="J81" s="1" t="s">
        <v>3675</v>
      </c>
      <c r="K81" s="2"/>
      <c r="L81" s="1">
        <v>-1.0</v>
      </c>
      <c r="M81" s="1"/>
      <c r="N81" s="1">
        <v>13.055333333333333</v>
      </c>
      <c r="O81" s="1" t="s">
        <v>3437</v>
      </c>
      <c r="P81" s="1" t="s">
        <v>3676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30</v>
      </c>
      <c r="B82" s="1" t="s">
        <v>17</v>
      </c>
      <c r="C82" s="1">
        <v>265.5</v>
      </c>
      <c r="D82" s="1">
        <v>88.5</v>
      </c>
      <c r="E82" s="2"/>
      <c r="F82" s="1" t="s">
        <v>31</v>
      </c>
      <c r="G82" s="1" t="s">
        <v>32</v>
      </c>
      <c r="H82" s="1" t="s">
        <v>3677</v>
      </c>
      <c r="I82" s="1" t="s">
        <v>3678</v>
      </c>
      <c r="J82" s="1" t="s">
        <v>3678</v>
      </c>
      <c r="K82" s="2"/>
      <c r="L82" s="1">
        <v>-5.0</v>
      </c>
      <c r="M82" s="1"/>
      <c r="N82" s="1">
        <v>9.9085</v>
      </c>
      <c r="O82" s="1" t="s">
        <v>3437</v>
      </c>
      <c r="P82" s="1" t="s">
        <v>3679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37</v>
      </c>
      <c r="B83" s="1" t="s">
        <v>17</v>
      </c>
      <c r="C83" s="3">
        <v>366.0</v>
      </c>
      <c r="D83" s="1">
        <v>57.0</v>
      </c>
      <c r="E83" s="2"/>
      <c r="F83" s="1" t="s">
        <v>18</v>
      </c>
      <c r="G83" s="1" t="s">
        <v>56</v>
      </c>
      <c r="H83" s="1" t="s">
        <v>3680</v>
      </c>
      <c r="I83" s="1" t="s">
        <v>3681</v>
      </c>
      <c r="J83" s="1" t="s">
        <v>3681</v>
      </c>
      <c r="K83" s="2"/>
      <c r="L83" s="1">
        <v>-3.0</v>
      </c>
      <c r="M83" s="1"/>
      <c r="N83" s="1">
        <v>15.129866666666667</v>
      </c>
      <c r="O83" s="1" t="s">
        <v>40</v>
      </c>
      <c r="P83" s="1" t="s">
        <v>3682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17</v>
      </c>
      <c r="C84" s="3">
        <v>363.0</v>
      </c>
      <c r="D84" s="1">
        <v>0.0</v>
      </c>
      <c r="E84" s="2"/>
      <c r="F84" s="1" t="s">
        <v>18</v>
      </c>
      <c r="G84" s="1" t="s">
        <v>19</v>
      </c>
      <c r="H84" s="1" t="s">
        <v>3683</v>
      </c>
      <c r="I84" s="1" t="s">
        <v>3684</v>
      </c>
      <c r="J84" s="1" t="s">
        <v>3684</v>
      </c>
      <c r="K84" s="2"/>
      <c r="L84" s="1">
        <v>5.0</v>
      </c>
      <c r="M84" s="1"/>
      <c r="N84" s="1">
        <v>10.028133333333333</v>
      </c>
      <c r="O84" s="1" t="s">
        <v>22</v>
      </c>
      <c r="P84" s="1" t="s">
        <v>3685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259.0</v>
      </c>
      <c r="D85" s="1">
        <v>0.0</v>
      </c>
      <c r="E85" s="2"/>
      <c r="F85" s="1" t="s">
        <v>18</v>
      </c>
      <c r="G85" s="1" t="s">
        <v>19</v>
      </c>
      <c r="H85" s="1" t="s">
        <v>3686</v>
      </c>
      <c r="I85" s="1" t="s">
        <v>3687</v>
      </c>
      <c r="J85" s="1" t="s">
        <v>3687</v>
      </c>
      <c r="K85" s="2"/>
      <c r="L85" s="1">
        <v>8.0</v>
      </c>
      <c r="M85" s="1"/>
      <c r="N85" s="1">
        <v>13.180216666666666</v>
      </c>
      <c r="O85" s="1" t="s">
        <v>22</v>
      </c>
      <c r="P85" s="1" t="s">
        <v>3688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17</v>
      </c>
      <c r="C86" s="1">
        <v>20.0</v>
      </c>
      <c r="D86" s="1">
        <v>35.0</v>
      </c>
      <c r="E86" s="2"/>
      <c r="F86" s="1" t="s">
        <v>18</v>
      </c>
      <c r="G86" s="1" t="s">
        <v>19</v>
      </c>
      <c r="H86" s="1" t="s">
        <v>3689</v>
      </c>
      <c r="I86" s="1" t="s">
        <v>3690</v>
      </c>
      <c r="J86" s="1" t="s">
        <v>3690</v>
      </c>
      <c r="K86" s="2"/>
      <c r="L86" s="1">
        <v>-4.0</v>
      </c>
      <c r="M86" s="1"/>
      <c r="N86" s="1">
        <v>0.37245</v>
      </c>
      <c r="O86" s="1" t="s">
        <v>22</v>
      </c>
      <c r="P86" s="1" t="s">
        <v>3691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3">
        <v>100.0</v>
      </c>
      <c r="D87" s="1">
        <v>39.0</v>
      </c>
      <c r="E87" s="2"/>
      <c r="F87" s="1" t="s">
        <v>18</v>
      </c>
      <c r="G87" s="1" t="s">
        <v>19</v>
      </c>
      <c r="H87" s="1" t="s">
        <v>3692</v>
      </c>
      <c r="I87" s="1" t="s">
        <v>3693</v>
      </c>
      <c r="J87" s="1" t="s">
        <v>3693</v>
      </c>
      <c r="K87" s="2"/>
      <c r="L87" s="1">
        <v>3.0</v>
      </c>
      <c r="M87" s="1"/>
      <c r="N87" s="1">
        <v>8.403366666666667</v>
      </c>
      <c r="O87" s="1" t="s">
        <v>22</v>
      </c>
      <c r="P87" s="1" t="s">
        <v>3694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30</v>
      </c>
      <c r="B88" s="1" t="s">
        <v>17</v>
      </c>
      <c r="C88" s="3">
        <v>292.95</v>
      </c>
      <c r="D88" s="1">
        <v>85.05</v>
      </c>
      <c r="E88" s="2"/>
      <c r="F88" s="1" t="s">
        <v>31</v>
      </c>
      <c r="G88" s="1" t="s">
        <v>32</v>
      </c>
      <c r="H88" s="1" t="s">
        <v>3695</v>
      </c>
      <c r="I88" s="1" t="s">
        <v>3696</v>
      </c>
      <c r="J88" s="1" t="s">
        <v>3696</v>
      </c>
      <c r="K88" s="2"/>
      <c r="L88" s="1">
        <v>-5.0</v>
      </c>
      <c r="M88" s="1"/>
      <c r="N88" s="1">
        <v>9.906783333333333</v>
      </c>
      <c r="O88" s="1" t="s">
        <v>3437</v>
      </c>
      <c r="P88" s="1" t="s">
        <v>3697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30</v>
      </c>
      <c r="B89" s="1" t="s">
        <v>17</v>
      </c>
      <c r="C89" s="3">
        <v>494.45</v>
      </c>
      <c r="D89" s="1">
        <v>143.55</v>
      </c>
      <c r="E89" s="2"/>
      <c r="F89" s="1" t="s">
        <v>31</v>
      </c>
      <c r="G89" s="1" t="s">
        <v>32</v>
      </c>
      <c r="H89" s="1" t="s">
        <v>3698</v>
      </c>
      <c r="I89" s="1" t="s">
        <v>3699</v>
      </c>
      <c r="J89" s="1" t="s">
        <v>3699</v>
      </c>
      <c r="K89" s="2"/>
      <c r="L89" s="1">
        <v>-4.0</v>
      </c>
      <c r="M89" s="1"/>
      <c r="N89" s="1">
        <v>10.679116666666667</v>
      </c>
      <c r="O89" s="1" t="s">
        <v>3437</v>
      </c>
      <c r="P89" s="1" t="s">
        <v>3700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17</v>
      </c>
      <c r="C90" s="1">
        <v>139.0</v>
      </c>
      <c r="D90" s="1">
        <v>0.0</v>
      </c>
      <c r="E90" s="2"/>
      <c r="F90" s="1" t="s">
        <v>18</v>
      </c>
      <c r="G90" s="1" t="s">
        <v>56</v>
      </c>
      <c r="H90" s="1" t="s">
        <v>3701</v>
      </c>
      <c r="I90" s="1" t="s">
        <v>3702</v>
      </c>
      <c r="J90" s="1" t="s">
        <v>3702</v>
      </c>
      <c r="K90" s="2"/>
      <c r="L90" s="1">
        <v>19.0</v>
      </c>
      <c r="M90" s="1"/>
      <c r="N90" s="1">
        <v>24.674716666666665</v>
      </c>
      <c r="O90" s="1" t="s">
        <v>22</v>
      </c>
      <c r="P90" s="1" t="s">
        <v>3703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30</v>
      </c>
      <c r="B91" s="1" t="s">
        <v>17</v>
      </c>
      <c r="C91" s="1">
        <v>189.1</v>
      </c>
      <c r="D91" s="1">
        <v>54.9</v>
      </c>
      <c r="E91" s="2"/>
      <c r="F91" s="1" t="s">
        <v>31</v>
      </c>
      <c r="G91" s="1" t="s">
        <v>32</v>
      </c>
      <c r="H91" s="1" t="s">
        <v>3704</v>
      </c>
      <c r="I91" s="1" t="s">
        <v>3705</v>
      </c>
      <c r="J91" s="1" t="s">
        <v>3705</v>
      </c>
      <c r="K91" s="2"/>
      <c r="L91" s="1">
        <v>-4.0</v>
      </c>
      <c r="M91" s="1"/>
      <c r="N91" s="1">
        <v>10.1372</v>
      </c>
      <c r="O91" s="1" t="s">
        <v>3437</v>
      </c>
      <c r="P91" s="1" t="s">
        <v>3706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30</v>
      </c>
      <c r="B92" s="1" t="s">
        <v>17</v>
      </c>
      <c r="C92" s="3">
        <v>269.0</v>
      </c>
      <c r="D92" s="1">
        <v>0.0</v>
      </c>
      <c r="E92" s="2"/>
      <c r="F92" s="1" t="s">
        <v>31</v>
      </c>
      <c r="G92" s="1" t="s">
        <v>32</v>
      </c>
      <c r="H92" s="1" t="s">
        <v>3707</v>
      </c>
      <c r="I92" s="1" t="s">
        <v>3708</v>
      </c>
      <c r="J92" s="1" t="s">
        <v>3708</v>
      </c>
      <c r="K92" s="2"/>
      <c r="L92" s="1">
        <v>-5.0</v>
      </c>
      <c r="M92" s="1"/>
      <c r="N92" s="1">
        <v>9.399216666666666</v>
      </c>
      <c r="O92" s="1" t="s">
        <v>3437</v>
      </c>
      <c r="P92" s="1" t="s">
        <v>3709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3">
        <v>20.0</v>
      </c>
      <c r="D93" s="1">
        <v>35.0</v>
      </c>
      <c r="E93" s="2"/>
      <c r="F93" s="1" t="s">
        <v>18</v>
      </c>
      <c r="G93" s="1" t="s">
        <v>19</v>
      </c>
      <c r="H93" s="1" t="s">
        <v>3710</v>
      </c>
      <c r="I93" s="1" t="s">
        <v>3711</v>
      </c>
      <c r="J93" s="1" t="s">
        <v>3711</v>
      </c>
      <c r="K93" s="2"/>
      <c r="L93" s="1">
        <v>16.0</v>
      </c>
      <c r="M93" s="1"/>
      <c r="N93" s="1">
        <v>21.4012</v>
      </c>
      <c r="O93" s="1" t="s">
        <v>22</v>
      </c>
      <c r="P93" s="1" t="s">
        <v>3712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116</v>
      </c>
      <c r="B94" s="1" t="s">
        <v>17</v>
      </c>
      <c r="C94" s="1">
        <v>319.0</v>
      </c>
      <c r="D94" s="1">
        <v>0.0</v>
      </c>
      <c r="E94" s="1" t="s">
        <v>3713</v>
      </c>
      <c r="F94" s="1" t="s">
        <v>31</v>
      </c>
      <c r="G94" s="1" t="s">
        <v>32</v>
      </c>
      <c r="H94" s="1" t="s">
        <v>3714</v>
      </c>
      <c r="I94" s="1" t="s">
        <v>3715</v>
      </c>
      <c r="J94" s="1" t="s">
        <v>3715</v>
      </c>
      <c r="K94" s="2"/>
      <c r="L94" s="1">
        <v>-3.0</v>
      </c>
      <c r="M94" s="1"/>
      <c r="N94" s="1">
        <v>11.79975</v>
      </c>
      <c r="O94" s="1" t="s">
        <v>3400</v>
      </c>
      <c r="P94" s="1" t="s">
        <v>3431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37</v>
      </c>
      <c r="B95" s="1" t="s">
        <v>17</v>
      </c>
      <c r="C95" s="3">
        <v>284.0</v>
      </c>
      <c r="D95" s="1">
        <v>0.0</v>
      </c>
      <c r="E95" s="1" t="s">
        <v>3516</v>
      </c>
      <c r="F95" s="1" t="s">
        <v>61</v>
      </c>
      <c r="G95" s="1" t="s">
        <v>32</v>
      </c>
      <c r="H95" s="1" t="s">
        <v>3716</v>
      </c>
      <c r="I95" s="1" t="s">
        <v>3717</v>
      </c>
      <c r="J95" s="1" t="s">
        <v>3718</v>
      </c>
      <c r="K95" s="1" t="s">
        <v>3719</v>
      </c>
      <c r="L95" s="1">
        <v>-8.0</v>
      </c>
      <c r="M95" s="1">
        <v>12.8867</v>
      </c>
      <c r="N95" s="1">
        <v>12.176583333333333</v>
      </c>
      <c r="O95" s="1" t="s">
        <v>40</v>
      </c>
      <c r="P95" s="1" t="s">
        <v>3720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37</v>
      </c>
      <c r="B96" s="1" t="s">
        <v>17</v>
      </c>
      <c r="C96" s="1">
        <v>275.0</v>
      </c>
      <c r="D96" s="1">
        <v>14.0</v>
      </c>
      <c r="E96" s="1" t="s">
        <v>3516</v>
      </c>
      <c r="F96" s="1" t="s">
        <v>61</v>
      </c>
      <c r="G96" s="1" t="s">
        <v>32</v>
      </c>
      <c r="H96" s="1" t="s">
        <v>3721</v>
      </c>
      <c r="I96" s="1" t="s">
        <v>3722</v>
      </c>
      <c r="J96" s="1" t="s">
        <v>3723</v>
      </c>
      <c r="K96" s="1" t="s">
        <v>3724</v>
      </c>
      <c r="L96" s="1">
        <v>6.0</v>
      </c>
      <c r="M96" s="1">
        <v>17.856816666666667</v>
      </c>
      <c r="N96" s="1">
        <v>17.11035</v>
      </c>
      <c r="O96" s="1" t="s">
        <v>40</v>
      </c>
      <c r="P96" s="1" t="s">
        <v>3725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42</v>
      </c>
      <c r="B97" s="1" t="s">
        <v>17</v>
      </c>
      <c r="C97" s="1">
        <v>244.0</v>
      </c>
      <c r="D97" s="1">
        <v>0.0</v>
      </c>
      <c r="E97" s="1" t="s">
        <v>43</v>
      </c>
      <c r="F97" s="1" t="s">
        <v>31</v>
      </c>
      <c r="G97" s="1" t="s">
        <v>32</v>
      </c>
      <c r="H97" s="1" t="s">
        <v>3726</v>
      </c>
      <c r="I97" s="1" t="s">
        <v>3727</v>
      </c>
      <c r="J97" s="1" t="s">
        <v>3727</v>
      </c>
      <c r="K97" s="2"/>
      <c r="L97" s="1">
        <v>0.0</v>
      </c>
      <c r="M97" s="1"/>
      <c r="N97" s="1">
        <v>15.684066666666666</v>
      </c>
      <c r="O97" s="1" t="s">
        <v>3404</v>
      </c>
      <c r="P97" s="1" t="s">
        <v>3728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42</v>
      </c>
      <c r="B98" s="1" t="s">
        <v>17</v>
      </c>
      <c r="C98" s="3">
        <v>443.0</v>
      </c>
      <c r="D98" s="1">
        <v>0.0</v>
      </c>
      <c r="E98" s="1" t="s">
        <v>43</v>
      </c>
      <c r="F98" s="1" t="s">
        <v>31</v>
      </c>
      <c r="G98" s="1" t="s">
        <v>32</v>
      </c>
      <c r="H98" s="1" t="s">
        <v>3729</v>
      </c>
      <c r="I98" s="1" t="s">
        <v>3730</v>
      </c>
      <c r="J98" s="1" t="s">
        <v>3730</v>
      </c>
      <c r="K98" s="2"/>
      <c r="L98" s="1">
        <v>0.0</v>
      </c>
      <c r="M98" s="1"/>
      <c r="N98" s="1">
        <v>14.151666666666667</v>
      </c>
      <c r="O98" s="1" t="s">
        <v>3404</v>
      </c>
      <c r="P98" s="1" t="s">
        <v>3731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116</v>
      </c>
      <c r="B99" s="1" t="s">
        <v>153</v>
      </c>
      <c r="C99" s="3">
        <v>319.0</v>
      </c>
      <c r="D99" s="1">
        <v>0.0</v>
      </c>
      <c r="E99" s="1" t="s">
        <v>3732</v>
      </c>
      <c r="F99" s="1" t="s">
        <v>31</v>
      </c>
      <c r="G99" s="1" t="s">
        <v>32</v>
      </c>
      <c r="H99" s="1" t="s">
        <v>3733</v>
      </c>
      <c r="I99" s="1" t="s">
        <v>3734</v>
      </c>
      <c r="J99" s="1" t="s">
        <v>3734</v>
      </c>
      <c r="K99" s="2"/>
      <c r="L99" s="1">
        <v>-4.0</v>
      </c>
      <c r="M99" s="1"/>
      <c r="N99" s="1">
        <v>10.775366666666667</v>
      </c>
      <c r="O99" s="1" t="s">
        <v>3400</v>
      </c>
      <c r="P99" s="1" t="s">
        <v>3735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116</v>
      </c>
      <c r="B100" s="1" t="s">
        <v>17</v>
      </c>
      <c r="C100" s="3">
        <v>319.0</v>
      </c>
      <c r="D100" s="1">
        <v>0.0</v>
      </c>
      <c r="E100" s="1" t="s">
        <v>3713</v>
      </c>
      <c r="F100" s="1" t="s">
        <v>31</v>
      </c>
      <c r="G100" s="1" t="s">
        <v>32</v>
      </c>
      <c r="H100" s="1" t="s">
        <v>3736</v>
      </c>
      <c r="I100" s="1" t="s">
        <v>3737</v>
      </c>
      <c r="J100" s="1" t="s">
        <v>3737</v>
      </c>
      <c r="K100" s="2"/>
      <c r="L100" s="1">
        <v>-3.0</v>
      </c>
      <c r="M100" s="1"/>
      <c r="N100" s="1">
        <v>11.516366666666666</v>
      </c>
      <c r="O100" s="1" t="s">
        <v>3400</v>
      </c>
      <c r="P100" s="1" t="s">
        <v>3735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42</v>
      </c>
      <c r="B101" s="3" t="s">
        <v>17</v>
      </c>
      <c r="C101" s="1">
        <v>319.0</v>
      </c>
      <c r="D101" s="1">
        <v>0.0</v>
      </c>
      <c r="E101" s="1" t="s">
        <v>43</v>
      </c>
      <c r="F101" s="1" t="s">
        <v>31</v>
      </c>
      <c r="G101" s="1" t="s">
        <v>32</v>
      </c>
      <c r="H101" s="1" t="s">
        <v>3738</v>
      </c>
      <c r="I101" s="1" t="s">
        <v>3739</v>
      </c>
      <c r="J101" s="1" t="s">
        <v>3739</v>
      </c>
      <c r="K101" s="2"/>
      <c r="L101" s="1">
        <v>-5.0</v>
      </c>
      <c r="M101" s="1"/>
      <c r="N101" s="1">
        <v>9.361916666666668</v>
      </c>
      <c r="O101" s="1" t="s">
        <v>3404</v>
      </c>
      <c r="P101" s="1" t="s">
        <v>3740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16</v>
      </c>
      <c r="B102" s="1" t="s">
        <v>17</v>
      </c>
      <c r="C102" s="1">
        <v>351.0</v>
      </c>
      <c r="D102" s="1">
        <v>0.0</v>
      </c>
      <c r="E102" s="2"/>
      <c r="F102" s="1" t="s">
        <v>18</v>
      </c>
      <c r="G102" s="1" t="s">
        <v>19</v>
      </c>
      <c r="H102" s="1" t="s">
        <v>3741</v>
      </c>
      <c r="I102" s="1" t="s">
        <v>3742</v>
      </c>
      <c r="J102" s="1" t="s">
        <v>3742</v>
      </c>
      <c r="K102" s="2"/>
      <c r="L102" s="1">
        <v>42.0</v>
      </c>
      <c r="M102" s="1"/>
      <c r="N102" s="1">
        <v>47.544866666666664</v>
      </c>
      <c r="O102" s="1" t="s">
        <v>22</v>
      </c>
      <c r="P102" s="1" t="s">
        <v>3743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116</v>
      </c>
      <c r="B103" s="1" t="s">
        <v>17</v>
      </c>
      <c r="C103" s="1">
        <v>319.0</v>
      </c>
      <c r="D103" s="1">
        <v>0.0</v>
      </c>
      <c r="E103" s="1" t="s">
        <v>3713</v>
      </c>
      <c r="F103" s="1" t="s">
        <v>31</v>
      </c>
      <c r="G103" s="1" t="s">
        <v>32</v>
      </c>
      <c r="H103" s="1" t="s">
        <v>3744</v>
      </c>
      <c r="I103" s="1" t="s">
        <v>3745</v>
      </c>
      <c r="J103" s="1" t="s">
        <v>3745</v>
      </c>
      <c r="K103" s="2"/>
      <c r="L103" s="1">
        <v>-3.0</v>
      </c>
      <c r="M103" s="1"/>
      <c r="N103" s="1">
        <v>11.1104</v>
      </c>
      <c r="O103" s="1" t="s">
        <v>3400</v>
      </c>
      <c r="P103" s="1" t="s">
        <v>3746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30</v>
      </c>
      <c r="B104" s="1" t="s">
        <v>17</v>
      </c>
      <c r="C104" s="3">
        <v>782.0</v>
      </c>
      <c r="D104" s="1">
        <v>0.0</v>
      </c>
      <c r="E104" s="1" t="s">
        <v>3516</v>
      </c>
      <c r="F104" s="1" t="s">
        <v>61</v>
      </c>
      <c r="G104" s="1" t="s">
        <v>32</v>
      </c>
      <c r="H104" s="1" t="s">
        <v>3747</v>
      </c>
      <c r="I104" s="1" t="s">
        <v>3748</v>
      </c>
      <c r="J104" s="1" t="s">
        <v>3749</v>
      </c>
      <c r="K104" s="1" t="s">
        <v>3750</v>
      </c>
      <c r="L104" s="1">
        <v>-33.0</v>
      </c>
      <c r="M104" s="1">
        <v>0.3466666666666667</v>
      </c>
      <c r="N104" s="1">
        <v>11.64365</v>
      </c>
      <c r="O104" s="1" t="s">
        <v>3547</v>
      </c>
      <c r="P104" s="1" t="s">
        <v>3751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42</v>
      </c>
      <c r="B105" s="1" t="s">
        <v>17</v>
      </c>
      <c r="C105" s="1">
        <v>773.0</v>
      </c>
      <c r="D105" s="1">
        <v>0.0</v>
      </c>
      <c r="E105" s="1" t="s">
        <v>43</v>
      </c>
      <c r="F105" s="1" t="s">
        <v>31</v>
      </c>
      <c r="G105" s="1" t="s">
        <v>32</v>
      </c>
      <c r="H105" s="1" t="s">
        <v>3752</v>
      </c>
      <c r="I105" s="1" t="s">
        <v>3753</v>
      </c>
      <c r="J105" s="1" t="s">
        <v>3753</v>
      </c>
      <c r="K105" s="2"/>
      <c r="L105" s="1">
        <v>-3.0</v>
      </c>
      <c r="M105" s="1"/>
      <c r="N105" s="1">
        <v>11.981016666666667</v>
      </c>
      <c r="O105" s="1" t="s">
        <v>3404</v>
      </c>
      <c r="P105" s="1" t="s">
        <v>3754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42</v>
      </c>
      <c r="B106" s="1" t="s">
        <v>17</v>
      </c>
      <c r="C106" s="1">
        <v>353.0</v>
      </c>
      <c r="D106" s="1">
        <v>0.0</v>
      </c>
      <c r="E106" s="1" t="s">
        <v>43</v>
      </c>
      <c r="F106" s="1" t="s">
        <v>31</v>
      </c>
      <c r="G106" s="1" t="s">
        <v>32</v>
      </c>
      <c r="H106" s="1" t="s">
        <v>3755</v>
      </c>
      <c r="I106" s="1" t="s">
        <v>3756</v>
      </c>
      <c r="J106" s="1" t="s">
        <v>3756</v>
      </c>
      <c r="K106" s="2"/>
      <c r="L106" s="1">
        <v>-6.0</v>
      </c>
      <c r="M106" s="1"/>
      <c r="N106" s="1">
        <v>8.041183333333333</v>
      </c>
      <c r="O106" s="1" t="s">
        <v>3404</v>
      </c>
      <c r="P106" s="1" t="s">
        <v>3757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16</v>
      </c>
      <c r="B107" s="1" t="s">
        <v>17</v>
      </c>
      <c r="C107" s="1">
        <v>259.0</v>
      </c>
      <c r="D107" s="1">
        <v>0.0</v>
      </c>
      <c r="E107" s="2"/>
      <c r="F107" s="1" t="s">
        <v>18</v>
      </c>
      <c r="G107" s="1" t="s">
        <v>19</v>
      </c>
      <c r="H107" s="1" t="s">
        <v>3758</v>
      </c>
      <c r="I107" s="1" t="s">
        <v>3759</v>
      </c>
      <c r="J107" s="1" t="s">
        <v>3759</v>
      </c>
      <c r="K107" s="2"/>
      <c r="L107" s="1">
        <v>12.0</v>
      </c>
      <c r="M107" s="1"/>
      <c r="N107" s="1">
        <v>17.133</v>
      </c>
      <c r="O107" s="1" t="s">
        <v>22</v>
      </c>
      <c r="P107" s="1" t="s">
        <v>3760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1">
        <v>657.0</v>
      </c>
      <c r="D108" s="1">
        <v>0.0</v>
      </c>
      <c r="E108" s="2"/>
      <c r="F108" s="1" t="s">
        <v>18</v>
      </c>
      <c r="G108" s="1" t="s">
        <v>56</v>
      </c>
      <c r="H108" s="1" t="s">
        <v>3761</v>
      </c>
      <c r="I108" s="1" t="s">
        <v>3762</v>
      </c>
      <c r="J108" s="1" t="s">
        <v>3762</v>
      </c>
      <c r="K108" s="2"/>
      <c r="L108" s="1">
        <v>10.0</v>
      </c>
      <c r="M108" s="1"/>
      <c r="N108" s="1">
        <v>15.963216666666666</v>
      </c>
      <c r="O108" s="1" t="s">
        <v>22</v>
      </c>
      <c r="P108" s="1" t="s">
        <v>3763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42</v>
      </c>
      <c r="B109" s="1" t="s">
        <v>17</v>
      </c>
      <c r="C109" s="3">
        <v>413.0</v>
      </c>
      <c r="D109" s="1">
        <v>0.0</v>
      </c>
      <c r="E109" s="1" t="s">
        <v>43</v>
      </c>
      <c r="F109" s="1" t="s">
        <v>31</v>
      </c>
      <c r="G109" s="1" t="s">
        <v>32</v>
      </c>
      <c r="H109" s="1" t="s">
        <v>3764</v>
      </c>
      <c r="I109" s="1" t="s">
        <v>3765</v>
      </c>
      <c r="J109" s="1" t="s">
        <v>3765</v>
      </c>
      <c r="K109" s="2"/>
      <c r="L109" s="1">
        <v>0.0</v>
      </c>
      <c r="M109" s="1"/>
      <c r="N109" s="1">
        <v>15.574166666666667</v>
      </c>
      <c r="O109" s="1" t="s">
        <v>3404</v>
      </c>
      <c r="P109" s="1" t="s">
        <v>3766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42</v>
      </c>
      <c r="B110" s="1" t="s">
        <v>17</v>
      </c>
      <c r="C110" s="3">
        <v>244.0</v>
      </c>
      <c r="D110" s="1">
        <v>0.0</v>
      </c>
      <c r="E110" s="1" t="s">
        <v>43</v>
      </c>
      <c r="F110" s="1" t="s">
        <v>31</v>
      </c>
      <c r="G110" s="1" t="s">
        <v>32</v>
      </c>
      <c r="H110" s="1" t="s">
        <v>3767</v>
      </c>
      <c r="I110" s="1" t="s">
        <v>3768</v>
      </c>
      <c r="J110" s="1" t="s">
        <v>3768</v>
      </c>
      <c r="K110" s="2"/>
      <c r="L110" s="1">
        <v>-6.0</v>
      </c>
      <c r="M110" s="1"/>
      <c r="N110" s="1">
        <v>8.365533333333333</v>
      </c>
      <c r="O110" s="1" t="s">
        <v>3404</v>
      </c>
      <c r="P110" s="1" t="s">
        <v>3769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1" t="s">
        <v>17</v>
      </c>
      <c r="C111" s="1">
        <v>259.0</v>
      </c>
      <c r="D111" s="1">
        <v>0.0</v>
      </c>
      <c r="E111" s="2"/>
      <c r="F111" s="1" t="s">
        <v>18</v>
      </c>
      <c r="G111" s="1" t="s">
        <v>56</v>
      </c>
      <c r="H111" s="1" t="s">
        <v>3770</v>
      </c>
      <c r="I111" s="1" t="s">
        <v>3771</v>
      </c>
      <c r="J111" s="1" t="s">
        <v>3771</v>
      </c>
      <c r="K111" s="2"/>
      <c r="L111" s="1">
        <v>16.0</v>
      </c>
      <c r="M111" s="1"/>
      <c r="N111" s="1">
        <v>21.899716666666666</v>
      </c>
      <c r="O111" s="1" t="s">
        <v>22</v>
      </c>
      <c r="P111" s="1" t="s">
        <v>3772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17</v>
      </c>
      <c r="C112" s="3">
        <v>656.0</v>
      </c>
      <c r="D112" s="1">
        <v>0.0</v>
      </c>
      <c r="E112" s="2"/>
      <c r="F112" s="1" t="s">
        <v>31</v>
      </c>
      <c r="G112" s="1" t="s">
        <v>32</v>
      </c>
      <c r="H112" s="1" t="s">
        <v>3773</v>
      </c>
      <c r="I112" s="1" t="s">
        <v>3774</v>
      </c>
      <c r="J112" s="1" t="s">
        <v>3774</v>
      </c>
      <c r="K112" s="2"/>
      <c r="L112" s="1">
        <v>0.0</v>
      </c>
      <c r="M112" s="1"/>
      <c r="N112" s="1">
        <v>14.85785</v>
      </c>
      <c r="O112" s="1" t="s">
        <v>3437</v>
      </c>
      <c r="P112" s="1" t="s">
        <v>3775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30</v>
      </c>
      <c r="B113" s="1" t="s">
        <v>17</v>
      </c>
      <c r="C113" s="3">
        <v>172.0</v>
      </c>
      <c r="D113" s="1">
        <v>72.0</v>
      </c>
      <c r="E113" s="2"/>
      <c r="F113" s="1" t="s">
        <v>31</v>
      </c>
      <c r="G113" s="1" t="s">
        <v>32</v>
      </c>
      <c r="H113" s="1" t="s">
        <v>3776</v>
      </c>
      <c r="I113" s="1" t="s">
        <v>3777</v>
      </c>
      <c r="J113" s="1" t="s">
        <v>3777</v>
      </c>
      <c r="K113" s="2"/>
      <c r="L113" s="1">
        <v>-9.0</v>
      </c>
      <c r="M113" s="1"/>
      <c r="N113" s="1">
        <v>5.52615</v>
      </c>
      <c r="O113" s="1" t="s">
        <v>3437</v>
      </c>
      <c r="P113" s="1" t="s">
        <v>3778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16</v>
      </c>
      <c r="B114" s="1" t="s">
        <v>17</v>
      </c>
      <c r="C114" s="1">
        <v>745.0</v>
      </c>
      <c r="D114" s="1">
        <v>0.0</v>
      </c>
      <c r="E114" s="2"/>
      <c r="F114" s="1" t="s">
        <v>18</v>
      </c>
      <c r="G114" s="1" t="s">
        <v>56</v>
      </c>
      <c r="H114" s="1" t="s">
        <v>3779</v>
      </c>
      <c r="I114" s="1" t="s">
        <v>3780</v>
      </c>
      <c r="J114" s="1" t="s">
        <v>3780</v>
      </c>
      <c r="K114" s="2"/>
      <c r="L114" s="1">
        <v>55.0</v>
      </c>
      <c r="M114" s="1"/>
      <c r="N114" s="1">
        <v>60.83383333333333</v>
      </c>
      <c r="O114" s="1" t="s">
        <v>22</v>
      </c>
      <c r="P114" s="1" t="s">
        <v>3781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37</v>
      </c>
      <c r="B115" s="1" t="s">
        <v>17</v>
      </c>
      <c r="C115" s="1">
        <v>259.0</v>
      </c>
      <c r="D115" s="1">
        <v>0.0</v>
      </c>
      <c r="E115" s="1" t="s">
        <v>3516</v>
      </c>
      <c r="F115" s="1" t="s">
        <v>61</v>
      </c>
      <c r="G115" s="1" t="s">
        <v>32</v>
      </c>
      <c r="H115" s="1" t="s">
        <v>3782</v>
      </c>
      <c r="I115" s="1" t="s">
        <v>3783</v>
      </c>
      <c r="J115" s="1" t="s">
        <v>3784</v>
      </c>
      <c r="K115" s="1" t="s">
        <v>3785</v>
      </c>
      <c r="L115" s="1">
        <v>6.0</v>
      </c>
      <c r="M115" s="1">
        <v>15.6207</v>
      </c>
      <c r="N115" s="1">
        <v>20.48068333333333</v>
      </c>
      <c r="O115" s="1" t="s">
        <v>40</v>
      </c>
      <c r="P115" s="1" t="s">
        <v>3786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42</v>
      </c>
      <c r="B116" s="1" t="s">
        <v>17</v>
      </c>
      <c r="C116" s="1">
        <v>319.0</v>
      </c>
      <c r="D116" s="1">
        <v>0.0</v>
      </c>
      <c r="E116" s="1" t="s">
        <v>43</v>
      </c>
      <c r="F116" s="1" t="s">
        <v>31</v>
      </c>
      <c r="G116" s="1" t="s">
        <v>32</v>
      </c>
      <c r="H116" s="1" t="s">
        <v>3787</v>
      </c>
      <c r="I116" s="1" t="s">
        <v>3788</v>
      </c>
      <c r="J116" s="1" t="s">
        <v>3788</v>
      </c>
      <c r="K116" s="2"/>
      <c r="L116" s="1">
        <v>-6.0</v>
      </c>
      <c r="M116" s="1"/>
      <c r="N116" s="1">
        <v>8.32985</v>
      </c>
      <c r="O116" s="1" t="s">
        <v>3404</v>
      </c>
      <c r="P116" s="1" t="s">
        <v>3423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37</v>
      </c>
      <c r="B117" s="1" t="s">
        <v>17</v>
      </c>
      <c r="C117" s="1">
        <v>501.0</v>
      </c>
      <c r="D117" s="1">
        <v>157.0</v>
      </c>
      <c r="E117" s="2"/>
      <c r="F117" s="1" t="s">
        <v>18</v>
      </c>
      <c r="G117" s="1" t="s">
        <v>56</v>
      </c>
      <c r="H117" s="1" t="s">
        <v>3789</v>
      </c>
      <c r="I117" s="1" t="s">
        <v>3790</v>
      </c>
      <c r="J117" s="1" t="s">
        <v>3790</v>
      </c>
      <c r="K117" s="2"/>
      <c r="L117" s="1">
        <v>-4.0</v>
      </c>
      <c r="M117" s="1"/>
      <c r="N117" s="1">
        <v>14.989933333333333</v>
      </c>
      <c r="O117" s="1" t="s">
        <v>40</v>
      </c>
      <c r="P117" s="1" t="s">
        <v>3791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37</v>
      </c>
      <c r="B118" s="1" t="s">
        <v>17</v>
      </c>
      <c r="C118" s="3">
        <v>498.0</v>
      </c>
      <c r="D118" s="1">
        <v>39.0</v>
      </c>
      <c r="E118" s="1" t="s">
        <v>3516</v>
      </c>
      <c r="F118" s="1" t="s">
        <v>61</v>
      </c>
      <c r="G118" s="1" t="s">
        <v>32</v>
      </c>
      <c r="H118" s="1" t="s">
        <v>3792</v>
      </c>
      <c r="I118" s="1" t="s">
        <v>3793</v>
      </c>
      <c r="J118" s="1" t="s">
        <v>3794</v>
      </c>
      <c r="K118" s="1" t="s">
        <v>3795</v>
      </c>
      <c r="L118" s="1">
        <v>0.0</v>
      </c>
      <c r="M118" s="1">
        <v>12.779116666666667</v>
      </c>
      <c r="N118" s="1">
        <v>13.859116666666667</v>
      </c>
      <c r="O118" s="1" t="s">
        <v>40</v>
      </c>
      <c r="P118" s="1" t="s">
        <v>3796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30</v>
      </c>
      <c r="B119" s="1" t="s">
        <v>17</v>
      </c>
      <c r="C119" s="1">
        <v>237.0</v>
      </c>
      <c r="D119" s="1">
        <v>82.0</v>
      </c>
      <c r="E119" s="2"/>
      <c r="F119" s="1" t="s">
        <v>31</v>
      </c>
      <c r="G119" s="1" t="s">
        <v>32</v>
      </c>
      <c r="H119" s="1" t="s">
        <v>3797</v>
      </c>
      <c r="I119" s="1" t="s">
        <v>3798</v>
      </c>
      <c r="J119" s="1" t="s">
        <v>3798</v>
      </c>
      <c r="K119" s="2"/>
      <c r="L119" s="1">
        <v>-9.0</v>
      </c>
      <c r="M119" s="1"/>
      <c r="N119" s="1">
        <v>5.195416666666667</v>
      </c>
      <c r="O119" s="1" t="s">
        <v>3437</v>
      </c>
      <c r="P119" s="1" t="s">
        <v>3453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37</v>
      </c>
      <c r="B120" s="1" t="s">
        <v>17</v>
      </c>
      <c r="C120" s="1">
        <v>257.0</v>
      </c>
      <c r="D120" s="1">
        <v>52.0</v>
      </c>
      <c r="E120" s="2"/>
      <c r="F120" s="1" t="s">
        <v>18</v>
      </c>
      <c r="G120" s="1" t="s">
        <v>19</v>
      </c>
      <c r="H120" s="1" t="s">
        <v>3799</v>
      </c>
      <c r="I120" s="1" t="s">
        <v>3800</v>
      </c>
      <c r="J120" s="1" t="s">
        <v>3800</v>
      </c>
      <c r="K120" s="2"/>
      <c r="L120" s="1">
        <v>-13.0</v>
      </c>
      <c r="M120" s="1"/>
      <c r="N120" s="1">
        <v>5.762283333333333</v>
      </c>
      <c r="O120" s="1" t="s">
        <v>40</v>
      </c>
      <c r="P120" s="1" t="s">
        <v>3801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16</v>
      </c>
      <c r="B121" s="1" t="s">
        <v>17</v>
      </c>
      <c r="C121" s="1">
        <v>204.0</v>
      </c>
      <c r="D121" s="1">
        <v>0.0</v>
      </c>
      <c r="E121" s="2"/>
      <c r="F121" s="1" t="s">
        <v>18</v>
      </c>
      <c r="G121" s="1" t="s">
        <v>56</v>
      </c>
      <c r="H121" s="1" t="s">
        <v>3802</v>
      </c>
      <c r="I121" s="1" t="s">
        <v>3803</v>
      </c>
      <c r="J121" s="1" t="s">
        <v>3803</v>
      </c>
      <c r="K121" s="2"/>
      <c r="L121" s="1">
        <v>17.0</v>
      </c>
      <c r="M121" s="1"/>
      <c r="N121" s="1">
        <v>22.05085</v>
      </c>
      <c r="O121" s="1" t="s">
        <v>22</v>
      </c>
      <c r="P121" s="1" t="s">
        <v>3804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488.02</v>
      </c>
      <c r="D122" s="1">
        <v>48.98</v>
      </c>
      <c r="E122" s="2"/>
      <c r="F122" s="1" t="s">
        <v>18</v>
      </c>
      <c r="G122" s="1" t="s">
        <v>19</v>
      </c>
      <c r="H122" s="1" t="s">
        <v>3805</v>
      </c>
      <c r="I122" s="1" t="s">
        <v>3806</v>
      </c>
      <c r="J122" s="1" t="s">
        <v>3806</v>
      </c>
      <c r="K122" s="2"/>
      <c r="L122" s="1">
        <v>18.0</v>
      </c>
      <c r="M122" s="1"/>
      <c r="N122" s="1">
        <v>23.9471</v>
      </c>
      <c r="O122" s="1" t="s">
        <v>22</v>
      </c>
      <c r="P122" s="1" t="s">
        <v>3807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3">
        <v>173.0</v>
      </c>
      <c r="D123" s="1">
        <v>0.0</v>
      </c>
      <c r="E123" s="2"/>
      <c r="F123" s="1" t="s">
        <v>18</v>
      </c>
      <c r="G123" s="1" t="s">
        <v>56</v>
      </c>
      <c r="H123" s="1" t="s">
        <v>3808</v>
      </c>
      <c r="I123" s="1" t="s">
        <v>3809</v>
      </c>
      <c r="J123" s="1" t="s">
        <v>3809</v>
      </c>
      <c r="K123" s="2"/>
      <c r="L123" s="1">
        <v>26.0</v>
      </c>
      <c r="M123" s="1"/>
      <c r="N123" s="1">
        <v>31.081216666666666</v>
      </c>
      <c r="O123" s="1" t="s">
        <v>22</v>
      </c>
      <c r="P123" s="1" t="s">
        <v>3810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30</v>
      </c>
      <c r="B124" s="1" t="s">
        <v>17</v>
      </c>
      <c r="C124" s="3">
        <v>344.0</v>
      </c>
      <c r="D124" s="1">
        <v>0.0</v>
      </c>
      <c r="E124" s="2"/>
      <c r="F124" s="1" t="s">
        <v>31</v>
      </c>
      <c r="G124" s="1" t="s">
        <v>32</v>
      </c>
      <c r="H124" s="1" t="s">
        <v>3811</v>
      </c>
      <c r="I124" s="1" t="s">
        <v>3812</v>
      </c>
      <c r="J124" s="1" t="s">
        <v>3812</v>
      </c>
      <c r="K124" s="2"/>
      <c r="L124" s="1">
        <v>-7.0</v>
      </c>
      <c r="M124" s="1"/>
      <c r="N124" s="1">
        <v>7.570683333333333</v>
      </c>
      <c r="O124" s="1" t="s">
        <v>3437</v>
      </c>
      <c r="P124" s="1" t="s">
        <v>3813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223.2</v>
      </c>
      <c r="D125" s="1">
        <v>55.8</v>
      </c>
      <c r="E125" s="2"/>
      <c r="F125" s="1" t="s">
        <v>18</v>
      </c>
      <c r="G125" s="1" t="s">
        <v>19</v>
      </c>
      <c r="H125" s="1" t="s">
        <v>3814</v>
      </c>
      <c r="I125" s="1" t="s">
        <v>3815</v>
      </c>
      <c r="J125" s="1" t="s">
        <v>3815</v>
      </c>
      <c r="K125" s="2"/>
      <c r="L125" s="1">
        <v>-4.0</v>
      </c>
      <c r="M125" s="1"/>
      <c r="N125" s="1">
        <v>0.18565</v>
      </c>
      <c r="O125" s="1" t="s">
        <v>22</v>
      </c>
      <c r="P125" s="1" t="s">
        <v>3816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16</v>
      </c>
      <c r="B126" s="1" t="s">
        <v>17</v>
      </c>
      <c r="C126" s="1">
        <v>974.8</v>
      </c>
      <c r="D126" s="1">
        <v>211.2</v>
      </c>
      <c r="E126" s="2"/>
      <c r="F126" s="1" t="s">
        <v>18</v>
      </c>
      <c r="G126" s="1" t="s">
        <v>19</v>
      </c>
      <c r="H126" s="1" t="s">
        <v>3817</v>
      </c>
      <c r="I126" s="1" t="s">
        <v>3818</v>
      </c>
      <c r="J126" s="1" t="s">
        <v>3818</v>
      </c>
      <c r="K126" s="2"/>
      <c r="L126" s="1">
        <v>-4.0</v>
      </c>
      <c r="M126" s="1"/>
      <c r="N126" s="1">
        <v>0.6142833333333333</v>
      </c>
      <c r="O126" s="1" t="s">
        <v>22</v>
      </c>
      <c r="P126" s="1" t="s">
        <v>3819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3">
        <v>414.0</v>
      </c>
      <c r="D127" s="1">
        <v>104.0</v>
      </c>
      <c r="E127" s="2"/>
      <c r="F127" s="1" t="s">
        <v>18</v>
      </c>
      <c r="G127" s="1" t="s">
        <v>56</v>
      </c>
      <c r="H127" s="1" t="s">
        <v>3820</v>
      </c>
      <c r="I127" s="1" t="s">
        <v>3821</v>
      </c>
      <c r="J127" s="1" t="s">
        <v>3821</v>
      </c>
      <c r="K127" s="2"/>
      <c r="L127" s="1">
        <v>-22.0</v>
      </c>
      <c r="M127" s="1"/>
      <c r="N127" s="1">
        <v>7.366033333333333</v>
      </c>
      <c r="O127" s="1" t="s">
        <v>40</v>
      </c>
      <c r="P127" s="1" t="s">
        <v>3822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329.0</v>
      </c>
      <c r="D128" s="1">
        <v>0.0</v>
      </c>
      <c r="E128" s="2"/>
      <c r="F128" s="1" t="s">
        <v>18</v>
      </c>
      <c r="G128" s="1" t="s">
        <v>56</v>
      </c>
      <c r="H128" s="1" t="s">
        <v>3823</v>
      </c>
      <c r="I128" s="1" t="s">
        <v>3824</v>
      </c>
      <c r="J128" s="1" t="s">
        <v>3824</v>
      </c>
      <c r="K128" s="2"/>
      <c r="L128" s="1">
        <v>2.0</v>
      </c>
      <c r="M128" s="1"/>
      <c r="N128" s="1">
        <v>7.031666666666666</v>
      </c>
      <c r="O128" s="1" t="s">
        <v>22</v>
      </c>
      <c r="P128" s="1" t="s">
        <v>3825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1">
        <v>547.0</v>
      </c>
      <c r="D129" s="1">
        <v>0.0</v>
      </c>
      <c r="E129" s="2"/>
      <c r="F129" s="1" t="s">
        <v>18</v>
      </c>
      <c r="G129" s="1" t="s">
        <v>56</v>
      </c>
      <c r="H129" s="1" t="s">
        <v>3826</v>
      </c>
      <c r="I129" s="1" t="s">
        <v>3827</v>
      </c>
      <c r="J129" s="1" t="s">
        <v>3827</v>
      </c>
      <c r="K129" s="2"/>
      <c r="L129" s="1">
        <v>36.0</v>
      </c>
      <c r="M129" s="1"/>
      <c r="N129" s="1">
        <v>41.63661666666667</v>
      </c>
      <c r="O129" s="1" t="s">
        <v>22</v>
      </c>
      <c r="P129" s="1" t="s">
        <v>3828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37</v>
      </c>
      <c r="B130" s="1" t="s">
        <v>17</v>
      </c>
      <c r="C130" s="1">
        <v>691.0</v>
      </c>
      <c r="D130" s="1">
        <v>0.0</v>
      </c>
      <c r="E130" s="1" t="s">
        <v>3516</v>
      </c>
      <c r="F130" s="1" t="s">
        <v>61</v>
      </c>
      <c r="G130" s="1" t="s">
        <v>32</v>
      </c>
      <c r="H130" s="1" t="s">
        <v>3829</v>
      </c>
      <c r="I130" s="1" t="s">
        <v>3830</v>
      </c>
      <c r="J130" s="1" t="s">
        <v>3831</v>
      </c>
      <c r="K130" s="1" t="s">
        <v>3832</v>
      </c>
      <c r="L130" s="1">
        <v>1.0</v>
      </c>
      <c r="M130" s="1">
        <v>10.348133333333333</v>
      </c>
      <c r="N130" s="1">
        <v>14.440633333333333</v>
      </c>
      <c r="O130" s="1" t="s">
        <v>40</v>
      </c>
      <c r="P130" s="1" t="s">
        <v>3833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37</v>
      </c>
      <c r="B131" s="1" t="s">
        <v>17</v>
      </c>
      <c r="C131" s="1">
        <v>424.0</v>
      </c>
      <c r="D131" s="1">
        <v>94.0</v>
      </c>
      <c r="E131" s="2"/>
      <c r="F131" s="1" t="s">
        <v>18</v>
      </c>
      <c r="G131" s="1" t="s">
        <v>56</v>
      </c>
      <c r="H131" s="1" t="s">
        <v>3834</v>
      </c>
      <c r="I131" s="1" t="s">
        <v>3835</v>
      </c>
      <c r="J131" s="1" t="s">
        <v>3835</v>
      </c>
      <c r="K131" s="2"/>
      <c r="L131" s="1">
        <v>-8.0</v>
      </c>
      <c r="M131" s="1"/>
      <c r="N131" s="1">
        <v>11.592083333333333</v>
      </c>
      <c r="O131" s="1" t="s">
        <v>40</v>
      </c>
      <c r="P131" s="1" t="s">
        <v>3836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37</v>
      </c>
      <c r="B132" s="1" t="s">
        <v>17</v>
      </c>
      <c r="C132" s="3">
        <v>263.0</v>
      </c>
      <c r="D132" s="1">
        <v>66.0</v>
      </c>
      <c r="E132" s="2"/>
      <c r="F132" s="1" t="s">
        <v>18</v>
      </c>
      <c r="G132" s="1" t="s">
        <v>56</v>
      </c>
      <c r="H132" s="1" t="s">
        <v>3837</v>
      </c>
      <c r="I132" s="1" t="s">
        <v>3838</v>
      </c>
      <c r="J132" s="1" t="s">
        <v>3838</v>
      </c>
      <c r="K132" s="2"/>
      <c r="L132" s="1">
        <v>-11.0</v>
      </c>
      <c r="M132" s="1"/>
      <c r="N132" s="1">
        <v>8.341883333333334</v>
      </c>
      <c r="O132" s="1" t="s">
        <v>40</v>
      </c>
      <c r="P132" s="1" t="s">
        <v>3839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30</v>
      </c>
      <c r="B133" s="1" t="s">
        <v>17</v>
      </c>
      <c r="C133" s="3">
        <v>397.0</v>
      </c>
      <c r="D133" s="1">
        <v>0.0</v>
      </c>
      <c r="E133" s="2"/>
      <c r="F133" s="1" t="s">
        <v>31</v>
      </c>
      <c r="G133" s="1" t="s">
        <v>32</v>
      </c>
      <c r="H133" s="1" t="s">
        <v>3840</v>
      </c>
      <c r="I133" s="1" t="s">
        <v>3841</v>
      </c>
      <c r="J133" s="1" t="s">
        <v>3841</v>
      </c>
      <c r="K133" s="2"/>
      <c r="L133" s="1">
        <v>-3.0</v>
      </c>
      <c r="M133" s="1"/>
      <c r="N133" s="1">
        <v>11.240733333333333</v>
      </c>
      <c r="O133" s="1" t="s">
        <v>3437</v>
      </c>
      <c r="P133" s="1" t="s">
        <v>3842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3">
        <v>259.0</v>
      </c>
      <c r="D134" s="1">
        <v>0.0</v>
      </c>
      <c r="E134" s="2"/>
      <c r="F134" s="1" t="s">
        <v>18</v>
      </c>
      <c r="G134" s="1" t="s">
        <v>56</v>
      </c>
      <c r="H134" s="1" t="s">
        <v>3843</v>
      </c>
      <c r="I134" s="1" t="s">
        <v>3844</v>
      </c>
      <c r="J134" s="1" t="s">
        <v>3844</v>
      </c>
      <c r="K134" s="2"/>
      <c r="L134" s="1">
        <v>11.0</v>
      </c>
      <c r="M134" s="1"/>
      <c r="N134" s="1">
        <v>16.441383333333334</v>
      </c>
      <c r="O134" s="1" t="s">
        <v>22</v>
      </c>
      <c r="P134" s="1" t="s">
        <v>3845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30</v>
      </c>
      <c r="B135" s="1" t="s">
        <v>17</v>
      </c>
      <c r="C135" s="1">
        <v>227.25</v>
      </c>
      <c r="D135" s="1">
        <v>75.75</v>
      </c>
      <c r="E135" s="2"/>
      <c r="F135" s="1" t="s">
        <v>31</v>
      </c>
      <c r="G135" s="1" t="s">
        <v>32</v>
      </c>
      <c r="H135" s="1" t="s">
        <v>3846</v>
      </c>
      <c r="I135" s="1" t="s">
        <v>3847</v>
      </c>
      <c r="J135" s="1" t="s">
        <v>3847</v>
      </c>
      <c r="K135" s="2"/>
      <c r="L135" s="1">
        <v>-4.0</v>
      </c>
      <c r="M135" s="1"/>
      <c r="N135" s="1">
        <v>10.640066666666666</v>
      </c>
      <c r="O135" s="1" t="s">
        <v>3437</v>
      </c>
      <c r="P135" s="1" t="s">
        <v>3848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16</v>
      </c>
      <c r="B136" s="1" t="s">
        <v>17</v>
      </c>
      <c r="C136" s="1">
        <v>130.0</v>
      </c>
      <c r="D136" s="1">
        <v>0.0</v>
      </c>
      <c r="E136" s="2"/>
      <c r="F136" s="1" t="s">
        <v>18</v>
      </c>
      <c r="G136" s="1" t="s">
        <v>56</v>
      </c>
      <c r="H136" s="1" t="s">
        <v>3849</v>
      </c>
      <c r="I136" s="1" t="s">
        <v>3850</v>
      </c>
      <c r="J136" s="1" t="s">
        <v>3850</v>
      </c>
      <c r="K136" s="2"/>
      <c r="L136" s="1">
        <v>2.0</v>
      </c>
      <c r="M136" s="1"/>
      <c r="N136" s="1">
        <v>7.622033333333333</v>
      </c>
      <c r="O136" s="1" t="s">
        <v>22</v>
      </c>
      <c r="P136" s="1" t="s">
        <v>3851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3">
        <v>198.0</v>
      </c>
      <c r="D137" s="1">
        <v>0.0</v>
      </c>
      <c r="E137" s="2"/>
      <c r="F137" s="1" t="s">
        <v>18</v>
      </c>
      <c r="G137" s="1" t="s">
        <v>56</v>
      </c>
      <c r="H137" s="1" t="s">
        <v>3852</v>
      </c>
      <c r="I137" s="1" t="s">
        <v>3853</v>
      </c>
      <c r="J137" s="1" t="s">
        <v>3853</v>
      </c>
      <c r="K137" s="2"/>
      <c r="L137" s="1">
        <v>-4.0</v>
      </c>
      <c r="M137" s="1"/>
      <c r="N137" s="1">
        <v>0.029033333333333335</v>
      </c>
      <c r="O137" s="1" t="s">
        <v>22</v>
      </c>
      <c r="P137" s="1" t="s">
        <v>3854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37</v>
      </c>
      <c r="B138" s="1" t="s">
        <v>17</v>
      </c>
      <c r="C138" s="1">
        <v>658.0</v>
      </c>
      <c r="D138" s="1">
        <v>0.0</v>
      </c>
      <c r="E138" s="1" t="s">
        <v>3516</v>
      </c>
      <c r="F138" s="1" t="s">
        <v>61</v>
      </c>
      <c r="G138" s="1" t="s">
        <v>32</v>
      </c>
      <c r="H138" s="1" t="s">
        <v>3855</v>
      </c>
      <c r="I138" s="1" t="s">
        <v>3856</v>
      </c>
      <c r="J138" s="1" t="s">
        <v>3857</v>
      </c>
      <c r="K138" s="1" t="s">
        <v>3858</v>
      </c>
      <c r="L138" s="1">
        <v>0.0</v>
      </c>
      <c r="M138" s="1">
        <v>32.39783333333333</v>
      </c>
      <c r="N138" s="1">
        <v>31.578566666666667</v>
      </c>
      <c r="O138" s="1" t="s">
        <v>40</v>
      </c>
      <c r="P138" s="1" t="s">
        <v>3859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30</v>
      </c>
      <c r="B139" s="1" t="s">
        <v>17</v>
      </c>
      <c r="C139" s="1">
        <v>548.0</v>
      </c>
      <c r="D139" s="1">
        <v>0.0</v>
      </c>
      <c r="E139" s="1" t="s">
        <v>3860</v>
      </c>
      <c r="F139" s="1" t="s">
        <v>61</v>
      </c>
      <c r="G139" s="1" t="s">
        <v>32</v>
      </c>
      <c r="H139" s="1" t="s">
        <v>3861</v>
      </c>
      <c r="I139" s="1" t="s">
        <v>3862</v>
      </c>
      <c r="J139" s="1" t="s">
        <v>3863</v>
      </c>
      <c r="K139" s="1" t="s">
        <v>3864</v>
      </c>
      <c r="L139" s="1">
        <v>-7.0</v>
      </c>
      <c r="M139" s="1">
        <v>1.5176833333333333</v>
      </c>
      <c r="N139" s="1">
        <v>9.19505</v>
      </c>
      <c r="O139" s="1" t="s">
        <v>3547</v>
      </c>
      <c r="P139" s="1" t="s">
        <v>3865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259.0</v>
      </c>
      <c r="D140" s="1">
        <v>0.0</v>
      </c>
      <c r="E140" s="1" t="s">
        <v>3860</v>
      </c>
      <c r="F140" s="1" t="s">
        <v>61</v>
      </c>
      <c r="G140" s="1" t="s">
        <v>19</v>
      </c>
      <c r="H140" s="1" t="s">
        <v>3866</v>
      </c>
      <c r="I140" s="1" t="s">
        <v>3867</v>
      </c>
      <c r="J140" s="1" t="s">
        <v>3868</v>
      </c>
      <c r="K140" s="1" t="s">
        <v>3869</v>
      </c>
      <c r="L140" s="1">
        <v>3.0</v>
      </c>
      <c r="M140" s="1">
        <v>1.1853833333333332</v>
      </c>
      <c r="N140" s="1">
        <v>0.10226666666666667</v>
      </c>
      <c r="O140" s="1" t="s">
        <v>22</v>
      </c>
      <c r="P140" s="1" t="s">
        <v>3870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30</v>
      </c>
      <c r="B141" s="1" t="s">
        <v>17</v>
      </c>
      <c r="C141" s="3">
        <v>349.0</v>
      </c>
      <c r="D141" s="1">
        <v>0.0</v>
      </c>
      <c r="E141" s="1" t="s">
        <v>3860</v>
      </c>
      <c r="F141" s="1" t="s">
        <v>61</v>
      </c>
      <c r="G141" s="1" t="s">
        <v>32</v>
      </c>
      <c r="H141" s="1" t="s">
        <v>3871</v>
      </c>
      <c r="I141" s="1" t="s">
        <v>3872</v>
      </c>
      <c r="J141" s="1" t="s">
        <v>3873</v>
      </c>
      <c r="K141" s="1" t="s">
        <v>3874</v>
      </c>
      <c r="L141" s="1">
        <v>-21.0</v>
      </c>
      <c r="M141" s="1">
        <v>16.87775</v>
      </c>
      <c r="N141" s="1">
        <v>12.116216666666666</v>
      </c>
      <c r="O141" s="1" t="s">
        <v>3547</v>
      </c>
      <c r="P141" s="1" t="s">
        <v>3875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116</v>
      </c>
      <c r="B142" s="1" t="s">
        <v>153</v>
      </c>
      <c r="C142" s="3">
        <v>413.0</v>
      </c>
      <c r="D142" s="1">
        <v>0.0</v>
      </c>
      <c r="E142" s="1" t="s">
        <v>3876</v>
      </c>
      <c r="F142" s="1" t="s">
        <v>31</v>
      </c>
      <c r="G142" s="1" t="s">
        <v>32</v>
      </c>
      <c r="H142" s="1" t="s">
        <v>3877</v>
      </c>
      <c r="I142" s="1" t="s">
        <v>3878</v>
      </c>
      <c r="J142" s="1" t="s">
        <v>3878</v>
      </c>
      <c r="K142" s="2"/>
      <c r="L142" s="1">
        <v>-5.0</v>
      </c>
      <c r="M142" s="1"/>
      <c r="N142" s="1">
        <v>9.329233333333333</v>
      </c>
      <c r="O142" s="1" t="s">
        <v>3400</v>
      </c>
      <c r="P142" s="1" t="s">
        <v>3879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30</v>
      </c>
      <c r="B143" s="1" t="s">
        <v>17</v>
      </c>
      <c r="C143" s="1">
        <v>374.0</v>
      </c>
      <c r="D143" s="1">
        <v>0.0</v>
      </c>
      <c r="E143" s="1" t="s">
        <v>3860</v>
      </c>
      <c r="F143" s="1" t="s">
        <v>61</v>
      </c>
      <c r="G143" s="1" t="s">
        <v>32</v>
      </c>
      <c r="H143" s="1" t="s">
        <v>3880</v>
      </c>
      <c r="I143" s="1" t="s">
        <v>3881</v>
      </c>
      <c r="J143" s="1" t="s">
        <v>3882</v>
      </c>
      <c r="K143" s="1" t="s">
        <v>3883</v>
      </c>
      <c r="L143" s="1">
        <v>-9.0</v>
      </c>
      <c r="M143" s="1">
        <v>25.706616666666665</v>
      </c>
      <c r="N143" s="1">
        <v>29.125833333333333</v>
      </c>
      <c r="O143" s="1" t="s">
        <v>3547</v>
      </c>
      <c r="P143" s="1" t="s">
        <v>3884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42</v>
      </c>
      <c r="B144" s="1" t="s">
        <v>17</v>
      </c>
      <c r="C144" s="3">
        <v>319.0</v>
      </c>
      <c r="D144" s="1">
        <v>0.0</v>
      </c>
      <c r="E144" s="1" t="s">
        <v>43</v>
      </c>
      <c r="F144" s="1" t="s">
        <v>31</v>
      </c>
      <c r="G144" s="1" t="s">
        <v>32</v>
      </c>
      <c r="H144" s="1" t="s">
        <v>3885</v>
      </c>
      <c r="I144" s="1" t="s">
        <v>3886</v>
      </c>
      <c r="J144" s="1" t="s">
        <v>3886</v>
      </c>
      <c r="K144" s="2"/>
      <c r="L144" s="1">
        <v>-4.0</v>
      </c>
      <c r="M144" s="1"/>
      <c r="N144" s="1">
        <v>10.150483333333334</v>
      </c>
      <c r="O144" s="1" t="s">
        <v>3404</v>
      </c>
      <c r="P144" s="1" t="s">
        <v>3887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116</v>
      </c>
      <c r="B145" s="1" t="s">
        <v>153</v>
      </c>
      <c r="C145" s="3">
        <v>279.0</v>
      </c>
      <c r="D145" s="1">
        <v>0.0</v>
      </c>
      <c r="E145" s="1" t="s">
        <v>3273</v>
      </c>
      <c r="F145" s="1" t="s">
        <v>31</v>
      </c>
      <c r="G145" s="1" t="s">
        <v>32</v>
      </c>
      <c r="H145" s="1" t="s">
        <v>3888</v>
      </c>
      <c r="I145" s="1" t="s">
        <v>3889</v>
      </c>
      <c r="J145" s="1" t="s">
        <v>3889</v>
      </c>
      <c r="K145" s="2"/>
      <c r="L145" s="1">
        <v>-5.0</v>
      </c>
      <c r="M145" s="1"/>
      <c r="N145" s="1">
        <v>9.7795</v>
      </c>
      <c r="O145" s="1" t="s">
        <v>3400</v>
      </c>
      <c r="P145" s="1" t="s">
        <v>3890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37</v>
      </c>
      <c r="B146" s="1" t="s">
        <v>17</v>
      </c>
      <c r="C146" s="3">
        <v>284.0</v>
      </c>
      <c r="D146" s="1">
        <v>0.0</v>
      </c>
      <c r="E146" s="1" t="s">
        <v>3860</v>
      </c>
      <c r="F146" s="1" t="s">
        <v>61</v>
      </c>
      <c r="G146" s="1" t="s">
        <v>19</v>
      </c>
      <c r="H146" s="1" t="s">
        <v>3891</v>
      </c>
      <c r="I146" s="1" t="s">
        <v>3892</v>
      </c>
      <c r="J146" s="1" t="s">
        <v>3893</v>
      </c>
      <c r="K146" s="1" t="s">
        <v>3894</v>
      </c>
      <c r="L146" s="1">
        <v>1.0</v>
      </c>
      <c r="M146" s="1">
        <v>2.5284833333333334</v>
      </c>
      <c r="N146" s="1">
        <v>14.8656</v>
      </c>
      <c r="O146" s="1" t="s">
        <v>40</v>
      </c>
      <c r="P146" s="1" t="s">
        <v>3414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16</v>
      </c>
      <c r="B147" s="1" t="s">
        <v>17</v>
      </c>
      <c r="C147" s="3">
        <v>272.2</v>
      </c>
      <c r="D147" s="1">
        <v>51.8</v>
      </c>
      <c r="E147" s="2"/>
      <c r="F147" s="1" t="s">
        <v>18</v>
      </c>
      <c r="G147" s="1" t="s">
        <v>19</v>
      </c>
      <c r="H147" s="1" t="s">
        <v>3895</v>
      </c>
      <c r="I147" s="2"/>
      <c r="J147" s="1" t="s">
        <v>3896</v>
      </c>
      <c r="K147" s="2"/>
      <c r="L147" s="1">
        <v>414.0</v>
      </c>
      <c r="M147" s="1"/>
      <c r="N147" s="2"/>
      <c r="O147" s="1" t="s">
        <v>22</v>
      </c>
      <c r="P147" s="1" t="s">
        <v>3897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39.0</v>
      </c>
      <c r="D148" s="1">
        <v>0.0</v>
      </c>
      <c r="E148" s="2"/>
      <c r="F148" s="1" t="s">
        <v>18</v>
      </c>
      <c r="G148" s="1" t="s">
        <v>19</v>
      </c>
      <c r="H148" s="1" t="s">
        <v>3898</v>
      </c>
      <c r="I148" s="2"/>
      <c r="J148" s="1" t="s">
        <v>3896</v>
      </c>
      <c r="K148" s="2"/>
      <c r="L148" s="1">
        <v>417.0</v>
      </c>
      <c r="M148" s="1"/>
      <c r="N148" s="2"/>
      <c r="O148" s="1" t="s">
        <v>22</v>
      </c>
      <c r="P148" s="1" t="s">
        <v>3899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116</v>
      </c>
      <c r="B149" s="1" t="s">
        <v>17</v>
      </c>
      <c r="C149" s="1">
        <v>269.0</v>
      </c>
      <c r="D149" s="1">
        <v>0.0</v>
      </c>
      <c r="E149" s="2"/>
      <c r="F149" s="1" t="s">
        <v>18</v>
      </c>
      <c r="G149" s="1" t="s">
        <v>32</v>
      </c>
      <c r="H149" s="1" t="s">
        <v>3900</v>
      </c>
      <c r="I149" s="1" t="s">
        <v>3901</v>
      </c>
      <c r="J149" s="1" t="s">
        <v>3896</v>
      </c>
      <c r="K149" s="2"/>
      <c r="L149" s="1">
        <v>407.0</v>
      </c>
      <c r="M149" s="1"/>
      <c r="N149" s="1">
        <v>7.3886</v>
      </c>
      <c r="O149" s="1" t="s">
        <v>3400</v>
      </c>
      <c r="P149" s="1" t="s">
        <v>3902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42</v>
      </c>
      <c r="B150" s="1" t="s">
        <v>17</v>
      </c>
      <c r="C150" s="1">
        <v>483.0</v>
      </c>
      <c r="D150" s="1">
        <v>0.0</v>
      </c>
      <c r="E150" s="1" t="s">
        <v>43</v>
      </c>
      <c r="F150" s="1" t="s">
        <v>31</v>
      </c>
      <c r="G150" s="1" t="s">
        <v>32</v>
      </c>
      <c r="H150" s="1" t="s">
        <v>3903</v>
      </c>
      <c r="I150" s="1" t="s">
        <v>3904</v>
      </c>
      <c r="J150" s="1" t="s">
        <v>3904</v>
      </c>
      <c r="K150" s="2"/>
      <c r="L150" s="1">
        <v>-1.0</v>
      </c>
      <c r="M150" s="1"/>
      <c r="N150" s="1">
        <v>13.063616666666666</v>
      </c>
      <c r="O150" s="1" t="s">
        <v>3404</v>
      </c>
      <c r="P150" s="1" t="s">
        <v>3905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42</v>
      </c>
      <c r="B151" s="1" t="s">
        <v>17</v>
      </c>
      <c r="C151" s="1">
        <v>408.0</v>
      </c>
      <c r="D151" s="1">
        <v>0.0</v>
      </c>
      <c r="E151" s="1" t="s">
        <v>43</v>
      </c>
      <c r="F151" s="1" t="s">
        <v>31</v>
      </c>
      <c r="G151" s="1" t="s">
        <v>32</v>
      </c>
      <c r="H151" s="1" t="s">
        <v>3906</v>
      </c>
      <c r="I151" s="1" t="s">
        <v>3907</v>
      </c>
      <c r="J151" s="1" t="s">
        <v>3907</v>
      </c>
      <c r="K151" s="2"/>
      <c r="L151" s="1">
        <v>-1.0</v>
      </c>
      <c r="M151" s="1"/>
      <c r="N151" s="1">
        <v>13.11165</v>
      </c>
      <c r="O151" s="1" t="s">
        <v>3404</v>
      </c>
      <c r="P151" s="1" t="s">
        <v>3908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17</v>
      </c>
      <c r="C152" s="1">
        <v>607.0</v>
      </c>
      <c r="D152" s="1">
        <v>0.0</v>
      </c>
      <c r="E152" s="1" t="s">
        <v>3860</v>
      </c>
      <c r="F152" s="1" t="s">
        <v>61</v>
      </c>
      <c r="G152" s="1" t="s">
        <v>32</v>
      </c>
      <c r="H152" s="1" t="s">
        <v>3909</v>
      </c>
      <c r="I152" s="1" t="s">
        <v>3910</v>
      </c>
      <c r="J152" s="1" t="s">
        <v>3911</v>
      </c>
      <c r="K152" s="1" t="s">
        <v>3912</v>
      </c>
      <c r="L152" s="1">
        <v>-26.0</v>
      </c>
      <c r="M152" s="1">
        <v>8.745016666666666</v>
      </c>
      <c r="N152" s="1">
        <v>10.953266666666666</v>
      </c>
      <c r="O152" s="1" t="s">
        <v>3547</v>
      </c>
      <c r="P152" s="1" t="s">
        <v>3913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6345.0</v>
      </c>
      <c r="D153" s="1">
        <v>0.0</v>
      </c>
      <c r="E153" s="2"/>
      <c r="F153" s="1" t="s">
        <v>18</v>
      </c>
      <c r="G153" s="1" t="s">
        <v>56</v>
      </c>
      <c r="H153" s="1" t="s">
        <v>3914</v>
      </c>
      <c r="I153" s="1" t="s">
        <v>3915</v>
      </c>
      <c r="J153" s="1" t="s">
        <v>3915</v>
      </c>
      <c r="K153" s="2"/>
      <c r="L153" s="1">
        <v>24.0</v>
      </c>
      <c r="M153" s="1"/>
      <c r="N153" s="1">
        <v>29.654616666666666</v>
      </c>
      <c r="O153" s="1" t="s">
        <v>22</v>
      </c>
      <c r="P153" s="1" t="s">
        <v>3916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42</v>
      </c>
      <c r="B154" s="1" t="s">
        <v>17</v>
      </c>
      <c r="C154" s="3">
        <v>697.0</v>
      </c>
      <c r="D154" s="1">
        <v>0.0</v>
      </c>
      <c r="E154" s="1" t="s">
        <v>43</v>
      </c>
      <c r="F154" s="1" t="s">
        <v>31</v>
      </c>
      <c r="G154" s="1" t="s">
        <v>32</v>
      </c>
      <c r="H154" s="1" t="s">
        <v>3917</v>
      </c>
      <c r="I154" s="1" t="s">
        <v>3918</v>
      </c>
      <c r="J154" s="1" t="s">
        <v>3918</v>
      </c>
      <c r="K154" s="2"/>
      <c r="L154" s="1">
        <v>2.0</v>
      </c>
      <c r="M154" s="1"/>
      <c r="N154" s="1">
        <v>17.111766666666668</v>
      </c>
      <c r="O154" s="1" t="s">
        <v>3404</v>
      </c>
      <c r="P154" s="1" t="s">
        <v>3919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37</v>
      </c>
      <c r="B155" s="1" t="s">
        <v>17</v>
      </c>
      <c r="C155" s="3">
        <v>284.0</v>
      </c>
      <c r="D155" s="1">
        <v>0.0</v>
      </c>
      <c r="E155" s="1" t="s">
        <v>3860</v>
      </c>
      <c r="F155" s="1" t="s">
        <v>61</v>
      </c>
      <c r="G155" s="1" t="s">
        <v>32</v>
      </c>
      <c r="H155" s="1" t="s">
        <v>3920</v>
      </c>
      <c r="I155" s="1" t="s">
        <v>3921</v>
      </c>
      <c r="J155" s="1" t="s">
        <v>3922</v>
      </c>
      <c r="K155" s="1" t="s">
        <v>3923</v>
      </c>
      <c r="L155" s="1">
        <v>13.0</v>
      </c>
      <c r="M155" s="1">
        <v>27.31673333333333</v>
      </c>
      <c r="N155" s="1">
        <v>26.83985</v>
      </c>
      <c r="O155" s="1" t="s">
        <v>40</v>
      </c>
      <c r="P155" s="1" t="s">
        <v>3924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30</v>
      </c>
      <c r="B156" s="1" t="s">
        <v>17</v>
      </c>
      <c r="C156" s="3">
        <v>247.23</v>
      </c>
      <c r="D156" s="1">
        <v>71.77</v>
      </c>
      <c r="E156" s="2"/>
      <c r="F156" s="1" t="s">
        <v>31</v>
      </c>
      <c r="G156" s="1" t="s">
        <v>32</v>
      </c>
      <c r="H156" s="1" t="s">
        <v>3925</v>
      </c>
      <c r="I156" s="1" t="s">
        <v>3926</v>
      </c>
      <c r="J156" s="1" t="s">
        <v>3926</v>
      </c>
      <c r="K156" s="2"/>
      <c r="L156" s="1">
        <v>-11.0</v>
      </c>
      <c r="M156" s="1"/>
      <c r="N156" s="1">
        <v>3.897116666666667</v>
      </c>
      <c r="O156" s="1" t="s">
        <v>3437</v>
      </c>
      <c r="P156" s="1" t="s">
        <v>3487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30</v>
      </c>
      <c r="B157" s="1" t="s">
        <v>17</v>
      </c>
      <c r="C157" s="1">
        <v>319.0</v>
      </c>
      <c r="D157" s="1">
        <v>0.0</v>
      </c>
      <c r="E157" s="2"/>
      <c r="F157" s="1" t="s">
        <v>31</v>
      </c>
      <c r="G157" s="1" t="s">
        <v>32</v>
      </c>
      <c r="H157" s="1" t="s">
        <v>3927</v>
      </c>
      <c r="I157" s="1" t="s">
        <v>3928</v>
      </c>
      <c r="J157" s="1" t="s">
        <v>3928</v>
      </c>
      <c r="K157" s="2"/>
      <c r="L157" s="1">
        <v>-6.0</v>
      </c>
      <c r="M157" s="1"/>
      <c r="N157" s="1">
        <v>8.792066666666667</v>
      </c>
      <c r="O157" s="1" t="s">
        <v>3437</v>
      </c>
      <c r="P157" s="1" t="s">
        <v>3929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116</v>
      </c>
      <c r="B158" s="1" t="s">
        <v>17</v>
      </c>
      <c r="C158" s="1">
        <v>905.0</v>
      </c>
      <c r="D158" s="1">
        <v>0.0</v>
      </c>
      <c r="E158" s="1" t="s">
        <v>3930</v>
      </c>
      <c r="F158" s="1" t="s">
        <v>31</v>
      </c>
      <c r="G158" s="1" t="s">
        <v>32</v>
      </c>
      <c r="H158" s="1" t="s">
        <v>3931</v>
      </c>
      <c r="I158" s="1" t="s">
        <v>3932</v>
      </c>
      <c r="J158" s="1" t="s">
        <v>3932</v>
      </c>
      <c r="K158" s="2"/>
      <c r="L158" s="1">
        <v>-2.0</v>
      </c>
      <c r="M158" s="1"/>
      <c r="N158" s="1">
        <v>12.649716666666666</v>
      </c>
      <c r="O158" s="1" t="s">
        <v>3400</v>
      </c>
      <c r="P158" s="1" t="s">
        <v>3933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42</v>
      </c>
      <c r="B159" s="1" t="s">
        <v>17</v>
      </c>
      <c r="C159" s="1">
        <v>204.0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3934</v>
      </c>
      <c r="I159" s="1" t="s">
        <v>3935</v>
      </c>
      <c r="J159" s="1" t="s">
        <v>3935</v>
      </c>
      <c r="K159" s="2"/>
      <c r="L159" s="1">
        <v>-2.0</v>
      </c>
      <c r="M159" s="1"/>
      <c r="N159" s="1">
        <v>12.744616666666667</v>
      </c>
      <c r="O159" s="1" t="s">
        <v>3404</v>
      </c>
      <c r="P159" s="1" t="s">
        <v>3936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30</v>
      </c>
      <c r="B160" s="1" t="s">
        <v>17</v>
      </c>
      <c r="C160" s="3">
        <v>567.3</v>
      </c>
      <c r="D160" s="1">
        <v>164.7</v>
      </c>
      <c r="E160" s="2"/>
      <c r="F160" s="1" t="s">
        <v>31</v>
      </c>
      <c r="G160" s="1" t="s">
        <v>32</v>
      </c>
      <c r="H160" s="1" t="s">
        <v>3937</v>
      </c>
      <c r="I160" s="1" t="s">
        <v>3938</v>
      </c>
      <c r="J160" s="1" t="s">
        <v>3938</v>
      </c>
      <c r="K160" s="2"/>
      <c r="L160" s="1">
        <v>-4.0</v>
      </c>
      <c r="M160" s="1"/>
      <c r="N160" s="1">
        <v>10.4522</v>
      </c>
      <c r="O160" s="1" t="s">
        <v>3437</v>
      </c>
      <c r="P160" s="1" t="s">
        <v>3939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16</v>
      </c>
      <c r="B161" s="1" t="s">
        <v>17</v>
      </c>
      <c r="C161" s="3">
        <v>39.0</v>
      </c>
      <c r="D161" s="1">
        <v>0.0</v>
      </c>
      <c r="E161" s="2"/>
      <c r="F161" s="1" t="s">
        <v>18</v>
      </c>
      <c r="G161" s="1" t="s">
        <v>19</v>
      </c>
      <c r="H161" s="1" t="s">
        <v>3940</v>
      </c>
      <c r="I161" s="1" t="s">
        <v>3941</v>
      </c>
      <c r="J161" s="1" t="s">
        <v>3941</v>
      </c>
      <c r="K161" s="2"/>
      <c r="L161" s="1">
        <v>-4.0</v>
      </c>
      <c r="M161" s="1"/>
      <c r="N161" s="1">
        <v>0.2919833333333333</v>
      </c>
      <c r="O161" s="1" t="s">
        <v>22</v>
      </c>
      <c r="P161" s="1" t="s">
        <v>3942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42</v>
      </c>
      <c r="B162" s="1" t="s">
        <v>17</v>
      </c>
      <c r="C162" s="3">
        <v>368.0</v>
      </c>
      <c r="D162" s="1">
        <v>0.0</v>
      </c>
      <c r="E162" s="1" t="s">
        <v>43</v>
      </c>
      <c r="F162" s="1" t="s">
        <v>31</v>
      </c>
      <c r="G162" s="1" t="s">
        <v>32</v>
      </c>
      <c r="H162" s="1" t="s">
        <v>3943</v>
      </c>
      <c r="I162" s="1" t="s">
        <v>3944</v>
      </c>
      <c r="J162" s="1" t="s">
        <v>3944</v>
      </c>
      <c r="K162" s="2"/>
      <c r="L162" s="1">
        <v>4.0</v>
      </c>
      <c r="M162" s="1"/>
      <c r="N162" s="1">
        <v>19.332366666666665</v>
      </c>
      <c r="O162" s="1" t="s">
        <v>3404</v>
      </c>
      <c r="P162" s="1" t="s">
        <v>3945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30</v>
      </c>
      <c r="B163" s="1" t="s">
        <v>17</v>
      </c>
      <c r="C163" s="3">
        <v>189.1</v>
      </c>
      <c r="D163" s="1">
        <v>54.9</v>
      </c>
      <c r="E163" s="2"/>
      <c r="F163" s="1" t="s">
        <v>31</v>
      </c>
      <c r="G163" s="1" t="s">
        <v>32</v>
      </c>
      <c r="H163" s="1" t="s">
        <v>3946</v>
      </c>
      <c r="I163" s="1" t="s">
        <v>3947</v>
      </c>
      <c r="J163" s="1" t="s">
        <v>3947</v>
      </c>
      <c r="K163" s="2"/>
      <c r="L163" s="1">
        <v>-7.0</v>
      </c>
      <c r="M163" s="1"/>
      <c r="N163" s="1">
        <v>7.52535</v>
      </c>
      <c r="O163" s="1" t="s">
        <v>3437</v>
      </c>
      <c r="P163" s="1" t="s">
        <v>3948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1">
        <v>59.0</v>
      </c>
      <c r="D164" s="1">
        <v>0.0</v>
      </c>
      <c r="E164" s="2"/>
      <c r="F164" s="1" t="s">
        <v>18</v>
      </c>
      <c r="G164" s="1" t="s">
        <v>19</v>
      </c>
      <c r="H164" s="1" t="s">
        <v>3949</v>
      </c>
      <c r="I164" s="1" t="s">
        <v>3950</v>
      </c>
      <c r="J164" s="1" t="s">
        <v>3950</v>
      </c>
      <c r="K164" s="2"/>
      <c r="L164" s="1">
        <v>-4.0</v>
      </c>
      <c r="M164" s="1"/>
      <c r="N164" s="1">
        <v>0.05366666666666667</v>
      </c>
      <c r="O164" s="1" t="s">
        <v>22</v>
      </c>
      <c r="P164" s="1" t="s">
        <v>3951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116</v>
      </c>
      <c r="B165" s="1" t="s">
        <v>17</v>
      </c>
      <c r="C165" s="3">
        <v>488.0</v>
      </c>
      <c r="D165" s="1">
        <v>0.0</v>
      </c>
      <c r="E165" s="1" t="s">
        <v>3952</v>
      </c>
      <c r="F165" s="1" t="s">
        <v>31</v>
      </c>
      <c r="G165" s="1" t="s">
        <v>32</v>
      </c>
      <c r="H165" s="1" t="s">
        <v>3953</v>
      </c>
      <c r="I165" s="1" t="s">
        <v>3954</v>
      </c>
      <c r="J165" s="1" t="s">
        <v>3954</v>
      </c>
      <c r="K165" s="2"/>
      <c r="L165" s="1">
        <v>-2.0</v>
      </c>
      <c r="M165" s="1"/>
      <c r="N165" s="1">
        <v>12.447966666666666</v>
      </c>
      <c r="O165" s="1" t="s">
        <v>3400</v>
      </c>
      <c r="P165" s="1" t="s">
        <v>3955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42</v>
      </c>
      <c r="B166" s="1" t="s">
        <v>17</v>
      </c>
      <c r="C166" s="1">
        <v>488.0</v>
      </c>
      <c r="D166" s="1">
        <v>0.0</v>
      </c>
      <c r="E166" s="1" t="s">
        <v>43</v>
      </c>
      <c r="F166" s="1" t="s">
        <v>31</v>
      </c>
      <c r="G166" s="1" t="s">
        <v>32</v>
      </c>
      <c r="H166" s="1" t="s">
        <v>3956</v>
      </c>
      <c r="I166" s="1" t="s">
        <v>3957</v>
      </c>
      <c r="J166" s="1" t="s">
        <v>3957</v>
      </c>
      <c r="K166" s="2"/>
      <c r="L166" s="1">
        <v>-7.0</v>
      </c>
      <c r="M166" s="1"/>
      <c r="N166" s="1">
        <v>7.3577</v>
      </c>
      <c r="O166" s="1" t="s">
        <v>3404</v>
      </c>
      <c r="P166" s="1" t="s">
        <v>3958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343.0</v>
      </c>
      <c r="D167" s="1">
        <v>0.0</v>
      </c>
      <c r="E167" s="2"/>
      <c r="F167" s="1" t="s">
        <v>18</v>
      </c>
      <c r="G167" s="1" t="s">
        <v>56</v>
      </c>
      <c r="H167" s="1" t="s">
        <v>3959</v>
      </c>
      <c r="I167" s="1" t="s">
        <v>3960</v>
      </c>
      <c r="J167" s="1" t="s">
        <v>3960</v>
      </c>
      <c r="K167" s="2"/>
      <c r="L167" s="1">
        <v>2.0</v>
      </c>
      <c r="M167" s="1"/>
      <c r="N167" s="1">
        <v>7.936616666666667</v>
      </c>
      <c r="O167" s="1" t="s">
        <v>22</v>
      </c>
      <c r="P167" s="1" t="s">
        <v>3961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30</v>
      </c>
      <c r="B168" s="1" t="s">
        <v>17</v>
      </c>
      <c r="C168" s="1">
        <v>525.45</v>
      </c>
      <c r="D168" s="1">
        <v>152.55</v>
      </c>
      <c r="E168" s="2"/>
      <c r="F168" s="1" t="s">
        <v>31</v>
      </c>
      <c r="G168" s="1" t="s">
        <v>32</v>
      </c>
      <c r="H168" s="1" t="s">
        <v>3962</v>
      </c>
      <c r="I168" s="1" t="s">
        <v>3963</v>
      </c>
      <c r="J168" s="1" t="s">
        <v>3963</v>
      </c>
      <c r="K168" s="2"/>
      <c r="L168" s="1">
        <v>-3.0</v>
      </c>
      <c r="M168" s="1"/>
      <c r="N168" s="1">
        <v>11.370716666666667</v>
      </c>
      <c r="O168" s="1" t="s">
        <v>3437</v>
      </c>
      <c r="P168" s="1" t="s">
        <v>3964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42</v>
      </c>
      <c r="B169" s="1" t="s">
        <v>17</v>
      </c>
      <c r="C169" s="1">
        <v>738.0</v>
      </c>
      <c r="D169" s="1">
        <v>0.0</v>
      </c>
      <c r="E169" s="1" t="s">
        <v>43</v>
      </c>
      <c r="F169" s="1" t="s">
        <v>31</v>
      </c>
      <c r="G169" s="1" t="s">
        <v>32</v>
      </c>
      <c r="H169" s="1" t="s">
        <v>3965</v>
      </c>
      <c r="I169" s="1" t="s">
        <v>3966</v>
      </c>
      <c r="J169" s="1" t="s">
        <v>3966</v>
      </c>
      <c r="K169" s="2"/>
      <c r="L169" s="1">
        <v>-6.0</v>
      </c>
      <c r="M169" s="1"/>
      <c r="N169" s="1">
        <v>8.3256</v>
      </c>
      <c r="O169" s="1" t="s">
        <v>3404</v>
      </c>
      <c r="P169" s="1" t="s">
        <v>3967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3">
        <v>139.0</v>
      </c>
      <c r="D170" s="1">
        <v>0.0</v>
      </c>
      <c r="E170" s="2"/>
      <c r="F170" s="1" t="s">
        <v>18</v>
      </c>
      <c r="G170" s="1" t="s">
        <v>19</v>
      </c>
      <c r="H170" s="1" t="s">
        <v>3968</v>
      </c>
      <c r="I170" s="1" t="s">
        <v>3969</v>
      </c>
      <c r="J170" s="1" t="s">
        <v>3969</v>
      </c>
      <c r="K170" s="2"/>
      <c r="L170" s="1">
        <v>23.0</v>
      </c>
      <c r="M170" s="1"/>
      <c r="N170" s="1">
        <v>28.578166666666668</v>
      </c>
      <c r="O170" s="1" t="s">
        <v>22</v>
      </c>
      <c r="P170" s="1" t="s">
        <v>3970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30</v>
      </c>
      <c r="B171" s="1" t="s">
        <v>153</v>
      </c>
      <c r="C171" s="3">
        <v>286.25</v>
      </c>
      <c r="D171" s="1">
        <v>101.75</v>
      </c>
      <c r="E171" s="2"/>
      <c r="F171" s="1" t="s">
        <v>31</v>
      </c>
      <c r="G171" s="1" t="s">
        <v>32</v>
      </c>
      <c r="H171" s="1" t="s">
        <v>3971</v>
      </c>
      <c r="I171" s="1" t="s">
        <v>3972</v>
      </c>
      <c r="J171" s="1" t="s">
        <v>3972</v>
      </c>
      <c r="K171" s="2"/>
      <c r="L171" s="1">
        <v>-6.0</v>
      </c>
      <c r="M171" s="1"/>
      <c r="N171" s="1">
        <v>8.538766666666668</v>
      </c>
      <c r="O171" s="1" t="s">
        <v>3437</v>
      </c>
      <c r="P171" s="1" t="s">
        <v>3973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130.0</v>
      </c>
      <c r="D172" s="1">
        <v>0.0</v>
      </c>
      <c r="E172" s="2"/>
      <c r="F172" s="1" t="s">
        <v>18</v>
      </c>
      <c r="G172" s="1" t="s">
        <v>19</v>
      </c>
      <c r="H172" s="1" t="s">
        <v>3974</v>
      </c>
      <c r="I172" s="1" t="s">
        <v>3975</v>
      </c>
      <c r="J172" s="1" t="s">
        <v>3975</v>
      </c>
      <c r="K172" s="2"/>
      <c r="L172" s="1">
        <v>67.0</v>
      </c>
      <c r="M172" s="1"/>
      <c r="N172" s="1">
        <v>72.0301</v>
      </c>
      <c r="O172" s="1" t="s">
        <v>22</v>
      </c>
      <c r="P172" s="1" t="s">
        <v>3976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30</v>
      </c>
      <c r="B173" s="1" t="s">
        <v>153</v>
      </c>
      <c r="C173" s="1">
        <v>303.0</v>
      </c>
      <c r="D173" s="1">
        <v>0.0</v>
      </c>
      <c r="E173" s="2"/>
      <c r="F173" s="1" t="s">
        <v>31</v>
      </c>
      <c r="G173" s="1" t="s">
        <v>32</v>
      </c>
      <c r="H173" s="1" t="s">
        <v>3977</v>
      </c>
      <c r="I173" s="1" t="s">
        <v>3978</v>
      </c>
      <c r="J173" s="1" t="s">
        <v>3978</v>
      </c>
      <c r="K173" s="2"/>
      <c r="L173" s="1">
        <v>-6.0</v>
      </c>
      <c r="M173" s="1"/>
      <c r="N173" s="1">
        <v>8.8395</v>
      </c>
      <c r="O173" s="1" t="s">
        <v>3437</v>
      </c>
      <c r="P173" s="1" t="s">
        <v>3979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30</v>
      </c>
      <c r="B174" s="1" t="s">
        <v>153</v>
      </c>
      <c r="C174" s="1">
        <v>204.0</v>
      </c>
      <c r="D174" s="1">
        <v>50.0</v>
      </c>
      <c r="E174" s="2"/>
      <c r="F174" s="1" t="s">
        <v>31</v>
      </c>
      <c r="G174" s="1" t="s">
        <v>32</v>
      </c>
      <c r="H174" s="1" t="s">
        <v>3980</v>
      </c>
      <c r="I174" s="1" t="s">
        <v>3981</v>
      </c>
      <c r="J174" s="1" t="s">
        <v>3981</v>
      </c>
      <c r="K174" s="2"/>
      <c r="L174" s="1">
        <v>-3.0</v>
      </c>
      <c r="M174" s="1"/>
      <c r="N174" s="1">
        <v>11.17375</v>
      </c>
      <c r="O174" s="1" t="s">
        <v>3437</v>
      </c>
      <c r="P174" s="1" t="s">
        <v>3982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37</v>
      </c>
      <c r="B175" s="1" t="s">
        <v>17</v>
      </c>
      <c r="C175" s="1">
        <v>329.0</v>
      </c>
      <c r="D175" s="1">
        <v>0.0</v>
      </c>
      <c r="E175" s="1" t="s">
        <v>3860</v>
      </c>
      <c r="F175" s="1" t="s">
        <v>61</v>
      </c>
      <c r="G175" s="1" t="s">
        <v>19</v>
      </c>
      <c r="H175" s="1" t="s">
        <v>3983</v>
      </c>
      <c r="I175" s="1" t="s">
        <v>3984</v>
      </c>
      <c r="J175" s="1" t="s">
        <v>3985</v>
      </c>
      <c r="K175" s="1" t="s">
        <v>3986</v>
      </c>
      <c r="L175" s="1">
        <v>1.0</v>
      </c>
      <c r="M175" s="1">
        <v>1.9282333333333332</v>
      </c>
      <c r="N175" s="1">
        <v>8.865533333333333</v>
      </c>
      <c r="O175" s="1" t="s">
        <v>40</v>
      </c>
      <c r="P175" s="1" t="s">
        <v>3987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37</v>
      </c>
      <c r="B176" s="1" t="s">
        <v>17</v>
      </c>
      <c r="C176" s="3">
        <v>418.0</v>
      </c>
      <c r="D176" s="1">
        <v>0.0</v>
      </c>
      <c r="E176" s="1" t="s">
        <v>3860</v>
      </c>
      <c r="F176" s="1" t="s">
        <v>61</v>
      </c>
      <c r="G176" s="1" t="s">
        <v>32</v>
      </c>
      <c r="H176" s="1" t="s">
        <v>3988</v>
      </c>
      <c r="I176" s="1" t="s">
        <v>3989</v>
      </c>
      <c r="J176" s="1" t="s">
        <v>3990</v>
      </c>
      <c r="K176" s="1" t="s">
        <v>3991</v>
      </c>
      <c r="L176" s="1">
        <v>0.0</v>
      </c>
      <c r="M176" s="1">
        <v>1.0700666666666667</v>
      </c>
      <c r="N176" s="1">
        <v>6.708466666666666</v>
      </c>
      <c r="O176" s="1" t="s">
        <v>40</v>
      </c>
      <c r="P176" s="1" t="s">
        <v>3992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30</v>
      </c>
      <c r="B177" s="1" t="s">
        <v>17</v>
      </c>
      <c r="C177" s="3">
        <v>190.75</v>
      </c>
      <c r="D177" s="1">
        <v>78.25</v>
      </c>
      <c r="E177" s="2"/>
      <c r="F177" s="1" t="s">
        <v>31</v>
      </c>
      <c r="G177" s="1" t="s">
        <v>32</v>
      </c>
      <c r="H177" s="1" t="s">
        <v>3993</v>
      </c>
      <c r="I177" s="1" t="s">
        <v>3994</v>
      </c>
      <c r="J177" s="1" t="s">
        <v>3994</v>
      </c>
      <c r="K177" s="2"/>
      <c r="L177" s="1">
        <v>-8.0</v>
      </c>
      <c r="M177" s="1"/>
      <c r="N177" s="1">
        <v>6.151466666666667</v>
      </c>
      <c r="O177" s="1" t="s">
        <v>3437</v>
      </c>
      <c r="P177" s="1" t="s">
        <v>3995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160.0</v>
      </c>
      <c r="D178" s="1">
        <v>0.0</v>
      </c>
      <c r="E178" s="2"/>
      <c r="F178" s="1" t="s">
        <v>18</v>
      </c>
      <c r="G178" s="1" t="s">
        <v>56</v>
      </c>
      <c r="H178" s="1" t="s">
        <v>3996</v>
      </c>
      <c r="I178" s="1" t="s">
        <v>3997</v>
      </c>
      <c r="J178" s="1" t="s">
        <v>3997</v>
      </c>
      <c r="K178" s="2"/>
      <c r="L178" s="1">
        <v>29.0</v>
      </c>
      <c r="M178" s="1"/>
      <c r="N178" s="1">
        <v>34.577783333333336</v>
      </c>
      <c r="O178" s="1" t="s">
        <v>22</v>
      </c>
      <c r="P178" s="1" t="s">
        <v>3998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30</v>
      </c>
      <c r="B179" s="1" t="s">
        <v>17</v>
      </c>
      <c r="C179" s="3">
        <v>353.4</v>
      </c>
      <c r="D179" s="1">
        <v>102.6</v>
      </c>
      <c r="E179" s="2"/>
      <c r="F179" s="1" t="s">
        <v>31</v>
      </c>
      <c r="G179" s="1" t="s">
        <v>32</v>
      </c>
      <c r="H179" s="1" t="s">
        <v>3999</v>
      </c>
      <c r="I179" s="1" t="s">
        <v>4000</v>
      </c>
      <c r="J179" s="1" t="s">
        <v>4000</v>
      </c>
      <c r="K179" s="2"/>
      <c r="L179" s="1">
        <v>-5.0</v>
      </c>
      <c r="M179" s="1"/>
      <c r="N179" s="1">
        <v>9.68915</v>
      </c>
      <c r="O179" s="1" t="s">
        <v>3437</v>
      </c>
      <c r="P179" s="1" t="s">
        <v>4001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16</v>
      </c>
      <c r="B180" s="1" t="s">
        <v>17</v>
      </c>
      <c r="C180" s="1">
        <v>259.0</v>
      </c>
      <c r="D180" s="1">
        <v>0.0</v>
      </c>
      <c r="E180" s="2"/>
      <c r="F180" s="1" t="s">
        <v>18</v>
      </c>
      <c r="G180" s="1" t="s">
        <v>56</v>
      </c>
      <c r="H180" s="1" t="s">
        <v>4002</v>
      </c>
      <c r="I180" s="1" t="s">
        <v>4003</v>
      </c>
      <c r="J180" s="1" t="s">
        <v>4003</v>
      </c>
      <c r="K180" s="2"/>
      <c r="L180" s="1">
        <v>23.0</v>
      </c>
      <c r="M180" s="1"/>
      <c r="N180" s="1">
        <v>28.516116666666665</v>
      </c>
      <c r="O180" s="1" t="s">
        <v>22</v>
      </c>
      <c r="P180" s="1" t="s">
        <v>4004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3" t="s">
        <v>17</v>
      </c>
      <c r="C181" s="1">
        <v>259.0</v>
      </c>
      <c r="D181" s="1">
        <v>0.0</v>
      </c>
      <c r="E181" s="2"/>
      <c r="F181" s="1" t="s">
        <v>18</v>
      </c>
      <c r="G181" s="1" t="s">
        <v>56</v>
      </c>
      <c r="H181" s="1" t="s">
        <v>4005</v>
      </c>
      <c r="I181" s="1" t="s">
        <v>4006</v>
      </c>
      <c r="J181" s="1" t="s">
        <v>4006</v>
      </c>
      <c r="K181" s="2"/>
      <c r="L181" s="1">
        <v>24.0</v>
      </c>
      <c r="M181" s="1"/>
      <c r="N181" s="1">
        <v>29.47475</v>
      </c>
      <c r="O181" s="1" t="s">
        <v>22</v>
      </c>
      <c r="P181" s="1" t="s">
        <v>4007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3">
        <v>329.0</v>
      </c>
      <c r="D182" s="1">
        <v>0.0</v>
      </c>
      <c r="E182" s="2"/>
      <c r="F182" s="1" t="s">
        <v>18</v>
      </c>
      <c r="G182" s="1" t="s">
        <v>56</v>
      </c>
      <c r="H182" s="1" t="s">
        <v>4008</v>
      </c>
      <c r="I182" s="1" t="s">
        <v>4009</v>
      </c>
      <c r="J182" s="1" t="s">
        <v>4009</v>
      </c>
      <c r="K182" s="2"/>
      <c r="L182" s="1">
        <v>52.0</v>
      </c>
      <c r="M182" s="1"/>
      <c r="N182" s="1">
        <v>57.84073333333333</v>
      </c>
      <c r="O182" s="1" t="s">
        <v>22</v>
      </c>
      <c r="P182" s="1" t="s">
        <v>4010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30</v>
      </c>
      <c r="B183" s="1" t="s">
        <v>17</v>
      </c>
      <c r="C183" s="3">
        <v>247.23</v>
      </c>
      <c r="D183" s="1">
        <v>71.77</v>
      </c>
      <c r="E183" s="2"/>
      <c r="F183" s="1" t="s">
        <v>31</v>
      </c>
      <c r="G183" s="1" t="s">
        <v>32</v>
      </c>
      <c r="H183" s="1" t="s">
        <v>4011</v>
      </c>
      <c r="I183" s="1" t="s">
        <v>4012</v>
      </c>
      <c r="J183" s="1" t="s">
        <v>4012</v>
      </c>
      <c r="K183" s="2"/>
      <c r="L183" s="1">
        <v>-6.0</v>
      </c>
      <c r="M183" s="1"/>
      <c r="N183" s="1">
        <v>8.890416666666667</v>
      </c>
      <c r="O183" s="1" t="s">
        <v>3437</v>
      </c>
      <c r="P183" s="1" t="s">
        <v>3929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3">
        <v>414.4</v>
      </c>
      <c r="D184" s="1">
        <v>103.6</v>
      </c>
      <c r="E184" s="2"/>
      <c r="F184" s="1" t="s">
        <v>18</v>
      </c>
      <c r="G184" s="1" t="s">
        <v>56</v>
      </c>
      <c r="H184" s="1" t="s">
        <v>4013</v>
      </c>
      <c r="I184" s="1" t="s">
        <v>4014</v>
      </c>
      <c r="J184" s="1" t="s">
        <v>4014</v>
      </c>
      <c r="K184" s="2"/>
      <c r="L184" s="1">
        <v>4.0</v>
      </c>
      <c r="M184" s="1"/>
      <c r="N184" s="1">
        <v>9.331366666666666</v>
      </c>
      <c r="O184" s="1" t="s">
        <v>22</v>
      </c>
      <c r="P184" s="1" t="s">
        <v>4015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37</v>
      </c>
      <c r="B185" s="3" t="s">
        <v>17</v>
      </c>
      <c r="C185" s="1">
        <v>414.0</v>
      </c>
      <c r="D185" s="1">
        <v>104.0</v>
      </c>
      <c r="E185" s="2"/>
      <c r="F185" s="1" t="s">
        <v>18</v>
      </c>
      <c r="G185" s="1" t="s">
        <v>56</v>
      </c>
      <c r="H185" s="1" t="s">
        <v>4016</v>
      </c>
      <c r="I185" s="1" t="s">
        <v>4017</v>
      </c>
      <c r="J185" s="1" t="s">
        <v>4017</v>
      </c>
      <c r="K185" s="2"/>
      <c r="L185" s="1">
        <v>-12.0</v>
      </c>
      <c r="M185" s="1"/>
      <c r="N185" s="1">
        <v>85.60125</v>
      </c>
      <c r="O185" s="1" t="s">
        <v>40</v>
      </c>
      <c r="P185" s="1" t="s">
        <v>4018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30</v>
      </c>
      <c r="B186" s="1" t="s">
        <v>17</v>
      </c>
      <c r="C186" s="3">
        <v>321.25</v>
      </c>
      <c r="D186" s="1">
        <v>121.75</v>
      </c>
      <c r="E186" s="2"/>
      <c r="F186" s="1" t="s">
        <v>31</v>
      </c>
      <c r="G186" s="1" t="s">
        <v>19</v>
      </c>
      <c r="H186" s="1" t="s">
        <v>4019</v>
      </c>
      <c r="I186" s="1" t="s">
        <v>4020</v>
      </c>
      <c r="J186" s="1" t="s">
        <v>4020</v>
      </c>
      <c r="K186" s="2"/>
      <c r="L186" s="1">
        <v>-5.0</v>
      </c>
      <c r="M186" s="1"/>
      <c r="N186" s="1">
        <v>9.902433333333333</v>
      </c>
      <c r="O186" s="1" t="s">
        <v>3437</v>
      </c>
      <c r="P186" s="1" t="s">
        <v>4021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16</v>
      </c>
      <c r="B187" s="1" t="s">
        <v>17</v>
      </c>
      <c r="C187" s="3">
        <v>329.0</v>
      </c>
      <c r="D187" s="1">
        <v>0.0</v>
      </c>
      <c r="E187" s="2"/>
      <c r="F187" s="1" t="s">
        <v>18</v>
      </c>
      <c r="G187" s="1" t="s">
        <v>56</v>
      </c>
      <c r="H187" s="1" t="s">
        <v>4022</v>
      </c>
      <c r="I187" s="1" t="s">
        <v>4023</v>
      </c>
      <c r="J187" s="1" t="s">
        <v>4023</v>
      </c>
      <c r="K187" s="2"/>
      <c r="L187" s="1">
        <v>36.0</v>
      </c>
      <c r="M187" s="1"/>
      <c r="N187" s="1">
        <v>41.4413</v>
      </c>
      <c r="O187" s="1" t="s">
        <v>22</v>
      </c>
      <c r="P187" s="1" t="s">
        <v>4024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30</v>
      </c>
      <c r="B188" s="1" t="s">
        <v>17</v>
      </c>
      <c r="C188" s="3">
        <v>292.95</v>
      </c>
      <c r="D188" s="1">
        <v>85.05</v>
      </c>
      <c r="E188" s="2"/>
      <c r="F188" s="1" t="s">
        <v>31</v>
      </c>
      <c r="G188" s="1" t="s">
        <v>32</v>
      </c>
      <c r="H188" s="1" t="s">
        <v>4025</v>
      </c>
      <c r="I188" s="1" t="s">
        <v>4026</v>
      </c>
      <c r="J188" s="1" t="s">
        <v>4026</v>
      </c>
      <c r="K188" s="2"/>
      <c r="L188" s="1">
        <v>-6.0</v>
      </c>
      <c r="M188" s="1"/>
      <c r="N188" s="1">
        <v>8.79015</v>
      </c>
      <c r="O188" s="1" t="s">
        <v>3437</v>
      </c>
      <c r="P188" s="1" t="s">
        <v>4027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16</v>
      </c>
      <c r="B189" s="1" t="s">
        <v>17</v>
      </c>
      <c r="C189" s="3">
        <v>45.0</v>
      </c>
      <c r="D189" s="1">
        <v>0.0</v>
      </c>
      <c r="E189" s="2"/>
      <c r="F189" s="1" t="s">
        <v>18</v>
      </c>
      <c r="G189" s="1" t="s">
        <v>19</v>
      </c>
      <c r="H189" s="1" t="s">
        <v>4028</v>
      </c>
      <c r="I189" s="1" t="s">
        <v>4029</v>
      </c>
      <c r="J189" s="1" t="s">
        <v>4029</v>
      </c>
      <c r="K189" s="2"/>
      <c r="L189" s="1">
        <v>-4.0</v>
      </c>
      <c r="M189" s="1"/>
      <c r="N189" s="1">
        <v>0.023033333333333333</v>
      </c>
      <c r="O189" s="1" t="s">
        <v>22</v>
      </c>
      <c r="P189" s="1" t="s">
        <v>4030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37</v>
      </c>
      <c r="B190" s="1" t="s">
        <v>17</v>
      </c>
      <c r="C190" s="3">
        <v>672.0</v>
      </c>
      <c r="D190" s="1">
        <v>0.0</v>
      </c>
      <c r="E190" s="1" t="s">
        <v>3860</v>
      </c>
      <c r="F190" s="1" t="s">
        <v>61</v>
      </c>
      <c r="G190" s="1" t="s">
        <v>19</v>
      </c>
      <c r="H190" s="1" t="s">
        <v>4031</v>
      </c>
      <c r="I190" s="1" t="s">
        <v>4032</v>
      </c>
      <c r="J190" s="1" t="s">
        <v>4033</v>
      </c>
      <c r="K190" s="1" t="s">
        <v>4034</v>
      </c>
      <c r="L190" s="1">
        <v>-2.0</v>
      </c>
      <c r="M190" s="1">
        <v>0.9375333333333333</v>
      </c>
      <c r="N190" s="1">
        <v>11.171733333333334</v>
      </c>
      <c r="O190" s="1" t="s">
        <v>40</v>
      </c>
      <c r="P190" s="1" t="s">
        <v>4035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116</v>
      </c>
      <c r="B191" s="1" t="s">
        <v>17</v>
      </c>
      <c r="C191" s="3">
        <v>319.0</v>
      </c>
      <c r="D191" s="1">
        <v>0.0</v>
      </c>
      <c r="E191" s="2"/>
      <c r="F191" s="1" t="s">
        <v>18</v>
      </c>
      <c r="G191" s="1" t="s">
        <v>32</v>
      </c>
      <c r="H191" s="1" t="s">
        <v>4036</v>
      </c>
      <c r="I191" s="1" t="s">
        <v>4037</v>
      </c>
      <c r="J191" s="1" t="s">
        <v>4037</v>
      </c>
      <c r="K191" s="2"/>
      <c r="L191" s="1">
        <v>-7.0</v>
      </c>
      <c r="M191" s="1"/>
      <c r="N191" s="1">
        <v>7.968333333333334</v>
      </c>
      <c r="O191" s="1" t="s">
        <v>3400</v>
      </c>
      <c r="P191" s="1" t="s">
        <v>4038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30</v>
      </c>
      <c r="B192" s="1" t="s">
        <v>17</v>
      </c>
      <c r="C192" s="3">
        <v>244.0</v>
      </c>
      <c r="D192" s="1">
        <v>0.0</v>
      </c>
      <c r="E192" s="2"/>
      <c r="F192" s="1" t="s">
        <v>31</v>
      </c>
      <c r="G192" s="1" t="s">
        <v>32</v>
      </c>
      <c r="H192" s="1" t="s">
        <v>4039</v>
      </c>
      <c r="I192" s="1" t="s">
        <v>4040</v>
      </c>
      <c r="J192" s="1" t="s">
        <v>4040</v>
      </c>
      <c r="K192" s="2"/>
      <c r="L192" s="1">
        <v>0.0</v>
      </c>
      <c r="M192" s="1"/>
      <c r="N192" s="1">
        <v>14.636016666666666</v>
      </c>
      <c r="O192" s="1" t="s">
        <v>3437</v>
      </c>
      <c r="P192" s="1" t="s">
        <v>3948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42</v>
      </c>
      <c r="B193" s="1" t="s">
        <v>17</v>
      </c>
      <c r="C193" s="3">
        <v>244.0</v>
      </c>
      <c r="D193" s="1">
        <v>0.0</v>
      </c>
      <c r="E193" s="1" t="s">
        <v>43</v>
      </c>
      <c r="F193" s="1" t="s">
        <v>31</v>
      </c>
      <c r="G193" s="1" t="s">
        <v>32</v>
      </c>
      <c r="H193" s="1" t="s">
        <v>4041</v>
      </c>
      <c r="I193" s="1" t="s">
        <v>4042</v>
      </c>
      <c r="J193" s="1" t="s">
        <v>4042</v>
      </c>
      <c r="K193" s="2"/>
      <c r="L193" s="1">
        <v>-7.0</v>
      </c>
      <c r="M193" s="1"/>
      <c r="N193" s="1">
        <v>7.330266666666667</v>
      </c>
      <c r="O193" s="1" t="s">
        <v>3404</v>
      </c>
      <c r="P193" s="1" t="s">
        <v>4043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30</v>
      </c>
      <c r="B194" s="1" t="s">
        <v>17</v>
      </c>
      <c r="C194" s="1">
        <v>280.55</v>
      </c>
      <c r="D194" s="1">
        <v>81.45</v>
      </c>
      <c r="E194" s="2"/>
      <c r="F194" s="1" t="s">
        <v>31</v>
      </c>
      <c r="G194" s="1" t="s">
        <v>32</v>
      </c>
      <c r="H194" s="1" t="s">
        <v>4044</v>
      </c>
      <c r="I194" s="1" t="s">
        <v>4045</v>
      </c>
      <c r="J194" s="1" t="s">
        <v>4045</v>
      </c>
      <c r="K194" s="2"/>
      <c r="L194" s="1">
        <v>-8.0</v>
      </c>
      <c r="M194" s="1"/>
      <c r="N194" s="1">
        <v>6.68755</v>
      </c>
      <c r="O194" s="1" t="s">
        <v>3437</v>
      </c>
      <c r="P194" s="1" t="s">
        <v>4046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37</v>
      </c>
      <c r="B195" s="1" t="s">
        <v>17</v>
      </c>
      <c r="C195" s="1">
        <v>254.0</v>
      </c>
      <c r="D195" s="1">
        <v>64.0</v>
      </c>
      <c r="E195" s="2"/>
      <c r="F195" s="1" t="s">
        <v>18</v>
      </c>
      <c r="G195" s="1" t="s">
        <v>32</v>
      </c>
      <c r="H195" s="1" t="s">
        <v>4047</v>
      </c>
      <c r="I195" s="1" t="s">
        <v>4048</v>
      </c>
      <c r="J195" s="1" t="s">
        <v>4048</v>
      </c>
      <c r="K195" s="2"/>
      <c r="L195" s="1">
        <v>-12.0</v>
      </c>
      <c r="M195" s="1"/>
      <c r="N195" s="1">
        <v>6.311966666666667</v>
      </c>
      <c r="O195" s="1" t="s">
        <v>40</v>
      </c>
      <c r="P195" s="1" t="s">
        <v>4049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37</v>
      </c>
      <c r="B196" s="1" t="s">
        <v>17</v>
      </c>
      <c r="C196" s="3">
        <v>518.0</v>
      </c>
      <c r="D196" s="1">
        <v>0.0</v>
      </c>
      <c r="E196" s="1" t="s">
        <v>3860</v>
      </c>
      <c r="F196" s="1" t="s">
        <v>61</v>
      </c>
      <c r="G196" s="1" t="s">
        <v>19</v>
      </c>
      <c r="H196" s="1" t="s">
        <v>4050</v>
      </c>
      <c r="I196" s="1" t="s">
        <v>4051</v>
      </c>
      <c r="J196" s="1" t="s">
        <v>4052</v>
      </c>
      <c r="K196" s="1" t="s">
        <v>4053</v>
      </c>
      <c r="L196" s="1">
        <v>-7.0</v>
      </c>
      <c r="M196" s="1">
        <v>1.9436166666666668</v>
      </c>
      <c r="N196" s="1">
        <v>21.582633333333334</v>
      </c>
      <c r="O196" s="1" t="s">
        <v>40</v>
      </c>
      <c r="P196" s="1" t="s">
        <v>4054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308.0</v>
      </c>
      <c r="D197" s="1">
        <v>0.0</v>
      </c>
      <c r="E197" s="2"/>
      <c r="F197" s="1" t="s">
        <v>18</v>
      </c>
      <c r="G197" s="1" t="s">
        <v>56</v>
      </c>
      <c r="H197" s="1" t="s">
        <v>4055</v>
      </c>
      <c r="I197" s="1" t="s">
        <v>4056</v>
      </c>
      <c r="J197" s="1" t="s">
        <v>4056</v>
      </c>
      <c r="K197" s="2"/>
      <c r="L197" s="1">
        <v>34.0</v>
      </c>
      <c r="M197" s="1"/>
      <c r="N197" s="1">
        <v>39.28306666666667</v>
      </c>
      <c r="O197" s="1" t="s">
        <v>22</v>
      </c>
      <c r="P197" s="1" t="s">
        <v>4057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3">
        <v>364.0</v>
      </c>
      <c r="D198" s="1">
        <v>0.0</v>
      </c>
      <c r="E198" s="2"/>
      <c r="F198" s="1" t="s">
        <v>18</v>
      </c>
      <c r="G198" s="1" t="s">
        <v>56</v>
      </c>
      <c r="H198" s="1" t="s">
        <v>4058</v>
      </c>
      <c r="I198" s="1" t="s">
        <v>4059</v>
      </c>
      <c r="J198" s="1" t="s">
        <v>4059</v>
      </c>
      <c r="K198" s="2"/>
      <c r="L198" s="1">
        <v>-1.0</v>
      </c>
      <c r="M198" s="1"/>
      <c r="N198" s="1">
        <v>3.641583333333333</v>
      </c>
      <c r="O198" s="1" t="s">
        <v>22</v>
      </c>
      <c r="P198" s="1" t="s">
        <v>4060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3">
        <v>329.0</v>
      </c>
      <c r="D199" s="1">
        <v>0.0</v>
      </c>
      <c r="E199" s="2"/>
      <c r="F199" s="1" t="s">
        <v>18</v>
      </c>
      <c r="G199" s="1" t="s">
        <v>56</v>
      </c>
      <c r="H199" s="1" t="s">
        <v>4061</v>
      </c>
      <c r="I199" s="1" t="s">
        <v>4062</v>
      </c>
      <c r="J199" s="1" t="s">
        <v>4062</v>
      </c>
      <c r="K199" s="2"/>
      <c r="L199" s="1">
        <v>43.0</v>
      </c>
      <c r="M199" s="1"/>
      <c r="N199" s="1">
        <v>48.29731666666667</v>
      </c>
      <c r="O199" s="1" t="s">
        <v>22</v>
      </c>
      <c r="P199" s="1" t="s">
        <v>4063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30</v>
      </c>
      <c r="B200" s="1" t="s">
        <v>17</v>
      </c>
      <c r="C200" s="1">
        <v>472.0</v>
      </c>
      <c r="D200" s="1">
        <v>0.0</v>
      </c>
      <c r="E200" s="1" t="s">
        <v>4064</v>
      </c>
      <c r="F200" s="1" t="s">
        <v>61</v>
      </c>
      <c r="G200" s="1" t="s">
        <v>32</v>
      </c>
      <c r="H200" s="1" t="s">
        <v>4065</v>
      </c>
      <c r="I200" s="1" t="s">
        <v>4066</v>
      </c>
      <c r="J200" s="1" t="s">
        <v>4067</v>
      </c>
      <c r="K200" s="1" t="s">
        <v>4068</v>
      </c>
      <c r="L200" s="1">
        <v>-23.0</v>
      </c>
      <c r="M200" s="1">
        <v>1.6639333333333333</v>
      </c>
      <c r="N200" s="1">
        <v>11.181866666666666</v>
      </c>
      <c r="O200" s="1" t="s">
        <v>3547</v>
      </c>
      <c r="P200" s="1" t="s">
        <v>4069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42</v>
      </c>
      <c r="B201" s="1" t="s">
        <v>17</v>
      </c>
      <c r="C201" s="1">
        <v>563.0</v>
      </c>
      <c r="D201" s="1">
        <v>0.0</v>
      </c>
      <c r="E201" s="1" t="s">
        <v>43</v>
      </c>
      <c r="F201" s="1" t="s">
        <v>31</v>
      </c>
      <c r="G201" s="1" t="s">
        <v>32</v>
      </c>
      <c r="H201" s="1" t="s">
        <v>4070</v>
      </c>
      <c r="I201" s="1" t="s">
        <v>4071</v>
      </c>
      <c r="J201" s="1" t="s">
        <v>4071</v>
      </c>
      <c r="K201" s="2"/>
      <c r="L201" s="1">
        <v>0.0</v>
      </c>
      <c r="M201" s="1"/>
      <c r="N201" s="1">
        <v>14.924083333333334</v>
      </c>
      <c r="O201" s="1" t="s">
        <v>3404</v>
      </c>
      <c r="P201" s="1" t="s">
        <v>4072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30</v>
      </c>
      <c r="B202" s="1" t="s">
        <v>17</v>
      </c>
      <c r="C202" s="3">
        <v>867.0</v>
      </c>
      <c r="D202" s="1">
        <v>0.0</v>
      </c>
      <c r="E202" s="1" t="s">
        <v>4064</v>
      </c>
      <c r="F202" s="1" t="s">
        <v>61</v>
      </c>
      <c r="G202" s="1" t="s">
        <v>32</v>
      </c>
      <c r="H202" s="1" t="s">
        <v>4073</v>
      </c>
      <c r="I202" s="1" t="s">
        <v>4074</v>
      </c>
      <c r="J202" s="1" t="s">
        <v>4075</v>
      </c>
      <c r="K202" s="1" t="s">
        <v>4076</v>
      </c>
      <c r="L202" s="1">
        <v>-28.0</v>
      </c>
      <c r="M202" s="1">
        <v>3.9741833333333334</v>
      </c>
      <c r="N202" s="1">
        <v>11.631783333333333</v>
      </c>
      <c r="O202" s="1" t="s">
        <v>3547</v>
      </c>
      <c r="P202" s="1" t="s">
        <v>4077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37</v>
      </c>
      <c r="B203" s="1" t="s">
        <v>17</v>
      </c>
      <c r="C203" s="1">
        <v>284.0</v>
      </c>
      <c r="D203" s="1">
        <v>0.0</v>
      </c>
      <c r="E203" s="1" t="s">
        <v>4064</v>
      </c>
      <c r="F203" s="1" t="s">
        <v>61</v>
      </c>
      <c r="G203" s="1" t="s">
        <v>19</v>
      </c>
      <c r="H203" s="1" t="s">
        <v>4078</v>
      </c>
      <c r="I203" s="1" t="s">
        <v>4079</v>
      </c>
      <c r="J203" s="1" t="s">
        <v>4080</v>
      </c>
      <c r="K203" s="1" t="s">
        <v>4081</v>
      </c>
      <c r="L203" s="1">
        <v>-10.0</v>
      </c>
      <c r="M203" s="1">
        <v>0.7915166666666666</v>
      </c>
      <c r="N203" s="1">
        <v>6.83525</v>
      </c>
      <c r="O203" s="1" t="s">
        <v>40</v>
      </c>
      <c r="P203" s="1" t="s">
        <v>4082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3">
        <v>329.0</v>
      </c>
      <c r="D204" s="1">
        <v>0.0</v>
      </c>
      <c r="E204" s="2"/>
      <c r="F204" s="1" t="s">
        <v>18</v>
      </c>
      <c r="G204" s="1" t="s">
        <v>19</v>
      </c>
      <c r="H204" s="1" t="s">
        <v>4083</v>
      </c>
      <c r="I204" s="1" t="s">
        <v>4084</v>
      </c>
      <c r="J204" s="1" t="s">
        <v>4084</v>
      </c>
      <c r="K204" s="2"/>
      <c r="L204" s="1">
        <v>22.0</v>
      </c>
      <c r="M204" s="1"/>
      <c r="N204" s="1">
        <v>27.863516666666666</v>
      </c>
      <c r="O204" s="1" t="s">
        <v>22</v>
      </c>
      <c r="P204" s="1" t="s">
        <v>4085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42</v>
      </c>
      <c r="B205" s="1" t="s">
        <v>17</v>
      </c>
      <c r="C205" s="1">
        <v>328.0</v>
      </c>
      <c r="D205" s="1">
        <v>0.0</v>
      </c>
      <c r="E205" s="1" t="s">
        <v>43</v>
      </c>
      <c r="F205" s="1" t="s">
        <v>31</v>
      </c>
      <c r="G205" s="1" t="s">
        <v>32</v>
      </c>
      <c r="H205" s="1" t="s">
        <v>4086</v>
      </c>
      <c r="I205" s="1" t="s">
        <v>4087</v>
      </c>
      <c r="J205" s="1" t="s">
        <v>4087</v>
      </c>
      <c r="K205" s="2"/>
      <c r="L205" s="1">
        <v>-1.0</v>
      </c>
      <c r="M205" s="1"/>
      <c r="N205" s="1">
        <v>13.19895</v>
      </c>
      <c r="O205" s="1" t="s">
        <v>3404</v>
      </c>
      <c r="P205" s="1" t="s">
        <v>4088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65.0</v>
      </c>
      <c r="D206" s="1">
        <v>0.0</v>
      </c>
      <c r="E206" s="2"/>
      <c r="F206" s="1" t="s">
        <v>18</v>
      </c>
      <c r="G206" s="1" t="s">
        <v>56</v>
      </c>
      <c r="H206" s="1" t="s">
        <v>4089</v>
      </c>
      <c r="I206" s="1" t="s">
        <v>4090</v>
      </c>
      <c r="J206" s="1" t="s">
        <v>4090</v>
      </c>
      <c r="K206" s="2"/>
      <c r="L206" s="1">
        <v>18.0</v>
      </c>
      <c r="M206" s="1"/>
      <c r="N206" s="1">
        <v>23.46745</v>
      </c>
      <c r="O206" s="1" t="s">
        <v>22</v>
      </c>
      <c r="P206" s="1" t="s">
        <v>4091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329.0</v>
      </c>
      <c r="D207" s="1">
        <v>0.0</v>
      </c>
      <c r="E207" s="2"/>
      <c r="F207" s="1" t="s">
        <v>18</v>
      </c>
      <c r="G207" s="1" t="s">
        <v>56</v>
      </c>
      <c r="H207" s="1" t="s">
        <v>4092</v>
      </c>
      <c r="I207" s="1" t="s">
        <v>4093</v>
      </c>
      <c r="J207" s="1" t="s">
        <v>4093</v>
      </c>
      <c r="K207" s="2"/>
      <c r="L207" s="1">
        <v>27.0</v>
      </c>
      <c r="M207" s="1"/>
      <c r="N207" s="1">
        <v>32.73563333333333</v>
      </c>
      <c r="O207" s="1" t="s">
        <v>22</v>
      </c>
      <c r="P207" s="1" t="s">
        <v>4094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3">
        <v>78.0</v>
      </c>
      <c r="D208" s="1">
        <v>0.0</v>
      </c>
      <c r="E208" s="2"/>
      <c r="F208" s="1" t="s">
        <v>18</v>
      </c>
      <c r="G208" s="1" t="s">
        <v>56</v>
      </c>
      <c r="H208" s="1" t="s">
        <v>4095</v>
      </c>
      <c r="I208" s="1" t="s">
        <v>4096</v>
      </c>
      <c r="J208" s="1" t="s">
        <v>4096</v>
      </c>
      <c r="K208" s="2"/>
      <c r="L208" s="1">
        <v>0.0</v>
      </c>
      <c r="M208" s="1"/>
      <c r="N208" s="1">
        <v>5.484916666666667</v>
      </c>
      <c r="O208" s="1" t="s">
        <v>22</v>
      </c>
      <c r="P208" s="1" t="s">
        <v>4097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329.0</v>
      </c>
      <c r="D209" s="1">
        <v>0.0</v>
      </c>
      <c r="E209" s="2"/>
      <c r="F209" s="1" t="s">
        <v>18</v>
      </c>
      <c r="G209" s="1" t="s">
        <v>56</v>
      </c>
      <c r="H209" s="1" t="s">
        <v>4098</v>
      </c>
      <c r="I209" s="1" t="s">
        <v>4099</v>
      </c>
      <c r="J209" s="1" t="s">
        <v>4099</v>
      </c>
      <c r="K209" s="2"/>
      <c r="L209" s="1">
        <v>2.0</v>
      </c>
      <c r="M209" s="1"/>
      <c r="N209" s="1">
        <v>7.5549333333333335</v>
      </c>
      <c r="O209" s="1" t="s">
        <v>22</v>
      </c>
      <c r="P209" s="1" t="s">
        <v>4100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1" t="s">
        <v>17</v>
      </c>
      <c r="C210" s="1">
        <v>189.1</v>
      </c>
      <c r="D210" s="1">
        <v>54.9</v>
      </c>
      <c r="E210" s="2"/>
      <c r="F210" s="1" t="s">
        <v>31</v>
      </c>
      <c r="G210" s="1" t="s">
        <v>32</v>
      </c>
      <c r="H210" s="1" t="s">
        <v>4101</v>
      </c>
      <c r="I210" s="1" t="s">
        <v>4102</v>
      </c>
      <c r="J210" s="1" t="s">
        <v>4102</v>
      </c>
      <c r="K210" s="2"/>
      <c r="L210" s="1">
        <v>-7.0</v>
      </c>
      <c r="M210" s="1"/>
      <c r="N210" s="1">
        <v>7.359783333333334</v>
      </c>
      <c r="O210" s="1" t="s">
        <v>3437</v>
      </c>
      <c r="P210" s="1" t="s">
        <v>3706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37</v>
      </c>
      <c r="B211" s="1" t="s">
        <v>17</v>
      </c>
      <c r="C211" s="1">
        <v>263.0</v>
      </c>
      <c r="D211" s="1">
        <v>66.0</v>
      </c>
      <c r="E211" s="2"/>
      <c r="F211" s="1" t="s">
        <v>18</v>
      </c>
      <c r="G211" s="1" t="s">
        <v>56</v>
      </c>
      <c r="H211" s="1" t="s">
        <v>4103</v>
      </c>
      <c r="I211" s="1" t="s">
        <v>4104</v>
      </c>
      <c r="J211" s="1" t="s">
        <v>4104</v>
      </c>
      <c r="K211" s="2"/>
      <c r="L211" s="1">
        <v>-11.0</v>
      </c>
      <c r="M211" s="1"/>
      <c r="N211" s="1">
        <v>7.92235</v>
      </c>
      <c r="O211" s="1" t="s">
        <v>40</v>
      </c>
      <c r="P211" s="1" t="s">
        <v>3839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37</v>
      </c>
      <c r="B212" s="1" t="s">
        <v>17</v>
      </c>
      <c r="C212" s="1">
        <v>289.0</v>
      </c>
      <c r="D212" s="1">
        <v>0.0</v>
      </c>
      <c r="E212" s="1" t="s">
        <v>4064</v>
      </c>
      <c r="F212" s="1" t="s">
        <v>61</v>
      </c>
      <c r="G212" s="1" t="s">
        <v>32</v>
      </c>
      <c r="H212" s="1" t="s">
        <v>4105</v>
      </c>
      <c r="I212" s="1" t="s">
        <v>4106</v>
      </c>
      <c r="J212" s="1" t="s">
        <v>4107</v>
      </c>
      <c r="K212" s="1" t="s">
        <v>4108</v>
      </c>
      <c r="L212" s="1">
        <v>-14.0</v>
      </c>
      <c r="M212" s="1">
        <v>13.6439</v>
      </c>
      <c r="N212" s="1">
        <v>11.784133333333333</v>
      </c>
      <c r="O212" s="1" t="s">
        <v>40</v>
      </c>
      <c r="P212" s="1" t="s">
        <v>4109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3">
        <v>139.0</v>
      </c>
      <c r="D213" s="1">
        <v>0.0</v>
      </c>
      <c r="E213" s="2"/>
      <c r="F213" s="1" t="s">
        <v>18</v>
      </c>
      <c r="G213" s="1" t="s">
        <v>19</v>
      </c>
      <c r="H213" s="1" t="s">
        <v>4110</v>
      </c>
      <c r="I213" s="1" t="s">
        <v>4111</v>
      </c>
      <c r="J213" s="1" t="s">
        <v>4111</v>
      </c>
      <c r="K213" s="2"/>
      <c r="L213" s="1">
        <v>24.0</v>
      </c>
      <c r="M213" s="1"/>
      <c r="N213" s="1">
        <v>29.198066666666666</v>
      </c>
      <c r="O213" s="1" t="s">
        <v>22</v>
      </c>
      <c r="P213" s="1" t="s">
        <v>4112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3">
        <v>1004.0</v>
      </c>
      <c r="D214" s="1">
        <v>251.0</v>
      </c>
      <c r="E214" s="2"/>
      <c r="F214" s="1" t="s">
        <v>18</v>
      </c>
      <c r="G214" s="1" t="s">
        <v>19</v>
      </c>
      <c r="H214" s="1" t="s">
        <v>4113</v>
      </c>
      <c r="I214" s="1" t="s">
        <v>4114</v>
      </c>
      <c r="J214" s="1" t="s">
        <v>4114</v>
      </c>
      <c r="K214" s="2"/>
      <c r="L214" s="1">
        <v>24.0</v>
      </c>
      <c r="M214" s="1"/>
      <c r="N214" s="1">
        <v>29.868166666666667</v>
      </c>
      <c r="O214" s="1" t="s">
        <v>22</v>
      </c>
      <c r="P214" s="1" t="s">
        <v>4115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37</v>
      </c>
      <c r="B215" s="1" t="s">
        <v>17</v>
      </c>
      <c r="C215" s="3">
        <v>284.0</v>
      </c>
      <c r="D215" s="1">
        <v>0.0</v>
      </c>
      <c r="E215" s="1" t="s">
        <v>4064</v>
      </c>
      <c r="F215" s="1" t="s">
        <v>61</v>
      </c>
      <c r="G215" s="1" t="s">
        <v>19</v>
      </c>
      <c r="H215" s="1" t="s">
        <v>4116</v>
      </c>
      <c r="I215" s="1" t="s">
        <v>4117</v>
      </c>
      <c r="J215" s="1" t="s">
        <v>4118</v>
      </c>
      <c r="K215" s="1" t="s">
        <v>4119</v>
      </c>
      <c r="L215" s="1">
        <v>0.0</v>
      </c>
      <c r="M215" s="1">
        <v>21.613433333333333</v>
      </c>
      <c r="N215" s="1">
        <v>21.264866666666666</v>
      </c>
      <c r="O215" s="1" t="s">
        <v>40</v>
      </c>
      <c r="P215" s="1" t="s">
        <v>4120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30</v>
      </c>
      <c r="B216" s="1" t="s">
        <v>17</v>
      </c>
      <c r="C216" s="1">
        <v>247.23</v>
      </c>
      <c r="D216" s="1">
        <v>71.77</v>
      </c>
      <c r="E216" s="2"/>
      <c r="F216" s="1" t="s">
        <v>31</v>
      </c>
      <c r="G216" s="1" t="s">
        <v>19</v>
      </c>
      <c r="H216" s="1" t="s">
        <v>4121</v>
      </c>
      <c r="I216" s="1" t="s">
        <v>4122</v>
      </c>
      <c r="J216" s="1" t="s">
        <v>4122</v>
      </c>
      <c r="K216" s="2"/>
      <c r="L216" s="1">
        <v>-7.0</v>
      </c>
      <c r="M216" s="1"/>
      <c r="N216" s="1">
        <v>7.143516666666667</v>
      </c>
      <c r="O216" s="1" t="s">
        <v>3437</v>
      </c>
      <c r="P216" s="1" t="s">
        <v>4123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37</v>
      </c>
      <c r="B217" s="1" t="s">
        <v>17</v>
      </c>
      <c r="C217" s="1">
        <v>318.0</v>
      </c>
      <c r="D217" s="1">
        <v>0.0</v>
      </c>
      <c r="E217" s="1" t="s">
        <v>4064</v>
      </c>
      <c r="F217" s="1" t="s">
        <v>61</v>
      </c>
      <c r="G217" s="1" t="s">
        <v>32</v>
      </c>
      <c r="H217" s="1" t="s">
        <v>4124</v>
      </c>
      <c r="I217" s="1" t="s">
        <v>4125</v>
      </c>
      <c r="J217" s="1" t="s">
        <v>4126</v>
      </c>
      <c r="K217" s="1" t="s">
        <v>4127</v>
      </c>
      <c r="L217" s="1">
        <v>-14.0</v>
      </c>
      <c r="M217" s="1">
        <v>12.5079</v>
      </c>
      <c r="N217" s="1">
        <v>14.711783333333333</v>
      </c>
      <c r="O217" s="1" t="s">
        <v>40</v>
      </c>
      <c r="P217" s="1" t="s">
        <v>4128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42</v>
      </c>
      <c r="B218" s="1" t="s">
        <v>17</v>
      </c>
      <c r="C218" s="1">
        <v>491.0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4129</v>
      </c>
      <c r="I218" s="1" t="s">
        <v>4130</v>
      </c>
      <c r="J218" s="1" t="s">
        <v>4130</v>
      </c>
      <c r="K218" s="2"/>
      <c r="L218" s="1">
        <v>-1.0</v>
      </c>
      <c r="M218" s="1"/>
      <c r="N218" s="1">
        <v>13.086633333333333</v>
      </c>
      <c r="O218" s="1" t="s">
        <v>3404</v>
      </c>
      <c r="P218" s="1" t="s">
        <v>4131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17</v>
      </c>
      <c r="C219" s="1">
        <v>346.43</v>
      </c>
      <c r="D219" s="1">
        <v>100.57</v>
      </c>
      <c r="E219" s="2"/>
      <c r="F219" s="1" t="s">
        <v>31</v>
      </c>
      <c r="G219" s="1" t="s">
        <v>32</v>
      </c>
      <c r="H219" s="1" t="s">
        <v>4132</v>
      </c>
      <c r="I219" s="1" t="s">
        <v>4133</v>
      </c>
      <c r="J219" s="1" t="s">
        <v>4133</v>
      </c>
      <c r="K219" s="2"/>
      <c r="L219" s="1">
        <v>-5.0</v>
      </c>
      <c r="M219" s="1"/>
      <c r="N219" s="1">
        <v>9.71325</v>
      </c>
      <c r="O219" s="1" t="s">
        <v>3437</v>
      </c>
      <c r="P219" s="1" t="s">
        <v>4134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42</v>
      </c>
      <c r="B220" s="1" t="s">
        <v>17</v>
      </c>
      <c r="C220" s="3">
        <v>447.0</v>
      </c>
      <c r="D220" s="1">
        <v>0.0</v>
      </c>
      <c r="E220" s="1" t="s">
        <v>43</v>
      </c>
      <c r="F220" s="1" t="s">
        <v>31</v>
      </c>
      <c r="G220" s="1" t="s">
        <v>32</v>
      </c>
      <c r="H220" s="1" t="s">
        <v>4135</v>
      </c>
      <c r="I220" s="1" t="s">
        <v>4136</v>
      </c>
      <c r="J220" s="1" t="s">
        <v>4136</v>
      </c>
      <c r="K220" s="2"/>
      <c r="L220" s="1">
        <v>-4.0</v>
      </c>
      <c r="M220" s="1"/>
      <c r="N220" s="1">
        <v>10.32245</v>
      </c>
      <c r="O220" s="1" t="s">
        <v>3404</v>
      </c>
      <c r="P220" s="1" t="s">
        <v>4137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116</v>
      </c>
      <c r="B221" s="1" t="s">
        <v>17</v>
      </c>
      <c r="C221" s="1">
        <v>319.0</v>
      </c>
      <c r="D221" s="1">
        <v>0.0</v>
      </c>
      <c r="E221" s="1" t="s">
        <v>4138</v>
      </c>
      <c r="F221" s="1" t="s">
        <v>31</v>
      </c>
      <c r="G221" s="1" t="s">
        <v>32</v>
      </c>
      <c r="H221" s="1" t="s">
        <v>4139</v>
      </c>
      <c r="I221" s="1" t="s">
        <v>4140</v>
      </c>
      <c r="J221" s="1" t="s">
        <v>4140</v>
      </c>
      <c r="K221" s="2"/>
      <c r="L221" s="1">
        <v>-2.0</v>
      </c>
      <c r="M221" s="1"/>
      <c r="N221" s="1">
        <v>12.3517</v>
      </c>
      <c r="O221" s="1" t="s">
        <v>3400</v>
      </c>
      <c r="P221" s="1" t="s">
        <v>3614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30</v>
      </c>
      <c r="B222" s="1" t="s">
        <v>17</v>
      </c>
      <c r="C222" s="1">
        <v>523.0</v>
      </c>
      <c r="D222" s="1">
        <v>0.0</v>
      </c>
      <c r="E222" s="2"/>
      <c r="F222" s="1" t="s">
        <v>31</v>
      </c>
      <c r="G222" s="1" t="s">
        <v>32</v>
      </c>
      <c r="H222" s="1" t="s">
        <v>4141</v>
      </c>
      <c r="I222" s="1" t="s">
        <v>4142</v>
      </c>
      <c r="J222" s="1" t="s">
        <v>4142</v>
      </c>
      <c r="K222" s="2"/>
      <c r="L222" s="1">
        <v>-5.0</v>
      </c>
      <c r="M222" s="1"/>
      <c r="N222" s="1">
        <v>9.149</v>
      </c>
      <c r="O222" s="1" t="s">
        <v>3437</v>
      </c>
      <c r="P222" s="1" t="s">
        <v>4143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37</v>
      </c>
      <c r="B223" s="1" t="s">
        <v>17</v>
      </c>
      <c r="C223" s="1">
        <v>339.0</v>
      </c>
      <c r="D223" s="1">
        <v>0.0</v>
      </c>
      <c r="E223" s="1" t="s">
        <v>4064</v>
      </c>
      <c r="F223" s="1" t="s">
        <v>61</v>
      </c>
      <c r="G223" s="1" t="s">
        <v>32</v>
      </c>
      <c r="H223" s="1" t="s">
        <v>4144</v>
      </c>
      <c r="I223" s="1" t="s">
        <v>4145</v>
      </c>
      <c r="J223" s="1" t="s">
        <v>4146</v>
      </c>
      <c r="K223" s="1" t="s">
        <v>4147</v>
      </c>
      <c r="L223" s="1">
        <v>-8.0</v>
      </c>
      <c r="M223" s="1">
        <v>1.1119833333333333</v>
      </c>
      <c r="N223" s="1">
        <v>10.453066666666667</v>
      </c>
      <c r="O223" s="1" t="s">
        <v>40</v>
      </c>
      <c r="P223" s="1" t="s">
        <v>3655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1" t="s">
        <v>17</v>
      </c>
      <c r="C224" s="3">
        <v>182.0</v>
      </c>
      <c r="D224" s="1">
        <v>62.0</v>
      </c>
      <c r="E224" s="2"/>
      <c r="F224" s="1" t="s">
        <v>31</v>
      </c>
      <c r="G224" s="1" t="s">
        <v>32</v>
      </c>
      <c r="H224" s="1" t="s">
        <v>4148</v>
      </c>
      <c r="I224" s="1" t="s">
        <v>4149</v>
      </c>
      <c r="J224" s="1" t="s">
        <v>4149</v>
      </c>
      <c r="K224" s="2"/>
      <c r="L224" s="1">
        <v>-7.0</v>
      </c>
      <c r="M224" s="1"/>
      <c r="N224" s="1">
        <v>7.875933333333333</v>
      </c>
      <c r="O224" s="1" t="s">
        <v>3437</v>
      </c>
      <c r="P224" s="1" t="s">
        <v>4150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30</v>
      </c>
      <c r="B225" s="1" t="s">
        <v>17</v>
      </c>
      <c r="C225" s="3">
        <v>392.93</v>
      </c>
      <c r="D225" s="1">
        <v>114.07</v>
      </c>
      <c r="E225" s="2"/>
      <c r="F225" s="1" t="s">
        <v>31</v>
      </c>
      <c r="G225" s="1" t="s">
        <v>32</v>
      </c>
      <c r="H225" s="1" t="s">
        <v>4151</v>
      </c>
      <c r="I225" s="1" t="s">
        <v>4152</v>
      </c>
      <c r="J225" s="1" t="s">
        <v>4152</v>
      </c>
      <c r="K225" s="2"/>
      <c r="L225" s="1">
        <v>-6.0</v>
      </c>
      <c r="M225" s="1"/>
      <c r="N225" s="1">
        <v>8.67405</v>
      </c>
      <c r="O225" s="1" t="s">
        <v>3437</v>
      </c>
      <c r="P225" s="1" t="s">
        <v>4153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30</v>
      </c>
      <c r="B226" s="1" t="s">
        <v>17</v>
      </c>
      <c r="C226" s="1">
        <v>274.35</v>
      </c>
      <c r="D226" s="1">
        <v>79.65</v>
      </c>
      <c r="E226" s="2"/>
      <c r="F226" s="1" t="s">
        <v>31</v>
      </c>
      <c r="G226" s="1" t="s">
        <v>32</v>
      </c>
      <c r="H226" s="1" t="s">
        <v>4154</v>
      </c>
      <c r="I226" s="1" t="s">
        <v>4155</v>
      </c>
      <c r="J226" s="1" t="s">
        <v>4155</v>
      </c>
      <c r="K226" s="2"/>
      <c r="L226" s="1">
        <v>-7.0</v>
      </c>
      <c r="M226" s="1"/>
      <c r="N226" s="1">
        <v>7.6964</v>
      </c>
      <c r="O226" s="1" t="s">
        <v>3437</v>
      </c>
      <c r="P226" s="1" t="s">
        <v>4156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3">
        <v>139.0</v>
      </c>
      <c r="D227" s="1">
        <v>0.0</v>
      </c>
      <c r="E227" s="2"/>
      <c r="F227" s="1" t="s">
        <v>18</v>
      </c>
      <c r="G227" s="1" t="s">
        <v>19</v>
      </c>
      <c r="H227" s="1" t="s">
        <v>4157</v>
      </c>
      <c r="I227" s="1" t="s">
        <v>4158</v>
      </c>
      <c r="J227" s="1" t="s">
        <v>4158</v>
      </c>
      <c r="K227" s="2"/>
      <c r="L227" s="1">
        <v>65.0</v>
      </c>
      <c r="M227" s="1"/>
      <c r="N227" s="1">
        <v>70.92803333333333</v>
      </c>
      <c r="O227" s="1" t="s">
        <v>22</v>
      </c>
      <c r="P227" s="1" t="s">
        <v>4159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30</v>
      </c>
      <c r="B228" s="1" t="s">
        <v>17</v>
      </c>
      <c r="C228" s="1">
        <v>182.0</v>
      </c>
      <c r="D228" s="1">
        <v>62.0</v>
      </c>
      <c r="E228" s="2"/>
      <c r="F228" s="1" t="s">
        <v>31</v>
      </c>
      <c r="G228" s="1" t="s">
        <v>32</v>
      </c>
      <c r="H228" s="1" t="s">
        <v>4160</v>
      </c>
      <c r="I228" s="1" t="s">
        <v>4161</v>
      </c>
      <c r="J228" s="1" t="s">
        <v>4161</v>
      </c>
      <c r="K228" s="2"/>
      <c r="L228" s="1">
        <v>-7.0</v>
      </c>
      <c r="M228" s="1"/>
      <c r="N228" s="1">
        <v>7.39365</v>
      </c>
      <c r="O228" s="1" t="s">
        <v>3437</v>
      </c>
      <c r="P228" s="1" t="s">
        <v>4162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30</v>
      </c>
      <c r="B229" s="1" t="s">
        <v>17</v>
      </c>
      <c r="C229" s="3">
        <v>189.1</v>
      </c>
      <c r="D229" s="1">
        <v>54.9</v>
      </c>
      <c r="E229" s="2"/>
      <c r="F229" s="1" t="s">
        <v>31</v>
      </c>
      <c r="G229" s="1" t="s">
        <v>32</v>
      </c>
      <c r="H229" s="1" t="s">
        <v>4163</v>
      </c>
      <c r="I229" s="1" t="s">
        <v>4164</v>
      </c>
      <c r="J229" s="1" t="s">
        <v>4164</v>
      </c>
      <c r="K229" s="2"/>
      <c r="L229" s="1">
        <v>-4.0</v>
      </c>
      <c r="M229" s="1"/>
      <c r="N229" s="1">
        <v>10.187</v>
      </c>
      <c r="O229" s="1" t="s">
        <v>3437</v>
      </c>
      <c r="P229" s="1" t="s">
        <v>4165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42</v>
      </c>
      <c r="B230" s="1" t="s">
        <v>17</v>
      </c>
      <c r="C230" s="3">
        <v>319.0</v>
      </c>
      <c r="D230" s="1">
        <v>0.0</v>
      </c>
      <c r="E230" s="1" t="s">
        <v>43</v>
      </c>
      <c r="F230" s="1" t="s">
        <v>31</v>
      </c>
      <c r="G230" s="1" t="s">
        <v>32</v>
      </c>
      <c r="H230" s="1" t="s">
        <v>4166</v>
      </c>
      <c r="I230" s="1" t="s">
        <v>4167</v>
      </c>
      <c r="J230" s="1" t="s">
        <v>4167</v>
      </c>
      <c r="K230" s="2"/>
      <c r="L230" s="1">
        <v>-2.0</v>
      </c>
      <c r="M230" s="1"/>
      <c r="N230" s="1">
        <v>12.538733333333333</v>
      </c>
      <c r="O230" s="1" t="s">
        <v>3404</v>
      </c>
      <c r="P230" s="1" t="s">
        <v>3740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30</v>
      </c>
      <c r="B231" s="1" t="s">
        <v>17</v>
      </c>
      <c r="C231" s="3">
        <v>601.4</v>
      </c>
      <c r="D231" s="1">
        <v>174.6</v>
      </c>
      <c r="E231" s="2"/>
      <c r="F231" s="1" t="s">
        <v>31</v>
      </c>
      <c r="G231" s="1" t="s">
        <v>32</v>
      </c>
      <c r="H231" s="1" t="s">
        <v>4168</v>
      </c>
      <c r="I231" s="1" t="s">
        <v>4169</v>
      </c>
      <c r="J231" s="1" t="s">
        <v>4169</v>
      </c>
      <c r="K231" s="2"/>
      <c r="L231" s="1">
        <v>-2.0</v>
      </c>
      <c r="M231" s="1"/>
      <c r="N231" s="1">
        <v>12.748033333333334</v>
      </c>
      <c r="O231" s="1" t="s">
        <v>3437</v>
      </c>
      <c r="P231" s="1" t="s">
        <v>4170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3">
        <v>110.0</v>
      </c>
      <c r="D232" s="1">
        <v>0.0</v>
      </c>
      <c r="E232" s="2"/>
      <c r="F232" s="1" t="s">
        <v>18</v>
      </c>
      <c r="G232" s="1" t="s">
        <v>56</v>
      </c>
      <c r="H232" s="1" t="s">
        <v>4171</v>
      </c>
      <c r="I232" s="1" t="s">
        <v>4172</v>
      </c>
      <c r="J232" s="1" t="s">
        <v>4172</v>
      </c>
      <c r="K232" s="2"/>
      <c r="L232" s="1">
        <v>42.0</v>
      </c>
      <c r="M232" s="1"/>
      <c r="N232" s="1">
        <v>47.995266666666666</v>
      </c>
      <c r="O232" s="1" t="s">
        <v>22</v>
      </c>
      <c r="P232" s="1" t="s">
        <v>4173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42</v>
      </c>
      <c r="B233" s="1" t="s">
        <v>17</v>
      </c>
      <c r="C233" s="3">
        <v>558.0</v>
      </c>
      <c r="D233" s="1">
        <v>0.0</v>
      </c>
      <c r="E233" s="1" t="s">
        <v>43</v>
      </c>
      <c r="F233" s="1" t="s">
        <v>31</v>
      </c>
      <c r="G233" s="1" t="s">
        <v>32</v>
      </c>
      <c r="H233" s="1" t="s">
        <v>4174</v>
      </c>
      <c r="I233" s="1" t="s">
        <v>4175</v>
      </c>
      <c r="J233" s="1" t="s">
        <v>4175</v>
      </c>
      <c r="K233" s="2"/>
      <c r="L233" s="1">
        <v>-5.0</v>
      </c>
      <c r="M233" s="1"/>
      <c r="N233" s="1">
        <v>9.9034</v>
      </c>
      <c r="O233" s="1" t="s">
        <v>3404</v>
      </c>
      <c r="P233" s="1" t="s">
        <v>4176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116</v>
      </c>
      <c r="B234" s="1" t="s">
        <v>17</v>
      </c>
      <c r="C234" s="3">
        <v>388.0</v>
      </c>
      <c r="D234" s="1">
        <v>0.0</v>
      </c>
      <c r="E234" s="1" t="s">
        <v>4177</v>
      </c>
      <c r="F234" s="1" t="s">
        <v>31</v>
      </c>
      <c r="G234" s="1" t="s">
        <v>32</v>
      </c>
      <c r="H234" s="1" t="s">
        <v>4178</v>
      </c>
      <c r="I234" s="1" t="s">
        <v>4179</v>
      </c>
      <c r="J234" s="1" t="s">
        <v>4179</v>
      </c>
      <c r="K234" s="2"/>
      <c r="L234" s="1">
        <v>-3.0</v>
      </c>
      <c r="M234" s="1"/>
      <c r="N234" s="1">
        <v>11.046616666666667</v>
      </c>
      <c r="O234" s="1" t="s">
        <v>3400</v>
      </c>
      <c r="P234" s="1" t="s">
        <v>4180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16</v>
      </c>
      <c r="B235" s="1" t="s">
        <v>17</v>
      </c>
      <c r="C235" s="1">
        <v>194.0</v>
      </c>
      <c r="D235" s="1">
        <v>0.0</v>
      </c>
      <c r="E235" s="2"/>
      <c r="F235" s="1" t="s">
        <v>18</v>
      </c>
      <c r="G235" s="1" t="s">
        <v>56</v>
      </c>
      <c r="H235" s="1" t="s">
        <v>4181</v>
      </c>
      <c r="I235" s="1" t="s">
        <v>4182</v>
      </c>
      <c r="J235" s="1" t="s">
        <v>4182</v>
      </c>
      <c r="K235" s="2"/>
      <c r="L235" s="1">
        <v>38.0</v>
      </c>
      <c r="M235" s="1"/>
      <c r="N235" s="1">
        <v>43.69365</v>
      </c>
      <c r="O235" s="1" t="s">
        <v>22</v>
      </c>
      <c r="P235" s="1" t="s">
        <v>4183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30</v>
      </c>
      <c r="B236" s="1" t="s">
        <v>17</v>
      </c>
      <c r="C236" s="1">
        <v>224.5</v>
      </c>
      <c r="D236" s="1">
        <v>94.5</v>
      </c>
      <c r="E236" s="2"/>
      <c r="F236" s="1" t="s">
        <v>31</v>
      </c>
      <c r="G236" s="1" t="s">
        <v>32</v>
      </c>
      <c r="H236" s="1" t="s">
        <v>4184</v>
      </c>
      <c r="I236" s="1" t="s">
        <v>4185</v>
      </c>
      <c r="J236" s="1" t="s">
        <v>4185</v>
      </c>
      <c r="K236" s="2"/>
      <c r="L236" s="1">
        <v>-7.0</v>
      </c>
      <c r="M236" s="1"/>
      <c r="N236" s="1">
        <v>7.5933</v>
      </c>
      <c r="O236" s="1" t="s">
        <v>3437</v>
      </c>
      <c r="P236" s="1" t="s">
        <v>4186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16</v>
      </c>
      <c r="B237" s="1" t="s">
        <v>17</v>
      </c>
      <c r="C237" s="3">
        <v>139.0</v>
      </c>
      <c r="D237" s="1">
        <v>0.0</v>
      </c>
      <c r="E237" s="2"/>
      <c r="F237" s="1" t="s">
        <v>18</v>
      </c>
      <c r="G237" s="1" t="s">
        <v>19</v>
      </c>
      <c r="H237" s="1" t="s">
        <v>4187</v>
      </c>
      <c r="I237" s="1" t="s">
        <v>4188</v>
      </c>
      <c r="J237" s="1" t="s">
        <v>4188</v>
      </c>
      <c r="K237" s="2"/>
      <c r="L237" s="1">
        <v>8.0</v>
      </c>
      <c r="M237" s="1"/>
      <c r="N237" s="1">
        <v>13.517</v>
      </c>
      <c r="O237" s="1" t="s">
        <v>22</v>
      </c>
      <c r="P237" s="1" t="s">
        <v>4189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139.0</v>
      </c>
      <c r="D238" s="1">
        <v>0.0</v>
      </c>
      <c r="E238" s="2"/>
      <c r="F238" s="1" t="s">
        <v>18</v>
      </c>
      <c r="G238" s="1" t="s">
        <v>19</v>
      </c>
      <c r="H238" s="1" t="s">
        <v>4190</v>
      </c>
      <c r="I238" s="1" t="s">
        <v>4191</v>
      </c>
      <c r="J238" s="1" t="s">
        <v>4191</v>
      </c>
      <c r="K238" s="2"/>
      <c r="L238" s="1">
        <v>1.0</v>
      </c>
      <c r="M238" s="1"/>
      <c r="N238" s="1">
        <v>6.165866666666667</v>
      </c>
      <c r="O238" s="1" t="s">
        <v>22</v>
      </c>
      <c r="P238" s="1" t="s">
        <v>4192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16</v>
      </c>
      <c r="B239" s="1" t="s">
        <v>17</v>
      </c>
      <c r="C239" s="1">
        <v>219.0</v>
      </c>
      <c r="D239" s="1">
        <v>0.0</v>
      </c>
      <c r="E239" s="2"/>
      <c r="F239" s="1" t="s">
        <v>18</v>
      </c>
      <c r="G239" s="1" t="s">
        <v>19</v>
      </c>
      <c r="H239" s="1" t="s">
        <v>4193</v>
      </c>
      <c r="I239" s="1" t="s">
        <v>4194</v>
      </c>
      <c r="J239" s="1" t="s">
        <v>4194</v>
      </c>
      <c r="K239" s="2"/>
      <c r="L239" s="1">
        <v>2.0</v>
      </c>
      <c r="M239" s="1"/>
      <c r="N239" s="1">
        <v>7.6231333333333335</v>
      </c>
      <c r="O239" s="1" t="s">
        <v>22</v>
      </c>
      <c r="P239" s="1" t="s">
        <v>4195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3">
        <v>495.0</v>
      </c>
      <c r="D240" s="1">
        <v>0.0</v>
      </c>
      <c r="E240" s="2"/>
      <c r="F240" s="1" t="s">
        <v>18</v>
      </c>
      <c r="G240" s="1" t="s">
        <v>19</v>
      </c>
      <c r="H240" s="1" t="s">
        <v>4196</v>
      </c>
      <c r="I240" s="1" t="s">
        <v>4197</v>
      </c>
      <c r="J240" s="1" t="s">
        <v>4197</v>
      </c>
      <c r="K240" s="2"/>
      <c r="L240" s="1">
        <v>-4.0</v>
      </c>
      <c r="M240" s="1"/>
      <c r="N240" s="1">
        <v>0.0361</v>
      </c>
      <c r="O240" s="1" t="s">
        <v>22</v>
      </c>
      <c r="P240" s="1" t="s">
        <v>4198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16</v>
      </c>
      <c r="B241" s="1" t="s">
        <v>17</v>
      </c>
      <c r="C241" s="3">
        <v>207.2</v>
      </c>
      <c r="D241" s="1">
        <v>51.8</v>
      </c>
      <c r="E241" s="2"/>
      <c r="F241" s="1" t="s">
        <v>18</v>
      </c>
      <c r="G241" s="1" t="s">
        <v>19</v>
      </c>
      <c r="H241" s="1" t="s">
        <v>4199</v>
      </c>
      <c r="I241" s="1" t="s">
        <v>4200</v>
      </c>
      <c r="J241" s="1" t="s">
        <v>4200</v>
      </c>
      <c r="K241" s="2"/>
      <c r="L241" s="1">
        <v>7.0</v>
      </c>
      <c r="M241" s="1"/>
      <c r="N241" s="1">
        <v>12.341116666666666</v>
      </c>
      <c r="O241" s="1" t="s">
        <v>22</v>
      </c>
      <c r="P241" s="1" t="s">
        <v>4201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30</v>
      </c>
      <c r="B242" s="1" t="s">
        <v>17</v>
      </c>
      <c r="C242" s="1">
        <v>177.0</v>
      </c>
      <c r="D242" s="1">
        <v>67.0</v>
      </c>
      <c r="E242" s="2"/>
      <c r="F242" s="1" t="s">
        <v>31</v>
      </c>
      <c r="G242" s="1" t="s">
        <v>19</v>
      </c>
      <c r="H242" s="1" t="s">
        <v>4202</v>
      </c>
      <c r="I242" s="1" t="s">
        <v>4203</v>
      </c>
      <c r="J242" s="1" t="s">
        <v>4203</v>
      </c>
      <c r="K242" s="2"/>
      <c r="L242" s="1">
        <v>-6.0</v>
      </c>
      <c r="M242" s="1"/>
      <c r="N242" s="1">
        <v>8.418416666666667</v>
      </c>
      <c r="O242" s="1" t="s">
        <v>3437</v>
      </c>
      <c r="P242" s="1" t="s">
        <v>4204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42</v>
      </c>
      <c r="B243" s="1" t="s">
        <v>17</v>
      </c>
      <c r="C243" s="1">
        <v>269.0</v>
      </c>
      <c r="D243" s="1">
        <v>0.0</v>
      </c>
      <c r="E243" s="1" t="s">
        <v>43</v>
      </c>
      <c r="F243" s="1" t="s">
        <v>31</v>
      </c>
      <c r="G243" s="1" t="s">
        <v>32</v>
      </c>
      <c r="H243" s="1" t="s">
        <v>4205</v>
      </c>
      <c r="I243" s="1" t="s">
        <v>4206</v>
      </c>
      <c r="J243" s="1" t="s">
        <v>4206</v>
      </c>
      <c r="K243" s="2"/>
      <c r="L243" s="1">
        <v>-8.0</v>
      </c>
      <c r="M243" s="1"/>
      <c r="N243" s="1">
        <v>6.232866666666666</v>
      </c>
      <c r="O243" s="1" t="s">
        <v>3404</v>
      </c>
      <c r="P243" s="1" t="s">
        <v>4207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30</v>
      </c>
      <c r="B244" s="1" t="s">
        <v>17</v>
      </c>
      <c r="C244" s="1">
        <v>351.08</v>
      </c>
      <c r="D244" s="1">
        <v>101.92</v>
      </c>
      <c r="E244" s="2"/>
      <c r="F244" s="1" t="s">
        <v>31</v>
      </c>
      <c r="G244" s="1" t="s">
        <v>32</v>
      </c>
      <c r="H244" s="1" t="s">
        <v>4208</v>
      </c>
      <c r="I244" s="1" t="s">
        <v>4209</v>
      </c>
      <c r="J244" s="1" t="s">
        <v>4209</v>
      </c>
      <c r="K244" s="2"/>
      <c r="L244" s="1">
        <v>-5.0</v>
      </c>
      <c r="M244" s="1"/>
      <c r="N244" s="1">
        <v>9.538116666666667</v>
      </c>
      <c r="O244" s="1" t="s">
        <v>3437</v>
      </c>
      <c r="P244" s="1" t="s">
        <v>4210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37</v>
      </c>
      <c r="B245" s="1" t="s">
        <v>17</v>
      </c>
      <c r="C245" s="1">
        <v>139.0</v>
      </c>
      <c r="D245" s="1">
        <v>0.0</v>
      </c>
      <c r="E245" s="2"/>
      <c r="F245" s="1" t="s">
        <v>18</v>
      </c>
      <c r="G245" s="1" t="s">
        <v>56</v>
      </c>
      <c r="H245" s="1" t="s">
        <v>4211</v>
      </c>
      <c r="I245" s="1" t="s">
        <v>4212</v>
      </c>
      <c r="J245" s="1" t="s">
        <v>4212</v>
      </c>
      <c r="K245" s="2"/>
      <c r="L245" s="1">
        <v>1.0</v>
      </c>
      <c r="M245" s="1"/>
      <c r="N245" s="1">
        <v>235.7354</v>
      </c>
      <c r="O245" s="1" t="s">
        <v>40</v>
      </c>
      <c r="P245" s="1" t="s">
        <v>4213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37</v>
      </c>
      <c r="B246" s="1" t="s">
        <v>17</v>
      </c>
      <c r="C246" s="1">
        <v>207.0</v>
      </c>
      <c r="D246" s="1">
        <v>52.0</v>
      </c>
      <c r="E246" s="2"/>
      <c r="F246" s="1" t="s">
        <v>18</v>
      </c>
      <c r="G246" s="1" t="s">
        <v>19</v>
      </c>
      <c r="H246" s="1" t="s">
        <v>4214</v>
      </c>
      <c r="I246" s="1" t="s">
        <v>4215</v>
      </c>
      <c r="J246" s="1" t="s">
        <v>4215</v>
      </c>
      <c r="K246" s="2"/>
      <c r="L246" s="1">
        <v>-5.0</v>
      </c>
      <c r="M246" s="1"/>
      <c r="N246" s="1">
        <v>193.69431666666668</v>
      </c>
      <c r="O246" s="1" t="s">
        <v>40</v>
      </c>
      <c r="P246" s="1" t="s">
        <v>4216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16</v>
      </c>
      <c r="B247" s="1" t="s">
        <v>17</v>
      </c>
      <c r="C247" s="1">
        <v>65.0</v>
      </c>
      <c r="D247" s="1">
        <v>0.0</v>
      </c>
      <c r="E247" s="2"/>
      <c r="F247" s="1" t="s">
        <v>18</v>
      </c>
      <c r="G247" s="1" t="s">
        <v>19</v>
      </c>
      <c r="H247" s="1" t="s">
        <v>4217</v>
      </c>
      <c r="I247" s="1" t="s">
        <v>4218</v>
      </c>
      <c r="J247" s="1" t="s">
        <v>4218</v>
      </c>
      <c r="K247" s="2"/>
      <c r="L247" s="1">
        <v>263.0</v>
      </c>
      <c r="M247" s="1"/>
      <c r="N247" s="1">
        <v>268.8239</v>
      </c>
      <c r="O247" s="1" t="s">
        <v>22</v>
      </c>
      <c r="P247" s="1" t="s">
        <v>4219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37</v>
      </c>
      <c r="B248" s="1" t="s">
        <v>17</v>
      </c>
      <c r="C248" s="1">
        <v>289.0</v>
      </c>
      <c r="D248" s="1">
        <v>13.0</v>
      </c>
      <c r="E248" s="1" t="s">
        <v>3860</v>
      </c>
      <c r="F248" s="1" t="s">
        <v>61</v>
      </c>
      <c r="G248" s="1" t="s">
        <v>32</v>
      </c>
      <c r="H248" s="1" t="s">
        <v>4220</v>
      </c>
      <c r="I248" s="1" t="s">
        <v>4221</v>
      </c>
      <c r="J248" s="1" t="s">
        <v>4222</v>
      </c>
      <c r="K248" s="1" t="s">
        <v>4223</v>
      </c>
      <c r="L248" s="1">
        <v>1.0</v>
      </c>
      <c r="M248" s="1">
        <v>10.4747</v>
      </c>
      <c r="N248" s="1">
        <v>18.317416666666666</v>
      </c>
      <c r="O248" s="1" t="s">
        <v>40</v>
      </c>
      <c r="P248" s="1" t="s">
        <v>4224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E248" s="2"/>
      <c r="AF248" s="2"/>
    </row>
    <row r="249">
      <c r="A249" s="1" t="s">
        <v>30</v>
      </c>
      <c r="B249" s="1" t="s">
        <v>17</v>
      </c>
      <c r="C249" s="1">
        <v>311.0</v>
      </c>
      <c r="D249" s="1">
        <v>0.0</v>
      </c>
      <c r="E249" s="1" t="s">
        <v>3860</v>
      </c>
      <c r="F249" s="1" t="s">
        <v>61</v>
      </c>
      <c r="G249" s="1" t="s">
        <v>19</v>
      </c>
      <c r="H249" s="1" t="s">
        <v>4225</v>
      </c>
      <c r="I249" s="1" t="s">
        <v>4226</v>
      </c>
      <c r="J249" s="1" t="s">
        <v>4227</v>
      </c>
      <c r="K249" s="1" t="s">
        <v>4228</v>
      </c>
      <c r="L249" s="1">
        <v>-4.0</v>
      </c>
      <c r="M249" s="1">
        <v>15.846016666666667</v>
      </c>
      <c r="N249" s="1">
        <v>20.502083333333335</v>
      </c>
      <c r="O249" s="1" t="s">
        <v>3547</v>
      </c>
      <c r="P249" s="1" t="s">
        <v>4229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3">
        <v>65.0</v>
      </c>
      <c r="D250" s="1">
        <v>0.0</v>
      </c>
      <c r="E250" s="2"/>
      <c r="F250" s="1" t="s">
        <v>18</v>
      </c>
      <c r="G250" s="1" t="s">
        <v>56</v>
      </c>
      <c r="H250" s="1" t="s">
        <v>4230</v>
      </c>
      <c r="I250" s="2"/>
      <c r="J250" s="1" t="s">
        <v>4231</v>
      </c>
      <c r="K250" s="2"/>
      <c r="L250" s="1">
        <v>317.0</v>
      </c>
      <c r="M250" s="1"/>
      <c r="N250" s="2"/>
      <c r="O250" s="1" t="s">
        <v>22</v>
      </c>
      <c r="P250" s="1" t="s">
        <v>4232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30</v>
      </c>
      <c r="B251" s="1" t="s">
        <v>17</v>
      </c>
      <c r="C251" s="1">
        <v>333.0</v>
      </c>
      <c r="D251" s="1">
        <v>0.0</v>
      </c>
      <c r="E251" s="1" t="s">
        <v>3860</v>
      </c>
      <c r="F251" s="1" t="s">
        <v>61</v>
      </c>
      <c r="G251" s="1" t="s">
        <v>32</v>
      </c>
      <c r="H251" s="1" t="s">
        <v>4233</v>
      </c>
      <c r="I251" s="1" t="s">
        <v>4234</v>
      </c>
      <c r="J251" s="1" t="s">
        <v>4235</v>
      </c>
      <c r="K251" s="1" t="s">
        <v>4236</v>
      </c>
      <c r="L251" s="1">
        <v>-23.0</v>
      </c>
      <c r="M251" s="1">
        <v>3.30645</v>
      </c>
      <c r="N251" s="1">
        <v>11.6802</v>
      </c>
      <c r="O251" s="1" t="s">
        <v>3547</v>
      </c>
      <c r="P251" s="1" t="s">
        <v>4237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30</v>
      </c>
      <c r="B252" s="1" t="s">
        <v>157</v>
      </c>
      <c r="C252" s="3">
        <v>309.0</v>
      </c>
      <c r="D252" s="1">
        <v>0.0</v>
      </c>
      <c r="E252" s="2"/>
      <c r="F252" s="1" t="s">
        <v>61</v>
      </c>
      <c r="G252" s="1" t="s">
        <v>32</v>
      </c>
      <c r="H252" s="1" t="s">
        <v>4238</v>
      </c>
      <c r="I252" s="2"/>
      <c r="J252" s="2"/>
      <c r="K252" s="2"/>
      <c r="L252" s="1">
        <v>0.0</v>
      </c>
      <c r="M252" s="1"/>
      <c r="N252" s="1"/>
      <c r="O252" s="1" t="s">
        <v>3547</v>
      </c>
      <c r="P252" s="1" t="s">
        <v>4239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37</v>
      </c>
      <c r="B253" s="1" t="s">
        <v>17</v>
      </c>
      <c r="C253" s="1">
        <v>284.0</v>
      </c>
      <c r="D253" s="1">
        <v>0.0</v>
      </c>
      <c r="E253" s="1" t="s">
        <v>3860</v>
      </c>
      <c r="F253" s="1" t="s">
        <v>61</v>
      </c>
      <c r="G253" s="1" t="s">
        <v>19</v>
      </c>
      <c r="H253" s="1" t="s">
        <v>4240</v>
      </c>
      <c r="I253" s="1" t="s">
        <v>4241</v>
      </c>
      <c r="J253" s="1" t="s">
        <v>4242</v>
      </c>
      <c r="K253" s="1" t="s">
        <v>4243</v>
      </c>
      <c r="L253" s="1">
        <v>-5.0</v>
      </c>
      <c r="M253" s="1">
        <v>5.478716666666666</v>
      </c>
      <c r="N253" s="1">
        <v>5.786866666666667</v>
      </c>
      <c r="O253" s="1" t="s">
        <v>40</v>
      </c>
      <c r="P253" s="1" t="s">
        <v>4244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42</v>
      </c>
      <c r="B254" s="1" t="s">
        <v>17</v>
      </c>
      <c r="C254" s="3">
        <v>483.0</v>
      </c>
      <c r="D254" s="1">
        <v>0.0</v>
      </c>
      <c r="E254" s="1" t="s">
        <v>43</v>
      </c>
      <c r="F254" s="1" t="s">
        <v>31</v>
      </c>
      <c r="G254" s="1" t="s">
        <v>32</v>
      </c>
      <c r="H254" s="1" t="s">
        <v>4245</v>
      </c>
      <c r="I254" s="1" t="s">
        <v>4246</v>
      </c>
      <c r="J254" s="1" t="s">
        <v>4246</v>
      </c>
      <c r="K254" s="2"/>
      <c r="L254" s="1">
        <v>-11.0</v>
      </c>
      <c r="M254" s="1"/>
      <c r="N254" s="1">
        <v>9.00055</v>
      </c>
      <c r="O254" s="1" t="s">
        <v>3404</v>
      </c>
      <c r="P254" s="1" t="s">
        <v>4247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116</v>
      </c>
      <c r="B255" s="3" t="s">
        <v>17</v>
      </c>
      <c r="C255" s="3">
        <v>319.0</v>
      </c>
      <c r="D255" s="1">
        <v>0.0</v>
      </c>
      <c r="E255" s="1" t="s">
        <v>3556</v>
      </c>
      <c r="F255" s="1" t="s">
        <v>31</v>
      </c>
      <c r="G255" s="1" t="s">
        <v>32</v>
      </c>
      <c r="H255" s="1" t="s">
        <v>4248</v>
      </c>
      <c r="I255" s="1" t="s">
        <v>4249</v>
      </c>
      <c r="J255" s="1" t="s">
        <v>4249</v>
      </c>
      <c r="K255" s="2"/>
      <c r="L255" s="1">
        <v>-7.0</v>
      </c>
      <c r="M255" s="1"/>
      <c r="N255" s="1">
        <v>7.107566666666667</v>
      </c>
      <c r="O255" s="1" t="s">
        <v>3400</v>
      </c>
      <c r="P255" s="1" t="s">
        <v>4250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3">
        <v>39.0</v>
      </c>
      <c r="D256" s="1">
        <v>0.0</v>
      </c>
      <c r="E256" s="2"/>
      <c r="F256" s="1" t="s">
        <v>18</v>
      </c>
      <c r="G256" s="1" t="s">
        <v>56</v>
      </c>
      <c r="H256" s="1" t="s">
        <v>4251</v>
      </c>
      <c r="I256" s="1" t="s">
        <v>4252</v>
      </c>
      <c r="J256" s="1" t="s">
        <v>4252</v>
      </c>
      <c r="K256" s="2"/>
      <c r="L256" s="1">
        <v>-4.0</v>
      </c>
      <c r="M256" s="1"/>
      <c r="N256" s="1">
        <v>0.46426666666666666</v>
      </c>
      <c r="O256" s="1" t="s">
        <v>22</v>
      </c>
      <c r="P256" s="1" t="s">
        <v>4253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37</v>
      </c>
      <c r="B257" s="1" t="s">
        <v>17</v>
      </c>
      <c r="C257" s="3">
        <v>259.0</v>
      </c>
      <c r="D257" s="1">
        <v>0.0</v>
      </c>
      <c r="E257" s="1" t="s">
        <v>3860</v>
      </c>
      <c r="F257" s="1" t="s">
        <v>61</v>
      </c>
      <c r="G257" s="1" t="s">
        <v>19</v>
      </c>
      <c r="H257" s="1" t="s">
        <v>4254</v>
      </c>
      <c r="I257" s="1" t="s">
        <v>4255</v>
      </c>
      <c r="J257" s="1" t="s">
        <v>4256</v>
      </c>
      <c r="K257" s="1" t="s">
        <v>4257</v>
      </c>
      <c r="L257" s="1">
        <v>-7.0</v>
      </c>
      <c r="M257" s="1">
        <v>1.4795666666666667</v>
      </c>
      <c r="N257" s="1">
        <v>7.3882666666666665</v>
      </c>
      <c r="O257" s="1" t="s">
        <v>40</v>
      </c>
      <c r="P257" s="1" t="s">
        <v>4258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116</v>
      </c>
      <c r="B258" s="1" t="s">
        <v>17</v>
      </c>
      <c r="C258" s="1">
        <v>354.0</v>
      </c>
      <c r="D258" s="1">
        <v>0.0</v>
      </c>
      <c r="E258" s="1" t="s">
        <v>3273</v>
      </c>
      <c r="F258" s="1" t="s">
        <v>31</v>
      </c>
      <c r="G258" s="1" t="s">
        <v>32</v>
      </c>
      <c r="H258" s="1" t="s">
        <v>4259</v>
      </c>
      <c r="I258" s="1" t="s">
        <v>4260</v>
      </c>
      <c r="J258" s="1" t="s">
        <v>4260</v>
      </c>
      <c r="K258" s="2"/>
      <c r="L258" s="1">
        <v>-7.0</v>
      </c>
      <c r="M258" s="1"/>
      <c r="N258" s="1">
        <v>7.61535</v>
      </c>
      <c r="O258" s="1" t="s">
        <v>3400</v>
      </c>
      <c r="P258" s="1" t="s">
        <v>4261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3">
        <v>259.0</v>
      </c>
      <c r="D259" s="1">
        <v>0.0</v>
      </c>
      <c r="E259" s="2"/>
      <c r="F259" s="1" t="s">
        <v>18</v>
      </c>
      <c r="G259" s="1" t="s">
        <v>19</v>
      </c>
      <c r="H259" s="1" t="s">
        <v>4262</v>
      </c>
      <c r="I259" s="1" t="s">
        <v>4263</v>
      </c>
      <c r="J259" s="1" t="s">
        <v>4263</v>
      </c>
      <c r="K259" s="2"/>
      <c r="L259" s="1">
        <v>72.0</v>
      </c>
      <c r="M259" s="1"/>
      <c r="N259" s="1">
        <v>77.40918333333333</v>
      </c>
      <c r="O259" s="1" t="s">
        <v>22</v>
      </c>
      <c r="P259" s="1" t="s">
        <v>4264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348.0</v>
      </c>
      <c r="D260" s="1">
        <v>0.0</v>
      </c>
      <c r="E260" s="2"/>
      <c r="F260" s="1" t="s">
        <v>18</v>
      </c>
      <c r="G260" s="1" t="s">
        <v>56</v>
      </c>
      <c r="H260" s="1" t="s">
        <v>4265</v>
      </c>
      <c r="I260" s="1" t="s">
        <v>4266</v>
      </c>
      <c r="J260" s="1" t="s">
        <v>4266</v>
      </c>
      <c r="K260" s="2"/>
      <c r="L260" s="1">
        <v>27.0</v>
      </c>
      <c r="M260" s="1"/>
      <c r="N260" s="1">
        <v>32.19926666666667</v>
      </c>
      <c r="O260" s="1" t="s">
        <v>22</v>
      </c>
      <c r="P260" s="1" t="s">
        <v>4267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37</v>
      </c>
      <c r="B261" s="1" t="s">
        <v>17</v>
      </c>
      <c r="C261" s="1">
        <v>250.0</v>
      </c>
      <c r="D261" s="1">
        <v>0.0</v>
      </c>
      <c r="E261" s="1" t="s">
        <v>3860</v>
      </c>
      <c r="F261" s="1" t="s">
        <v>61</v>
      </c>
      <c r="G261" s="1" t="s">
        <v>32</v>
      </c>
      <c r="H261" s="1" t="s">
        <v>4268</v>
      </c>
      <c r="I261" s="1" t="s">
        <v>4269</v>
      </c>
      <c r="J261" s="1" t="s">
        <v>4270</v>
      </c>
      <c r="K261" s="1" t="s">
        <v>4271</v>
      </c>
      <c r="L261" s="1">
        <v>-4.0</v>
      </c>
      <c r="M261" s="1">
        <v>0.25456666666666666</v>
      </c>
      <c r="N261" s="1">
        <v>8.57495</v>
      </c>
      <c r="O261" s="1" t="s">
        <v>40</v>
      </c>
      <c r="P261" s="1" t="s">
        <v>4272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30</v>
      </c>
      <c r="B262" s="3" t="s">
        <v>17</v>
      </c>
      <c r="C262" s="3">
        <v>358.0</v>
      </c>
      <c r="D262" s="1">
        <v>150.0</v>
      </c>
      <c r="E262" s="2"/>
      <c r="F262" s="1" t="s">
        <v>31</v>
      </c>
      <c r="G262" s="1" t="s">
        <v>32</v>
      </c>
      <c r="H262" s="1" t="s">
        <v>4273</v>
      </c>
      <c r="I262" s="1" t="s">
        <v>4274</v>
      </c>
      <c r="J262" s="1" t="s">
        <v>4274</v>
      </c>
      <c r="K262" s="2"/>
      <c r="L262" s="1">
        <v>-7.0</v>
      </c>
      <c r="M262" s="1"/>
      <c r="N262" s="1">
        <v>7.9586</v>
      </c>
      <c r="O262" s="1" t="s">
        <v>3437</v>
      </c>
      <c r="P262" s="1" t="s">
        <v>4275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37</v>
      </c>
      <c r="B263" s="1" t="s">
        <v>17</v>
      </c>
      <c r="C263" s="1">
        <v>207.0</v>
      </c>
      <c r="D263" s="1">
        <v>52.0</v>
      </c>
      <c r="E263" s="2"/>
      <c r="F263" s="1" t="s">
        <v>18</v>
      </c>
      <c r="G263" s="1" t="s">
        <v>32</v>
      </c>
      <c r="H263" s="1" t="s">
        <v>4276</v>
      </c>
      <c r="I263" s="1" t="s">
        <v>4277</v>
      </c>
      <c r="J263" s="1" t="s">
        <v>4277</v>
      </c>
      <c r="K263" s="2"/>
      <c r="L263" s="1">
        <v>-10.0</v>
      </c>
      <c r="M263" s="1"/>
      <c r="N263" s="1">
        <v>8.135433333333333</v>
      </c>
      <c r="O263" s="1" t="s">
        <v>40</v>
      </c>
      <c r="P263" s="1" t="s">
        <v>4216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1">
        <v>187.0</v>
      </c>
      <c r="D264" s="1">
        <v>82.0</v>
      </c>
      <c r="E264" s="2"/>
      <c r="F264" s="1" t="s">
        <v>31</v>
      </c>
      <c r="G264" s="1" t="s">
        <v>32</v>
      </c>
      <c r="H264" s="1" t="s">
        <v>4278</v>
      </c>
      <c r="I264" s="1" t="s">
        <v>4279</v>
      </c>
      <c r="J264" s="1" t="s">
        <v>4279</v>
      </c>
      <c r="K264" s="2"/>
      <c r="L264" s="1">
        <v>-3.0</v>
      </c>
      <c r="M264" s="1"/>
      <c r="N264" s="1">
        <v>11.43545</v>
      </c>
      <c r="O264" s="1" t="s">
        <v>3437</v>
      </c>
      <c r="P264" s="1" t="s">
        <v>4280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398.0</v>
      </c>
      <c r="D265" s="1">
        <v>398.0</v>
      </c>
      <c r="E265" s="2"/>
      <c r="F265" s="1" t="s">
        <v>18</v>
      </c>
      <c r="G265" s="1" t="s">
        <v>19</v>
      </c>
      <c r="H265" s="1" t="s">
        <v>4281</v>
      </c>
      <c r="I265" s="1" t="s">
        <v>4282</v>
      </c>
      <c r="J265" s="1" t="s">
        <v>4282</v>
      </c>
      <c r="K265" s="2"/>
      <c r="L265" s="1">
        <v>40.0</v>
      </c>
      <c r="M265" s="1"/>
      <c r="N265" s="1">
        <v>45.51685</v>
      </c>
      <c r="O265" s="1" t="s">
        <v>22</v>
      </c>
      <c r="P265" s="1" t="s">
        <v>4283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16</v>
      </c>
      <c r="B266" s="1" t="s">
        <v>157</v>
      </c>
      <c r="C266" s="1">
        <v>396.0</v>
      </c>
      <c r="D266" s="1">
        <v>199.0</v>
      </c>
      <c r="E266" s="2"/>
      <c r="F266" s="1" t="s">
        <v>18</v>
      </c>
      <c r="G266" s="1" t="s">
        <v>19</v>
      </c>
      <c r="H266" s="1" t="s">
        <v>4284</v>
      </c>
      <c r="I266" s="2"/>
      <c r="J266" s="2"/>
      <c r="K266" s="2"/>
      <c r="L266" s="1">
        <v>0.0</v>
      </c>
      <c r="M266" s="1"/>
      <c r="N266" s="2"/>
      <c r="O266" s="1" t="s">
        <v>22</v>
      </c>
      <c r="P266" s="1" t="s">
        <v>4285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263.2</v>
      </c>
      <c r="D267" s="1">
        <v>65.8</v>
      </c>
      <c r="E267" s="2"/>
      <c r="F267" s="1" t="s">
        <v>18</v>
      </c>
      <c r="G267" s="1" t="s">
        <v>19</v>
      </c>
      <c r="H267" s="1" t="s">
        <v>4286</v>
      </c>
      <c r="I267" s="1" t="s">
        <v>4287</v>
      </c>
      <c r="J267" s="1" t="s">
        <v>4287</v>
      </c>
      <c r="K267" s="2"/>
      <c r="L267" s="1">
        <v>59.0</v>
      </c>
      <c r="M267" s="1"/>
      <c r="N267" s="1">
        <v>64.61961666666667</v>
      </c>
      <c r="O267" s="1" t="s">
        <v>22</v>
      </c>
      <c r="P267" s="1" t="s">
        <v>4288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37</v>
      </c>
      <c r="B268" s="1" t="s">
        <v>17</v>
      </c>
      <c r="C268" s="1">
        <v>548.0</v>
      </c>
      <c r="D268" s="1">
        <v>0.0</v>
      </c>
      <c r="E268" s="1" t="s">
        <v>3860</v>
      </c>
      <c r="F268" s="1" t="s">
        <v>61</v>
      </c>
      <c r="G268" s="1" t="s">
        <v>32</v>
      </c>
      <c r="H268" s="1" t="s">
        <v>4289</v>
      </c>
      <c r="I268" s="1" t="s">
        <v>4290</v>
      </c>
      <c r="J268" s="1" t="s">
        <v>4291</v>
      </c>
      <c r="K268" s="1" t="s">
        <v>4292</v>
      </c>
      <c r="L268" s="1">
        <v>-4.0</v>
      </c>
      <c r="M268" s="1">
        <v>3.448916666666667</v>
      </c>
      <c r="N268" s="1">
        <v>10.5884</v>
      </c>
      <c r="O268" s="1" t="s">
        <v>40</v>
      </c>
      <c r="P268" s="1" t="s">
        <v>4293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37</v>
      </c>
      <c r="B269" s="1" t="s">
        <v>17</v>
      </c>
      <c r="C269" s="1">
        <v>207.0</v>
      </c>
      <c r="D269" s="1">
        <v>52.0</v>
      </c>
      <c r="E269" s="2"/>
      <c r="F269" s="1" t="s">
        <v>18</v>
      </c>
      <c r="G269" s="1" t="s">
        <v>56</v>
      </c>
      <c r="H269" s="1" t="s">
        <v>4294</v>
      </c>
      <c r="I269" s="1" t="s">
        <v>4295</v>
      </c>
      <c r="J269" s="1" t="s">
        <v>4295</v>
      </c>
      <c r="K269" s="2"/>
      <c r="L269" s="1">
        <v>-5.0</v>
      </c>
      <c r="M269" s="1"/>
      <c r="N269" s="1">
        <v>30.81</v>
      </c>
      <c r="O269" s="1" t="s">
        <v>40</v>
      </c>
      <c r="P269" s="1" t="s">
        <v>4109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30</v>
      </c>
      <c r="B270" s="1" t="s">
        <v>17</v>
      </c>
      <c r="C270" s="1">
        <v>225.75</v>
      </c>
      <c r="D270" s="1">
        <v>93.25</v>
      </c>
      <c r="E270" s="2"/>
      <c r="F270" s="1" t="s">
        <v>31</v>
      </c>
      <c r="G270" s="1" t="s">
        <v>32</v>
      </c>
      <c r="H270" s="1" t="s">
        <v>4296</v>
      </c>
      <c r="I270" s="1" t="s">
        <v>4297</v>
      </c>
      <c r="J270" s="1" t="s">
        <v>4297</v>
      </c>
      <c r="K270" s="2"/>
      <c r="L270" s="1">
        <v>1.0</v>
      </c>
      <c r="M270" s="1"/>
      <c r="N270" s="1">
        <v>9.512016666666666</v>
      </c>
      <c r="O270" s="1" t="s">
        <v>3437</v>
      </c>
      <c r="P270" s="1" t="s">
        <v>4298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1" t="s">
        <v>37</v>
      </c>
      <c r="B271" s="1" t="s">
        <v>17</v>
      </c>
      <c r="C271" s="1">
        <v>329.0</v>
      </c>
      <c r="D271" s="1">
        <v>0.0</v>
      </c>
      <c r="E271" s="1" t="s">
        <v>3860</v>
      </c>
      <c r="F271" s="1" t="s">
        <v>61</v>
      </c>
      <c r="G271" s="1" t="s">
        <v>32</v>
      </c>
      <c r="H271" s="1" t="s">
        <v>4299</v>
      </c>
      <c r="I271" s="1" t="s">
        <v>4300</v>
      </c>
      <c r="J271" s="1" t="s">
        <v>4301</v>
      </c>
      <c r="K271" s="1" t="s">
        <v>4302</v>
      </c>
      <c r="L271" s="1">
        <v>-6.0</v>
      </c>
      <c r="M271" s="1">
        <v>0.43073333333333336</v>
      </c>
      <c r="N271" s="1">
        <v>6.99725</v>
      </c>
      <c r="O271" s="1" t="s">
        <v>40</v>
      </c>
      <c r="P271" s="1" t="s">
        <v>4303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37</v>
      </c>
      <c r="B272" s="1" t="s">
        <v>17</v>
      </c>
      <c r="C272" s="1">
        <v>395.0</v>
      </c>
      <c r="D272" s="1">
        <v>92.0</v>
      </c>
      <c r="E272" s="2"/>
      <c r="F272" s="1" t="s">
        <v>18</v>
      </c>
      <c r="G272" s="1" t="s">
        <v>56</v>
      </c>
      <c r="H272" s="1" t="s">
        <v>4304</v>
      </c>
      <c r="I272" s="1" t="s">
        <v>4305</v>
      </c>
      <c r="J272" s="1" t="s">
        <v>4305</v>
      </c>
      <c r="K272" s="2"/>
      <c r="L272" s="1">
        <v>-10.0</v>
      </c>
      <c r="M272" s="1"/>
      <c r="N272" s="1">
        <v>8.955116666666667</v>
      </c>
      <c r="O272" s="1" t="s">
        <v>40</v>
      </c>
      <c r="P272" s="1" t="s">
        <v>4306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37</v>
      </c>
      <c r="B273" s="1" t="s">
        <v>17</v>
      </c>
      <c r="C273" s="3">
        <v>343.0</v>
      </c>
      <c r="D273" s="1">
        <v>0.0</v>
      </c>
      <c r="E273" s="1" t="s">
        <v>3860</v>
      </c>
      <c r="F273" s="1" t="s">
        <v>61</v>
      </c>
      <c r="G273" s="1" t="s">
        <v>32</v>
      </c>
      <c r="H273" s="1" t="s">
        <v>4307</v>
      </c>
      <c r="I273" s="1" t="s">
        <v>4308</v>
      </c>
      <c r="J273" s="1" t="s">
        <v>4309</v>
      </c>
      <c r="K273" s="1" t="s">
        <v>4310</v>
      </c>
      <c r="L273" s="1">
        <v>-5.0</v>
      </c>
      <c r="M273" s="1">
        <v>6.767416666666667</v>
      </c>
      <c r="N273" s="1">
        <v>7.947733333333334</v>
      </c>
      <c r="O273" s="1" t="s">
        <v>40</v>
      </c>
      <c r="P273" s="1" t="s">
        <v>4311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37</v>
      </c>
      <c r="B274" s="1" t="s">
        <v>17</v>
      </c>
      <c r="C274" s="1">
        <v>268.0</v>
      </c>
      <c r="D274" s="1">
        <v>66.0</v>
      </c>
      <c r="E274" s="2"/>
      <c r="F274" s="1" t="s">
        <v>18</v>
      </c>
      <c r="G274" s="1" t="s">
        <v>32</v>
      </c>
      <c r="H274" s="1" t="s">
        <v>4312</v>
      </c>
      <c r="I274" s="1" t="s">
        <v>4313</v>
      </c>
      <c r="J274" s="1" t="s">
        <v>4313</v>
      </c>
      <c r="K274" s="2"/>
      <c r="L274" s="1">
        <v>-5.0</v>
      </c>
      <c r="M274" s="1"/>
      <c r="N274" s="1">
        <v>73.69028333333333</v>
      </c>
      <c r="O274" s="1" t="s">
        <v>40</v>
      </c>
      <c r="P274" s="1" t="s">
        <v>4314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16</v>
      </c>
      <c r="B275" s="1" t="s">
        <v>17</v>
      </c>
      <c r="C275" s="3">
        <v>441.0</v>
      </c>
      <c r="D275" s="1">
        <v>0.0</v>
      </c>
      <c r="E275" s="2"/>
      <c r="F275" s="1" t="s">
        <v>18</v>
      </c>
      <c r="G275" s="1" t="s">
        <v>56</v>
      </c>
      <c r="H275" s="1" t="s">
        <v>4315</v>
      </c>
      <c r="I275" s="1" t="s">
        <v>4316</v>
      </c>
      <c r="J275" s="1" t="s">
        <v>4316</v>
      </c>
      <c r="K275" s="2"/>
      <c r="L275" s="1">
        <v>93.0</v>
      </c>
      <c r="M275" s="1"/>
      <c r="N275" s="1">
        <v>98.33335</v>
      </c>
      <c r="O275" s="1" t="s">
        <v>22</v>
      </c>
      <c r="P275" s="1" t="s">
        <v>4317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30</v>
      </c>
      <c r="B276" s="1" t="s">
        <v>17</v>
      </c>
      <c r="C276" s="1">
        <v>274.35</v>
      </c>
      <c r="D276" s="1">
        <v>79.65</v>
      </c>
      <c r="E276" s="2"/>
      <c r="F276" s="1" t="s">
        <v>31</v>
      </c>
      <c r="G276" s="1" t="s">
        <v>32</v>
      </c>
      <c r="H276" s="1" t="s">
        <v>4318</v>
      </c>
      <c r="I276" s="1" t="s">
        <v>4319</v>
      </c>
      <c r="J276" s="1" t="s">
        <v>4319</v>
      </c>
      <c r="K276" s="2"/>
      <c r="L276" s="1">
        <v>-1.0</v>
      </c>
      <c r="M276" s="1"/>
      <c r="N276" s="1">
        <v>13.710783333333334</v>
      </c>
      <c r="O276" s="1" t="s">
        <v>3437</v>
      </c>
      <c r="P276" s="1" t="s">
        <v>4320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37</v>
      </c>
      <c r="B277" s="1" t="s">
        <v>17</v>
      </c>
      <c r="C277" s="1">
        <v>406.0</v>
      </c>
      <c r="D277" s="1">
        <v>102.0</v>
      </c>
      <c r="E277" s="2"/>
      <c r="F277" s="1" t="s">
        <v>18</v>
      </c>
      <c r="G277" s="1" t="s">
        <v>19</v>
      </c>
      <c r="H277" s="1" t="s">
        <v>4321</v>
      </c>
      <c r="I277" s="1" t="s">
        <v>4322</v>
      </c>
      <c r="J277" s="1" t="s">
        <v>4322</v>
      </c>
      <c r="K277" s="2"/>
      <c r="L277" s="1">
        <v>-15.0</v>
      </c>
      <c r="M277" s="1"/>
      <c r="N277" s="1">
        <v>96.68015</v>
      </c>
      <c r="O277" s="1" t="s">
        <v>40</v>
      </c>
      <c r="P277" s="1" t="s">
        <v>4323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30</v>
      </c>
      <c r="B278" s="1" t="s">
        <v>17</v>
      </c>
      <c r="C278" s="1">
        <v>293.73</v>
      </c>
      <c r="D278" s="1">
        <v>85.27</v>
      </c>
      <c r="E278" s="2"/>
      <c r="F278" s="1" t="s">
        <v>31</v>
      </c>
      <c r="G278" s="1" t="s">
        <v>32</v>
      </c>
      <c r="H278" s="1" t="s">
        <v>4324</v>
      </c>
      <c r="I278" s="1" t="s">
        <v>4325</v>
      </c>
      <c r="J278" s="1" t="s">
        <v>4325</v>
      </c>
      <c r="K278" s="2"/>
      <c r="L278" s="1">
        <v>-6.0</v>
      </c>
      <c r="M278" s="1"/>
      <c r="N278" s="1">
        <v>8.230383333333334</v>
      </c>
      <c r="O278" s="1" t="s">
        <v>3437</v>
      </c>
      <c r="P278" s="1" t="s">
        <v>4326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30</v>
      </c>
      <c r="B279" s="1" t="s">
        <v>17</v>
      </c>
      <c r="C279" s="3">
        <v>455.7</v>
      </c>
      <c r="D279" s="1">
        <v>132.3</v>
      </c>
      <c r="E279" s="2"/>
      <c r="F279" s="1" t="s">
        <v>31</v>
      </c>
      <c r="G279" s="1" t="s">
        <v>32</v>
      </c>
      <c r="H279" s="1" t="s">
        <v>4327</v>
      </c>
      <c r="I279" s="1" t="s">
        <v>4328</v>
      </c>
      <c r="J279" s="1" t="s">
        <v>4328</v>
      </c>
      <c r="K279" s="2"/>
      <c r="L279" s="1">
        <v>-5.0</v>
      </c>
      <c r="M279" s="1"/>
      <c r="N279" s="1">
        <v>9.301866666666667</v>
      </c>
      <c r="O279" s="1" t="s">
        <v>3437</v>
      </c>
      <c r="P279" s="1" t="s">
        <v>4329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30</v>
      </c>
      <c r="B280" s="1" t="s">
        <v>17</v>
      </c>
      <c r="C280" s="1">
        <v>319.0</v>
      </c>
      <c r="D280" s="1">
        <v>0.0</v>
      </c>
      <c r="E280" s="2"/>
      <c r="F280" s="1" t="s">
        <v>31</v>
      </c>
      <c r="G280" s="1" t="s">
        <v>32</v>
      </c>
      <c r="H280" s="1" t="s">
        <v>4330</v>
      </c>
      <c r="I280" s="1" t="s">
        <v>4331</v>
      </c>
      <c r="J280" s="1" t="s">
        <v>4331</v>
      </c>
      <c r="K280" s="2"/>
      <c r="L280" s="1">
        <v>-7.0</v>
      </c>
      <c r="M280" s="1"/>
      <c r="N280" s="1">
        <v>7.154183333333333</v>
      </c>
      <c r="O280" s="1" t="s">
        <v>3437</v>
      </c>
      <c r="P280" s="1" t="s">
        <v>4332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37</v>
      </c>
      <c r="B281" s="1" t="s">
        <v>17</v>
      </c>
      <c r="C281" s="1">
        <v>232.0</v>
      </c>
      <c r="D281" s="1">
        <v>52.0</v>
      </c>
      <c r="E281" s="2"/>
      <c r="F281" s="1" t="s">
        <v>18</v>
      </c>
      <c r="G281" s="1" t="s">
        <v>56</v>
      </c>
      <c r="H281" s="1" t="s">
        <v>4333</v>
      </c>
      <c r="I281" s="1" t="s">
        <v>4334</v>
      </c>
      <c r="J281" s="1" t="s">
        <v>4334</v>
      </c>
      <c r="K281" s="2"/>
      <c r="L281" s="1">
        <v>-9.0</v>
      </c>
      <c r="M281" s="1"/>
      <c r="N281" s="1">
        <v>149.73655</v>
      </c>
      <c r="O281" s="1" t="s">
        <v>40</v>
      </c>
      <c r="P281" s="1" t="s">
        <v>4335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116</v>
      </c>
      <c r="B282" s="1" t="s">
        <v>17</v>
      </c>
      <c r="C282" s="1">
        <v>354.0</v>
      </c>
      <c r="D282" s="1">
        <v>0.0</v>
      </c>
      <c r="E282" s="1" t="s">
        <v>4336</v>
      </c>
      <c r="F282" s="1" t="s">
        <v>31</v>
      </c>
      <c r="G282" s="1" t="s">
        <v>32</v>
      </c>
      <c r="H282" s="1" t="s">
        <v>4337</v>
      </c>
      <c r="I282" s="1" t="s">
        <v>4338</v>
      </c>
      <c r="J282" s="1" t="s">
        <v>4338</v>
      </c>
      <c r="K282" s="2"/>
      <c r="L282" s="1">
        <v>-8.0</v>
      </c>
      <c r="M282" s="1"/>
      <c r="N282" s="1">
        <v>6.59955</v>
      </c>
      <c r="O282" s="1" t="s">
        <v>3400</v>
      </c>
      <c r="P282" s="1" t="s">
        <v>4339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3">
        <v>996.0</v>
      </c>
      <c r="D283" s="1">
        <v>0.0</v>
      </c>
      <c r="E283" s="1" t="s">
        <v>3860</v>
      </c>
      <c r="F283" s="1" t="s">
        <v>61</v>
      </c>
      <c r="G283" s="1" t="s">
        <v>19</v>
      </c>
      <c r="H283" s="1" t="s">
        <v>4340</v>
      </c>
      <c r="I283" s="1" t="s">
        <v>4341</v>
      </c>
      <c r="J283" s="1" t="s">
        <v>4342</v>
      </c>
      <c r="K283" s="1" t="s">
        <v>4343</v>
      </c>
      <c r="L283" s="1">
        <v>4.0</v>
      </c>
      <c r="M283" s="1">
        <v>13.85735</v>
      </c>
      <c r="N283" s="1">
        <v>19.16285</v>
      </c>
      <c r="O283" s="1" t="s">
        <v>22</v>
      </c>
      <c r="P283" s="1" t="s">
        <v>4344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30</v>
      </c>
      <c r="B284" s="1" t="s">
        <v>17</v>
      </c>
      <c r="C284" s="3">
        <v>189.1</v>
      </c>
      <c r="D284" s="1">
        <v>54.9</v>
      </c>
      <c r="E284" s="2"/>
      <c r="F284" s="1" t="s">
        <v>31</v>
      </c>
      <c r="G284" s="1" t="s">
        <v>32</v>
      </c>
      <c r="H284" s="1" t="s">
        <v>4345</v>
      </c>
      <c r="I284" s="1" t="s">
        <v>4346</v>
      </c>
      <c r="J284" s="1" t="s">
        <v>4346</v>
      </c>
      <c r="K284" s="2"/>
      <c r="L284" s="1">
        <v>-10.0</v>
      </c>
      <c r="M284" s="1"/>
      <c r="N284" s="1">
        <v>4.846466666666666</v>
      </c>
      <c r="O284" s="1" t="s">
        <v>3437</v>
      </c>
      <c r="P284" s="1" t="s">
        <v>4347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16</v>
      </c>
      <c r="B285" s="1" t="s">
        <v>17</v>
      </c>
      <c r="C285" s="1">
        <v>259.0</v>
      </c>
      <c r="D285" s="1">
        <v>0.0</v>
      </c>
      <c r="E285" s="2"/>
      <c r="F285" s="1" t="s">
        <v>18</v>
      </c>
      <c r="G285" s="1" t="s">
        <v>56</v>
      </c>
      <c r="H285" s="1" t="s">
        <v>4348</v>
      </c>
      <c r="I285" s="1" t="s">
        <v>4349</v>
      </c>
      <c r="J285" s="1" t="s">
        <v>4349</v>
      </c>
      <c r="K285" s="2"/>
      <c r="L285" s="1">
        <v>5.0</v>
      </c>
      <c r="M285" s="1"/>
      <c r="N285" s="1">
        <v>10.433683333333333</v>
      </c>
      <c r="O285" s="1" t="s">
        <v>22</v>
      </c>
      <c r="P285" s="1" t="s">
        <v>4350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16</v>
      </c>
      <c r="B286" s="1" t="s">
        <v>17</v>
      </c>
      <c r="C286" s="1">
        <v>100.0</v>
      </c>
      <c r="D286" s="1">
        <v>0.0</v>
      </c>
      <c r="E286" s="2"/>
      <c r="F286" s="1" t="s">
        <v>18</v>
      </c>
      <c r="G286" s="1" t="s">
        <v>56</v>
      </c>
      <c r="H286" s="1" t="s">
        <v>4351</v>
      </c>
      <c r="I286" s="1" t="s">
        <v>4352</v>
      </c>
      <c r="J286" s="1" t="s">
        <v>4352</v>
      </c>
      <c r="K286" s="2"/>
      <c r="L286" s="1">
        <v>0.0</v>
      </c>
      <c r="M286" s="1"/>
      <c r="N286" s="1">
        <v>4.975533333333333</v>
      </c>
      <c r="O286" s="1" t="s">
        <v>22</v>
      </c>
      <c r="P286" s="1" t="s">
        <v>4353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30</v>
      </c>
      <c r="B287" s="1" t="s">
        <v>17</v>
      </c>
      <c r="C287" s="1">
        <v>244.0</v>
      </c>
      <c r="D287" s="1">
        <v>0.0</v>
      </c>
      <c r="E287" s="2"/>
      <c r="F287" s="1" t="s">
        <v>31</v>
      </c>
      <c r="G287" s="1" t="s">
        <v>19</v>
      </c>
      <c r="H287" s="1" t="s">
        <v>4354</v>
      </c>
      <c r="I287" s="1" t="s">
        <v>4355</v>
      </c>
      <c r="J287" s="1" t="s">
        <v>4355</v>
      </c>
      <c r="K287" s="2"/>
      <c r="L287" s="1">
        <v>-8.0</v>
      </c>
      <c r="M287" s="1"/>
      <c r="N287" s="1">
        <v>6.675583333333333</v>
      </c>
      <c r="O287" s="1" t="s">
        <v>3437</v>
      </c>
      <c r="P287" s="1" t="s">
        <v>4356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16</v>
      </c>
      <c r="B288" s="1" t="s">
        <v>17</v>
      </c>
      <c r="C288" s="1">
        <v>198.0</v>
      </c>
      <c r="D288" s="1">
        <v>0.0</v>
      </c>
      <c r="E288" s="2"/>
      <c r="F288" s="1" t="s">
        <v>18</v>
      </c>
      <c r="G288" s="1" t="s">
        <v>56</v>
      </c>
      <c r="H288" s="1" t="s">
        <v>4357</v>
      </c>
      <c r="I288" s="1" t="s">
        <v>4358</v>
      </c>
      <c r="J288" s="1" t="s">
        <v>4358</v>
      </c>
      <c r="K288" s="2"/>
      <c r="L288" s="1">
        <v>5.0</v>
      </c>
      <c r="M288" s="1"/>
      <c r="N288" s="1">
        <v>10.252666666666666</v>
      </c>
      <c r="O288" s="1" t="s">
        <v>22</v>
      </c>
      <c r="P288" s="1" t="s">
        <v>4359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16</v>
      </c>
      <c r="B289" s="1" t="s">
        <v>17</v>
      </c>
      <c r="C289" s="1">
        <v>1036.0</v>
      </c>
      <c r="D289" s="1">
        <v>259.0</v>
      </c>
      <c r="E289" s="2"/>
      <c r="F289" s="1" t="s">
        <v>18</v>
      </c>
      <c r="G289" s="1" t="s">
        <v>56</v>
      </c>
      <c r="H289" s="1" t="s">
        <v>4360</v>
      </c>
      <c r="I289" s="1" t="s">
        <v>4361</v>
      </c>
      <c r="J289" s="1" t="s">
        <v>4361</v>
      </c>
      <c r="K289" s="2"/>
      <c r="L289" s="1">
        <v>22.0</v>
      </c>
      <c r="M289" s="1"/>
      <c r="N289" s="1">
        <v>27.762533333333334</v>
      </c>
      <c r="O289" s="1" t="s">
        <v>22</v>
      </c>
      <c r="P289" s="1" t="s">
        <v>4362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30</v>
      </c>
      <c r="B290" s="1" t="s">
        <v>157</v>
      </c>
      <c r="C290" s="1">
        <v>393.0</v>
      </c>
      <c r="D290" s="1">
        <v>0.0</v>
      </c>
      <c r="E290" s="2"/>
      <c r="F290" s="1" t="s">
        <v>61</v>
      </c>
      <c r="G290" s="1" t="s">
        <v>19</v>
      </c>
      <c r="H290" s="1" t="s">
        <v>4363</v>
      </c>
      <c r="I290" s="2"/>
      <c r="J290" s="2"/>
      <c r="K290" s="2"/>
      <c r="L290" s="1">
        <v>0.0</v>
      </c>
      <c r="M290" s="1"/>
      <c r="N290" s="1"/>
      <c r="O290" s="1" t="s">
        <v>3547</v>
      </c>
      <c r="P290" s="1" t="s">
        <v>4364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37</v>
      </c>
      <c r="B291" s="1" t="s">
        <v>17</v>
      </c>
      <c r="C291" s="3">
        <v>414.0</v>
      </c>
      <c r="D291" s="1">
        <v>104.0</v>
      </c>
      <c r="E291" s="2"/>
      <c r="F291" s="1" t="s">
        <v>18</v>
      </c>
      <c r="G291" s="1" t="s">
        <v>19</v>
      </c>
      <c r="H291" s="1" t="s">
        <v>4365</v>
      </c>
      <c r="I291" s="1" t="s">
        <v>4366</v>
      </c>
      <c r="J291" s="1" t="s">
        <v>4366</v>
      </c>
      <c r="K291" s="2"/>
      <c r="L291" s="1">
        <v>-7.0</v>
      </c>
      <c r="M291" s="1"/>
      <c r="N291" s="1">
        <v>11.540733333333334</v>
      </c>
      <c r="O291" s="1" t="s">
        <v>40</v>
      </c>
      <c r="P291" s="1" t="s">
        <v>4367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42</v>
      </c>
      <c r="B292" s="1" t="s">
        <v>17</v>
      </c>
      <c r="C292" s="1">
        <v>319.0</v>
      </c>
      <c r="D292" s="1">
        <v>0.0</v>
      </c>
      <c r="E292" s="1" t="s">
        <v>43</v>
      </c>
      <c r="F292" s="1" t="s">
        <v>31</v>
      </c>
      <c r="G292" s="1" t="s">
        <v>32</v>
      </c>
      <c r="H292" s="1" t="s">
        <v>4368</v>
      </c>
      <c r="I292" s="1" t="s">
        <v>4369</v>
      </c>
      <c r="J292" s="1" t="s">
        <v>4369</v>
      </c>
      <c r="K292" s="2"/>
      <c r="L292" s="1">
        <v>-3.0</v>
      </c>
      <c r="M292" s="1"/>
      <c r="N292" s="1">
        <v>11.1438</v>
      </c>
      <c r="O292" s="1" t="s">
        <v>3404</v>
      </c>
      <c r="P292" s="1" t="s">
        <v>4370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116</v>
      </c>
      <c r="B293" s="1" t="s">
        <v>17</v>
      </c>
      <c r="C293" s="3">
        <v>517.0</v>
      </c>
      <c r="D293" s="1">
        <v>0.0</v>
      </c>
      <c r="E293" s="1" t="s">
        <v>1570</v>
      </c>
      <c r="F293" s="1" t="s">
        <v>31</v>
      </c>
      <c r="G293" s="1" t="s">
        <v>32</v>
      </c>
      <c r="H293" s="1" t="s">
        <v>4371</v>
      </c>
      <c r="I293" s="1" t="s">
        <v>4372</v>
      </c>
      <c r="J293" s="1" t="s">
        <v>4372</v>
      </c>
      <c r="K293" s="2"/>
      <c r="L293" s="1">
        <v>-3.0</v>
      </c>
      <c r="M293" s="1"/>
      <c r="N293" s="1">
        <v>11.265066666666666</v>
      </c>
      <c r="O293" s="1" t="s">
        <v>3400</v>
      </c>
      <c r="P293" s="1" t="s">
        <v>4373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116</v>
      </c>
      <c r="B294" s="1" t="s">
        <v>17</v>
      </c>
      <c r="C294" s="1">
        <v>319.0</v>
      </c>
      <c r="D294" s="1">
        <v>0.0</v>
      </c>
      <c r="E294" s="1" t="s">
        <v>4374</v>
      </c>
      <c r="F294" s="1" t="s">
        <v>31</v>
      </c>
      <c r="G294" s="1" t="s">
        <v>32</v>
      </c>
      <c r="H294" s="1" t="s">
        <v>4375</v>
      </c>
      <c r="I294" s="1" t="s">
        <v>4376</v>
      </c>
      <c r="J294" s="1" t="s">
        <v>4376</v>
      </c>
      <c r="K294" s="2"/>
      <c r="L294" s="1">
        <v>-6.0</v>
      </c>
      <c r="M294" s="1"/>
      <c r="N294" s="1">
        <v>8.096616666666666</v>
      </c>
      <c r="O294" s="1" t="s">
        <v>3400</v>
      </c>
      <c r="P294" s="1" t="s">
        <v>3559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42</v>
      </c>
      <c r="B295" s="1" t="s">
        <v>17</v>
      </c>
      <c r="C295" s="1">
        <v>603.0</v>
      </c>
      <c r="D295" s="1">
        <v>0.0</v>
      </c>
      <c r="E295" s="1" t="s">
        <v>43</v>
      </c>
      <c r="F295" s="1" t="s">
        <v>31</v>
      </c>
      <c r="G295" s="1" t="s">
        <v>32</v>
      </c>
      <c r="H295" s="1" t="s">
        <v>4377</v>
      </c>
      <c r="I295" s="1" t="s">
        <v>4378</v>
      </c>
      <c r="J295" s="1" t="s">
        <v>4378</v>
      </c>
      <c r="K295" s="2"/>
      <c r="L295" s="1">
        <v>-4.0</v>
      </c>
      <c r="M295" s="1"/>
      <c r="N295" s="1">
        <v>10.260183333333334</v>
      </c>
      <c r="O295" s="1" t="s">
        <v>3404</v>
      </c>
      <c r="P295" s="1" t="s">
        <v>4379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116</v>
      </c>
      <c r="B296" s="1" t="s">
        <v>17</v>
      </c>
      <c r="C296" s="1">
        <v>319.0</v>
      </c>
      <c r="D296" s="1">
        <v>0.0</v>
      </c>
      <c r="E296" s="1" t="s">
        <v>3428</v>
      </c>
      <c r="F296" s="1" t="s">
        <v>31</v>
      </c>
      <c r="G296" s="1" t="s">
        <v>32</v>
      </c>
      <c r="H296" s="1" t="s">
        <v>4380</v>
      </c>
      <c r="I296" s="1" t="s">
        <v>4381</v>
      </c>
      <c r="J296" s="1" t="s">
        <v>4381</v>
      </c>
      <c r="K296" s="2"/>
      <c r="L296" s="1">
        <v>-6.0</v>
      </c>
      <c r="M296" s="1"/>
      <c r="N296" s="1">
        <v>8.449216666666667</v>
      </c>
      <c r="O296" s="1" t="s">
        <v>3400</v>
      </c>
      <c r="P296" s="1" t="s">
        <v>3614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30</v>
      </c>
      <c r="B297" s="1" t="s">
        <v>17</v>
      </c>
      <c r="C297" s="1">
        <v>264.0</v>
      </c>
      <c r="D297" s="1">
        <v>0.0</v>
      </c>
      <c r="E297" s="1" t="s">
        <v>4064</v>
      </c>
      <c r="F297" s="1" t="s">
        <v>61</v>
      </c>
      <c r="G297" s="1" t="s">
        <v>32</v>
      </c>
      <c r="H297" s="1" t="s">
        <v>4382</v>
      </c>
      <c r="I297" s="1" t="s">
        <v>4383</v>
      </c>
      <c r="J297" s="1" t="s">
        <v>4384</v>
      </c>
      <c r="K297" s="1" t="s">
        <v>4385</v>
      </c>
      <c r="L297" s="1">
        <v>-22.0</v>
      </c>
      <c r="M297" s="1">
        <v>0.725</v>
      </c>
      <c r="N297" s="1">
        <v>11.1493</v>
      </c>
      <c r="O297" s="1" t="s">
        <v>3547</v>
      </c>
      <c r="P297" s="1" t="s">
        <v>4386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37</v>
      </c>
      <c r="B298" s="1" t="s">
        <v>17</v>
      </c>
      <c r="C298" s="1">
        <v>207.0</v>
      </c>
      <c r="D298" s="1">
        <v>52.0</v>
      </c>
      <c r="E298" s="2"/>
      <c r="F298" s="1" t="s">
        <v>18</v>
      </c>
      <c r="G298" s="1" t="s">
        <v>56</v>
      </c>
      <c r="H298" s="1" t="s">
        <v>4387</v>
      </c>
      <c r="I298" s="1" t="s">
        <v>4388</v>
      </c>
      <c r="J298" s="1" t="s">
        <v>4388</v>
      </c>
      <c r="K298" s="2"/>
      <c r="L298" s="1">
        <v>-11.0</v>
      </c>
      <c r="M298" s="1"/>
      <c r="N298" s="1">
        <v>8.22245</v>
      </c>
      <c r="O298" s="1" t="s">
        <v>40</v>
      </c>
      <c r="P298" s="1" t="s">
        <v>3786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E298" s="2"/>
      <c r="AF298" s="2"/>
    </row>
    <row r="299">
      <c r="A299" s="1" t="s">
        <v>42</v>
      </c>
      <c r="B299" s="1" t="s">
        <v>17</v>
      </c>
      <c r="C299" s="1">
        <v>244.0</v>
      </c>
      <c r="D299" s="1">
        <v>0.0</v>
      </c>
      <c r="E299" s="1" t="s">
        <v>43</v>
      </c>
      <c r="F299" s="1" t="s">
        <v>31</v>
      </c>
      <c r="G299" s="1" t="s">
        <v>32</v>
      </c>
      <c r="H299" s="1" t="s">
        <v>4389</v>
      </c>
      <c r="I299" s="1" t="s">
        <v>4390</v>
      </c>
      <c r="J299" s="1" t="s">
        <v>4390</v>
      </c>
      <c r="K299" s="2"/>
      <c r="L299" s="1">
        <v>-6.0</v>
      </c>
      <c r="M299" s="1"/>
      <c r="N299" s="1">
        <v>8.288816666666667</v>
      </c>
      <c r="O299" s="1" t="s">
        <v>3404</v>
      </c>
      <c r="P299" s="1" t="s">
        <v>3728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42</v>
      </c>
      <c r="B300" s="1" t="s">
        <v>17</v>
      </c>
      <c r="C300" s="1">
        <v>368.0</v>
      </c>
      <c r="D300" s="1">
        <v>0.0</v>
      </c>
      <c r="E300" s="1" t="s">
        <v>43</v>
      </c>
      <c r="F300" s="1" t="s">
        <v>31</v>
      </c>
      <c r="G300" s="1" t="s">
        <v>32</v>
      </c>
      <c r="H300" s="1" t="s">
        <v>4391</v>
      </c>
      <c r="I300" s="1" t="s">
        <v>4392</v>
      </c>
      <c r="J300" s="1" t="s">
        <v>4392</v>
      </c>
      <c r="K300" s="2"/>
      <c r="L300" s="1">
        <v>-3.0</v>
      </c>
      <c r="M300" s="1"/>
      <c r="N300" s="1">
        <v>11.53675</v>
      </c>
      <c r="O300" s="1" t="s">
        <v>3404</v>
      </c>
      <c r="P300" s="1" t="s">
        <v>3945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1" t="s">
        <v>30</v>
      </c>
      <c r="B301" s="1" t="s">
        <v>17</v>
      </c>
      <c r="C301" s="1">
        <v>269.25</v>
      </c>
      <c r="D301" s="1">
        <v>89.75</v>
      </c>
      <c r="E301" s="2"/>
      <c r="F301" s="1" t="s">
        <v>31</v>
      </c>
      <c r="G301" s="1" t="s">
        <v>32</v>
      </c>
      <c r="H301" s="1" t="s">
        <v>4393</v>
      </c>
      <c r="I301" s="1" t="s">
        <v>4394</v>
      </c>
      <c r="J301" s="1" t="s">
        <v>4394</v>
      </c>
      <c r="K301" s="2"/>
      <c r="L301" s="1">
        <v>-6.0</v>
      </c>
      <c r="M301" s="1"/>
      <c r="N301" s="1">
        <v>8.65495</v>
      </c>
      <c r="O301" s="1" t="s">
        <v>3437</v>
      </c>
      <c r="P301" s="1" t="s">
        <v>4395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42</v>
      </c>
      <c r="B302" s="1" t="s">
        <v>17</v>
      </c>
      <c r="C302" s="3">
        <v>388.0</v>
      </c>
      <c r="D302" s="1">
        <v>0.0</v>
      </c>
      <c r="E302" s="1" t="s">
        <v>43</v>
      </c>
      <c r="F302" s="1" t="s">
        <v>31</v>
      </c>
      <c r="G302" s="1" t="s">
        <v>32</v>
      </c>
      <c r="H302" s="1" t="s">
        <v>4396</v>
      </c>
      <c r="I302" s="1" t="s">
        <v>4397</v>
      </c>
      <c r="J302" s="1" t="s">
        <v>4397</v>
      </c>
      <c r="K302" s="2"/>
      <c r="L302" s="1">
        <v>-6.0</v>
      </c>
      <c r="M302" s="1"/>
      <c r="N302" s="1">
        <v>8.785883333333333</v>
      </c>
      <c r="O302" s="1" t="s">
        <v>3404</v>
      </c>
      <c r="P302" s="1" t="s">
        <v>4398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16</v>
      </c>
      <c r="B303" s="1" t="s">
        <v>17</v>
      </c>
      <c r="C303" s="1">
        <v>329.0</v>
      </c>
      <c r="D303" s="1">
        <v>0.0</v>
      </c>
      <c r="E303" s="1" t="s">
        <v>4064</v>
      </c>
      <c r="F303" s="1" t="s">
        <v>61</v>
      </c>
      <c r="G303" s="1" t="s">
        <v>19</v>
      </c>
      <c r="H303" s="1" t="s">
        <v>4399</v>
      </c>
      <c r="I303" s="1" t="s">
        <v>4400</v>
      </c>
      <c r="J303" s="1" t="s">
        <v>4401</v>
      </c>
      <c r="K303" s="1" t="s">
        <v>4402</v>
      </c>
      <c r="L303" s="1">
        <v>-7.0</v>
      </c>
      <c r="M303" s="1">
        <v>8.733383333333334</v>
      </c>
      <c r="N303" s="1">
        <v>10.950583333333332</v>
      </c>
      <c r="O303" s="1" t="s">
        <v>22</v>
      </c>
      <c r="P303" s="1" t="s">
        <v>4403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30</v>
      </c>
      <c r="B304" s="1" t="s">
        <v>153</v>
      </c>
      <c r="C304" s="1">
        <v>513.0</v>
      </c>
      <c r="D304" s="1">
        <v>125.0</v>
      </c>
      <c r="E304" s="2"/>
      <c r="F304" s="1" t="s">
        <v>31</v>
      </c>
      <c r="G304" s="1" t="s">
        <v>19</v>
      </c>
      <c r="H304" s="1" t="s">
        <v>4404</v>
      </c>
      <c r="I304" s="1" t="s">
        <v>4405</v>
      </c>
      <c r="J304" s="1" t="s">
        <v>4405</v>
      </c>
      <c r="K304" s="2"/>
      <c r="L304" s="1">
        <v>0.0</v>
      </c>
      <c r="M304" s="1"/>
      <c r="N304" s="1">
        <v>15.8281</v>
      </c>
      <c r="O304" s="1" t="s">
        <v>3437</v>
      </c>
      <c r="P304" s="1" t="s">
        <v>4406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30</v>
      </c>
      <c r="B305" s="1" t="s">
        <v>153</v>
      </c>
      <c r="C305" s="1">
        <v>182.0</v>
      </c>
      <c r="D305" s="1">
        <v>62.0</v>
      </c>
      <c r="E305" s="2"/>
      <c r="F305" s="1" t="s">
        <v>31</v>
      </c>
      <c r="G305" s="1" t="s">
        <v>32</v>
      </c>
      <c r="H305" s="1" t="s">
        <v>4407</v>
      </c>
      <c r="I305" s="1" t="s">
        <v>4408</v>
      </c>
      <c r="J305" s="1" t="s">
        <v>4408</v>
      </c>
      <c r="K305" s="2"/>
      <c r="L305" s="1">
        <v>-6.0</v>
      </c>
      <c r="M305" s="1"/>
      <c r="N305" s="1">
        <v>8.864433333333332</v>
      </c>
      <c r="O305" s="1" t="s">
        <v>3437</v>
      </c>
      <c r="P305" s="1" t="s">
        <v>3490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16</v>
      </c>
      <c r="B306" s="1" t="s">
        <v>17</v>
      </c>
      <c r="C306" s="1">
        <v>777.0</v>
      </c>
      <c r="D306" s="1">
        <v>0.0</v>
      </c>
      <c r="E306" s="2"/>
      <c r="F306" s="1" t="s">
        <v>18</v>
      </c>
      <c r="G306" s="1" t="s">
        <v>19</v>
      </c>
      <c r="H306" s="1" t="s">
        <v>4409</v>
      </c>
      <c r="I306" s="1" t="s">
        <v>4410</v>
      </c>
      <c r="J306" s="1" t="s">
        <v>4411</v>
      </c>
      <c r="K306" s="2"/>
      <c r="L306" s="1">
        <v>149.0</v>
      </c>
      <c r="M306" s="1"/>
      <c r="N306" s="1">
        <v>154.96951666666666</v>
      </c>
      <c r="O306" s="1" t="s">
        <v>22</v>
      </c>
      <c r="P306" s="1" t="s">
        <v>4412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42</v>
      </c>
      <c r="B307" s="1" t="s">
        <v>17</v>
      </c>
      <c r="C307" s="3">
        <v>319.0</v>
      </c>
      <c r="D307" s="1">
        <v>0.0</v>
      </c>
      <c r="E307" s="1" t="s">
        <v>43</v>
      </c>
      <c r="F307" s="1" t="s">
        <v>31</v>
      </c>
      <c r="G307" s="1" t="s">
        <v>32</v>
      </c>
      <c r="H307" s="1" t="s">
        <v>4413</v>
      </c>
      <c r="I307" s="1" t="s">
        <v>4414</v>
      </c>
      <c r="J307" s="1" t="s">
        <v>4414</v>
      </c>
      <c r="K307" s="2"/>
      <c r="L307" s="1">
        <v>-5.0</v>
      </c>
      <c r="M307" s="1"/>
      <c r="N307" s="1">
        <v>9.479183333333333</v>
      </c>
      <c r="O307" s="1" t="s">
        <v>3404</v>
      </c>
      <c r="P307" s="1" t="s">
        <v>3887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37</v>
      </c>
      <c r="B308" s="1" t="s">
        <v>17</v>
      </c>
      <c r="C308" s="1">
        <v>408.0</v>
      </c>
      <c r="D308" s="1">
        <v>100.0</v>
      </c>
      <c r="E308" s="2"/>
      <c r="F308" s="1" t="s">
        <v>18</v>
      </c>
      <c r="G308" s="1" t="s">
        <v>32</v>
      </c>
      <c r="H308" s="1" t="s">
        <v>4415</v>
      </c>
      <c r="I308" s="1" t="s">
        <v>4416</v>
      </c>
      <c r="J308" s="1" t="s">
        <v>4416</v>
      </c>
      <c r="K308" s="2"/>
      <c r="L308" s="1">
        <v>-10.0</v>
      </c>
      <c r="M308" s="1"/>
      <c r="N308" s="1">
        <v>8.3353</v>
      </c>
      <c r="O308" s="1" t="s">
        <v>40</v>
      </c>
      <c r="P308" s="1" t="s">
        <v>4417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30</v>
      </c>
      <c r="B309" s="1" t="s">
        <v>17</v>
      </c>
      <c r="C309" s="1">
        <v>183.0</v>
      </c>
      <c r="D309" s="1">
        <v>61.0</v>
      </c>
      <c r="E309" s="2"/>
      <c r="F309" s="1" t="s">
        <v>31</v>
      </c>
      <c r="G309" s="1" t="s">
        <v>32</v>
      </c>
      <c r="H309" s="1" t="s">
        <v>4418</v>
      </c>
      <c r="I309" s="1" t="s">
        <v>4419</v>
      </c>
      <c r="J309" s="1" t="s">
        <v>4419</v>
      </c>
      <c r="K309" s="2"/>
      <c r="L309" s="1">
        <v>-7.0</v>
      </c>
      <c r="M309" s="1"/>
      <c r="N309" s="1">
        <v>7.3571333333333335</v>
      </c>
      <c r="O309" s="1" t="s">
        <v>3437</v>
      </c>
      <c r="P309" s="1" t="s">
        <v>3490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37</v>
      </c>
      <c r="B310" s="1" t="s">
        <v>17</v>
      </c>
      <c r="C310" s="1">
        <v>428.0</v>
      </c>
      <c r="D310" s="1">
        <v>0.0</v>
      </c>
      <c r="E310" s="1" t="s">
        <v>4064</v>
      </c>
      <c r="F310" s="1" t="s">
        <v>61</v>
      </c>
      <c r="G310" s="1" t="s">
        <v>32</v>
      </c>
      <c r="H310" s="1" t="s">
        <v>4420</v>
      </c>
      <c r="I310" s="1" t="s">
        <v>4421</v>
      </c>
      <c r="J310" s="1" t="s">
        <v>4422</v>
      </c>
      <c r="K310" s="1" t="s">
        <v>4423</v>
      </c>
      <c r="L310" s="1">
        <v>0.0</v>
      </c>
      <c r="M310" s="1">
        <v>1.271</v>
      </c>
      <c r="N310" s="1">
        <v>16.686516666666666</v>
      </c>
      <c r="O310" s="1" t="s">
        <v>40</v>
      </c>
      <c r="P310" s="1" t="s">
        <v>4424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16</v>
      </c>
      <c r="B311" s="1" t="s">
        <v>17</v>
      </c>
      <c r="C311" s="1">
        <v>259.0</v>
      </c>
      <c r="D311" s="1">
        <v>0.0</v>
      </c>
      <c r="E311" s="2"/>
      <c r="F311" s="1" t="s">
        <v>18</v>
      </c>
      <c r="G311" s="1" t="s">
        <v>56</v>
      </c>
      <c r="H311" s="1" t="s">
        <v>4425</v>
      </c>
      <c r="I311" s="1" t="s">
        <v>4426</v>
      </c>
      <c r="J311" s="1" t="s">
        <v>4426</v>
      </c>
      <c r="K311" s="2"/>
      <c r="L311" s="1">
        <v>29.0</v>
      </c>
      <c r="M311" s="1"/>
      <c r="N311" s="1">
        <v>34.25653333333333</v>
      </c>
      <c r="O311" s="1" t="s">
        <v>22</v>
      </c>
      <c r="P311" s="1" t="s">
        <v>4427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30</v>
      </c>
      <c r="B312" s="1" t="s">
        <v>17</v>
      </c>
      <c r="C312" s="1">
        <v>567.3</v>
      </c>
      <c r="D312" s="1">
        <v>164.7</v>
      </c>
      <c r="E312" s="2"/>
      <c r="F312" s="1" t="s">
        <v>31</v>
      </c>
      <c r="G312" s="1" t="s">
        <v>32</v>
      </c>
      <c r="H312" s="1" t="s">
        <v>4428</v>
      </c>
      <c r="I312" s="1" t="s">
        <v>4429</v>
      </c>
      <c r="J312" s="1" t="s">
        <v>4429</v>
      </c>
      <c r="K312" s="2"/>
      <c r="L312" s="1">
        <v>-2.0</v>
      </c>
      <c r="M312" s="1"/>
      <c r="N312" s="1">
        <v>12.529516666666666</v>
      </c>
      <c r="O312" s="1" t="s">
        <v>3437</v>
      </c>
      <c r="P312" s="1" t="s">
        <v>4430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30</v>
      </c>
      <c r="B313" s="1" t="s">
        <v>17</v>
      </c>
      <c r="C313" s="1">
        <v>976.0</v>
      </c>
      <c r="D313" s="1">
        <v>0.0</v>
      </c>
      <c r="E313" s="2"/>
      <c r="F313" s="1" t="s">
        <v>31</v>
      </c>
      <c r="G313" s="1" t="s">
        <v>32</v>
      </c>
      <c r="H313" s="1" t="s">
        <v>4431</v>
      </c>
      <c r="I313" s="1" t="s">
        <v>4432</v>
      </c>
      <c r="J313" s="1" t="s">
        <v>4432</v>
      </c>
      <c r="K313" s="2"/>
      <c r="L313" s="1">
        <v>-2.0</v>
      </c>
      <c r="M313" s="1"/>
      <c r="N313" s="1">
        <v>12.330166666666667</v>
      </c>
      <c r="O313" s="1" t="s">
        <v>3437</v>
      </c>
      <c r="P313" s="1" t="s">
        <v>4433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42</v>
      </c>
      <c r="B314" s="1" t="s">
        <v>17</v>
      </c>
      <c r="C314" s="1">
        <v>319.0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4434</v>
      </c>
      <c r="I314" s="1" t="s">
        <v>4435</v>
      </c>
      <c r="J314" s="1" t="s">
        <v>4435</v>
      </c>
      <c r="K314" s="2"/>
      <c r="L314" s="1">
        <v>-7.0</v>
      </c>
      <c r="M314" s="1"/>
      <c r="N314" s="1">
        <v>7.950283333333333</v>
      </c>
      <c r="O314" s="1" t="s">
        <v>3404</v>
      </c>
      <c r="P314" s="1" t="s">
        <v>4436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1" t="s">
        <v>16</v>
      </c>
      <c r="B315" s="1" t="s">
        <v>17</v>
      </c>
      <c r="C315" s="1">
        <v>139.0</v>
      </c>
      <c r="D315" s="1">
        <v>0.0</v>
      </c>
      <c r="E315" s="2"/>
      <c r="F315" s="1" t="s">
        <v>18</v>
      </c>
      <c r="G315" s="1" t="s">
        <v>19</v>
      </c>
      <c r="H315" s="1" t="s">
        <v>4437</v>
      </c>
      <c r="I315" s="1" t="s">
        <v>4438</v>
      </c>
      <c r="J315" s="1" t="s">
        <v>4438</v>
      </c>
      <c r="K315" s="2"/>
      <c r="L315" s="1">
        <v>1.0</v>
      </c>
      <c r="M315" s="1"/>
      <c r="N315" s="1">
        <v>6.846733333333333</v>
      </c>
      <c r="O315" s="1" t="s">
        <v>22</v>
      </c>
      <c r="P315" s="1" t="s">
        <v>4439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42</v>
      </c>
      <c r="B316" s="1" t="s">
        <v>17</v>
      </c>
      <c r="C316" s="1">
        <v>319.0</v>
      </c>
      <c r="D316" s="1">
        <v>0.0</v>
      </c>
      <c r="E316" s="1" t="s">
        <v>43</v>
      </c>
      <c r="F316" s="1" t="s">
        <v>31</v>
      </c>
      <c r="G316" s="1" t="s">
        <v>32</v>
      </c>
      <c r="H316" s="1" t="s">
        <v>4440</v>
      </c>
      <c r="I316" s="1" t="s">
        <v>4441</v>
      </c>
      <c r="J316" s="1" t="s">
        <v>4441</v>
      </c>
      <c r="K316" s="2"/>
      <c r="L316" s="1">
        <v>0.0</v>
      </c>
      <c r="M316" s="1"/>
      <c r="N316" s="1">
        <v>15.4617</v>
      </c>
      <c r="O316" s="1" t="s">
        <v>3404</v>
      </c>
      <c r="P316" s="1" t="s">
        <v>3887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37</v>
      </c>
      <c r="B317" s="1" t="s">
        <v>17</v>
      </c>
      <c r="C317" s="1">
        <v>536.0</v>
      </c>
      <c r="D317" s="1">
        <v>132.0</v>
      </c>
      <c r="E317" s="2"/>
      <c r="F317" s="1" t="s">
        <v>18</v>
      </c>
      <c r="G317" s="1" t="s">
        <v>32</v>
      </c>
      <c r="H317" s="1" t="s">
        <v>4442</v>
      </c>
      <c r="I317" s="1" t="s">
        <v>4443</v>
      </c>
      <c r="J317" s="1" t="s">
        <v>4443</v>
      </c>
      <c r="K317" s="2"/>
      <c r="L317" s="1">
        <v>-6.0</v>
      </c>
      <c r="M317" s="1"/>
      <c r="N317" s="1">
        <v>60.28143333333333</v>
      </c>
      <c r="O317" s="1" t="s">
        <v>40</v>
      </c>
      <c r="P317" s="1" t="s">
        <v>4444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16</v>
      </c>
      <c r="B318" s="1" t="s">
        <v>17</v>
      </c>
      <c r="C318" s="1">
        <v>55.0</v>
      </c>
      <c r="D318" s="1">
        <v>0.0</v>
      </c>
      <c r="E318" s="2"/>
      <c r="F318" s="1" t="s">
        <v>18</v>
      </c>
      <c r="G318" s="1" t="s">
        <v>19</v>
      </c>
      <c r="H318" s="1" t="s">
        <v>4445</v>
      </c>
      <c r="I318" s="1" t="s">
        <v>4446</v>
      </c>
      <c r="J318" s="1" t="s">
        <v>4446</v>
      </c>
      <c r="K318" s="2"/>
      <c r="L318" s="1">
        <v>-1.0</v>
      </c>
      <c r="M318" s="1"/>
      <c r="N318" s="1">
        <v>3.26955</v>
      </c>
      <c r="O318" s="1" t="s">
        <v>22</v>
      </c>
      <c r="P318" s="1" t="s">
        <v>4447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30</v>
      </c>
      <c r="B319" s="1" t="s">
        <v>17</v>
      </c>
      <c r="C319" s="1">
        <v>247.23</v>
      </c>
      <c r="D319" s="1">
        <v>71.77</v>
      </c>
      <c r="E319" s="2"/>
      <c r="F319" s="1" t="s">
        <v>31</v>
      </c>
      <c r="G319" s="1" t="s">
        <v>32</v>
      </c>
      <c r="H319" s="1" t="s">
        <v>4448</v>
      </c>
      <c r="I319" s="1" t="s">
        <v>4449</v>
      </c>
      <c r="J319" s="1" t="s">
        <v>4449</v>
      </c>
      <c r="K319" s="2"/>
      <c r="L319" s="1">
        <v>-6.0</v>
      </c>
      <c r="M319" s="1"/>
      <c r="N319" s="1">
        <v>8.889266666666666</v>
      </c>
      <c r="O319" s="1" t="s">
        <v>3437</v>
      </c>
      <c r="P319" s="1" t="s">
        <v>4450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116</v>
      </c>
      <c r="B320" s="1" t="s">
        <v>17</v>
      </c>
      <c r="C320" s="1">
        <v>1045.0</v>
      </c>
      <c r="D320" s="1">
        <v>0.0</v>
      </c>
      <c r="E320" s="1" t="s">
        <v>4177</v>
      </c>
      <c r="F320" s="1" t="s">
        <v>31</v>
      </c>
      <c r="G320" s="1" t="s">
        <v>32</v>
      </c>
      <c r="H320" s="1" t="s">
        <v>4451</v>
      </c>
      <c r="I320" s="1" t="s">
        <v>4452</v>
      </c>
      <c r="J320" s="1" t="s">
        <v>4452</v>
      </c>
      <c r="K320" s="2"/>
      <c r="L320" s="1">
        <v>0.0</v>
      </c>
      <c r="M320" s="1"/>
      <c r="N320" s="1">
        <v>16.021966666666668</v>
      </c>
      <c r="O320" s="1" t="s">
        <v>3400</v>
      </c>
      <c r="P320" s="1" t="s">
        <v>4453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42</v>
      </c>
      <c r="B321" s="1" t="s">
        <v>17</v>
      </c>
      <c r="C321" s="1">
        <v>244.0</v>
      </c>
      <c r="D321" s="1">
        <v>0.0</v>
      </c>
      <c r="E321" s="1" t="s">
        <v>43</v>
      </c>
      <c r="F321" s="1" t="s">
        <v>31</v>
      </c>
      <c r="G321" s="1" t="s">
        <v>32</v>
      </c>
      <c r="H321" s="1" t="s">
        <v>4454</v>
      </c>
      <c r="I321" s="1" t="s">
        <v>4455</v>
      </c>
      <c r="J321" s="1" t="s">
        <v>4455</v>
      </c>
      <c r="K321" s="2"/>
      <c r="L321" s="1">
        <v>-4.0</v>
      </c>
      <c r="M321" s="1"/>
      <c r="N321" s="1">
        <v>10.575166666666666</v>
      </c>
      <c r="O321" s="1" t="s">
        <v>3404</v>
      </c>
      <c r="P321" s="1" t="s">
        <v>4456</v>
      </c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1" t="s">
        <v>16</v>
      </c>
      <c r="B322" s="1" t="s">
        <v>17</v>
      </c>
      <c r="C322" s="1">
        <v>207.2</v>
      </c>
      <c r="D322" s="1">
        <v>51.8</v>
      </c>
      <c r="E322" s="2"/>
      <c r="F322" s="1" t="s">
        <v>18</v>
      </c>
      <c r="G322" s="1" t="s">
        <v>19</v>
      </c>
      <c r="H322" s="1" t="s">
        <v>4457</v>
      </c>
      <c r="I322" s="1" t="s">
        <v>4458</v>
      </c>
      <c r="J322" s="1" t="s">
        <v>4458</v>
      </c>
      <c r="K322" s="2"/>
      <c r="L322" s="1">
        <v>75.0</v>
      </c>
      <c r="M322" s="1"/>
      <c r="N322" s="1">
        <v>80.47385</v>
      </c>
      <c r="O322" s="1" t="s">
        <v>22</v>
      </c>
      <c r="P322" s="1" t="s">
        <v>4459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1" t="s">
        <v>16</v>
      </c>
      <c r="B323" s="1" t="s">
        <v>17</v>
      </c>
      <c r="C323" s="1">
        <v>263.2</v>
      </c>
      <c r="D323" s="1">
        <v>65.8</v>
      </c>
      <c r="E323" s="2"/>
      <c r="F323" s="1" t="s">
        <v>18</v>
      </c>
      <c r="G323" s="1" t="s">
        <v>19</v>
      </c>
      <c r="H323" s="1" t="s">
        <v>4460</v>
      </c>
      <c r="I323" s="1" t="s">
        <v>4461</v>
      </c>
      <c r="J323" s="1" t="s">
        <v>4461</v>
      </c>
      <c r="K323" s="2"/>
      <c r="L323" s="1">
        <v>77.0</v>
      </c>
      <c r="M323" s="1"/>
      <c r="N323" s="1">
        <v>82.1581</v>
      </c>
      <c r="O323" s="1" t="s">
        <v>22</v>
      </c>
      <c r="P323" s="1" t="s">
        <v>4462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42</v>
      </c>
      <c r="B324" s="1" t="s">
        <v>17</v>
      </c>
      <c r="C324" s="1">
        <v>208.0</v>
      </c>
      <c r="D324" s="1">
        <v>0.0</v>
      </c>
      <c r="E324" s="1" t="s">
        <v>43</v>
      </c>
      <c r="F324" s="1" t="s">
        <v>31</v>
      </c>
      <c r="G324" s="1" t="s">
        <v>32</v>
      </c>
      <c r="H324" s="1" t="s">
        <v>4463</v>
      </c>
      <c r="I324" s="1" t="s">
        <v>4464</v>
      </c>
      <c r="J324" s="1" t="s">
        <v>4464</v>
      </c>
      <c r="K324" s="2"/>
      <c r="L324" s="1">
        <v>4.0</v>
      </c>
      <c r="M324" s="1"/>
      <c r="N324" s="1">
        <v>19.82005</v>
      </c>
      <c r="O324" s="1" t="s">
        <v>3404</v>
      </c>
      <c r="P324" s="1" t="s">
        <v>4465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259.0</v>
      </c>
      <c r="D325" s="1">
        <v>0.0</v>
      </c>
      <c r="E325" s="2"/>
      <c r="F325" s="1" t="s">
        <v>18</v>
      </c>
      <c r="G325" s="1" t="s">
        <v>19</v>
      </c>
      <c r="H325" s="1" t="s">
        <v>4466</v>
      </c>
      <c r="I325" s="1" t="s">
        <v>4467</v>
      </c>
      <c r="J325" s="1" t="s">
        <v>4467</v>
      </c>
      <c r="K325" s="2"/>
      <c r="L325" s="1">
        <v>3.0</v>
      </c>
      <c r="M325" s="1"/>
      <c r="N325" s="1">
        <v>8.818066666666667</v>
      </c>
      <c r="O325" s="1" t="s">
        <v>22</v>
      </c>
      <c r="P325" s="1" t="s">
        <v>4468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30</v>
      </c>
      <c r="B326" s="1" t="s">
        <v>17</v>
      </c>
      <c r="C326" s="1">
        <v>216.23</v>
      </c>
      <c r="D326" s="1">
        <v>62.77</v>
      </c>
      <c r="E326" s="2"/>
      <c r="F326" s="1" t="s">
        <v>31</v>
      </c>
      <c r="G326" s="1" t="s">
        <v>32</v>
      </c>
      <c r="H326" s="1" t="s">
        <v>4469</v>
      </c>
      <c r="I326" s="1" t="s">
        <v>4470</v>
      </c>
      <c r="J326" s="1" t="s">
        <v>4470</v>
      </c>
      <c r="K326" s="2"/>
      <c r="L326" s="1">
        <v>-8.0</v>
      </c>
      <c r="M326" s="1"/>
      <c r="N326" s="1">
        <v>6.224183333333333</v>
      </c>
      <c r="O326" s="1" t="s">
        <v>3437</v>
      </c>
      <c r="P326" s="1" t="s">
        <v>4471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42</v>
      </c>
      <c r="B327" s="1" t="s">
        <v>17</v>
      </c>
      <c r="C327" s="1">
        <v>118.0</v>
      </c>
      <c r="D327" s="1">
        <v>0.0</v>
      </c>
      <c r="E327" s="1" t="s">
        <v>43</v>
      </c>
      <c r="F327" s="1" t="s">
        <v>31</v>
      </c>
      <c r="G327" s="1" t="s">
        <v>32</v>
      </c>
      <c r="H327" s="1" t="s">
        <v>4472</v>
      </c>
      <c r="I327" s="1" t="s">
        <v>4473</v>
      </c>
      <c r="J327" s="1" t="s">
        <v>4473</v>
      </c>
      <c r="K327" s="2"/>
      <c r="L327" s="1">
        <v>-14.0</v>
      </c>
      <c r="M327" s="1"/>
      <c r="N327" s="1">
        <v>0.8196833333333333</v>
      </c>
      <c r="O327" s="1" t="s">
        <v>3404</v>
      </c>
      <c r="P327" s="1" t="s">
        <v>4474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30</v>
      </c>
      <c r="B328" s="1" t="s">
        <v>17</v>
      </c>
      <c r="C328" s="1">
        <v>208.48</v>
      </c>
      <c r="D328" s="1">
        <v>60.52</v>
      </c>
      <c r="E328" s="2"/>
      <c r="F328" s="1" t="s">
        <v>31</v>
      </c>
      <c r="G328" s="1" t="s">
        <v>32</v>
      </c>
      <c r="H328" s="1" t="s">
        <v>4475</v>
      </c>
      <c r="I328" s="1" t="s">
        <v>4476</v>
      </c>
      <c r="J328" s="1" t="s">
        <v>4476</v>
      </c>
      <c r="K328" s="2"/>
      <c r="L328" s="1">
        <v>-6.0</v>
      </c>
      <c r="M328" s="1"/>
      <c r="N328" s="1">
        <v>8.211733333333333</v>
      </c>
      <c r="O328" s="1" t="s">
        <v>3437</v>
      </c>
      <c r="P328" s="1" t="s">
        <v>4477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37</v>
      </c>
      <c r="B329" s="1" t="s">
        <v>17</v>
      </c>
      <c r="C329" s="1">
        <v>318.0</v>
      </c>
      <c r="D329" s="1">
        <v>80.0</v>
      </c>
      <c r="E329" s="2"/>
      <c r="F329" s="1" t="s">
        <v>18</v>
      </c>
      <c r="G329" s="1" t="s">
        <v>56</v>
      </c>
      <c r="H329" s="1" t="s">
        <v>4478</v>
      </c>
      <c r="I329" s="1" t="s">
        <v>4479</v>
      </c>
      <c r="J329" s="1" t="s">
        <v>4479</v>
      </c>
      <c r="K329" s="2"/>
      <c r="L329" s="1">
        <v>-11.0</v>
      </c>
      <c r="M329" s="1"/>
      <c r="N329" s="1">
        <v>7.545966666666667</v>
      </c>
      <c r="O329" s="1" t="s">
        <v>40</v>
      </c>
      <c r="P329" s="1" t="s">
        <v>4480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16</v>
      </c>
      <c r="B330" s="1" t="s">
        <v>17</v>
      </c>
      <c r="C330" s="1">
        <v>175.2</v>
      </c>
      <c r="D330" s="1">
        <v>43.8</v>
      </c>
      <c r="E330" s="2"/>
      <c r="F330" s="1" t="s">
        <v>18</v>
      </c>
      <c r="G330" s="1" t="s">
        <v>56</v>
      </c>
      <c r="H330" s="1" t="s">
        <v>4481</v>
      </c>
      <c r="I330" s="1" t="s">
        <v>4482</v>
      </c>
      <c r="J330" s="1" t="s">
        <v>4482</v>
      </c>
      <c r="K330" s="2"/>
      <c r="L330" s="1">
        <v>-4.0</v>
      </c>
      <c r="M330" s="1"/>
      <c r="N330" s="1">
        <v>0.17953333333333332</v>
      </c>
      <c r="O330" s="1" t="s">
        <v>22</v>
      </c>
      <c r="P330" s="1" t="s">
        <v>4483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30</v>
      </c>
      <c r="B331" s="1" t="s">
        <v>17</v>
      </c>
      <c r="C331" s="1">
        <v>189.1</v>
      </c>
      <c r="D331" s="1">
        <v>54.9</v>
      </c>
      <c r="E331" s="2"/>
      <c r="F331" s="1" t="s">
        <v>31</v>
      </c>
      <c r="G331" s="1" t="s">
        <v>32</v>
      </c>
      <c r="H331" s="1" t="s">
        <v>4484</v>
      </c>
      <c r="I331" s="1" t="s">
        <v>4485</v>
      </c>
      <c r="J331" s="1" t="s">
        <v>4485</v>
      </c>
      <c r="K331" s="2"/>
      <c r="L331" s="1">
        <v>-6.0</v>
      </c>
      <c r="M331" s="1"/>
      <c r="N331" s="1">
        <v>8.886033333333334</v>
      </c>
      <c r="O331" s="1" t="s">
        <v>3437</v>
      </c>
      <c r="P331" s="1" t="s">
        <v>3948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198.0</v>
      </c>
      <c r="D332" s="1">
        <v>0.0</v>
      </c>
      <c r="E332" s="2"/>
      <c r="F332" s="1" t="s">
        <v>18</v>
      </c>
      <c r="G332" s="1" t="s">
        <v>56</v>
      </c>
      <c r="H332" s="1" t="s">
        <v>4486</v>
      </c>
      <c r="I332" s="1" t="s">
        <v>4487</v>
      </c>
      <c r="J332" s="1" t="s">
        <v>4487</v>
      </c>
      <c r="K332" s="2"/>
      <c r="L332" s="1">
        <v>26.0</v>
      </c>
      <c r="M332" s="1"/>
      <c r="N332" s="1">
        <v>31.72405</v>
      </c>
      <c r="O332" s="1" t="s">
        <v>22</v>
      </c>
      <c r="P332" s="1" t="s">
        <v>4488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E335" s="2"/>
      <c r="AF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2"/>
      <c r="B339" s="2"/>
      <c r="C339" s="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4489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23529.0</v>
      </c>
      <c r="C11" s="26">
        <v>23529.0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32192.0</v>
      </c>
      <c r="C12" s="26">
        <v>32192.0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400.0</v>
      </c>
      <c r="C13" s="26">
        <v>400.0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1500.0</v>
      </c>
      <c r="C14" s="26">
        <v>1500.0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3000.0</v>
      </c>
      <c r="C17" s="26">
        <v>2990.0</v>
      </c>
      <c r="D17" s="27">
        <f t="shared" si="1"/>
        <v>-10</v>
      </c>
      <c r="E17" s="28" t="s">
        <v>4490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5805.0</v>
      </c>
      <c r="C18" s="26">
        <v>5760.0</v>
      </c>
      <c r="D18" s="27">
        <f t="shared" si="1"/>
        <v>-45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91240.6</v>
      </c>
      <c r="C19" s="33">
        <f t="array" ref="C19">SUMIFS(INDIRECT(A1 &amp; " Restia!C:C"), INDIRECT(A1 &amp; " Restia!A:A"), A19, INDIRECT(A1 &amp; " Restia!B:B"), "&lt;&gt;canceled")</f>
        <v>91240.6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39374.0</v>
      </c>
      <c r="C20" s="9">
        <f t="array" ref="C20">SUMIFS( INDIRECT(A1 &amp; " Restia!C:C"), INDIRECT(A1 &amp; " Restia!A:A"), A20, INDIRECT(A1 &amp; " Restia!B:B"), "&lt;&gt;canceled" )</f>
        <v>39941</v>
      </c>
      <c r="D20" s="27">
        <f t="shared" si="1"/>
        <v>567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128558.53000000001</v>
      </c>
      <c r="C21" s="9">
        <f t="array" ref="C21">SUMIFS( INDIRECT(A1 &amp; " Restia!C:C"), INDIRECT(A1 &amp; " Restia!A:A"), "damejidlo", INDIRECT(A1 &amp; " Restia!G:G"), "online", INDIRECT(A1 &amp; " Restia!B:B"), "&lt;&gt;canceled" )</f>
        <v>128353.93</v>
      </c>
      <c r="D21" s="27">
        <f t="shared" si="1"/>
        <v>-204.6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108966.4</v>
      </c>
      <c r="C22" s="9">
        <f t="array" ref="C22">SUMIFS( INDIRECT(A1 &amp; " Restia!C:C"), INDIRECT(A1 &amp; " Restia!A:A"), "generic", INDIRECT(A1 &amp; " Restia!G:G"), "online", INDIRECT(A1 &amp; " Restia!B:B"), "&lt;&gt;canceled" )</f>
        <v>109251.4</v>
      </c>
      <c r="D22" s="27">
        <f t="shared" si="1"/>
        <v>285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593.5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593.5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13008.739999999998</v>
      </c>
      <c r="C24" s="9">
        <f t="array" ref="C24">SUMIFS( INDIRECT(A1 &amp; " Restia!C:C"), INDIRECT(A1 &amp; " Restia!A:A"), "damejidlo", INDIRECT(A1 &amp; " Restia!G:G"), "cash", INDIRECT(A1 &amp; " Restia!B:B"), "&lt;&gt;canceled")</f>
        <v>13008.74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435122.67000000004</v>
      </c>
      <c r="C25" s="9">
        <f t="array" ref="C25">SUM(INDIRECT(A1 &amp; " Restia!C:C")) - SUMIFS(INDIRECT(A1 &amp; " Restia!C:C"), INDIRECT(A1 &amp; " Restia!B:B"), "canceled")</f>
        <v>435770.07</v>
      </c>
      <c r="D25" s="27">
        <f t="shared" si="1"/>
        <v>647.4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36.36000000003696</v>
      </c>
      <c r="C26" s="43">
        <f>sum(C11:C23)-C25</f>
        <v>-18.64</v>
      </c>
      <c r="D26" s="44">
        <f t="shared" si="1"/>
        <v>-55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4491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15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40366.0</v>
      </c>
      <c r="C11" s="26">
        <v>40366.0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20338.0</v>
      </c>
      <c r="C12" s="26">
        <v>20338.0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5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500.0</v>
      </c>
      <c r="C14" s="26">
        <v>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>
        <v>215.0</v>
      </c>
      <c r="D16" s="27">
        <f t="shared" si="1"/>
        <v>215</v>
      </c>
      <c r="E16" s="40" t="s">
        <v>4492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2373.0</v>
      </c>
      <c r="C17" s="26">
        <v>2043.0</v>
      </c>
      <c r="D17" s="27">
        <f t="shared" si="1"/>
        <v>-330</v>
      </c>
      <c r="E17" s="28" t="s">
        <v>4493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5870.0</v>
      </c>
      <c r="C18" s="26">
        <v>5985.0</v>
      </c>
      <c r="D18" s="27">
        <f t="shared" si="1"/>
        <v>115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80499.8</v>
      </c>
      <c r="C19" s="33">
        <f t="array" ref="C19">SUMIFS(INDIRECT(A1 &amp; " Restia!C:C"), INDIRECT(A1 &amp; " Restia!A:A"), A19, INDIRECT(A1 &amp; " Restia!B:B"), "&lt;&gt;canceled")</f>
        <v>80499.8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34502.0</v>
      </c>
      <c r="C20" s="9">
        <f t="array" ref="C20">SUMIFS( INDIRECT(A1 &amp; " Restia!C:C"), INDIRECT(A1 &amp; " Restia!A:A"), A20, INDIRECT(A1 &amp; " Restia!B:B"), "&lt;&gt;canceled" )</f>
        <v>34502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93949.99</v>
      </c>
      <c r="C21" s="9">
        <f t="array" ref="C21">SUMIFS( INDIRECT(A1 &amp; " Restia!C:C"), INDIRECT(A1 &amp; " Restia!A:A"), "damejidlo", INDIRECT(A1 &amp; " Restia!G:G"), "online", INDIRECT(A1 &amp; " Restia!B:B"), "&lt;&gt;canceled" )</f>
        <v>93949.99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56163.0</v>
      </c>
      <c r="C22" s="9">
        <f t="array" ref="C22">SUMIFS( INDIRECT(A1 &amp; " Restia!C:C"), INDIRECT(A1 &amp; " Restia!A:A"), "generic", INDIRECT(A1 &amp; " Restia!G:G"), "online", INDIRECT(A1 &amp; " Restia!B:B"), "&lt;&gt;canceled" )</f>
        <v>56163</v>
      </c>
      <c r="D22" s="27">
        <f t="shared" si="1"/>
        <v>0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306.0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306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17314.1</v>
      </c>
      <c r="C24" s="9">
        <f t="array" ref="C24">SUMIFS( INDIRECT(A1 &amp; " Restia!C:C"), INDIRECT(A1 &amp; " Restia!A:A"), "damejidlo", INDIRECT(A1 &amp; " Restia!G:G"), "cash", INDIRECT(A1 &amp; " Restia!B:B"), "&lt;&gt;canceled")</f>
        <v>17314.1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334867.79</v>
      </c>
      <c r="C25" s="9">
        <f t="array" ref="C25">SUM(INDIRECT(A1 &amp; " Restia!C:C")) - SUMIFS(INDIRECT(A1 &amp; " Restia!C:C"), INDIRECT(A1 &amp; " Restia!B:B"), "canceled")</f>
        <v>334867.79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4.3655745685100555E-11</v>
      </c>
      <c r="C26" s="43">
        <f>sum(C11:C23)-C25</f>
        <v>0</v>
      </c>
      <c r="D26" s="44">
        <f t="shared" si="1"/>
        <v>0</v>
      </c>
      <c r="E26" s="46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4494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47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26659.0</v>
      </c>
      <c r="C11" s="26">
        <v>26659.0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36459.0</v>
      </c>
      <c r="C12" s="26">
        <v>36459.0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9">
        <v>3000.0</v>
      </c>
      <c r="C14" s="26">
        <v>3000.0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692.0</v>
      </c>
      <c r="C17" s="26">
        <v>692.0</v>
      </c>
      <c r="D17" s="27">
        <f t="shared" si="1"/>
        <v>0</v>
      </c>
      <c r="E17" s="28" t="s">
        <v>4495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2295.0</v>
      </c>
      <c r="C18" s="26">
        <v>2295.0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29">
        <v>98847.70000000001</v>
      </c>
      <c r="C19" s="33">
        <f t="array" ref="C19">SUMIFS(INDIRECT(A1 &amp; " Restia!C:C"), INDIRECT(A1 &amp; " Restia!A:A"), A19, INDIRECT(A1 &amp; " Restia!B:B"), "&lt;&gt;canceled")</f>
        <v>98847.7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41554.0</v>
      </c>
      <c r="C20" s="9">
        <f t="array" ref="C20">SUMIFS( INDIRECT(A1 &amp; " Restia!C:C"), INDIRECT(A1 &amp; " Restia!A:A"), A20, INDIRECT(A1 &amp; " Restia!B:B"), "&lt;&gt;canceled" )</f>
        <v>41554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83586.42000000001</v>
      </c>
      <c r="C21" s="9">
        <f t="array" ref="C21">SUMIFS( INDIRECT(A1 &amp; " Restia!C:C"), INDIRECT(A1 &amp; " Restia!A:A"), "damejidlo", INDIRECT(A1 &amp; " Restia!G:G"), "online", INDIRECT(A1 &amp; " Restia!B:B"), "&lt;&gt;canceled" )</f>
        <v>83586.42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66514.0</v>
      </c>
      <c r="C22" s="9">
        <f t="array" ref="C22">SUMIFS( INDIRECT(A1 &amp; " Restia!C:C"), INDIRECT(A1 &amp; " Restia!A:A"), "generic", INDIRECT(A1 &amp; " Restia!G:G"), "online", INDIRECT(A1 &amp; " Restia!B:B"), "&lt;&gt;canceled" )</f>
        <v>66514</v>
      </c>
      <c r="D22" s="27">
        <f t="shared" si="1"/>
        <v>0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2510.0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2510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8844.38</v>
      </c>
      <c r="C24" s="9">
        <f t="array" ref="C24">SUMIFS( INDIRECT(A1 &amp; " Restia!C:C"), INDIRECT(A1 &amp; " Restia!A:A"), "damejidlo", INDIRECT(A1 &amp; " Restia!G:G"), "cash", INDIRECT(A1 &amp; " Restia!B:B"), "&lt;&gt;canceled")</f>
        <v>8844.38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29">
        <v>362116.5</v>
      </c>
      <c r="C25" s="9">
        <f t="array" ref="C25">SUM(INDIRECT(A1 &amp; " Restia!C:C")) - SUMIFS(INDIRECT(A1 &amp; " Restia!C:C"), INDIRECT(A1 &amp; " Restia!B:B"), "canceled")</f>
        <v>362116.5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0.6200000000317232</v>
      </c>
      <c r="C26" s="43">
        <f>sum(C11:C23)-C25</f>
        <v>0.62</v>
      </c>
      <c r="D26" s="44">
        <f t="shared" si="1"/>
        <v>0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4496</v>
      </c>
      <c r="B1" s="6"/>
      <c r="C1" s="6"/>
      <c r="D1" s="6"/>
      <c r="E1" s="7"/>
      <c r="F1" s="8" t="s">
        <v>3365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3366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46174.0</v>
      </c>
      <c r="B5" s="6"/>
      <c r="C5" s="14" t="s">
        <v>3367</v>
      </c>
      <c r="D5" s="47">
        <v>46180.0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3368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3373</v>
      </c>
      <c r="B11" s="25">
        <v>11687.0</v>
      </c>
      <c r="C11" s="26">
        <v>11687.0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3374</v>
      </c>
      <c r="B12" s="29">
        <v>19814.0</v>
      </c>
      <c r="C12" s="26">
        <v>19814.0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3375</v>
      </c>
      <c r="B13" s="29">
        <v>1075.0</v>
      </c>
      <c r="C13" s="26">
        <v>1075.0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3376</v>
      </c>
      <c r="B14" s="25">
        <v>1000.0</v>
      </c>
      <c r="C14" s="26">
        <v>1000.0</v>
      </c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3378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3379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3381</v>
      </c>
      <c r="B17" s="29">
        <v>0.0</v>
      </c>
      <c r="C17" s="26"/>
      <c r="D17" s="27">
        <f t="shared" si="1"/>
        <v>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3383</v>
      </c>
      <c r="B18" s="29">
        <v>1350.0</v>
      </c>
      <c r="C18" s="26">
        <v>1350.0</v>
      </c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3384</v>
      </c>
      <c r="B19" s="48">
        <v>97149.7</v>
      </c>
      <c r="C19" s="49">
        <f t="array" ref="C19">SUMIFS(INDIRECT(A1 &amp; " Restia!C:C"), INDIRECT(A1 &amp; " Restia!A:A"), A19, INDIRECT(A1 &amp; " Restia!B:B"), "&lt;&gt;canceled")</f>
        <v>97149.7</v>
      </c>
      <c r="D19" s="3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3385</v>
      </c>
      <c r="B20" s="29">
        <v>48591.0</v>
      </c>
      <c r="C20" s="9">
        <f t="array" ref="C20">SUMIFS( INDIRECT(A1 &amp; " Restia!C:C"), INDIRECT(A1 &amp; " Restia!A:A"), A20, INDIRECT(A1 &amp; " Restia!B:B"), "&lt;&gt;canceled" )</f>
        <v>48591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3386</v>
      </c>
      <c r="B21" s="29">
        <v>46077.65</v>
      </c>
      <c r="C21" s="9">
        <f t="array" ref="C21">SUMIFS( INDIRECT(A1 &amp; " Restia!C:C"), INDIRECT(A1 &amp; " Restia!A:A"), "damejidlo", INDIRECT(A1 &amp; " Restia!G:G"), "online", INDIRECT(A1 &amp; " Restia!B:B"), "&lt;&gt;canceled" )</f>
        <v>45505.87</v>
      </c>
      <c r="D21" s="27">
        <f t="shared" si="1"/>
        <v>-571.78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3387</v>
      </c>
      <c r="B22" s="29">
        <v>29465.0</v>
      </c>
      <c r="C22" s="9">
        <f t="array" ref="C22">SUMIFS( INDIRECT(A1 &amp; " Restia!C:C"), INDIRECT(A1 &amp; " Restia!A:A"), "generic", INDIRECT(A1 &amp; " Restia!G:G"), "online", INDIRECT(A1 &amp; " Restia!B:B"), "&lt;&gt;canceled" )</f>
        <v>29465</v>
      </c>
      <c r="D22" s="27">
        <f t="shared" si="1"/>
        <v>0</v>
      </c>
      <c r="E22" s="41"/>
      <c r="F22" s="8" t="s">
        <v>3388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3389</v>
      </c>
      <c r="B23" s="29">
        <v>1090.0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1090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3390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3391</v>
      </c>
      <c r="B25" s="48">
        <v>257293.25</v>
      </c>
      <c r="C25" s="50">
        <f t="array" ref="C25">SUM(INDIRECT(A1 &amp; " Restia!C:C")) - SUMIFS(INDIRECT(A1 &amp; " Restia!C:C"), INDIRECT(A1 &amp; " Restia!B:B"), "canceled")</f>
        <v>256721.47</v>
      </c>
      <c r="D25" s="37">
        <f t="shared" si="1"/>
        <v>-571.78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3392</v>
      </c>
      <c r="B26" s="42">
        <v>6.100000000013097</v>
      </c>
      <c r="C26" s="51">
        <f>sum(C11:C23)-C25</f>
        <v>6.1</v>
      </c>
      <c r="D26" s="52">
        <f t="shared" si="1"/>
        <v>-0.0000000001236912794</v>
      </c>
      <c r="E26" s="46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3394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3" t="s">
        <v>3367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4" t="s">
        <v>4497</v>
      </c>
      <c r="B7" s="7"/>
      <c r="C7" s="16"/>
      <c r="D7" s="55" t="s">
        <v>4498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56" t="s">
        <v>3373</v>
      </c>
      <c r="B11" s="25">
        <v>16108.0</v>
      </c>
      <c r="C11" s="26">
        <v>16108.0</v>
      </c>
      <c r="D11" s="27">
        <v>0.0</v>
      </c>
      <c r="E11" s="28"/>
    </row>
    <row r="12" hidden="1">
      <c r="A12" s="56" t="s">
        <v>3374</v>
      </c>
      <c r="B12" s="29">
        <v>19386.0</v>
      </c>
      <c r="C12" s="26">
        <v>19386.0</v>
      </c>
      <c r="D12" s="27">
        <v>0.0</v>
      </c>
      <c r="E12" s="28"/>
    </row>
    <row r="13" hidden="1">
      <c r="A13" s="56" t="s">
        <v>3375</v>
      </c>
      <c r="B13" s="29">
        <v>0.0</v>
      </c>
      <c r="C13" s="26"/>
      <c r="D13" s="27">
        <v>0.0</v>
      </c>
      <c r="E13" s="28"/>
    </row>
    <row r="14" hidden="1">
      <c r="A14" s="56" t="s">
        <v>3376</v>
      </c>
      <c r="B14" s="29">
        <v>0.0</v>
      </c>
      <c r="C14" s="26"/>
      <c r="D14" s="27">
        <v>0.0</v>
      </c>
      <c r="E14" s="28"/>
    </row>
    <row r="15" hidden="1">
      <c r="A15" s="31" t="s">
        <v>3378</v>
      </c>
      <c r="B15" s="29">
        <v>0.0</v>
      </c>
      <c r="C15" s="26"/>
      <c r="D15" s="27">
        <v>0.0</v>
      </c>
      <c r="E15" s="28"/>
    </row>
    <row r="16" hidden="1">
      <c r="A16" s="31" t="s">
        <v>3379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3381</v>
      </c>
      <c r="B17" s="29">
        <v>0.0</v>
      </c>
      <c r="C17" s="26"/>
      <c r="D17" s="27">
        <v>0.0</v>
      </c>
      <c r="E17" s="28"/>
    </row>
    <row r="18" hidden="1">
      <c r="A18" s="31" t="s">
        <v>3383</v>
      </c>
      <c r="B18" s="29">
        <v>240.0</v>
      </c>
      <c r="C18" s="26">
        <v>240.0</v>
      </c>
      <c r="D18" s="27">
        <v>0.0</v>
      </c>
      <c r="E18" s="34"/>
    </row>
    <row r="19" hidden="1">
      <c r="A19" s="57" t="s">
        <v>3384</v>
      </c>
      <c r="B19" s="29">
        <v>1490.0</v>
      </c>
      <c r="C19" s="29">
        <v>1490.0</v>
      </c>
      <c r="D19" s="27">
        <v>0.0</v>
      </c>
      <c r="E19" s="34"/>
    </row>
    <row r="20" hidden="1">
      <c r="A20" s="57" t="s">
        <v>3385</v>
      </c>
      <c r="B20" s="29">
        <v>10624.0</v>
      </c>
      <c r="C20" s="58">
        <v>10624.0</v>
      </c>
      <c r="D20" s="27">
        <v>0.0</v>
      </c>
      <c r="E20" s="34"/>
    </row>
    <row r="21" hidden="1">
      <c r="A21" s="57" t="s">
        <v>3386</v>
      </c>
      <c r="B21" s="29">
        <v>20553.0</v>
      </c>
      <c r="C21" s="58">
        <v>20204.0</v>
      </c>
      <c r="D21" s="27">
        <v>-349.0</v>
      </c>
      <c r="E21" s="34"/>
    </row>
    <row r="22" hidden="1">
      <c r="A22" s="57" t="s">
        <v>3387</v>
      </c>
      <c r="B22" s="29">
        <v>4305.0</v>
      </c>
      <c r="C22" s="58">
        <v>4305.0</v>
      </c>
      <c r="D22" s="27">
        <v>0.0</v>
      </c>
      <c r="E22" s="34"/>
    </row>
    <row r="23" hidden="1">
      <c r="A23" s="57" t="s">
        <v>3389</v>
      </c>
      <c r="B23" s="29">
        <v>0.0</v>
      </c>
      <c r="C23" s="58">
        <v>0.0</v>
      </c>
      <c r="D23" s="27">
        <v>0.0</v>
      </c>
      <c r="E23" s="34"/>
    </row>
    <row r="24" hidden="1">
      <c r="A24" s="57" t="s">
        <v>3390</v>
      </c>
      <c r="B24" s="29">
        <v>2455.0</v>
      </c>
      <c r="C24" s="58">
        <v>2455.0</v>
      </c>
      <c r="D24" s="27">
        <v>0.0</v>
      </c>
      <c r="E24" s="34"/>
    </row>
    <row r="25" hidden="1">
      <c r="A25" s="35" t="s">
        <v>3391</v>
      </c>
      <c r="B25" s="29">
        <v>72793.0</v>
      </c>
      <c r="C25" s="58">
        <v>72801.0</v>
      </c>
      <c r="D25" s="27">
        <v>8.0</v>
      </c>
      <c r="E25" s="34"/>
    </row>
    <row r="26" hidden="1">
      <c r="A26" s="36" t="s">
        <v>3392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3394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3366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3" t="s">
        <v>3367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4" t="s">
        <v>4497</v>
      </c>
      <c r="B36" s="7"/>
      <c r="C36" s="16"/>
      <c r="D36" s="55" t="s">
        <v>4498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3368</v>
      </c>
      <c r="B38" s="6"/>
      <c r="C38" s="6"/>
      <c r="D38" s="6"/>
      <c r="E38" s="7"/>
    </row>
    <row r="39" hidden="1">
      <c r="A39" s="20" t="s">
        <v>3369</v>
      </c>
      <c r="B39" s="21" t="s">
        <v>3370</v>
      </c>
      <c r="C39" s="22" t="s">
        <v>3371</v>
      </c>
      <c r="D39" s="21" t="s">
        <v>3372</v>
      </c>
      <c r="E39" s="23" t="s">
        <v>13</v>
      </c>
    </row>
    <row r="40" hidden="1">
      <c r="A40" s="56" t="s">
        <v>3373</v>
      </c>
      <c r="B40" s="25">
        <v>20728.0</v>
      </c>
      <c r="C40" s="26">
        <v>20728.0</v>
      </c>
      <c r="D40" s="27">
        <v>0.0</v>
      </c>
      <c r="E40" s="28"/>
    </row>
    <row r="41" hidden="1">
      <c r="A41" s="56" t="s">
        <v>3374</v>
      </c>
      <c r="B41" s="29">
        <v>20229.0</v>
      </c>
      <c r="C41" s="26">
        <v>20229.0</v>
      </c>
      <c r="D41" s="27">
        <v>0.0</v>
      </c>
      <c r="E41" s="28"/>
    </row>
    <row r="42" hidden="1">
      <c r="A42" s="56" t="s">
        <v>3375</v>
      </c>
      <c r="B42" s="29">
        <v>0.0</v>
      </c>
      <c r="C42" s="26"/>
      <c r="D42" s="27">
        <v>0.0</v>
      </c>
      <c r="E42" s="28"/>
    </row>
    <row r="43" hidden="1">
      <c r="A43" s="56" t="s">
        <v>3376</v>
      </c>
      <c r="B43" s="29">
        <v>0.0</v>
      </c>
      <c r="C43" s="26"/>
      <c r="D43" s="27">
        <v>0.0</v>
      </c>
      <c r="E43" s="28"/>
    </row>
    <row r="44" hidden="1">
      <c r="A44" s="31" t="s">
        <v>3378</v>
      </c>
      <c r="B44" s="29">
        <v>0.0</v>
      </c>
      <c r="C44" s="26"/>
      <c r="D44" s="27">
        <v>0.0</v>
      </c>
      <c r="E44" s="28"/>
    </row>
    <row r="45" hidden="1">
      <c r="A45" s="31" t="s">
        <v>3379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3381</v>
      </c>
      <c r="B46" s="29">
        <v>0.0</v>
      </c>
      <c r="C46" s="26"/>
      <c r="D46" s="27">
        <v>0.0</v>
      </c>
      <c r="E46" s="28"/>
    </row>
    <row r="47" hidden="1">
      <c r="A47" s="31" t="s">
        <v>3383</v>
      </c>
      <c r="B47" s="29">
        <v>320.0</v>
      </c>
      <c r="C47" s="26">
        <v>320.0</v>
      </c>
      <c r="D47" s="27">
        <v>0.0</v>
      </c>
      <c r="E47" s="34"/>
    </row>
    <row r="48" hidden="1">
      <c r="A48" s="57" t="s">
        <v>3384</v>
      </c>
      <c r="B48" s="29">
        <v>5067.0</v>
      </c>
      <c r="C48" s="29">
        <v>5067.0</v>
      </c>
      <c r="D48" s="27">
        <v>0.0</v>
      </c>
      <c r="E48" s="34"/>
    </row>
    <row r="49" hidden="1">
      <c r="A49" s="57" t="s">
        <v>3385</v>
      </c>
      <c r="B49" s="29">
        <v>21008.0</v>
      </c>
      <c r="C49" s="58">
        <v>21008.0</v>
      </c>
      <c r="D49" s="27">
        <v>0.0</v>
      </c>
      <c r="E49" s="34"/>
    </row>
    <row r="50" hidden="1">
      <c r="A50" s="57" t="s">
        <v>3386</v>
      </c>
      <c r="B50" s="29">
        <v>37374.81</v>
      </c>
      <c r="C50" s="58">
        <v>37016.409999999974</v>
      </c>
      <c r="D50" s="27">
        <v>-358.4000000000233</v>
      </c>
      <c r="E50" s="34"/>
    </row>
    <row r="51" hidden="1">
      <c r="A51" s="57" t="s">
        <v>3387</v>
      </c>
      <c r="B51" s="29">
        <v>5660.0</v>
      </c>
      <c r="C51" s="58">
        <v>5660.0</v>
      </c>
      <c r="D51" s="27">
        <v>0.0</v>
      </c>
      <c r="E51" s="34"/>
    </row>
    <row r="52" hidden="1">
      <c r="A52" s="57" t="s">
        <v>3389</v>
      </c>
      <c r="B52" s="29">
        <v>0.0</v>
      </c>
      <c r="C52" s="58">
        <v>0.0</v>
      </c>
      <c r="D52" s="27">
        <v>0.0</v>
      </c>
      <c r="E52" s="34"/>
    </row>
    <row r="53" hidden="1">
      <c r="A53" s="57" t="s">
        <v>3390</v>
      </c>
      <c r="B53" s="29">
        <v>6891.41</v>
      </c>
      <c r="C53" s="58">
        <v>6891.410000000002</v>
      </c>
      <c r="D53" s="27">
        <v>1.8189894035458565E-12</v>
      </c>
      <c r="E53" s="34"/>
    </row>
    <row r="54" hidden="1">
      <c r="A54" s="35" t="s">
        <v>3391</v>
      </c>
      <c r="B54" s="29">
        <v>110969.72</v>
      </c>
      <c r="C54" s="58">
        <v>110292.32000000015</v>
      </c>
      <c r="D54" s="27">
        <v>-677.3999999998487</v>
      </c>
      <c r="E54" s="34"/>
    </row>
    <row r="55" hidden="1">
      <c r="A55" s="36" t="s">
        <v>3392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3394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3366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3" t="s">
        <v>3367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4" t="s">
        <v>4497</v>
      </c>
      <c r="B64" s="7"/>
      <c r="C64" s="16"/>
      <c r="D64" s="55" t="s">
        <v>4498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3368</v>
      </c>
      <c r="B66" s="6"/>
      <c r="C66" s="6"/>
      <c r="D66" s="6"/>
      <c r="E66" s="7"/>
    </row>
    <row r="67" hidden="1">
      <c r="A67" s="20" t="s">
        <v>3369</v>
      </c>
      <c r="B67" s="21" t="s">
        <v>3370</v>
      </c>
      <c r="C67" s="22" t="s">
        <v>3371</v>
      </c>
      <c r="D67" s="21" t="s">
        <v>3372</v>
      </c>
      <c r="E67" s="23" t="s">
        <v>13</v>
      </c>
    </row>
    <row r="68" hidden="1">
      <c r="A68" s="56" t="s">
        <v>3373</v>
      </c>
      <c r="B68" s="25">
        <v>20624.0</v>
      </c>
      <c r="C68" s="26">
        <v>20624.0</v>
      </c>
      <c r="D68" s="27">
        <v>0.0</v>
      </c>
      <c r="E68" s="28"/>
    </row>
    <row r="69" hidden="1">
      <c r="A69" s="56" t="s">
        <v>3374</v>
      </c>
      <c r="B69" s="29">
        <v>25434.0</v>
      </c>
      <c r="C69" s="26">
        <v>25434.0</v>
      </c>
      <c r="D69" s="27">
        <v>0.0</v>
      </c>
      <c r="E69" s="28"/>
    </row>
    <row r="70" hidden="1">
      <c r="A70" s="56" t="s">
        <v>3375</v>
      </c>
      <c r="B70" s="29">
        <v>0.0</v>
      </c>
      <c r="C70" s="26"/>
      <c r="D70" s="27">
        <v>0.0</v>
      </c>
      <c r="E70" s="28"/>
    </row>
    <row r="71" hidden="1">
      <c r="A71" s="56" t="s">
        <v>3376</v>
      </c>
      <c r="B71" s="29">
        <v>0.0</v>
      </c>
      <c r="C71" s="26"/>
      <c r="D71" s="27">
        <v>0.0</v>
      </c>
      <c r="E71" s="28"/>
    </row>
    <row r="72" hidden="1">
      <c r="A72" s="31" t="s">
        <v>3378</v>
      </c>
      <c r="B72" s="29">
        <v>0.0</v>
      </c>
      <c r="C72" s="26"/>
      <c r="D72" s="27">
        <v>0.0</v>
      </c>
      <c r="E72" s="28"/>
    </row>
    <row r="73" hidden="1">
      <c r="A73" s="31" t="s">
        <v>3379</v>
      </c>
      <c r="B73" s="29">
        <v>0.0</v>
      </c>
      <c r="C73" s="26"/>
      <c r="D73" s="27">
        <v>0.0</v>
      </c>
      <c r="E73" s="28"/>
    </row>
    <row r="74" hidden="1">
      <c r="A74" s="31" t="s">
        <v>3381</v>
      </c>
      <c r="B74" s="29">
        <v>280.0</v>
      </c>
      <c r="C74" s="26"/>
      <c r="D74" s="27">
        <v>-280.0</v>
      </c>
      <c r="E74" s="28"/>
    </row>
    <row r="75" hidden="1">
      <c r="A75" s="31" t="s">
        <v>3383</v>
      </c>
      <c r="B75" s="29">
        <v>520.0</v>
      </c>
      <c r="C75" s="26">
        <v>720.0</v>
      </c>
      <c r="D75" s="27">
        <v>200.0</v>
      </c>
      <c r="E75" s="34"/>
    </row>
    <row r="76" hidden="1">
      <c r="A76" s="57" t="s">
        <v>3384</v>
      </c>
      <c r="B76" s="29">
        <v>6658.0</v>
      </c>
      <c r="C76" s="29">
        <v>6658.0</v>
      </c>
      <c r="D76" s="27">
        <v>0.0</v>
      </c>
      <c r="E76" s="34"/>
    </row>
    <row r="77" hidden="1">
      <c r="A77" s="57" t="s">
        <v>3385</v>
      </c>
      <c r="B77" s="29">
        <v>37637.0</v>
      </c>
      <c r="C77" s="58">
        <v>37637.0</v>
      </c>
      <c r="D77" s="27">
        <v>0.0</v>
      </c>
      <c r="E77" s="34"/>
    </row>
    <row r="78" hidden="1">
      <c r="A78" s="57" t="s">
        <v>3386</v>
      </c>
      <c r="B78" s="29">
        <v>12705.0</v>
      </c>
      <c r="C78" s="58">
        <v>12705.0</v>
      </c>
      <c r="D78" s="27">
        <v>0.0</v>
      </c>
      <c r="E78" s="34"/>
    </row>
    <row r="79" hidden="1">
      <c r="A79" s="57" t="s">
        <v>3387</v>
      </c>
      <c r="B79" s="29">
        <v>9675.0</v>
      </c>
      <c r="C79" s="58">
        <v>9675.0</v>
      </c>
      <c r="D79" s="27">
        <v>0.0</v>
      </c>
      <c r="E79" s="34"/>
    </row>
    <row r="80" hidden="1">
      <c r="A80" s="57" t="s">
        <v>3389</v>
      </c>
      <c r="B80" s="29">
        <v>0.0</v>
      </c>
      <c r="C80" s="58">
        <v>0.0</v>
      </c>
      <c r="D80" s="27">
        <v>0.0</v>
      </c>
      <c r="E80" s="34"/>
    </row>
    <row r="81" hidden="1">
      <c r="A81" s="57" t="s">
        <v>3390</v>
      </c>
      <c r="B81" s="29">
        <v>3103.0</v>
      </c>
      <c r="C81" s="58">
        <v>3103.0</v>
      </c>
      <c r="D81" s="27">
        <v>0.0</v>
      </c>
      <c r="E81" s="34"/>
    </row>
    <row r="82" hidden="1">
      <c r="A82" s="35" t="s">
        <v>3391</v>
      </c>
      <c r="B82" s="29">
        <v>113533.0</v>
      </c>
      <c r="C82" s="58">
        <v>113533.0</v>
      </c>
      <c r="D82" s="27">
        <v>0.0</v>
      </c>
      <c r="E82" s="34"/>
    </row>
    <row r="83" hidden="1">
      <c r="A83" s="36" t="s">
        <v>3392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3394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3366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3" t="s">
        <v>3367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4" t="s">
        <v>4497</v>
      </c>
      <c r="B92" s="7"/>
      <c r="C92" s="16"/>
      <c r="D92" s="55" t="s">
        <v>4498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3368</v>
      </c>
      <c r="B94" s="6"/>
      <c r="C94" s="6"/>
      <c r="D94" s="6"/>
      <c r="E94" s="7"/>
    </row>
    <row r="95" hidden="1">
      <c r="A95" s="20" t="s">
        <v>3369</v>
      </c>
      <c r="B95" s="21" t="s">
        <v>3370</v>
      </c>
      <c r="C95" s="22" t="s">
        <v>3371</v>
      </c>
      <c r="D95" s="21" t="s">
        <v>3372</v>
      </c>
      <c r="E95" s="23" t="s">
        <v>13</v>
      </c>
    </row>
    <row r="96" hidden="1">
      <c r="A96" s="56" t="s">
        <v>3373</v>
      </c>
      <c r="B96" s="25">
        <v>17770.0</v>
      </c>
      <c r="C96" s="26">
        <v>17771.0</v>
      </c>
      <c r="D96" s="27">
        <v>1.0</v>
      </c>
      <c r="E96" s="28"/>
    </row>
    <row r="97" hidden="1">
      <c r="A97" s="56" t="s">
        <v>3374</v>
      </c>
      <c r="B97" s="29">
        <v>27030.0</v>
      </c>
      <c r="C97" s="26">
        <v>27030.0</v>
      </c>
      <c r="D97" s="27">
        <v>0.0</v>
      </c>
      <c r="E97" s="28"/>
    </row>
    <row r="98" hidden="1">
      <c r="A98" s="56" t="s">
        <v>3375</v>
      </c>
      <c r="B98" s="29">
        <v>0.0</v>
      </c>
      <c r="C98" s="26"/>
      <c r="D98" s="27">
        <v>0.0</v>
      </c>
      <c r="E98" s="28"/>
    </row>
    <row r="99" hidden="1">
      <c r="A99" s="56" t="s">
        <v>3376</v>
      </c>
      <c r="B99" s="29">
        <v>0.0</v>
      </c>
      <c r="C99" s="26"/>
      <c r="D99" s="27">
        <v>0.0</v>
      </c>
      <c r="E99" s="28"/>
    </row>
    <row r="100" hidden="1">
      <c r="A100" s="31" t="s">
        <v>3378</v>
      </c>
      <c r="B100" s="29">
        <v>0.0</v>
      </c>
      <c r="C100" s="26"/>
      <c r="D100" s="27">
        <v>0.0</v>
      </c>
      <c r="E100" s="28"/>
    </row>
    <row r="101" hidden="1">
      <c r="A101" s="31" t="s">
        <v>3379</v>
      </c>
      <c r="B101" s="29">
        <v>0.0</v>
      </c>
      <c r="C101" s="26"/>
      <c r="D101" s="27">
        <v>0.0</v>
      </c>
      <c r="E101" s="28"/>
    </row>
    <row r="102" hidden="1">
      <c r="A102" s="31" t="s">
        <v>3381</v>
      </c>
      <c r="B102" s="29">
        <v>80.0</v>
      </c>
      <c r="C102" s="26"/>
      <c r="D102" s="27">
        <v>-80.0</v>
      </c>
      <c r="E102" s="28"/>
    </row>
    <row r="103" hidden="1">
      <c r="A103" s="31" t="s">
        <v>3383</v>
      </c>
      <c r="B103" s="29">
        <v>640.0</v>
      </c>
      <c r="C103" s="26">
        <v>720.0</v>
      </c>
      <c r="D103" s="27">
        <v>80.0</v>
      </c>
      <c r="E103" s="34"/>
    </row>
    <row r="104" hidden="1">
      <c r="A104" s="57" t="s">
        <v>3384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7" t="s">
        <v>3385</v>
      </c>
      <c r="B105" s="29">
        <v>34942.0</v>
      </c>
      <c r="C105" s="58">
        <v>34942.0</v>
      </c>
      <c r="D105" s="27">
        <v>0.0</v>
      </c>
      <c r="E105" s="34"/>
    </row>
    <row r="106" hidden="1">
      <c r="A106" s="57" t="s">
        <v>3386</v>
      </c>
      <c r="B106" s="29">
        <v>10957.0</v>
      </c>
      <c r="C106" s="58">
        <v>10957.0</v>
      </c>
      <c r="D106" s="27">
        <v>0.0</v>
      </c>
      <c r="E106" s="34"/>
    </row>
    <row r="107" hidden="1">
      <c r="A107" s="57" t="s">
        <v>3387</v>
      </c>
      <c r="B107" s="29">
        <v>9879.0</v>
      </c>
      <c r="C107" s="58">
        <v>9879.0</v>
      </c>
      <c r="D107" s="27">
        <v>0.0</v>
      </c>
      <c r="E107" s="34"/>
    </row>
    <row r="108" hidden="1">
      <c r="A108" s="57" t="s">
        <v>3389</v>
      </c>
      <c r="B108" s="29">
        <v>1190.0</v>
      </c>
      <c r="C108" s="58">
        <v>1190.0</v>
      </c>
      <c r="D108" s="27">
        <v>0.0</v>
      </c>
      <c r="E108" s="34"/>
    </row>
    <row r="109" hidden="1">
      <c r="A109" s="57" t="s">
        <v>3390</v>
      </c>
      <c r="B109" s="29">
        <v>3604.0</v>
      </c>
      <c r="C109" s="58">
        <v>3604.0</v>
      </c>
      <c r="D109" s="27">
        <v>0.0</v>
      </c>
      <c r="E109" s="34"/>
    </row>
    <row r="110" hidden="1">
      <c r="A110" s="35" t="s">
        <v>3391</v>
      </c>
      <c r="B110" s="29">
        <v>112504.0</v>
      </c>
      <c r="C110" s="58">
        <v>112504.0</v>
      </c>
      <c r="D110" s="27">
        <v>0.0</v>
      </c>
      <c r="E110" s="34"/>
    </row>
    <row r="111" hidden="1">
      <c r="A111" s="36" t="s">
        <v>3392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3394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3366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3" t="s">
        <v>3367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4" t="s">
        <v>4497</v>
      </c>
      <c r="B120" s="7"/>
      <c r="C120" s="16"/>
      <c r="D120" s="55" t="s">
        <v>4498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3368</v>
      </c>
      <c r="B122" s="6"/>
      <c r="C122" s="6"/>
      <c r="D122" s="6"/>
      <c r="E122" s="7"/>
    </row>
    <row r="123" hidden="1">
      <c r="A123" s="20" t="s">
        <v>3369</v>
      </c>
      <c r="B123" s="21" t="s">
        <v>3370</v>
      </c>
      <c r="C123" s="22" t="s">
        <v>3371</v>
      </c>
      <c r="D123" s="21" t="s">
        <v>3372</v>
      </c>
      <c r="E123" s="23" t="s">
        <v>13</v>
      </c>
    </row>
    <row r="124" hidden="1">
      <c r="A124" s="56" t="s">
        <v>3373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6" t="s">
        <v>3374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6" t="s">
        <v>3375</v>
      </c>
      <c r="B126" s="29">
        <v>0.0</v>
      </c>
      <c r="C126" s="26"/>
      <c r="D126" s="27">
        <v>0.0</v>
      </c>
      <c r="E126" s="28"/>
    </row>
    <row r="127" hidden="1">
      <c r="A127" s="56" t="s">
        <v>3376</v>
      </c>
      <c r="B127" s="29">
        <v>0.0</v>
      </c>
      <c r="C127" s="26"/>
      <c r="D127" s="27">
        <v>0.0</v>
      </c>
      <c r="E127" s="28"/>
    </row>
    <row r="128" hidden="1">
      <c r="A128" s="31" t="s">
        <v>3378</v>
      </c>
      <c r="B128" s="29">
        <v>0.0</v>
      </c>
      <c r="C128" s="26"/>
      <c r="D128" s="27">
        <v>0.0</v>
      </c>
      <c r="E128" s="28"/>
    </row>
    <row r="129" hidden="1">
      <c r="A129" s="31" t="s">
        <v>3379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3381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3383</v>
      </c>
      <c r="B131" s="29">
        <v>440.0</v>
      </c>
      <c r="C131" s="26">
        <v>440.0</v>
      </c>
      <c r="D131" s="27">
        <v>0.0</v>
      </c>
      <c r="E131" s="34"/>
    </row>
    <row r="132" hidden="1">
      <c r="A132" s="57" t="s">
        <v>3384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7" t="s">
        <v>3385</v>
      </c>
      <c r="B133" s="29">
        <v>31625.0</v>
      </c>
      <c r="C133" s="58">
        <v>31625.0</v>
      </c>
      <c r="D133" s="27">
        <v>0.0</v>
      </c>
      <c r="E133" s="34"/>
    </row>
    <row r="134" hidden="1">
      <c r="A134" s="57" t="s">
        <v>3386</v>
      </c>
      <c r="B134" s="29">
        <v>11625.82</v>
      </c>
      <c r="C134" s="58">
        <v>11625.819999999998</v>
      </c>
      <c r="D134" s="27">
        <v>-1.8189894035458565E-12</v>
      </c>
      <c r="E134" s="34"/>
    </row>
    <row r="135" hidden="1">
      <c r="A135" s="57" t="s">
        <v>3387</v>
      </c>
      <c r="B135" s="29">
        <v>5969.0</v>
      </c>
      <c r="C135" s="58">
        <v>5969.0</v>
      </c>
      <c r="D135" s="27">
        <v>0.0</v>
      </c>
      <c r="E135" s="34"/>
    </row>
    <row r="136" hidden="1">
      <c r="A136" s="57" t="s">
        <v>3389</v>
      </c>
      <c r="B136" s="29">
        <v>543.0</v>
      </c>
      <c r="C136" s="58">
        <v>543.0</v>
      </c>
      <c r="D136" s="27">
        <v>0.0</v>
      </c>
      <c r="E136" s="34"/>
    </row>
    <row r="137" hidden="1">
      <c r="A137" s="57" t="s">
        <v>3390</v>
      </c>
      <c r="B137" s="29">
        <v>4415.0</v>
      </c>
      <c r="C137" s="58">
        <v>4415.0</v>
      </c>
      <c r="D137" s="27">
        <v>0.0</v>
      </c>
      <c r="E137" s="34"/>
    </row>
    <row r="138" hidden="1">
      <c r="A138" s="35" t="s">
        <v>3391</v>
      </c>
      <c r="B138" s="29">
        <v>90624.82</v>
      </c>
      <c r="C138" s="58">
        <v>90624.81999999998</v>
      </c>
      <c r="D138" s="27">
        <v>-2.9103830456733704E-11</v>
      </c>
      <c r="E138" s="34"/>
    </row>
    <row r="139" hidden="1">
      <c r="A139" s="36" t="s">
        <v>3392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3394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3366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3" t="s">
        <v>3367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4" t="s">
        <v>4497</v>
      </c>
      <c r="B148" s="7"/>
      <c r="C148" s="16"/>
      <c r="D148" s="55" t="s">
        <v>4498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3368</v>
      </c>
      <c r="B150" s="6"/>
      <c r="C150" s="6"/>
      <c r="D150" s="6"/>
      <c r="E150" s="7"/>
    </row>
    <row r="151" hidden="1">
      <c r="A151" s="20" t="s">
        <v>3369</v>
      </c>
      <c r="B151" s="21" t="s">
        <v>3370</v>
      </c>
      <c r="C151" s="22" t="s">
        <v>3371</v>
      </c>
      <c r="D151" s="21" t="s">
        <v>3372</v>
      </c>
      <c r="E151" s="23" t="s">
        <v>13</v>
      </c>
    </row>
    <row r="152" hidden="1">
      <c r="A152" s="56" t="s">
        <v>3373</v>
      </c>
      <c r="B152" s="25">
        <v>9461.0</v>
      </c>
      <c r="C152" s="26">
        <v>9461.0</v>
      </c>
      <c r="D152" s="27">
        <v>0.0</v>
      </c>
      <c r="E152" s="28"/>
    </row>
    <row r="153" hidden="1">
      <c r="A153" s="56" t="s">
        <v>3374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6" t="s">
        <v>3375</v>
      </c>
      <c r="B154" s="29">
        <v>0.0</v>
      </c>
      <c r="C154" s="26"/>
      <c r="D154" s="27">
        <v>0.0</v>
      </c>
      <c r="E154" s="28"/>
    </row>
    <row r="155" hidden="1">
      <c r="A155" s="56" t="s">
        <v>3376</v>
      </c>
      <c r="B155" s="29">
        <v>0.0</v>
      </c>
      <c r="C155" s="26"/>
      <c r="D155" s="27">
        <v>0.0</v>
      </c>
      <c r="E155" s="28"/>
    </row>
    <row r="156" hidden="1">
      <c r="A156" s="31" t="s">
        <v>3378</v>
      </c>
      <c r="B156" s="29">
        <v>0.0</v>
      </c>
      <c r="C156" s="26"/>
      <c r="D156" s="27">
        <v>0.0</v>
      </c>
      <c r="E156" s="28"/>
    </row>
    <row r="157" hidden="1">
      <c r="A157" s="31" t="s">
        <v>3379</v>
      </c>
      <c r="B157" s="29">
        <v>0.0</v>
      </c>
      <c r="C157" s="26"/>
      <c r="D157" s="27">
        <v>0.0</v>
      </c>
      <c r="E157" s="28"/>
    </row>
    <row r="158" hidden="1">
      <c r="A158" s="31" t="s">
        <v>3381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3383</v>
      </c>
      <c r="B159" s="29">
        <v>440.0</v>
      </c>
      <c r="C159" s="26">
        <v>360.0</v>
      </c>
      <c r="D159" s="27">
        <v>-80.0</v>
      </c>
      <c r="E159" s="34"/>
    </row>
    <row r="160" hidden="1">
      <c r="A160" s="57" t="s">
        <v>3384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7" t="s">
        <v>3385</v>
      </c>
      <c r="B161" s="29">
        <v>7081.0</v>
      </c>
      <c r="C161" s="58">
        <v>7081.0</v>
      </c>
      <c r="D161" s="27">
        <v>0.0</v>
      </c>
      <c r="E161" s="34"/>
    </row>
    <row r="162" hidden="1">
      <c r="A162" s="57" t="s">
        <v>3386</v>
      </c>
      <c r="B162" s="29">
        <v>16783.3</v>
      </c>
      <c r="C162" s="58">
        <v>16783.300000000003</v>
      </c>
      <c r="D162" s="27">
        <v>3.637978807091713E-12</v>
      </c>
      <c r="E162" s="34"/>
    </row>
    <row r="163" hidden="1">
      <c r="A163" s="57" t="s">
        <v>3387</v>
      </c>
      <c r="B163" s="29">
        <v>4510.0</v>
      </c>
      <c r="C163" s="58">
        <v>4510.0</v>
      </c>
      <c r="D163" s="27">
        <v>0.0</v>
      </c>
      <c r="E163" s="34"/>
    </row>
    <row r="164" hidden="1">
      <c r="A164" s="57" t="s">
        <v>3389</v>
      </c>
      <c r="B164" s="29">
        <v>857.0</v>
      </c>
      <c r="C164" s="58">
        <v>857.0</v>
      </c>
      <c r="D164" s="27">
        <v>0.0</v>
      </c>
      <c r="E164" s="34"/>
    </row>
    <row r="165" hidden="1">
      <c r="A165" s="57" t="s">
        <v>3390</v>
      </c>
      <c r="B165" s="29">
        <v>1608.6</v>
      </c>
      <c r="C165" s="58">
        <v>1608.6</v>
      </c>
      <c r="D165" s="27">
        <v>0.0</v>
      </c>
      <c r="E165" s="34"/>
    </row>
    <row r="166" hidden="1">
      <c r="A166" s="35" t="s">
        <v>3391</v>
      </c>
      <c r="B166" s="29">
        <v>75011.40000000001</v>
      </c>
      <c r="C166" s="58">
        <v>75011.4</v>
      </c>
      <c r="D166" s="27">
        <v>-1.4551915228366852E-11</v>
      </c>
      <c r="E166" s="34"/>
    </row>
    <row r="167" hidden="1">
      <c r="A167" s="36" t="s">
        <v>3392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3394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3366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3" t="s">
        <v>3367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4" t="s">
        <v>4497</v>
      </c>
      <c r="B176" s="7"/>
      <c r="C176" s="16"/>
      <c r="D176" s="55" t="s">
        <v>4499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3368</v>
      </c>
      <c r="B178" s="6"/>
      <c r="C178" s="6"/>
      <c r="D178" s="6"/>
      <c r="E178" s="7"/>
    </row>
    <row r="179" hidden="1">
      <c r="A179" s="20" t="s">
        <v>3369</v>
      </c>
      <c r="B179" s="21" t="s">
        <v>3370</v>
      </c>
      <c r="C179" s="22" t="s">
        <v>3371</v>
      </c>
      <c r="D179" s="21" t="s">
        <v>3372</v>
      </c>
      <c r="E179" s="23" t="s">
        <v>13</v>
      </c>
    </row>
    <row r="180" hidden="1">
      <c r="A180" s="56" t="s">
        <v>3373</v>
      </c>
      <c r="B180" s="25">
        <v>3302.0</v>
      </c>
      <c r="C180" s="26">
        <v>3302.0</v>
      </c>
      <c r="D180" s="27">
        <v>0.0</v>
      </c>
      <c r="E180" s="28"/>
    </row>
    <row r="181" hidden="1">
      <c r="A181" s="56" t="s">
        <v>3374</v>
      </c>
      <c r="B181" s="29">
        <v>6220.0</v>
      </c>
      <c r="C181" s="26">
        <v>6220.0</v>
      </c>
      <c r="D181" s="27">
        <v>0.0</v>
      </c>
      <c r="E181" s="28"/>
    </row>
    <row r="182" hidden="1">
      <c r="A182" s="56" t="s">
        <v>3375</v>
      </c>
      <c r="B182" s="29">
        <v>0.0</v>
      </c>
      <c r="C182" s="26"/>
      <c r="D182" s="27">
        <v>0.0</v>
      </c>
      <c r="E182" s="28"/>
    </row>
    <row r="183" hidden="1">
      <c r="A183" s="56" t="s">
        <v>3376</v>
      </c>
      <c r="B183" s="29">
        <v>0.0</v>
      </c>
      <c r="C183" s="26"/>
      <c r="D183" s="27">
        <v>0.0</v>
      </c>
      <c r="E183" s="28"/>
    </row>
    <row r="184" hidden="1">
      <c r="A184" s="31" t="s">
        <v>3378</v>
      </c>
      <c r="B184" s="29">
        <v>0.0</v>
      </c>
      <c r="C184" s="26"/>
      <c r="D184" s="27">
        <v>0.0</v>
      </c>
      <c r="E184" s="28"/>
    </row>
    <row r="185" hidden="1">
      <c r="A185" s="31" t="s">
        <v>3379</v>
      </c>
      <c r="B185" s="29">
        <v>0.0</v>
      </c>
      <c r="C185" s="26"/>
      <c r="D185" s="27">
        <v>0.0</v>
      </c>
      <c r="E185" s="28"/>
    </row>
    <row r="186" hidden="1">
      <c r="A186" s="31" t="s">
        <v>3381</v>
      </c>
      <c r="B186" s="29">
        <v>0.0</v>
      </c>
      <c r="C186" s="26"/>
      <c r="D186" s="27">
        <v>0.0</v>
      </c>
      <c r="E186" s="28"/>
    </row>
    <row r="187" hidden="1">
      <c r="A187" s="31" t="s">
        <v>3383</v>
      </c>
      <c r="B187" s="29">
        <v>80.0</v>
      </c>
      <c r="C187" s="26">
        <v>80.0</v>
      </c>
      <c r="D187" s="27">
        <v>0.0</v>
      </c>
      <c r="E187" s="34"/>
    </row>
    <row r="188" hidden="1">
      <c r="A188" s="57" t="s">
        <v>3384</v>
      </c>
      <c r="B188" s="29">
        <v>1520.0</v>
      </c>
      <c r="C188" s="29">
        <v>1520.0</v>
      </c>
      <c r="D188" s="27">
        <v>0.0</v>
      </c>
      <c r="E188" s="34"/>
    </row>
    <row r="189" hidden="1">
      <c r="A189" s="57" t="s">
        <v>3385</v>
      </c>
      <c r="B189" s="29">
        <v>1400.0</v>
      </c>
      <c r="C189" s="58">
        <v>1400.0</v>
      </c>
      <c r="D189" s="27">
        <v>0.0</v>
      </c>
      <c r="E189" s="34"/>
    </row>
    <row r="190" hidden="1">
      <c r="A190" s="57" t="s">
        <v>3386</v>
      </c>
      <c r="B190" s="29">
        <v>5420.0</v>
      </c>
      <c r="C190" s="58">
        <v>5420.0</v>
      </c>
      <c r="D190" s="27">
        <v>0.0</v>
      </c>
      <c r="E190" s="34"/>
    </row>
    <row r="191" hidden="1">
      <c r="A191" s="57" t="s">
        <v>3387</v>
      </c>
      <c r="B191" s="29">
        <v>1764.0</v>
      </c>
      <c r="C191" s="58">
        <v>1764.0</v>
      </c>
      <c r="D191" s="27">
        <v>0.0</v>
      </c>
      <c r="E191" s="34"/>
    </row>
    <row r="192" hidden="1">
      <c r="A192" s="57" t="s">
        <v>3389</v>
      </c>
      <c r="B192" s="29">
        <v>658.0</v>
      </c>
      <c r="C192" s="58">
        <v>658.0</v>
      </c>
      <c r="D192" s="27">
        <v>0.0</v>
      </c>
      <c r="E192" s="34"/>
    </row>
    <row r="193" hidden="1">
      <c r="A193" s="57" t="s">
        <v>3390</v>
      </c>
      <c r="B193" s="29">
        <v>1426.0</v>
      </c>
      <c r="C193" s="58">
        <v>1426.0</v>
      </c>
      <c r="D193" s="27">
        <v>0.0</v>
      </c>
      <c r="E193" s="34"/>
    </row>
    <row r="194" hidden="1">
      <c r="A194" s="35" t="s">
        <v>3391</v>
      </c>
      <c r="B194" s="29">
        <v>20364.0</v>
      </c>
      <c r="C194" s="58">
        <v>20364.0</v>
      </c>
      <c r="D194" s="27">
        <v>0.0</v>
      </c>
      <c r="E194" s="34"/>
    </row>
    <row r="195" hidden="1">
      <c r="A195" s="36" t="s">
        <v>3392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3394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3366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3" t="s">
        <v>3367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4" t="s">
        <v>4500</v>
      </c>
      <c r="B204" s="7"/>
      <c r="C204" s="16"/>
      <c r="D204" s="55" t="s">
        <v>4498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3368</v>
      </c>
      <c r="B206" s="6"/>
      <c r="C206" s="6"/>
      <c r="D206" s="6"/>
      <c r="E206" s="7"/>
    </row>
    <row r="207" hidden="1">
      <c r="A207" s="20" t="s">
        <v>3369</v>
      </c>
      <c r="B207" s="21" t="s">
        <v>3370</v>
      </c>
      <c r="C207" s="22" t="s">
        <v>3371</v>
      </c>
      <c r="D207" s="21" t="s">
        <v>3372</v>
      </c>
      <c r="E207" s="23" t="s">
        <v>13</v>
      </c>
    </row>
    <row r="208" hidden="1">
      <c r="A208" s="56" t="s">
        <v>3373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6" t="s">
        <v>3374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6" t="s">
        <v>3375</v>
      </c>
      <c r="B210" s="29">
        <v>0.0</v>
      </c>
      <c r="C210" s="26"/>
      <c r="D210" s="27">
        <v>0.0</v>
      </c>
      <c r="E210" s="28"/>
    </row>
    <row r="211" hidden="1">
      <c r="A211" s="56" t="s">
        <v>3376</v>
      </c>
      <c r="B211" s="29">
        <v>0.0</v>
      </c>
      <c r="C211" s="26"/>
      <c r="D211" s="27">
        <v>0.0</v>
      </c>
      <c r="E211" s="28"/>
    </row>
    <row r="212" hidden="1">
      <c r="A212" s="31" t="s">
        <v>3378</v>
      </c>
      <c r="B212" s="29">
        <v>0.0</v>
      </c>
      <c r="C212" s="26"/>
      <c r="D212" s="27">
        <v>0.0</v>
      </c>
      <c r="E212" s="28"/>
    </row>
    <row r="213" hidden="1">
      <c r="A213" s="31" t="s">
        <v>3379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3381</v>
      </c>
      <c r="B214" s="29">
        <v>0.0</v>
      </c>
      <c r="C214" s="26"/>
      <c r="D214" s="27">
        <v>0.0</v>
      </c>
      <c r="E214" s="28"/>
    </row>
    <row r="215" hidden="1">
      <c r="A215" s="31" t="s">
        <v>3383</v>
      </c>
      <c r="B215" s="29">
        <v>600.0</v>
      </c>
      <c r="C215" s="26">
        <v>640.0</v>
      </c>
      <c r="D215" s="27">
        <v>40.0</v>
      </c>
      <c r="E215" s="34"/>
    </row>
    <row r="216" hidden="1">
      <c r="A216" s="57" t="s">
        <v>3384</v>
      </c>
      <c r="B216" s="29">
        <v>7479.0</v>
      </c>
      <c r="C216" s="29">
        <v>7479.0</v>
      </c>
      <c r="D216" s="27">
        <v>0.0</v>
      </c>
      <c r="E216" s="34"/>
    </row>
    <row r="217" hidden="1">
      <c r="A217" s="57" t="s">
        <v>3385</v>
      </c>
      <c r="B217" s="29">
        <v>2679.0</v>
      </c>
      <c r="C217" s="58">
        <v>2679.0</v>
      </c>
      <c r="D217" s="27">
        <v>0.0</v>
      </c>
      <c r="E217" s="34"/>
    </row>
    <row r="218" hidden="1">
      <c r="A218" s="57" t="s">
        <v>3386</v>
      </c>
      <c r="B218" s="29">
        <v>24085.0</v>
      </c>
      <c r="C218" s="58">
        <v>24085.0</v>
      </c>
      <c r="D218" s="27">
        <v>0.0</v>
      </c>
      <c r="E218" s="34"/>
    </row>
    <row r="219" hidden="1">
      <c r="A219" s="57" t="s">
        <v>3387</v>
      </c>
      <c r="B219" s="29">
        <v>5022.0</v>
      </c>
      <c r="C219" s="58">
        <v>5022.0</v>
      </c>
      <c r="D219" s="27">
        <v>0.0</v>
      </c>
      <c r="E219" s="34"/>
    </row>
    <row r="220" hidden="1">
      <c r="A220" s="57" t="s">
        <v>3389</v>
      </c>
      <c r="B220" s="29">
        <v>1106.0</v>
      </c>
      <c r="C220" s="58">
        <v>1106.0</v>
      </c>
      <c r="D220" s="27">
        <v>0.0</v>
      </c>
      <c r="E220" s="34"/>
    </row>
    <row r="221" hidden="1">
      <c r="A221" s="57" t="s">
        <v>3390</v>
      </c>
      <c r="B221" s="29">
        <v>4434.0</v>
      </c>
      <c r="C221" s="58">
        <v>4434.0</v>
      </c>
      <c r="D221" s="27">
        <v>0.0</v>
      </c>
      <c r="E221" s="34"/>
    </row>
    <row r="222" hidden="1">
      <c r="A222" s="35" t="s">
        <v>3391</v>
      </c>
      <c r="B222" s="29">
        <v>74372.5</v>
      </c>
      <c r="C222" s="58">
        <v>74372.5</v>
      </c>
      <c r="D222" s="27">
        <v>0.0</v>
      </c>
      <c r="E222" s="34"/>
    </row>
    <row r="223" hidden="1">
      <c r="A223" s="36" t="s">
        <v>3392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3394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3366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3" t="s">
        <v>3367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4" t="s">
        <v>4497</v>
      </c>
      <c r="B232" s="7"/>
      <c r="C232" s="16"/>
      <c r="D232" s="55" t="s">
        <v>4498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3368</v>
      </c>
      <c r="B234" s="6"/>
      <c r="C234" s="6"/>
      <c r="D234" s="6"/>
      <c r="E234" s="7"/>
    </row>
    <row r="235" hidden="1">
      <c r="A235" s="20" t="s">
        <v>3369</v>
      </c>
      <c r="B235" s="21" t="s">
        <v>3370</v>
      </c>
      <c r="C235" s="22" t="s">
        <v>3371</v>
      </c>
      <c r="D235" s="21" t="s">
        <v>3372</v>
      </c>
      <c r="E235" s="23" t="s">
        <v>13</v>
      </c>
    </row>
    <row r="236" hidden="1">
      <c r="A236" s="56" t="s">
        <v>3373</v>
      </c>
      <c r="B236" s="25">
        <v>11792.0</v>
      </c>
      <c r="C236" s="26">
        <v>12392.0</v>
      </c>
      <c r="D236" s="27">
        <v>600.0</v>
      </c>
      <c r="E236" s="28" t="s">
        <v>4501</v>
      </c>
    </row>
    <row r="237" hidden="1">
      <c r="A237" s="56" t="s">
        <v>3374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6" t="s">
        <v>3375</v>
      </c>
      <c r="B238" s="29">
        <v>0.0</v>
      </c>
      <c r="C238" s="26"/>
      <c r="D238" s="27">
        <v>0.0</v>
      </c>
      <c r="E238" s="28"/>
    </row>
    <row r="239" hidden="1">
      <c r="A239" s="56" t="s">
        <v>3376</v>
      </c>
      <c r="B239" s="29">
        <v>0.0</v>
      </c>
      <c r="C239" s="26"/>
      <c r="D239" s="27">
        <v>0.0</v>
      </c>
      <c r="E239" s="28"/>
    </row>
    <row r="240" hidden="1">
      <c r="A240" s="31" t="s">
        <v>3378</v>
      </c>
      <c r="B240" s="29">
        <v>0.0</v>
      </c>
      <c r="C240" s="26"/>
      <c r="D240" s="27">
        <v>0.0</v>
      </c>
      <c r="E240" s="28"/>
    </row>
    <row r="241" hidden="1">
      <c r="A241" s="31" t="s">
        <v>3379</v>
      </c>
      <c r="B241" s="29">
        <v>0.0</v>
      </c>
      <c r="C241" s="26"/>
      <c r="D241" s="27">
        <v>0.0</v>
      </c>
      <c r="E241" s="28"/>
    </row>
    <row r="242" hidden="1">
      <c r="A242" s="31" t="s">
        <v>3381</v>
      </c>
      <c r="B242" s="29">
        <v>300.0</v>
      </c>
      <c r="C242" s="26">
        <v>300.0</v>
      </c>
      <c r="D242" s="27">
        <v>0.0</v>
      </c>
      <c r="E242" s="28" t="s">
        <v>42</v>
      </c>
    </row>
    <row r="243" hidden="1">
      <c r="A243" s="31" t="s">
        <v>3383</v>
      </c>
      <c r="B243" s="29">
        <v>720.0</v>
      </c>
      <c r="C243" s="26">
        <v>800.0</v>
      </c>
      <c r="D243" s="27">
        <v>80.0</v>
      </c>
      <c r="E243" s="34"/>
    </row>
    <row r="244" hidden="1">
      <c r="A244" s="57" t="s">
        <v>3384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7" t="s">
        <v>3385</v>
      </c>
      <c r="B245" s="29">
        <v>1305.0</v>
      </c>
      <c r="C245" s="58">
        <v>1305.0</v>
      </c>
      <c r="D245" s="27">
        <v>0.0</v>
      </c>
      <c r="E245" s="34"/>
    </row>
    <row r="246" hidden="1">
      <c r="A246" s="57" t="s">
        <v>3386</v>
      </c>
      <c r="B246" s="29">
        <v>16167.0</v>
      </c>
      <c r="C246" s="58">
        <v>16167.0</v>
      </c>
      <c r="D246" s="27">
        <v>0.0</v>
      </c>
      <c r="E246" s="34"/>
    </row>
    <row r="247" hidden="1">
      <c r="A247" s="57" t="s">
        <v>3387</v>
      </c>
      <c r="B247" s="29">
        <v>6594.0</v>
      </c>
      <c r="C247" s="58">
        <v>6594.0</v>
      </c>
      <c r="D247" s="27">
        <v>0.0</v>
      </c>
      <c r="E247" s="34"/>
    </row>
    <row r="248" hidden="1">
      <c r="A248" s="57" t="s">
        <v>3389</v>
      </c>
      <c r="B248" s="29">
        <v>329.0</v>
      </c>
      <c r="C248" s="58">
        <v>329.0</v>
      </c>
      <c r="D248" s="27">
        <v>0.0</v>
      </c>
      <c r="E248" s="34"/>
    </row>
    <row r="249" hidden="1">
      <c r="A249" s="57" t="s">
        <v>3390</v>
      </c>
      <c r="B249" s="29">
        <v>1577.0</v>
      </c>
      <c r="C249" s="58">
        <v>1577.0</v>
      </c>
      <c r="D249" s="27">
        <v>0.0</v>
      </c>
      <c r="E249" s="34"/>
    </row>
    <row r="250" hidden="1">
      <c r="A250" s="35" t="s">
        <v>3391</v>
      </c>
      <c r="B250" s="29">
        <v>81239.0</v>
      </c>
      <c r="C250" s="58">
        <v>81816.0</v>
      </c>
      <c r="D250" s="27">
        <v>577.0</v>
      </c>
      <c r="E250" s="34"/>
    </row>
    <row r="251" hidden="1">
      <c r="A251" s="36" t="s">
        <v>3392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3394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3366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3" t="s">
        <v>3367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4" t="s">
        <v>4497</v>
      </c>
      <c r="B260" s="7"/>
      <c r="C260" s="16"/>
      <c r="D260" s="55" t="s">
        <v>4498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3368</v>
      </c>
      <c r="B262" s="6"/>
      <c r="C262" s="6"/>
      <c r="D262" s="6"/>
      <c r="E262" s="7"/>
    </row>
    <row r="263" hidden="1">
      <c r="A263" s="20" t="s">
        <v>3369</v>
      </c>
      <c r="B263" s="21" t="s">
        <v>3370</v>
      </c>
      <c r="C263" s="22" t="s">
        <v>3371</v>
      </c>
      <c r="D263" s="21" t="s">
        <v>3372</v>
      </c>
      <c r="E263" s="23" t="s">
        <v>13</v>
      </c>
    </row>
    <row r="264" hidden="1">
      <c r="A264" s="56" t="s">
        <v>3373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6" t="s">
        <v>3374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6" t="s">
        <v>3375</v>
      </c>
      <c r="B266" s="29">
        <v>0.0</v>
      </c>
      <c r="C266" s="26"/>
      <c r="D266" s="27">
        <v>0.0</v>
      </c>
      <c r="E266" s="28"/>
    </row>
    <row r="267" hidden="1">
      <c r="A267" s="56" t="s">
        <v>3376</v>
      </c>
      <c r="B267" s="29">
        <v>0.0</v>
      </c>
      <c r="C267" s="26"/>
      <c r="D267" s="27">
        <v>0.0</v>
      </c>
      <c r="E267" s="28"/>
    </row>
    <row r="268" hidden="1">
      <c r="A268" s="31" t="s">
        <v>3378</v>
      </c>
      <c r="B268" s="29">
        <v>0.0</v>
      </c>
      <c r="C268" s="26"/>
      <c r="D268" s="27">
        <v>0.0</v>
      </c>
      <c r="E268" s="28"/>
    </row>
    <row r="269" hidden="1">
      <c r="A269" s="31" t="s">
        <v>3379</v>
      </c>
      <c r="B269" s="29">
        <v>0.0</v>
      </c>
      <c r="C269" s="26"/>
      <c r="D269" s="27">
        <v>0.0</v>
      </c>
      <c r="E269" s="28"/>
    </row>
    <row r="270" hidden="1">
      <c r="A270" s="31" t="s">
        <v>3381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3383</v>
      </c>
      <c r="B271" s="29">
        <v>640.0</v>
      </c>
      <c r="C271" s="26">
        <v>760.0</v>
      </c>
      <c r="D271" s="27">
        <v>120.0</v>
      </c>
      <c r="E271" s="34"/>
    </row>
    <row r="272" hidden="1">
      <c r="A272" s="57" t="s">
        <v>3384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7" t="s">
        <v>3385</v>
      </c>
      <c r="B273" s="29">
        <v>924.0</v>
      </c>
      <c r="C273" s="58">
        <v>924.0</v>
      </c>
      <c r="D273" s="27">
        <v>0.0</v>
      </c>
      <c r="E273" s="34"/>
    </row>
    <row r="274" hidden="1">
      <c r="A274" s="57" t="s">
        <v>3386</v>
      </c>
      <c r="B274" s="29">
        <v>17862.0</v>
      </c>
      <c r="C274" s="58">
        <v>17478.0</v>
      </c>
      <c r="D274" s="27">
        <v>-384.0</v>
      </c>
      <c r="E274" s="34"/>
    </row>
    <row r="275" hidden="1">
      <c r="A275" s="57" t="s">
        <v>3387</v>
      </c>
      <c r="B275" s="29">
        <v>6643.0</v>
      </c>
      <c r="C275" s="58">
        <v>6643.0</v>
      </c>
      <c r="D275" s="27">
        <v>0.0</v>
      </c>
      <c r="E275" s="34"/>
    </row>
    <row r="276" hidden="1">
      <c r="A276" s="57" t="s">
        <v>3389</v>
      </c>
      <c r="B276" s="29">
        <v>508.0</v>
      </c>
      <c r="C276" s="58">
        <v>508.0</v>
      </c>
      <c r="D276" s="27">
        <v>0.0</v>
      </c>
      <c r="E276" s="34"/>
    </row>
    <row r="277" hidden="1">
      <c r="A277" s="57" t="s">
        <v>3390</v>
      </c>
      <c r="B277" s="29">
        <v>4882.0</v>
      </c>
      <c r="C277" s="58">
        <v>4882.0</v>
      </c>
      <c r="D277" s="27">
        <v>0.0</v>
      </c>
      <c r="E277" s="34"/>
    </row>
    <row r="278" hidden="1">
      <c r="A278" s="35" t="s">
        <v>3391</v>
      </c>
      <c r="B278" s="29">
        <v>83009.5</v>
      </c>
      <c r="C278" s="58">
        <v>82625.5</v>
      </c>
      <c r="D278" s="27">
        <v>-384.0</v>
      </c>
      <c r="E278" s="34"/>
    </row>
    <row r="279" hidden="1">
      <c r="A279" s="36" t="s">
        <v>3392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3394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3366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3" t="s">
        <v>3367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4" t="s">
        <v>4497</v>
      </c>
      <c r="B288" s="7"/>
      <c r="C288" s="16"/>
      <c r="D288" s="55" t="s">
        <v>4498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3368</v>
      </c>
      <c r="B290" s="6"/>
      <c r="C290" s="6"/>
      <c r="D290" s="6"/>
      <c r="E290" s="7"/>
    </row>
    <row r="291" hidden="1">
      <c r="A291" s="20" t="s">
        <v>3369</v>
      </c>
      <c r="B291" s="21" t="s">
        <v>3370</v>
      </c>
      <c r="C291" s="22" t="s">
        <v>3371</v>
      </c>
      <c r="D291" s="21" t="s">
        <v>3372</v>
      </c>
      <c r="E291" s="23" t="s">
        <v>13</v>
      </c>
    </row>
    <row r="292" hidden="1">
      <c r="A292" s="56" t="s">
        <v>3373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6" t="s">
        <v>3374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6" t="s">
        <v>3375</v>
      </c>
      <c r="B294" s="29">
        <v>0.0</v>
      </c>
      <c r="C294" s="26"/>
      <c r="D294" s="27">
        <v>0.0</v>
      </c>
      <c r="E294" s="28"/>
    </row>
    <row r="295" hidden="1">
      <c r="A295" s="56" t="s">
        <v>3376</v>
      </c>
      <c r="B295" s="29">
        <v>0.0</v>
      </c>
      <c r="C295" s="26"/>
      <c r="D295" s="27">
        <v>0.0</v>
      </c>
      <c r="E295" s="28"/>
    </row>
    <row r="296" hidden="1">
      <c r="A296" s="31" t="s">
        <v>3378</v>
      </c>
      <c r="B296" s="29">
        <v>0.0</v>
      </c>
      <c r="C296" s="26"/>
      <c r="D296" s="27">
        <v>0.0</v>
      </c>
      <c r="E296" s="28"/>
    </row>
    <row r="297" hidden="1">
      <c r="A297" s="31" t="s">
        <v>3379</v>
      </c>
      <c r="B297" s="29">
        <v>0.0</v>
      </c>
      <c r="C297" s="26"/>
      <c r="D297" s="27">
        <v>0.0</v>
      </c>
      <c r="E297" s="28"/>
    </row>
    <row r="298" hidden="1">
      <c r="A298" s="31" t="s">
        <v>3381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3383</v>
      </c>
      <c r="B299" s="29">
        <v>640.0</v>
      </c>
      <c r="C299" s="26">
        <v>760.0</v>
      </c>
      <c r="D299" s="27">
        <v>120.0</v>
      </c>
      <c r="E299" s="34"/>
    </row>
    <row r="300" hidden="1">
      <c r="A300" s="57" t="s">
        <v>3384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7" t="s">
        <v>3385</v>
      </c>
      <c r="B301" s="29">
        <v>924.0</v>
      </c>
      <c r="C301" s="58">
        <v>924.0</v>
      </c>
      <c r="D301" s="27">
        <v>0.0</v>
      </c>
      <c r="E301" s="34"/>
    </row>
    <row r="302" hidden="1">
      <c r="A302" s="57" t="s">
        <v>3386</v>
      </c>
      <c r="B302" s="29">
        <v>17862.0</v>
      </c>
      <c r="C302" s="58">
        <v>17478.0</v>
      </c>
      <c r="D302" s="27">
        <v>-384.0</v>
      </c>
      <c r="E302" s="34"/>
    </row>
    <row r="303" hidden="1">
      <c r="A303" s="57" t="s">
        <v>3387</v>
      </c>
      <c r="B303" s="29">
        <v>6643.0</v>
      </c>
      <c r="C303" s="58">
        <v>6643.0</v>
      </c>
      <c r="D303" s="27">
        <v>0.0</v>
      </c>
      <c r="E303" s="34"/>
    </row>
    <row r="304" hidden="1">
      <c r="A304" s="57" t="s">
        <v>3389</v>
      </c>
      <c r="B304" s="29">
        <v>508.0</v>
      </c>
      <c r="C304" s="58">
        <v>508.0</v>
      </c>
      <c r="D304" s="27">
        <v>0.0</v>
      </c>
      <c r="E304" s="34"/>
    </row>
    <row r="305" hidden="1">
      <c r="A305" s="57" t="s">
        <v>3390</v>
      </c>
      <c r="B305" s="29">
        <v>4882.0</v>
      </c>
      <c r="C305" s="58">
        <v>4882.0</v>
      </c>
      <c r="D305" s="27">
        <v>0.0</v>
      </c>
      <c r="E305" s="34"/>
    </row>
    <row r="306" hidden="1">
      <c r="A306" s="35" t="s">
        <v>3391</v>
      </c>
      <c r="B306" s="29">
        <v>83009.5</v>
      </c>
      <c r="C306" s="58">
        <v>82625.5</v>
      </c>
      <c r="D306" s="27">
        <v>-384.0</v>
      </c>
      <c r="E306" s="34"/>
    </row>
    <row r="307" hidden="1">
      <c r="A307" s="36" t="s">
        <v>3392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3394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3366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3" t="s">
        <v>3367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4" t="s">
        <v>4497</v>
      </c>
      <c r="B316" s="7"/>
      <c r="C316" s="16"/>
      <c r="D316" s="55" t="s">
        <v>4498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3368</v>
      </c>
      <c r="B318" s="6"/>
      <c r="C318" s="6"/>
      <c r="D318" s="6"/>
      <c r="E318" s="7"/>
    </row>
    <row r="319" hidden="1">
      <c r="A319" s="20" t="s">
        <v>3369</v>
      </c>
      <c r="B319" s="21" t="s">
        <v>3370</v>
      </c>
      <c r="C319" s="22" t="s">
        <v>3371</v>
      </c>
      <c r="D319" s="21" t="s">
        <v>3372</v>
      </c>
      <c r="E319" s="23" t="s">
        <v>13</v>
      </c>
    </row>
    <row r="320" hidden="1">
      <c r="A320" s="56" t="s">
        <v>3373</v>
      </c>
      <c r="B320" s="25">
        <v>19230.0</v>
      </c>
      <c r="C320" s="26">
        <v>14650.0</v>
      </c>
      <c r="D320" s="27">
        <v>-4580.0</v>
      </c>
      <c r="E320" s="28" t="s">
        <v>4502</v>
      </c>
    </row>
    <row r="321" hidden="1">
      <c r="A321" s="56" t="s">
        <v>3374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6" t="s">
        <v>3375</v>
      </c>
      <c r="B322" s="29">
        <v>240.0</v>
      </c>
      <c r="C322" s="26">
        <v>240.0</v>
      </c>
      <c r="D322" s="27">
        <v>0.0</v>
      </c>
      <c r="E322" s="28"/>
    </row>
    <row r="323" hidden="1">
      <c r="A323" s="56" t="s">
        <v>3376</v>
      </c>
      <c r="B323" s="29">
        <v>0.0</v>
      </c>
      <c r="C323" s="26"/>
      <c r="D323" s="27">
        <v>0.0</v>
      </c>
      <c r="E323" s="28"/>
    </row>
    <row r="324" hidden="1">
      <c r="A324" s="31" t="s">
        <v>3378</v>
      </c>
      <c r="B324" s="29">
        <v>0.0</v>
      </c>
      <c r="C324" s="26"/>
      <c r="D324" s="27">
        <v>0.0</v>
      </c>
      <c r="E324" s="28"/>
    </row>
    <row r="325" hidden="1">
      <c r="A325" s="31" t="s">
        <v>3379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3381</v>
      </c>
      <c r="B326" s="29">
        <v>300.0</v>
      </c>
      <c r="C326" s="26">
        <v>4800.0</v>
      </c>
      <c r="D326" s="27">
        <v>4500.0</v>
      </c>
      <c r="E326" s="28" t="s">
        <v>4503</v>
      </c>
    </row>
    <row r="327" hidden="1">
      <c r="A327" s="31" t="s">
        <v>3383</v>
      </c>
      <c r="B327" s="29">
        <v>680.0</v>
      </c>
      <c r="C327" s="26">
        <v>760.0</v>
      </c>
      <c r="D327" s="27">
        <v>80.0</v>
      </c>
      <c r="E327" s="34"/>
    </row>
    <row r="328" hidden="1">
      <c r="A328" s="57" t="s">
        <v>3384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7" t="s">
        <v>3385</v>
      </c>
      <c r="B329" s="29">
        <v>887.0</v>
      </c>
      <c r="C329" s="58">
        <v>887.0</v>
      </c>
      <c r="D329" s="27">
        <v>0.0</v>
      </c>
      <c r="E329" s="34"/>
    </row>
    <row r="330" hidden="1">
      <c r="A330" s="57" t="s">
        <v>3386</v>
      </c>
      <c r="B330" s="29">
        <v>14631.0</v>
      </c>
      <c r="C330" s="58">
        <v>14631.0</v>
      </c>
      <c r="D330" s="27">
        <v>0.0</v>
      </c>
      <c r="E330" s="34"/>
    </row>
    <row r="331" hidden="1">
      <c r="A331" s="57" t="s">
        <v>3387</v>
      </c>
      <c r="B331" s="29">
        <v>7459.0</v>
      </c>
      <c r="C331" s="58">
        <v>7459.0</v>
      </c>
      <c r="D331" s="27">
        <v>0.0</v>
      </c>
      <c r="E331" s="34"/>
    </row>
    <row r="332" hidden="1">
      <c r="A332" s="57" t="s">
        <v>3389</v>
      </c>
      <c r="B332" s="29">
        <v>777.0</v>
      </c>
      <c r="C332" s="58">
        <v>777.0</v>
      </c>
      <c r="D332" s="27">
        <v>0.0</v>
      </c>
      <c r="E332" s="34"/>
    </row>
    <row r="333" hidden="1">
      <c r="A333" s="57" t="s">
        <v>3390</v>
      </c>
      <c r="B333" s="29">
        <v>3161.0</v>
      </c>
      <c r="C333" s="58">
        <v>3161.0</v>
      </c>
      <c r="D333" s="27">
        <v>0.0</v>
      </c>
      <c r="E333" s="34"/>
    </row>
    <row r="334" hidden="1">
      <c r="A334" s="35" t="s">
        <v>3391</v>
      </c>
      <c r="B334" s="29">
        <v>82070.0</v>
      </c>
      <c r="C334" s="58">
        <v>81722.0</v>
      </c>
      <c r="D334" s="27">
        <v>-348.0</v>
      </c>
      <c r="E334" s="34"/>
    </row>
    <row r="335" hidden="1">
      <c r="A335" s="36" t="s">
        <v>3392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3394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3366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3" t="s">
        <v>3367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4" t="s">
        <v>4497</v>
      </c>
      <c r="B344" s="7"/>
      <c r="C344" s="16"/>
      <c r="D344" s="55" t="s">
        <v>4504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3368</v>
      </c>
      <c r="B346" s="6"/>
      <c r="C346" s="6"/>
      <c r="D346" s="6"/>
      <c r="E346" s="7"/>
    </row>
    <row r="347" hidden="1">
      <c r="A347" s="20" t="s">
        <v>3369</v>
      </c>
      <c r="B347" s="21" t="s">
        <v>3370</v>
      </c>
      <c r="C347" s="22" t="s">
        <v>3371</v>
      </c>
      <c r="D347" s="21" t="s">
        <v>3372</v>
      </c>
      <c r="E347" s="23" t="s">
        <v>13</v>
      </c>
    </row>
    <row r="348" hidden="1">
      <c r="A348" s="56" t="s">
        <v>3373</v>
      </c>
      <c r="B348" s="25">
        <v>10499.0</v>
      </c>
      <c r="C348" s="26"/>
      <c r="D348" s="27">
        <v>-10499.0</v>
      </c>
      <c r="E348" s="28"/>
      <c r="F348" s="1" t="s">
        <v>4505</v>
      </c>
    </row>
    <row r="349" hidden="1">
      <c r="A349" s="56" t="s">
        <v>3374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6" t="s">
        <v>3375</v>
      </c>
      <c r="B350" s="29">
        <v>300.0</v>
      </c>
      <c r="C350" s="26">
        <v>300.0</v>
      </c>
      <c r="D350" s="27">
        <v>0.0</v>
      </c>
      <c r="E350" s="28"/>
    </row>
    <row r="351" hidden="1">
      <c r="A351" s="56" t="s">
        <v>3376</v>
      </c>
      <c r="B351" s="29">
        <v>0.0</v>
      </c>
      <c r="C351" s="26"/>
      <c r="D351" s="27">
        <v>0.0</v>
      </c>
      <c r="E351" s="28"/>
    </row>
    <row r="352" hidden="1">
      <c r="A352" s="31" t="s">
        <v>3378</v>
      </c>
      <c r="B352" s="29">
        <v>0.0</v>
      </c>
      <c r="C352" s="26"/>
      <c r="D352" s="27">
        <v>0.0</v>
      </c>
      <c r="E352" s="28"/>
    </row>
    <row r="353" hidden="1">
      <c r="A353" s="31" t="s">
        <v>3379</v>
      </c>
      <c r="B353" s="29">
        <v>0.0</v>
      </c>
      <c r="C353" s="26"/>
      <c r="D353" s="27">
        <v>0.0</v>
      </c>
      <c r="E353" s="28"/>
    </row>
    <row r="354" hidden="1">
      <c r="A354" s="31" t="s">
        <v>3381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3383</v>
      </c>
      <c r="B355" s="29">
        <v>600.0</v>
      </c>
      <c r="C355" s="26">
        <v>600.0</v>
      </c>
      <c r="D355" s="27">
        <v>0.0</v>
      </c>
      <c r="E355" s="34"/>
    </row>
    <row r="356" hidden="1">
      <c r="A356" s="57" t="s">
        <v>3384</v>
      </c>
      <c r="B356" s="29">
        <v>6435.0</v>
      </c>
      <c r="C356" s="29">
        <v>6435.0</v>
      </c>
      <c r="D356" s="27">
        <v>0.0</v>
      </c>
      <c r="E356" s="34"/>
    </row>
    <row r="357" hidden="1">
      <c r="A357" s="57" t="s">
        <v>3385</v>
      </c>
      <c r="B357" s="29">
        <v>1831.0</v>
      </c>
      <c r="C357" s="58">
        <v>1831.0</v>
      </c>
      <c r="D357" s="27">
        <v>0.0</v>
      </c>
      <c r="E357" s="34"/>
    </row>
    <row r="358" hidden="1">
      <c r="A358" s="57" t="s">
        <v>3386</v>
      </c>
      <c r="B358" s="29">
        <v>14863.0</v>
      </c>
      <c r="C358" s="58">
        <v>14863.0</v>
      </c>
      <c r="D358" s="27">
        <v>0.0</v>
      </c>
      <c r="E358" s="34"/>
    </row>
    <row r="359" hidden="1">
      <c r="A359" s="57" t="s">
        <v>3387</v>
      </c>
      <c r="B359" s="29">
        <v>5896.0</v>
      </c>
      <c r="C359" s="58">
        <v>5896.0</v>
      </c>
      <c r="D359" s="27">
        <v>0.0</v>
      </c>
      <c r="E359" s="34"/>
    </row>
    <row r="360" hidden="1">
      <c r="A360" s="57" t="s">
        <v>3389</v>
      </c>
      <c r="B360" s="29">
        <v>588.0</v>
      </c>
      <c r="C360" s="58">
        <v>588.0</v>
      </c>
      <c r="D360" s="27">
        <v>0.0</v>
      </c>
      <c r="E360" s="34"/>
    </row>
    <row r="361" hidden="1">
      <c r="A361" s="57" t="s">
        <v>3390</v>
      </c>
      <c r="B361" s="29">
        <v>1191.0</v>
      </c>
      <c r="C361" s="58">
        <v>1191.0</v>
      </c>
      <c r="D361" s="27">
        <v>0.0</v>
      </c>
      <c r="E361" s="34"/>
    </row>
    <row r="362" hidden="1">
      <c r="A362" s="35" t="s">
        <v>3391</v>
      </c>
      <c r="B362" s="29">
        <v>51374.0</v>
      </c>
      <c r="C362" s="58">
        <v>51374.0</v>
      </c>
      <c r="D362" s="27">
        <v>0.0</v>
      </c>
      <c r="E362" s="34"/>
    </row>
    <row r="363" hidden="1">
      <c r="A363" s="36" t="s">
        <v>3392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3394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3366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3" t="s">
        <v>3367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4" t="s">
        <v>4497</v>
      </c>
      <c r="B372" s="7"/>
      <c r="C372" s="16"/>
      <c r="D372" s="55" t="s">
        <v>4504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3368</v>
      </c>
      <c r="B374" s="6"/>
      <c r="C374" s="6"/>
      <c r="D374" s="6"/>
      <c r="E374" s="7"/>
    </row>
    <row r="375" hidden="1">
      <c r="A375" s="20" t="s">
        <v>3369</v>
      </c>
      <c r="B375" s="21" t="s">
        <v>3370</v>
      </c>
      <c r="C375" s="22" t="s">
        <v>3371</v>
      </c>
      <c r="D375" s="21" t="s">
        <v>3372</v>
      </c>
      <c r="E375" s="23" t="s">
        <v>13</v>
      </c>
    </row>
    <row r="376" hidden="1">
      <c r="A376" s="56" t="s">
        <v>3373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6" t="s">
        <v>3374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6" t="s">
        <v>3375</v>
      </c>
      <c r="B378" s="29">
        <v>300.0</v>
      </c>
      <c r="C378" s="26">
        <v>300.0</v>
      </c>
      <c r="D378" s="27">
        <v>0.0</v>
      </c>
      <c r="E378" s="28"/>
    </row>
    <row r="379" hidden="1">
      <c r="A379" s="56" t="s">
        <v>3376</v>
      </c>
      <c r="B379" s="29">
        <v>0.0</v>
      </c>
      <c r="C379" s="26"/>
      <c r="D379" s="27">
        <v>0.0</v>
      </c>
      <c r="E379" s="28"/>
    </row>
    <row r="380" hidden="1">
      <c r="A380" s="31" t="s">
        <v>3378</v>
      </c>
      <c r="B380" s="29">
        <v>0.0</v>
      </c>
      <c r="C380" s="26"/>
      <c r="D380" s="27">
        <v>0.0</v>
      </c>
      <c r="E380" s="28"/>
    </row>
    <row r="381" hidden="1">
      <c r="A381" s="31" t="s">
        <v>3379</v>
      </c>
      <c r="B381" s="29">
        <v>0.0</v>
      </c>
      <c r="C381" s="26"/>
      <c r="D381" s="27">
        <v>0.0</v>
      </c>
      <c r="E381" s="28"/>
    </row>
    <row r="382" hidden="1">
      <c r="A382" s="31" t="s">
        <v>3381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3383</v>
      </c>
      <c r="B383" s="29">
        <v>600.0</v>
      </c>
      <c r="C383" s="26">
        <v>600.0</v>
      </c>
      <c r="D383" s="27">
        <v>0.0</v>
      </c>
      <c r="E383" s="34"/>
    </row>
    <row r="384" hidden="1">
      <c r="A384" s="57" t="s">
        <v>3384</v>
      </c>
      <c r="B384" s="29">
        <v>6435.0</v>
      </c>
      <c r="C384" s="29">
        <v>6435.0</v>
      </c>
      <c r="D384" s="27">
        <v>0.0</v>
      </c>
      <c r="E384" s="34"/>
    </row>
    <row r="385" hidden="1">
      <c r="A385" s="57" t="s">
        <v>3385</v>
      </c>
      <c r="B385" s="29">
        <v>1831.0</v>
      </c>
      <c r="C385" s="58">
        <v>1831.0</v>
      </c>
      <c r="D385" s="27">
        <v>0.0</v>
      </c>
      <c r="E385" s="34"/>
    </row>
    <row r="386" hidden="1">
      <c r="A386" s="57" t="s">
        <v>3386</v>
      </c>
      <c r="B386" s="29">
        <v>14863.0</v>
      </c>
      <c r="C386" s="58">
        <v>14863.0</v>
      </c>
      <c r="D386" s="27">
        <v>0.0</v>
      </c>
      <c r="E386" s="34"/>
    </row>
    <row r="387" hidden="1">
      <c r="A387" s="57" t="s">
        <v>3387</v>
      </c>
      <c r="B387" s="29">
        <v>5896.0</v>
      </c>
      <c r="C387" s="58">
        <v>5896.0</v>
      </c>
      <c r="D387" s="27">
        <v>0.0</v>
      </c>
      <c r="E387" s="34"/>
    </row>
    <row r="388" hidden="1">
      <c r="A388" s="57" t="s">
        <v>3389</v>
      </c>
      <c r="B388" s="29">
        <v>588.0</v>
      </c>
      <c r="C388" s="58">
        <v>588.0</v>
      </c>
      <c r="D388" s="27">
        <v>0.0</v>
      </c>
      <c r="E388" s="34"/>
    </row>
    <row r="389" hidden="1">
      <c r="A389" s="57" t="s">
        <v>3390</v>
      </c>
      <c r="B389" s="29">
        <v>1191.0</v>
      </c>
      <c r="C389" s="58">
        <v>1191.0</v>
      </c>
      <c r="D389" s="27">
        <v>0.0</v>
      </c>
      <c r="E389" s="34"/>
    </row>
    <row r="390" hidden="1">
      <c r="A390" s="35" t="s">
        <v>3391</v>
      </c>
      <c r="B390" s="29">
        <v>51374.0</v>
      </c>
      <c r="C390" s="58">
        <v>51374.0</v>
      </c>
      <c r="D390" s="27">
        <v>0.0</v>
      </c>
      <c r="E390" s="34"/>
    </row>
    <row r="391" hidden="1">
      <c r="A391" s="36" t="s">
        <v>3392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3394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3366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3" t="s">
        <v>3367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4" t="s">
        <v>4506</v>
      </c>
      <c r="B400" s="7"/>
      <c r="C400" s="16"/>
      <c r="D400" s="55" t="s">
        <v>4498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3368</v>
      </c>
      <c r="B402" s="6"/>
      <c r="C402" s="6"/>
      <c r="D402" s="6"/>
      <c r="E402" s="7"/>
    </row>
    <row r="403" hidden="1">
      <c r="A403" s="20" t="s">
        <v>3369</v>
      </c>
      <c r="B403" s="21" t="s">
        <v>3370</v>
      </c>
      <c r="C403" s="22" t="s">
        <v>3371</v>
      </c>
      <c r="D403" s="21" t="s">
        <v>3372</v>
      </c>
      <c r="E403" s="23" t="s">
        <v>13</v>
      </c>
    </row>
    <row r="404" hidden="1">
      <c r="A404" s="56" t="s">
        <v>3373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6" t="s">
        <v>3374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6" t="s">
        <v>3375</v>
      </c>
      <c r="B406" s="29">
        <v>0.0</v>
      </c>
      <c r="C406" s="26"/>
      <c r="D406" s="27">
        <v>0.0</v>
      </c>
      <c r="E406" s="28"/>
    </row>
    <row r="407" hidden="1">
      <c r="A407" s="56" t="s">
        <v>3376</v>
      </c>
      <c r="B407" s="29">
        <v>0.0</v>
      </c>
      <c r="C407" s="26"/>
      <c r="D407" s="27">
        <v>0.0</v>
      </c>
      <c r="E407" s="28"/>
    </row>
    <row r="408" hidden="1">
      <c r="A408" s="31" t="s">
        <v>3378</v>
      </c>
      <c r="B408" s="29">
        <v>0.0</v>
      </c>
      <c r="C408" s="26"/>
      <c r="D408" s="27">
        <v>0.0</v>
      </c>
      <c r="E408" s="28"/>
    </row>
    <row r="409" hidden="1">
      <c r="A409" s="31" t="s">
        <v>3379</v>
      </c>
      <c r="B409" s="29">
        <v>0.0</v>
      </c>
      <c r="C409" s="26"/>
      <c r="D409" s="27">
        <v>0.0</v>
      </c>
      <c r="E409" s="28"/>
    </row>
    <row r="410" hidden="1">
      <c r="A410" s="31" t="s">
        <v>3381</v>
      </c>
      <c r="B410" s="29">
        <v>0.0</v>
      </c>
      <c r="C410" s="26"/>
      <c r="D410" s="27">
        <v>0.0</v>
      </c>
      <c r="E410" s="28"/>
    </row>
    <row r="411" hidden="1">
      <c r="A411" s="31" t="s">
        <v>3383</v>
      </c>
      <c r="B411" s="29">
        <v>240.0</v>
      </c>
      <c r="C411" s="26">
        <v>240.0</v>
      </c>
      <c r="D411" s="27">
        <v>0.0</v>
      </c>
      <c r="E411" s="34"/>
    </row>
    <row r="412" hidden="1">
      <c r="A412" s="57" t="s">
        <v>3384</v>
      </c>
      <c r="B412" s="29">
        <v>2238.0</v>
      </c>
      <c r="C412" s="29">
        <v>2238.0</v>
      </c>
      <c r="D412" s="27">
        <v>0.0</v>
      </c>
      <c r="E412" s="34"/>
    </row>
    <row r="413" hidden="1">
      <c r="A413" s="57" t="s">
        <v>3385</v>
      </c>
      <c r="B413" s="29">
        <v>735.0</v>
      </c>
      <c r="C413" s="58">
        <v>735.0</v>
      </c>
      <c r="D413" s="27">
        <v>0.0</v>
      </c>
      <c r="E413" s="34"/>
    </row>
    <row r="414" hidden="1">
      <c r="A414" s="57" t="s">
        <v>3386</v>
      </c>
      <c r="B414" s="29">
        <v>3806.0</v>
      </c>
      <c r="C414" s="58">
        <v>3806.0</v>
      </c>
      <c r="D414" s="27">
        <v>0.0</v>
      </c>
      <c r="E414" s="34"/>
    </row>
    <row r="415" hidden="1">
      <c r="A415" s="57" t="s">
        <v>3387</v>
      </c>
      <c r="B415" s="29">
        <v>1652.0</v>
      </c>
      <c r="C415" s="58">
        <v>1652.0</v>
      </c>
      <c r="D415" s="27">
        <v>0.0</v>
      </c>
      <c r="E415" s="34"/>
    </row>
    <row r="416" hidden="1">
      <c r="A416" s="57" t="s">
        <v>3389</v>
      </c>
      <c r="B416" s="29">
        <v>0.0</v>
      </c>
      <c r="C416" s="58">
        <v>0.0</v>
      </c>
      <c r="D416" s="27">
        <v>0.0</v>
      </c>
      <c r="E416" s="34"/>
    </row>
    <row r="417" hidden="1">
      <c r="A417" s="57" t="s">
        <v>3390</v>
      </c>
      <c r="B417" s="29">
        <v>1071.0</v>
      </c>
      <c r="C417" s="58">
        <v>1071.0</v>
      </c>
      <c r="D417" s="27">
        <v>0.0</v>
      </c>
      <c r="E417" s="34"/>
    </row>
    <row r="418" hidden="1">
      <c r="A418" s="35" t="s">
        <v>3391</v>
      </c>
      <c r="B418" s="29">
        <v>14308.5</v>
      </c>
      <c r="C418" s="58">
        <v>13974.5</v>
      </c>
      <c r="D418" s="27">
        <v>-334.0</v>
      </c>
      <c r="E418" s="34"/>
    </row>
    <row r="419" hidden="1">
      <c r="A419" s="36" t="s">
        <v>3392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3394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3366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3" t="s">
        <v>3367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4" t="s">
        <v>4497</v>
      </c>
      <c r="B428" s="7"/>
      <c r="C428" s="16"/>
      <c r="D428" s="55" t="s">
        <v>4498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3368</v>
      </c>
      <c r="B430" s="6"/>
      <c r="C430" s="6"/>
      <c r="D430" s="6"/>
      <c r="E430" s="7"/>
    </row>
    <row r="431" hidden="1">
      <c r="A431" s="20" t="s">
        <v>3369</v>
      </c>
      <c r="B431" s="21" t="s">
        <v>3370</v>
      </c>
      <c r="C431" s="22" t="s">
        <v>3371</v>
      </c>
      <c r="D431" s="21" t="s">
        <v>3372</v>
      </c>
      <c r="E431" s="23" t="s">
        <v>13</v>
      </c>
    </row>
    <row r="432" hidden="1">
      <c r="A432" s="56" t="s">
        <v>3373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6" t="s">
        <v>3374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6" t="s">
        <v>3375</v>
      </c>
      <c r="B434" s="29">
        <v>200.0</v>
      </c>
      <c r="C434" s="26">
        <v>200.0</v>
      </c>
      <c r="D434" s="27">
        <v>0.0</v>
      </c>
      <c r="E434" s="28"/>
    </row>
    <row r="435" hidden="1">
      <c r="A435" s="56" t="s">
        <v>3376</v>
      </c>
      <c r="B435" s="29">
        <v>0.0</v>
      </c>
      <c r="C435" s="26"/>
      <c r="D435" s="27">
        <v>0.0</v>
      </c>
      <c r="E435" s="28"/>
    </row>
    <row r="436" hidden="1">
      <c r="A436" s="31" t="s">
        <v>3378</v>
      </c>
      <c r="B436" s="29">
        <v>0.0</v>
      </c>
      <c r="C436" s="26"/>
      <c r="D436" s="27">
        <v>0.0</v>
      </c>
      <c r="E436" s="28"/>
    </row>
    <row r="437" hidden="1">
      <c r="A437" s="31" t="s">
        <v>3379</v>
      </c>
      <c r="B437" s="29">
        <v>0.0</v>
      </c>
      <c r="C437" s="26"/>
      <c r="D437" s="27">
        <v>0.0</v>
      </c>
      <c r="E437" s="28"/>
    </row>
    <row r="438" hidden="1">
      <c r="A438" s="31" t="s">
        <v>3381</v>
      </c>
      <c r="B438" s="29">
        <v>340.0</v>
      </c>
      <c r="C438" s="26">
        <v>300.0</v>
      </c>
      <c r="D438" s="27">
        <v>-40.0</v>
      </c>
      <c r="E438" s="28" t="s">
        <v>4507</v>
      </c>
    </row>
    <row r="439" hidden="1">
      <c r="A439" s="31" t="s">
        <v>3383</v>
      </c>
      <c r="B439" s="29">
        <v>680.0</v>
      </c>
      <c r="C439" s="26">
        <v>720.0</v>
      </c>
      <c r="D439" s="27">
        <v>40.0</v>
      </c>
      <c r="E439" s="34"/>
    </row>
    <row r="440" hidden="1">
      <c r="A440" s="57" t="s">
        <v>3384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7" t="s">
        <v>3385</v>
      </c>
      <c r="B441" s="29">
        <v>3400.0</v>
      </c>
      <c r="C441" s="58">
        <v>3400.0</v>
      </c>
      <c r="D441" s="27">
        <v>0.0</v>
      </c>
      <c r="E441" s="34"/>
    </row>
    <row r="442" hidden="1">
      <c r="A442" s="57" t="s">
        <v>3386</v>
      </c>
      <c r="B442" s="29">
        <v>14181.0</v>
      </c>
      <c r="C442" s="58">
        <v>14181.0</v>
      </c>
      <c r="D442" s="27">
        <v>0.0</v>
      </c>
      <c r="E442" s="34"/>
    </row>
    <row r="443" hidden="1">
      <c r="A443" s="57" t="s">
        <v>3387</v>
      </c>
      <c r="B443" s="29">
        <v>6322.0</v>
      </c>
      <c r="C443" s="58">
        <v>6322.0</v>
      </c>
      <c r="D443" s="27">
        <v>0.0</v>
      </c>
      <c r="E443" s="34"/>
    </row>
    <row r="444" hidden="1">
      <c r="A444" s="57" t="s">
        <v>3389</v>
      </c>
      <c r="B444" s="29">
        <v>588.0</v>
      </c>
      <c r="C444" s="58">
        <v>588.0</v>
      </c>
      <c r="D444" s="27">
        <v>0.0</v>
      </c>
      <c r="E444" s="34"/>
    </row>
    <row r="445" hidden="1">
      <c r="A445" s="57" t="s">
        <v>3390</v>
      </c>
      <c r="B445" s="29">
        <v>1770.0</v>
      </c>
      <c r="C445" s="58">
        <v>1770.0</v>
      </c>
      <c r="D445" s="27">
        <v>0.0</v>
      </c>
      <c r="E445" s="34"/>
    </row>
    <row r="446" hidden="1">
      <c r="A446" s="35" t="s">
        <v>3391</v>
      </c>
      <c r="B446" s="29">
        <v>71854.5</v>
      </c>
      <c r="C446" s="58">
        <v>71854.5</v>
      </c>
      <c r="D446" s="27">
        <v>0.0</v>
      </c>
      <c r="E446" s="34"/>
    </row>
    <row r="447" hidden="1">
      <c r="A447" s="36" t="s">
        <v>3392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3394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3366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3" t="s">
        <v>3367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4" t="s">
        <v>4497</v>
      </c>
      <c r="B456" s="7"/>
      <c r="C456" s="16"/>
      <c r="D456" s="55" t="s">
        <v>4498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3368</v>
      </c>
      <c r="B458" s="6"/>
      <c r="C458" s="6"/>
      <c r="D458" s="6"/>
      <c r="E458" s="7"/>
    </row>
    <row r="459" hidden="1">
      <c r="A459" s="20" t="s">
        <v>3369</v>
      </c>
      <c r="B459" s="21" t="s">
        <v>3370</v>
      </c>
      <c r="C459" s="22" t="s">
        <v>3371</v>
      </c>
      <c r="D459" s="21" t="s">
        <v>3372</v>
      </c>
      <c r="E459" s="23" t="s">
        <v>13</v>
      </c>
    </row>
    <row r="460" hidden="1">
      <c r="A460" s="56" t="s">
        <v>3373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6" t="s">
        <v>3374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6" t="s">
        <v>3375</v>
      </c>
      <c r="B462" s="29">
        <v>0.0</v>
      </c>
      <c r="C462" s="26"/>
      <c r="D462" s="27">
        <v>0.0</v>
      </c>
      <c r="E462" s="28"/>
    </row>
    <row r="463" hidden="1">
      <c r="A463" s="56" t="s">
        <v>3376</v>
      </c>
      <c r="B463" s="29">
        <v>0.0</v>
      </c>
      <c r="C463" s="26"/>
      <c r="D463" s="27">
        <v>0.0</v>
      </c>
      <c r="E463" s="28"/>
    </row>
    <row r="464" hidden="1">
      <c r="A464" s="31" t="s">
        <v>3378</v>
      </c>
      <c r="B464" s="29">
        <v>0.0</v>
      </c>
      <c r="C464" s="26"/>
      <c r="D464" s="27">
        <v>0.0</v>
      </c>
      <c r="E464" s="28"/>
    </row>
    <row r="465" hidden="1">
      <c r="A465" s="31" t="s">
        <v>3379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3381</v>
      </c>
      <c r="B466" s="29">
        <v>383.0</v>
      </c>
      <c r="C466" s="26">
        <v>303.0</v>
      </c>
      <c r="D466" s="27">
        <v>-80.0</v>
      </c>
      <c r="E466" s="28" t="s">
        <v>4508</v>
      </c>
    </row>
    <row r="467" hidden="1">
      <c r="A467" s="31" t="s">
        <v>3383</v>
      </c>
      <c r="B467" s="29">
        <v>520.0</v>
      </c>
      <c r="C467" s="26">
        <v>600.0</v>
      </c>
      <c r="D467" s="27">
        <v>80.0</v>
      </c>
      <c r="E467" s="34"/>
    </row>
    <row r="468" hidden="1">
      <c r="A468" s="57" t="s">
        <v>3384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7" t="s">
        <v>3385</v>
      </c>
      <c r="B469" s="29">
        <v>6696.0</v>
      </c>
      <c r="C469" s="58">
        <v>6696.0</v>
      </c>
      <c r="D469" s="27">
        <v>0.0</v>
      </c>
      <c r="E469" s="34"/>
    </row>
    <row r="470" hidden="1">
      <c r="A470" s="57" t="s">
        <v>3386</v>
      </c>
      <c r="B470" s="29">
        <v>14191.0</v>
      </c>
      <c r="C470" s="58">
        <v>14191.0</v>
      </c>
      <c r="D470" s="27">
        <v>0.0</v>
      </c>
      <c r="E470" s="34"/>
    </row>
    <row r="471" hidden="1">
      <c r="A471" s="57" t="s">
        <v>3387</v>
      </c>
      <c r="B471" s="29">
        <v>7973.0</v>
      </c>
      <c r="C471" s="58">
        <v>7973.0</v>
      </c>
      <c r="D471" s="27">
        <v>0.0</v>
      </c>
      <c r="E471" s="34"/>
    </row>
    <row r="472" hidden="1">
      <c r="A472" s="57" t="s">
        <v>3389</v>
      </c>
      <c r="B472" s="29">
        <v>1483.0</v>
      </c>
      <c r="C472" s="58">
        <v>1483.0</v>
      </c>
      <c r="D472" s="27">
        <v>0.0</v>
      </c>
      <c r="E472" s="34"/>
    </row>
    <row r="473" hidden="1">
      <c r="A473" s="57" t="s">
        <v>3390</v>
      </c>
      <c r="B473" s="29">
        <v>3590.0</v>
      </c>
      <c r="C473" s="58">
        <v>3590.0</v>
      </c>
      <c r="D473" s="27">
        <v>0.0</v>
      </c>
      <c r="E473" s="34"/>
    </row>
    <row r="474" hidden="1">
      <c r="A474" s="35" t="s">
        <v>3391</v>
      </c>
      <c r="B474" s="29">
        <v>82185.75</v>
      </c>
      <c r="C474" s="58">
        <v>82185.75</v>
      </c>
      <c r="D474" s="27">
        <v>0.0</v>
      </c>
      <c r="E474" s="34"/>
    </row>
    <row r="475" hidden="1">
      <c r="A475" s="36" t="s">
        <v>3392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3394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3366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3" t="s">
        <v>3367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4" t="s">
        <v>4497</v>
      </c>
      <c r="B484" s="7"/>
      <c r="C484" s="16"/>
      <c r="D484" s="55" t="s">
        <v>4498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3368</v>
      </c>
      <c r="B486" s="6"/>
      <c r="C486" s="6"/>
      <c r="D486" s="6"/>
      <c r="E486" s="7"/>
    </row>
    <row r="487" hidden="1">
      <c r="A487" s="20" t="s">
        <v>3369</v>
      </c>
      <c r="B487" s="21" t="s">
        <v>3370</v>
      </c>
      <c r="C487" s="22" t="s">
        <v>3371</v>
      </c>
      <c r="D487" s="21" t="s">
        <v>3372</v>
      </c>
      <c r="E487" s="23" t="s">
        <v>13</v>
      </c>
    </row>
    <row r="488" hidden="1">
      <c r="A488" s="56" t="s">
        <v>3373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6" t="s">
        <v>3374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6" t="s">
        <v>3375</v>
      </c>
      <c r="B490" s="29">
        <v>140.0</v>
      </c>
      <c r="C490" s="26">
        <v>140.0</v>
      </c>
      <c r="D490" s="27">
        <v>0.0</v>
      </c>
      <c r="E490" s="28"/>
    </row>
    <row r="491" hidden="1">
      <c r="A491" s="56" t="s">
        <v>3376</v>
      </c>
      <c r="B491" s="29">
        <v>0.0</v>
      </c>
      <c r="C491" s="26"/>
      <c r="D491" s="27">
        <v>0.0</v>
      </c>
      <c r="E491" s="28"/>
    </row>
    <row r="492" hidden="1">
      <c r="A492" s="31" t="s">
        <v>3378</v>
      </c>
      <c r="B492" s="29">
        <v>0.0</v>
      </c>
      <c r="C492" s="26"/>
      <c r="D492" s="27">
        <v>0.0</v>
      </c>
      <c r="E492" s="28"/>
    </row>
    <row r="493" hidden="1">
      <c r="A493" s="31" t="s">
        <v>3379</v>
      </c>
      <c r="B493" s="29">
        <v>0.0</v>
      </c>
      <c r="C493" s="26"/>
      <c r="D493" s="27">
        <v>0.0</v>
      </c>
      <c r="E493" s="28"/>
    </row>
    <row r="494" hidden="1">
      <c r="A494" s="31" t="s">
        <v>3381</v>
      </c>
      <c r="B494" s="29">
        <v>0.0</v>
      </c>
      <c r="C494" s="26"/>
      <c r="D494" s="27">
        <v>0.0</v>
      </c>
      <c r="E494" s="28"/>
    </row>
    <row r="495" hidden="1">
      <c r="A495" s="31" t="s">
        <v>3383</v>
      </c>
      <c r="B495" s="29">
        <v>1080.0</v>
      </c>
      <c r="C495" s="26">
        <v>1080.0</v>
      </c>
      <c r="D495" s="27">
        <v>0.0</v>
      </c>
      <c r="E495" s="34"/>
    </row>
    <row r="496" hidden="1">
      <c r="A496" s="57" t="s">
        <v>3384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7" t="s">
        <v>3385</v>
      </c>
      <c r="B497" s="29">
        <v>11455.0</v>
      </c>
      <c r="C497" s="58">
        <v>10925.0</v>
      </c>
      <c r="D497" s="27">
        <v>-530.0</v>
      </c>
      <c r="E497" s="34"/>
    </row>
    <row r="498" hidden="1">
      <c r="A498" s="57" t="s">
        <v>3386</v>
      </c>
      <c r="B498" s="29">
        <v>18074.0</v>
      </c>
      <c r="C498" s="58">
        <v>18074.0</v>
      </c>
      <c r="D498" s="27">
        <v>0.0</v>
      </c>
      <c r="E498" s="34"/>
    </row>
    <row r="499" hidden="1">
      <c r="A499" s="57" t="s">
        <v>3387</v>
      </c>
      <c r="B499" s="29">
        <v>9175.0</v>
      </c>
      <c r="C499" s="58">
        <v>9175.0</v>
      </c>
      <c r="D499" s="27">
        <v>0.0</v>
      </c>
      <c r="E499" s="34"/>
    </row>
    <row r="500" hidden="1">
      <c r="A500" s="57" t="s">
        <v>3389</v>
      </c>
      <c r="B500" s="29">
        <v>0.0</v>
      </c>
      <c r="C500" s="58">
        <v>0.0</v>
      </c>
      <c r="D500" s="27">
        <v>0.0</v>
      </c>
      <c r="E500" s="34"/>
    </row>
    <row r="501" hidden="1">
      <c r="A501" s="57" t="s">
        <v>3390</v>
      </c>
      <c r="B501" s="29">
        <v>4359.0</v>
      </c>
      <c r="C501" s="58">
        <v>4359.0</v>
      </c>
      <c r="D501" s="27">
        <v>0.0</v>
      </c>
      <c r="E501" s="34"/>
    </row>
    <row r="502" hidden="1">
      <c r="A502" s="35" t="s">
        <v>3391</v>
      </c>
      <c r="B502" s="29">
        <v>90709.7</v>
      </c>
      <c r="C502" s="58">
        <v>90641.7</v>
      </c>
      <c r="D502" s="27">
        <v>-68.0</v>
      </c>
      <c r="E502" s="34"/>
    </row>
    <row r="503" hidden="1">
      <c r="A503" s="36" t="s">
        <v>3392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3394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3366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3" t="s">
        <v>3367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4" t="s">
        <v>4497</v>
      </c>
      <c r="B512" s="7"/>
      <c r="C512" s="16"/>
      <c r="D512" s="55" t="s">
        <v>4498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3368</v>
      </c>
      <c r="B514" s="6"/>
      <c r="C514" s="6"/>
      <c r="D514" s="6"/>
      <c r="E514" s="7"/>
    </row>
    <row r="515" hidden="1">
      <c r="A515" s="20" t="s">
        <v>3369</v>
      </c>
      <c r="B515" s="21" t="s">
        <v>3370</v>
      </c>
      <c r="C515" s="22" t="s">
        <v>3371</v>
      </c>
      <c r="D515" s="21" t="s">
        <v>3372</v>
      </c>
      <c r="E515" s="23" t="s">
        <v>13</v>
      </c>
    </row>
    <row r="516" hidden="1">
      <c r="A516" s="56" t="s">
        <v>3373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6" t="s">
        <v>3374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6" t="s">
        <v>3375</v>
      </c>
      <c r="B518" s="29">
        <v>0.0</v>
      </c>
      <c r="C518" s="26"/>
      <c r="D518" s="27">
        <v>0.0</v>
      </c>
      <c r="E518" s="28"/>
    </row>
    <row r="519" hidden="1">
      <c r="A519" s="56" t="s">
        <v>3376</v>
      </c>
      <c r="B519" s="29">
        <v>0.0</v>
      </c>
      <c r="C519" s="26"/>
      <c r="D519" s="27">
        <v>0.0</v>
      </c>
      <c r="E519" s="28"/>
    </row>
    <row r="520" hidden="1">
      <c r="A520" s="31" t="s">
        <v>3378</v>
      </c>
      <c r="B520" s="29">
        <v>0.0</v>
      </c>
      <c r="C520" s="26"/>
      <c r="D520" s="27">
        <v>0.0</v>
      </c>
      <c r="E520" s="28"/>
    </row>
    <row r="521" hidden="1">
      <c r="A521" s="31" t="s">
        <v>3379</v>
      </c>
      <c r="B521" s="29">
        <v>879.0</v>
      </c>
      <c r="C521" s="26"/>
      <c r="D521" s="27">
        <v>-879.0</v>
      </c>
      <c r="E521" s="28"/>
    </row>
    <row r="522" hidden="1">
      <c r="A522" s="31" t="s">
        <v>3381</v>
      </c>
      <c r="B522" s="29">
        <v>2625.0</v>
      </c>
      <c r="C522" s="26">
        <v>3510.0</v>
      </c>
      <c r="D522" s="27">
        <v>885.0</v>
      </c>
      <c r="E522" s="28" t="s">
        <v>4509</v>
      </c>
    </row>
    <row r="523" hidden="1">
      <c r="A523" s="31" t="s">
        <v>3383</v>
      </c>
      <c r="B523" s="29">
        <v>960.0</v>
      </c>
      <c r="C523" s="26">
        <v>1040.0</v>
      </c>
      <c r="D523" s="27">
        <v>80.0</v>
      </c>
      <c r="E523" s="34"/>
    </row>
    <row r="524" hidden="1">
      <c r="A524" s="57" t="s">
        <v>3384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7" t="s">
        <v>3385</v>
      </c>
      <c r="B525" s="29">
        <v>4213.0</v>
      </c>
      <c r="C525" s="58">
        <v>4213.0</v>
      </c>
      <c r="D525" s="27">
        <v>0.0</v>
      </c>
      <c r="E525" s="34"/>
    </row>
    <row r="526" hidden="1">
      <c r="A526" s="57" t="s">
        <v>3386</v>
      </c>
      <c r="B526" s="29">
        <v>15872.0</v>
      </c>
      <c r="C526" s="58">
        <v>15872.0</v>
      </c>
      <c r="D526" s="27">
        <v>0.0</v>
      </c>
      <c r="E526" s="34"/>
    </row>
    <row r="527" hidden="1">
      <c r="A527" s="57" t="s">
        <v>3387</v>
      </c>
      <c r="B527" s="29">
        <v>6720.0</v>
      </c>
      <c r="C527" s="58">
        <v>6720.0</v>
      </c>
      <c r="D527" s="27">
        <v>0.0</v>
      </c>
      <c r="E527" s="34"/>
    </row>
    <row r="528" hidden="1">
      <c r="A528" s="57" t="s">
        <v>3389</v>
      </c>
      <c r="B528" s="29">
        <v>284.0</v>
      </c>
      <c r="C528" s="58">
        <v>284.0</v>
      </c>
      <c r="D528" s="27">
        <v>0.0</v>
      </c>
      <c r="E528" s="34"/>
    </row>
    <row r="529" hidden="1">
      <c r="A529" s="57" t="s">
        <v>3390</v>
      </c>
      <c r="B529" s="29">
        <v>4212.0</v>
      </c>
      <c r="C529" s="58">
        <v>4212.0</v>
      </c>
      <c r="D529" s="27">
        <v>0.0</v>
      </c>
      <c r="E529" s="34"/>
    </row>
    <row r="530" hidden="1">
      <c r="A530" s="35" t="s">
        <v>3391</v>
      </c>
      <c r="B530" s="29">
        <v>84070.0</v>
      </c>
      <c r="C530" s="58">
        <v>83796.0</v>
      </c>
      <c r="D530" s="27">
        <v>-274.0</v>
      </c>
      <c r="E530" s="34"/>
    </row>
    <row r="531" hidden="1">
      <c r="A531" s="36" t="s">
        <v>3392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3394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3366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3" t="s">
        <v>3367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4" t="s">
        <v>4497</v>
      </c>
      <c r="B540" s="7"/>
      <c r="C540" s="16"/>
      <c r="D540" s="55" t="s">
        <v>4498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3368</v>
      </c>
      <c r="B542" s="6"/>
      <c r="C542" s="6"/>
      <c r="D542" s="6"/>
      <c r="E542" s="7"/>
    </row>
    <row r="543" hidden="1">
      <c r="A543" s="20" t="s">
        <v>3369</v>
      </c>
      <c r="B543" s="21" t="s">
        <v>3370</v>
      </c>
      <c r="C543" s="22" t="s">
        <v>3371</v>
      </c>
      <c r="D543" s="21" t="s">
        <v>3372</v>
      </c>
      <c r="E543" s="23" t="s">
        <v>13</v>
      </c>
    </row>
    <row r="544" hidden="1">
      <c r="A544" s="56" t="s">
        <v>3373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6" t="s">
        <v>3374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6" t="s">
        <v>3375</v>
      </c>
      <c r="B546" s="29">
        <v>0.0</v>
      </c>
      <c r="C546" s="26"/>
      <c r="D546" s="27">
        <v>0.0</v>
      </c>
      <c r="E546" s="28"/>
    </row>
    <row r="547" hidden="1">
      <c r="A547" s="56" t="s">
        <v>3376</v>
      </c>
      <c r="B547" s="29">
        <v>0.0</v>
      </c>
      <c r="C547" s="26"/>
      <c r="D547" s="27">
        <v>0.0</v>
      </c>
      <c r="E547" s="28"/>
    </row>
    <row r="548" hidden="1">
      <c r="A548" s="31" t="s">
        <v>3378</v>
      </c>
      <c r="B548" s="29">
        <v>0.0</v>
      </c>
      <c r="C548" s="26"/>
      <c r="D548" s="27">
        <v>0.0</v>
      </c>
      <c r="E548" s="28"/>
    </row>
    <row r="549" hidden="1">
      <c r="A549" s="31" t="s">
        <v>3379</v>
      </c>
      <c r="B549" s="29">
        <v>0.0</v>
      </c>
      <c r="C549" s="26"/>
      <c r="D549" s="27">
        <v>0.0</v>
      </c>
      <c r="E549" s="28"/>
    </row>
    <row r="550" hidden="1">
      <c r="A550" s="31" t="s">
        <v>3381</v>
      </c>
      <c r="B550" s="29">
        <v>200.0</v>
      </c>
      <c r="C550" s="26">
        <v>200.0</v>
      </c>
      <c r="D550" s="27">
        <v>0.0</v>
      </c>
      <c r="E550" s="28" t="s">
        <v>4510</v>
      </c>
    </row>
    <row r="551" hidden="1">
      <c r="A551" s="31" t="s">
        <v>3383</v>
      </c>
      <c r="B551" s="29">
        <v>920.0</v>
      </c>
      <c r="C551" s="26">
        <v>920.0</v>
      </c>
      <c r="D551" s="27">
        <v>0.0</v>
      </c>
      <c r="E551" s="34"/>
    </row>
    <row r="552" hidden="1">
      <c r="A552" s="57" t="s">
        <v>3384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7" t="s">
        <v>3385</v>
      </c>
      <c r="B553" s="29">
        <v>6488.0</v>
      </c>
      <c r="C553" s="58">
        <v>6488.0</v>
      </c>
      <c r="D553" s="27">
        <v>0.0</v>
      </c>
      <c r="E553" s="34"/>
    </row>
    <row r="554" hidden="1">
      <c r="A554" s="57" t="s">
        <v>3386</v>
      </c>
      <c r="B554" s="29">
        <v>20182.25</v>
      </c>
      <c r="C554" s="58">
        <v>20182.25</v>
      </c>
      <c r="D554" s="27">
        <v>0.0</v>
      </c>
      <c r="E554" s="34"/>
    </row>
    <row r="555" hidden="1">
      <c r="A555" s="57" t="s">
        <v>3387</v>
      </c>
      <c r="B555" s="29">
        <v>10014.0</v>
      </c>
      <c r="C555" s="58">
        <v>10014.0</v>
      </c>
      <c r="D555" s="27">
        <v>0.0</v>
      </c>
      <c r="E555" s="34"/>
    </row>
    <row r="556" hidden="1">
      <c r="A556" s="57" t="s">
        <v>3389</v>
      </c>
      <c r="B556" s="29">
        <v>636.0</v>
      </c>
      <c r="C556" s="58">
        <v>636.0</v>
      </c>
      <c r="D556" s="27">
        <v>0.0</v>
      </c>
      <c r="E556" s="34"/>
    </row>
    <row r="557" hidden="1">
      <c r="A557" s="57" t="s">
        <v>3390</v>
      </c>
      <c r="B557" s="29">
        <v>3007.75</v>
      </c>
      <c r="C557" s="58">
        <v>3007.75</v>
      </c>
      <c r="D557" s="27">
        <v>0.0</v>
      </c>
      <c r="E557" s="34"/>
    </row>
    <row r="558" hidden="1">
      <c r="A558" s="35" t="s">
        <v>3391</v>
      </c>
      <c r="B558" s="29">
        <v>101131.40000000001</v>
      </c>
      <c r="C558" s="58">
        <v>100782.4</v>
      </c>
      <c r="D558" s="27">
        <v>-349.00000000001455</v>
      </c>
      <c r="E558" s="34"/>
    </row>
    <row r="559" hidden="1">
      <c r="A559" s="36" t="s">
        <v>3392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3394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3366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3" t="s">
        <v>3367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4" t="s">
        <v>4497</v>
      </c>
      <c r="B568" s="7"/>
      <c r="C568" s="16"/>
      <c r="D568" s="55" t="s">
        <v>4498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3368</v>
      </c>
      <c r="B570" s="6"/>
      <c r="C570" s="6"/>
      <c r="D570" s="6"/>
      <c r="E570" s="7"/>
    </row>
    <row r="571" hidden="1">
      <c r="A571" s="20" t="s">
        <v>3369</v>
      </c>
      <c r="B571" s="21" t="s">
        <v>3370</v>
      </c>
      <c r="C571" s="22" t="s">
        <v>3371</v>
      </c>
      <c r="D571" s="21" t="s">
        <v>3372</v>
      </c>
      <c r="E571" s="23" t="s">
        <v>13</v>
      </c>
    </row>
    <row r="572" hidden="1">
      <c r="A572" s="56" t="s">
        <v>3373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6" t="s">
        <v>3374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6" t="s">
        <v>3375</v>
      </c>
      <c r="B574" s="29">
        <v>0.0</v>
      </c>
      <c r="C574" s="26"/>
      <c r="D574" s="27">
        <v>0.0</v>
      </c>
      <c r="E574" s="28"/>
    </row>
    <row r="575" hidden="1">
      <c r="A575" s="56" t="s">
        <v>3376</v>
      </c>
      <c r="B575" s="29">
        <v>0.0</v>
      </c>
      <c r="C575" s="26"/>
      <c r="D575" s="27">
        <v>0.0</v>
      </c>
      <c r="E575" s="28"/>
    </row>
    <row r="576" hidden="1">
      <c r="A576" s="31" t="s">
        <v>3378</v>
      </c>
      <c r="B576" s="29">
        <v>0.0</v>
      </c>
      <c r="C576" s="26"/>
      <c r="D576" s="27">
        <v>0.0</v>
      </c>
      <c r="E576" s="28"/>
    </row>
    <row r="577" hidden="1">
      <c r="A577" s="31" t="s">
        <v>3379</v>
      </c>
      <c r="B577" s="29">
        <v>0.0</v>
      </c>
      <c r="C577" s="26"/>
      <c r="D577" s="27">
        <v>0.0</v>
      </c>
      <c r="E577" s="28"/>
    </row>
    <row r="578" hidden="1">
      <c r="A578" s="31" t="s">
        <v>3381</v>
      </c>
      <c r="B578" s="29">
        <v>0.0</v>
      </c>
      <c r="C578" s="26"/>
      <c r="D578" s="27">
        <v>0.0</v>
      </c>
      <c r="E578" s="28"/>
    </row>
    <row r="579" hidden="1">
      <c r="A579" s="31" t="s">
        <v>3383</v>
      </c>
      <c r="B579" s="29">
        <v>1080.0</v>
      </c>
      <c r="C579" s="26">
        <v>1080.0</v>
      </c>
      <c r="D579" s="27">
        <v>0.0</v>
      </c>
      <c r="E579" s="34"/>
    </row>
    <row r="580" hidden="1">
      <c r="A580" s="57" t="s">
        <v>3384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7" t="s">
        <v>3385</v>
      </c>
      <c r="B581" s="29">
        <v>7401.0</v>
      </c>
      <c r="C581" s="58">
        <v>7401.0</v>
      </c>
      <c r="D581" s="27">
        <v>0.0</v>
      </c>
      <c r="E581" s="34"/>
    </row>
    <row r="582" hidden="1">
      <c r="A582" s="57" t="s">
        <v>3386</v>
      </c>
      <c r="B582" s="29">
        <v>17423.0</v>
      </c>
      <c r="C582" s="58">
        <v>17423.0</v>
      </c>
      <c r="D582" s="27">
        <v>0.0</v>
      </c>
      <c r="E582" s="34"/>
    </row>
    <row r="583" hidden="1">
      <c r="A583" s="57" t="s">
        <v>3387</v>
      </c>
      <c r="B583" s="29">
        <v>7723.0</v>
      </c>
      <c r="C583" s="58">
        <v>7723.0</v>
      </c>
      <c r="D583" s="27">
        <v>0.0</v>
      </c>
      <c r="E583" s="34"/>
    </row>
    <row r="584" hidden="1">
      <c r="A584" s="57" t="s">
        <v>3389</v>
      </c>
      <c r="B584" s="29">
        <v>463.0</v>
      </c>
      <c r="C584" s="58">
        <v>463.0</v>
      </c>
      <c r="D584" s="27">
        <v>0.0</v>
      </c>
      <c r="E584" s="34"/>
    </row>
    <row r="585" hidden="1">
      <c r="A585" s="57" t="s">
        <v>3390</v>
      </c>
      <c r="B585" s="29">
        <v>3582.25</v>
      </c>
      <c r="C585" s="58">
        <v>3582.25</v>
      </c>
      <c r="D585" s="27">
        <v>0.0</v>
      </c>
      <c r="E585" s="34"/>
    </row>
    <row r="586" hidden="1">
      <c r="A586" s="35" t="s">
        <v>3391</v>
      </c>
      <c r="B586" s="29">
        <v>90679.65000000001</v>
      </c>
      <c r="C586" s="58">
        <v>90679.65000000004</v>
      </c>
      <c r="D586" s="27">
        <v>2.9103830456733704E-11</v>
      </c>
      <c r="E586" s="34"/>
    </row>
    <row r="587" hidden="1">
      <c r="A587" s="36" t="s">
        <v>3392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3394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3366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3" t="s">
        <v>3367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4" t="s">
        <v>4497</v>
      </c>
      <c r="B596" s="7"/>
      <c r="C596" s="16"/>
      <c r="D596" s="55" t="s">
        <v>4498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3368</v>
      </c>
      <c r="B598" s="6"/>
      <c r="C598" s="6"/>
      <c r="D598" s="6"/>
      <c r="E598" s="7"/>
    </row>
    <row r="599" hidden="1">
      <c r="A599" s="20" t="s">
        <v>3369</v>
      </c>
      <c r="B599" s="21" t="s">
        <v>3370</v>
      </c>
      <c r="C599" s="22" t="s">
        <v>3371</v>
      </c>
      <c r="D599" s="21" t="s">
        <v>3372</v>
      </c>
      <c r="E599" s="23" t="s">
        <v>13</v>
      </c>
    </row>
    <row r="600" hidden="1">
      <c r="A600" s="56" t="s">
        <v>3373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6" t="s">
        <v>3374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6" t="s">
        <v>3375</v>
      </c>
      <c r="B602" s="29">
        <v>160.0</v>
      </c>
      <c r="C602" s="26">
        <v>160.0</v>
      </c>
      <c r="D602" s="27">
        <v>0.0</v>
      </c>
      <c r="E602" s="28"/>
    </row>
    <row r="603" hidden="1">
      <c r="A603" s="56" t="s">
        <v>3376</v>
      </c>
      <c r="B603" s="29">
        <v>0.0</v>
      </c>
      <c r="C603" s="26"/>
      <c r="D603" s="27">
        <v>0.0</v>
      </c>
      <c r="E603" s="28"/>
    </row>
    <row r="604" hidden="1">
      <c r="A604" s="31" t="s">
        <v>3378</v>
      </c>
      <c r="B604" s="29">
        <v>0.0</v>
      </c>
      <c r="C604" s="26"/>
      <c r="D604" s="27">
        <v>0.0</v>
      </c>
      <c r="E604" s="28"/>
    </row>
    <row r="605" hidden="1">
      <c r="A605" s="31" t="s">
        <v>3379</v>
      </c>
      <c r="B605" s="29">
        <v>0.0</v>
      </c>
      <c r="C605" s="26"/>
      <c r="D605" s="27">
        <v>0.0</v>
      </c>
      <c r="E605" s="28"/>
    </row>
    <row r="606" hidden="1">
      <c r="A606" s="31" t="s">
        <v>3381</v>
      </c>
      <c r="B606" s="29">
        <v>529.0</v>
      </c>
      <c r="C606" s="26">
        <v>529.0</v>
      </c>
      <c r="D606" s="27">
        <v>0.0</v>
      </c>
      <c r="E606" s="28" t="s">
        <v>4511</v>
      </c>
    </row>
    <row r="607" hidden="1">
      <c r="A607" s="31" t="s">
        <v>3383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7" t="s">
        <v>3384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7" t="s">
        <v>3385</v>
      </c>
      <c r="B609" s="29">
        <v>5849.0</v>
      </c>
      <c r="C609" s="58">
        <v>5849.0</v>
      </c>
      <c r="D609" s="27">
        <v>0.0</v>
      </c>
      <c r="E609" s="34"/>
    </row>
    <row r="610" hidden="1">
      <c r="A610" s="57" t="s">
        <v>3386</v>
      </c>
      <c r="B610" s="29">
        <v>13814.75</v>
      </c>
      <c r="C610" s="58">
        <v>13814.75</v>
      </c>
      <c r="D610" s="27">
        <v>0.0</v>
      </c>
      <c r="E610" s="34"/>
    </row>
    <row r="611" hidden="1">
      <c r="A611" s="57" t="s">
        <v>3387</v>
      </c>
      <c r="B611" s="29">
        <v>8305.0</v>
      </c>
      <c r="C611" s="58">
        <v>8305.0</v>
      </c>
      <c r="D611" s="27">
        <v>0.0</v>
      </c>
      <c r="E611" s="34"/>
    </row>
    <row r="612" hidden="1">
      <c r="A612" s="57" t="s">
        <v>3389</v>
      </c>
      <c r="B612" s="29">
        <v>737.0</v>
      </c>
      <c r="C612" s="58">
        <v>737.0</v>
      </c>
      <c r="D612" s="27">
        <v>0.0</v>
      </c>
      <c r="E612" s="34"/>
    </row>
    <row r="613" hidden="1">
      <c r="A613" s="57" t="s">
        <v>3390</v>
      </c>
      <c r="B613" s="29">
        <v>5229.0</v>
      </c>
      <c r="C613" s="58">
        <v>5229.0</v>
      </c>
      <c r="D613" s="27">
        <v>0.0</v>
      </c>
      <c r="E613" s="34"/>
    </row>
    <row r="614" hidden="1">
      <c r="A614" s="35" t="s">
        <v>3391</v>
      </c>
      <c r="B614" s="29">
        <v>85675.25</v>
      </c>
      <c r="C614" s="58">
        <v>85675.25</v>
      </c>
      <c r="D614" s="27">
        <v>0.0</v>
      </c>
      <c r="E614" s="34"/>
    </row>
    <row r="615" hidden="1">
      <c r="A615" s="36" t="s">
        <v>3392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3394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3366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3" t="s">
        <v>3367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4" t="s">
        <v>4497</v>
      </c>
      <c r="B624" s="7"/>
      <c r="C624" s="16"/>
      <c r="D624" s="55" t="s">
        <v>4498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3368</v>
      </c>
      <c r="B626" s="6"/>
      <c r="C626" s="6"/>
      <c r="D626" s="6"/>
      <c r="E626" s="7"/>
    </row>
    <row r="627" hidden="1">
      <c r="A627" s="20" t="s">
        <v>3369</v>
      </c>
      <c r="B627" s="21" t="s">
        <v>3370</v>
      </c>
      <c r="C627" s="22" t="s">
        <v>3371</v>
      </c>
      <c r="D627" s="21" t="s">
        <v>3372</v>
      </c>
      <c r="E627" s="23" t="s">
        <v>13</v>
      </c>
    </row>
    <row r="628" hidden="1">
      <c r="A628" s="56" t="s">
        <v>3373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6" t="s">
        <v>3374</v>
      </c>
      <c r="B629" s="29">
        <v>8951.0</v>
      </c>
      <c r="C629" s="26">
        <v>8951.0</v>
      </c>
      <c r="D629" s="27">
        <v>0.0</v>
      </c>
      <c r="E629" s="28"/>
    </row>
    <row r="630" hidden="1">
      <c r="A630" s="56" t="s">
        <v>3375</v>
      </c>
      <c r="B630" s="29">
        <v>0.0</v>
      </c>
      <c r="C630" s="26"/>
      <c r="D630" s="27">
        <v>0.0</v>
      </c>
      <c r="E630" s="28"/>
    </row>
    <row r="631" hidden="1">
      <c r="A631" s="56" t="s">
        <v>3376</v>
      </c>
      <c r="B631" s="29">
        <v>0.0</v>
      </c>
      <c r="C631" s="26"/>
      <c r="D631" s="27">
        <v>0.0</v>
      </c>
      <c r="E631" s="28"/>
    </row>
    <row r="632" hidden="1">
      <c r="A632" s="31" t="s">
        <v>3378</v>
      </c>
      <c r="B632" s="29">
        <v>0.0</v>
      </c>
      <c r="C632" s="26"/>
      <c r="D632" s="27">
        <v>0.0</v>
      </c>
      <c r="E632" s="28"/>
    </row>
    <row r="633" hidden="1">
      <c r="A633" s="31" t="s">
        <v>3379</v>
      </c>
      <c r="B633" s="29">
        <v>0.0</v>
      </c>
      <c r="C633" s="26"/>
      <c r="D633" s="27">
        <v>0.0</v>
      </c>
      <c r="E633" s="28"/>
    </row>
    <row r="634" hidden="1">
      <c r="A634" s="31" t="s">
        <v>3381</v>
      </c>
      <c r="B634" s="29">
        <v>0.0</v>
      </c>
      <c r="C634" s="26"/>
      <c r="D634" s="27">
        <v>0.0</v>
      </c>
      <c r="E634" s="28"/>
    </row>
    <row r="635" hidden="1">
      <c r="A635" s="31" t="s">
        <v>3383</v>
      </c>
      <c r="B635" s="29">
        <v>720.0</v>
      </c>
      <c r="C635" s="26">
        <v>720.0</v>
      </c>
      <c r="D635" s="27">
        <v>0.0</v>
      </c>
      <c r="E635" s="34"/>
    </row>
    <row r="636" hidden="1">
      <c r="A636" s="57" t="s">
        <v>3384</v>
      </c>
      <c r="B636" s="29">
        <v>4207.0</v>
      </c>
      <c r="C636" s="29">
        <v>4207.0</v>
      </c>
      <c r="D636" s="27">
        <v>0.0</v>
      </c>
      <c r="E636" s="34"/>
    </row>
    <row r="637" hidden="1">
      <c r="A637" s="57" t="s">
        <v>3385</v>
      </c>
      <c r="B637" s="29">
        <v>5328.0</v>
      </c>
      <c r="C637" s="58">
        <v>5328.0</v>
      </c>
      <c r="D637" s="27">
        <v>0.0</v>
      </c>
      <c r="E637" s="34"/>
    </row>
    <row r="638" hidden="1">
      <c r="A638" s="57" t="s">
        <v>3386</v>
      </c>
      <c r="B638" s="29">
        <v>8582.25</v>
      </c>
      <c r="C638" s="58">
        <v>8931.25</v>
      </c>
      <c r="D638" s="27">
        <v>349.0</v>
      </c>
      <c r="E638" s="34"/>
    </row>
    <row r="639" hidden="1">
      <c r="A639" s="57" t="s">
        <v>3387</v>
      </c>
      <c r="B639" s="29">
        <v>5313.0</v>
      </c>
      <c r="C639" s="58">
        <v>5313.0</v>
      </c>
      <c r="D639" s="27">
        <v>0.0</v>
      </c>
      <c r="E639" s="34"/>
    </row>
    <row r="640" hidden="1">
      <c r="A640" s="57" t="s">
        <v>3389</v>
      </c>
      <c r="B640" s="29">
        <v>0.0</v>
      </c>
      <c r="C640" s="58">
        <v>0.0</v>
      </c>
      <c r="D640" s="27">
        <v>0.0</v>
      </c>
      <c r="E640" s="34"/>
    </row>
    <row r="641" hidden="1">
      <c r="A641" s="57" t="s">
        <v>3390</v>
      </c>
      <c r="B641" s="29">
        <v>1955.0</v>
      </c>
      <c r="C641" s="58">
        <v>1955.0</v>
      </c>
      <c r="D641" s="27">
        <v>0.0</v>
      </c>
      <c r="E641" s="34"/>
    </row>
    <row r="642" hidden="1">
      <c r="A642" s="35" t="s">
        <v>3391</v>
      </c>
      <c r="B642" s="29">
        <v>45044.65</v>
      </c>
      <c r="C642" s="58">
        <v>45393.65</v>
      </c>
      <c r="D642" s="27">
        <v>349.0</v>
      </c>
      <c r="E642" s="34"/>
    </row>
    <row r="643" hidden="1">
      <c r="A643" s="36" t="s">
        <v>3392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3394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3366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3" t="s">
        <v>3367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4" t="s">
        <v>4497</v>
      </c>
      <c r="B652" s="7"/>
      <c r="C652" s="16"/>
      <c r="D652" s="55" t="s">
        <v>4500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3368</v>
      </c>
      <c r="B654" s="6"/>
      <c r="C654" s="6"/>
      <c r="D654" s="6"/>
      <c r="E654" s="7"/>
    </row>
    <row r="655" hidden="1">
      <c r="A655" s="20" t="s">
        <v>3369</v>
      </c>
      <c r="B655" s="21" t="s">
        <v>3370</v>
      </c>
      <c r="C655" s="22" t="s">
        <v>3371</v>
      </c>
      <c r="D655" s="21" t="s">
        <v>3372</v>
      </c>
      <c r="E655" s="23" t="s">
        <v>13</v>
      </c>
    </row>
    <row r="656" hidden="1">
      <c r="A656" s="56" t="s">
        <v>3373</v>
      </c>
      <c r="B656" s="25">
        <v>9518.0</v>
      </c>
      <c r="C656" s="26">
        <v>9518.0</v>
      </c>
      <c r="D656" s="27">
        <v>0.0</v>
      </c>
      <c r="E656" s="28"/>
    </row>
    <row r="657" hidden="1">
      <c r="A657" s="56" t="s">
        <v>3374</v>
      </c>
      <c r="B657" s="29">
        <v>4558.0</v>
      </c>
      <c r="C657" s="26">
        <v>4558.0</v>
      </c>
      <c r="D657" s="27">
        <v>0.0</v>
      </c>
      <c r="E657" s="28"/>
    </row>
    <row r="658" hidden="1">
      <c r="A658" s="56" t="s">
        <v>3375</v>
      </c>
      <c r="B658" s="29">
        <v>0.0</v>
      </c>
      <c r="C658" s="26"/>
      <c r="D658" s="27">
        <v>0.0</v>
      </c>
      <c r="E658" s="28"/>
    </row>
    <row r="659" hidden="1">
      <c r="A659" s="56" t="s">
        <v>3376</v>
      </c>
      <c r="B659" s="29">
        <v>0.0</v>
      </c>
      <c r="C659" s="26"/>
      <c r="D659" s="27">
        <v>0.0</v>
      </c>
      <c r="E659" s="28"/>
    </row>
    <row r="660" hidden="1">
      <c r="A660" s="31" t="s">
        <v>3378</v>
      </c>
      <c r="B660" s="29">
        <v>0.0</v>
      </c>
      <c r="C660" s="26"/>
      <c r="D660" s="27">
        <v>0.0</v>
      </c>
      <c r="E660" s="28"/>
    </row>
    <row r="661" hidden="1">
      <c r="A661" s="31" t="s">
        <v>3379</v>
      </c>
      <c r="B661" s="29">
        <v>0.0</v>
      </c>
      <c r="C661" s="26"/>
      <c r="D661" s="27">
        <v>0.0</v>
      </c>
      <c r="E661" s="28"/>
    </row>
    <row r="662" hidden="1">
      <c r="A662" s="31" t="s">
        <v>3381</v>
      </c>
      <c r="B662" s="29">
        <v>0.0</v>
      </c>
      <c r="C662" s="26"/>
      <c r="D662" s="27">
        <v>0.0</v>
      </c>
      <c r="E662" s="28"/>
    </row>
    <row r="663" hidden="1">
      <c r="A663" s="31" t="s">
        <v>3383</v>
      </c>
      <c r="B663" s="29">
        <v>680.0</v>
      </c>
      <c r="C663" s="26">
        <v>600.0</v>
      </c>
      <c r="D663" s="27">
        <v>-80.0</v>
      </c>
      <c r="E663" s="34"/>
    </row>
    <row r="664" hidden="1">
      <c r="A664" s="57" t="s">
        <v>3384</v>
      </c>
      <c r="B664" s="29">
        <v>6242.0</v>
      </c>
      <c r="C664" s="29">
        <v>6242.0</v>
      </c>
      <c r="D664" s="27">
        <v>0.0</v>
      </c>
      <c r="E664" s="34"/>
    </row>
    <row r="665" hidden="1">
      <c r="A665" s="57" t="s">
        <v>3385</v>
      </c>
      <c r="B665" s="29">
        <v>3153.0</v>
      </c>
      <c r="C665" s="58">
        <v>3153.0</v>
      </c>
      <c r="D665" s="27">
        <v>0.0</v>
      </c>
      <c r="E665" s="34"/>
    </row>
    <row r="666" hidden="1">
      <c r="A666" s="57" t="s">
        <v>3386</v>
      </c>
      <c r="B666" s="29">
        <v>8528.0</v>
      </c>
      <c r="C666" s="58">
        <v>8528.0</v>
      </c>
      <c r="D666" s="27">
        <v>0.0</v>
      </c>
      <c r="E666" s="34"/>
    </row>
    <row r="667" hidden="1">
      <c r="A667" s="57" t="s">
        <v>3387</v>
      </c>
      <c r="B667" s="29">
        <v>4074.0</v>
      </c>
      <c r="C667" s="58">
        <v>4074.0</v>
      </c>
      <c r="D667" s="27">
        <v>0.0</v>
      </c>
      <c r="E667" s="34"/>
    </row>
    <row r="668" hidden="1">
      <c r="A668" s="57" t="s">
        <v>3389</v>
      </c>
      <c r="B668" s="29">
        <v>940.0</v>
      </c>
      <c r="C668" s="58">
        <v>940.0</v>
      </c>
      <c r="D668" s="27">
        <v>0.0</v>
      </c>
      <c r="E668" s="34"/>
    </row>
    <row r="669" hidden="1">
      <c r="A669" s="57" t="s">
        <v>3390</v>
      </c>
      <c r="B669" s="29">
        <v>1164.0</v>
      </c>
      <c r="C669" s="58">
        <v>1164.0</v>
      </c>
      <c r="D669" s="27">
        <v>0.0</v>
      </c>
      <c r="E669" s="34"/>
    </row>
    <row r="670" hidden="1">
      <c r="A670" s="35" t="s">
        <v>3391</v>
      </c>
      <c r="B670" s="29">
        <v>37693.0</v>
      </c>
      <c r="C670" s="58">
        <v>37693.0</v>
      </c>
      <c r="D670" s="27">
        <v>0.0</v>
      </c>
      <c r="E670" s="34"/>
    </row>
    <row r="671" hidden="1">
      <c r="A671" s="36" t="s">
        <v>3392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3394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3366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3" t="s">
        <v>3367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4" t="s">
        <v>4512</v>
      </c>
      <c r="B680" s="7"/>
      <c r="C680" s="16"/>
      <c r="D680" s="55" t="s">
        <v>4498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3368</v>
      </c>
      <c r="B682" s="6"/>
      <c r="C682" s="6"/>
      <c r="D682" s="6"/>
      <c r="E682" s="7"/>
    </row>
    <row r="683" hidden="1">
      <c r="A683" s="20" t="s">
        <v>3369</v>
      </c>
      <c r="B683" s="21" t="s">
        <v>3370</v>
      </c>
      <c r="C683" s="22" t="s">
        <v>3371</v>
      </c>
      <c r="D683" s="21" t="s">
        <v>3372</v>
      </c>
      <c r="E683" s="23" t="s">
        <v>13</v>
      </c>
    </row>
    <row r="684" hidden="1">
      <c r="A684" s="56" t="s">
        <v>3373</v>
      </c>
      <c r="B684" s="25">
        <v>9158.0</v>
      </c>
      <c r="C684" s="26">
        <v>9158.0</v>
      </c>
      <c r="D684" s="27">
        <v>0.0</v>
      </c>
      <c r="E684" s="28"/>
    </row>
    <row r="685" hidden="1">
      <c r="A685" s="56" t="s">
        <v>3374</v>
      </c>
      <c r="B685" s="29">
        <v>2619.5</v>
      </c>
      <c r="C685" s="26">
        <v>2619.5</v>
      </c>
      <c r="D685" s="27">
        <v>0.0</v>
      </c>
      <c r="E685" s="28"/>
    </row>
    <row r="686" hidden="1">
      <c r="A686" s="56" t="s">
        <v>3375</v>
      </c>
      <c r="B686" s="29">
        <v>0.0</v>
      </c>
      <c r="C686" s="26"/>
      <c r="D686" s="27">
        <v>0.0</v>
      </c>
      <c r="E686" s="28"/>
    </row>
    <row r="687" hidden="1">
      <c r="A687" s="56" t="s">
        <v>3376</v>
      </c>
      <c r="B687" s="29">
        <v>0.0</v>
      </c>
      <c r="C687" s="26"/>
      <c r="D687" s="27">
        <v>0.0</v>
      </c>
      <c r="E687" s="28"/>
    </row>
    <row r="688" hidden="1">
      <c r="A688" s="31" t="s">
        <v>3378</v>
      </c>
      <c r="B688" s="29">
        <v>0.0</v>
      </c>
      <c r="C688" s="26"/>
      <c r="D688" s="27">
        <v>0.0</v>
      </c>
      <c r="E688" s="28"/>
    </row>
    <row r="689" hidden="1">
      <c r="A689" s="31" t="s">
        <v>3379</v>
      </c>
      <c r="B689" s="29">
        <v>0.0</v>
      </c>
      <c r="C689" s="26"/>
      <c r="D689" s="27">
        <v>0.0</v>
      </c>
      <c r="E689" s="28"/>
    </row>
    <row r="690" hidden="1">
      <c r="A690" s="31" t="s">
        <v>3381</v>
      </c>
      <c r="B690" s="29">
        <v>0.0</v>
      </c>
      <c r="C690" s="26"/>
      <c r="D690" s="27">
        <v>0.0</v>
      </c>
      <c r="E690" s="28"/>
    </row>
    <row r="691" hidden="1">
      <c r="A691" s="31" t="s">
        <v>3383</v>
      </c>
      <c r="B691" s="29">
        <v>600.0</v>
      </c>
      <c r="C691" s="26">
        <v>600.0</v>
      </c>
      <c r="D691" s="27">
        <v>0.0</v>
      </c>
      <c r="E691" s="34"/>
    </row>
    <row r="692" hidden="1">
      <c r="A692" s="57" t="s">
        <v>3384</v>
      </c>
      <c r="B692" s="29">
        <v>3437.0</v>
      </c>
      <c r="C692" s="29">
        <v>3437.0</v>
      </c>
      <c r="D692" s="27">
        <v>0.0</v>
      </c>
      <c r="E692" s="34"/>
    </row>
    <row r="693" hidden="1">
      <c r="A693" s="57" t="s">
        <v>3385</v>
      </c>
      <c r="B693" s="29">
        <v>4499.0</v>
      </c>
      <c r="C693" s="58">
        <v>4499.0</v>
      </c>
      <c r="D693" s="27">
        <v>0.0</v>
      </c>
      <c r="E693" s="34"/>
    </row>
    <row r="694" hidden="1">
      <c r="A694" s="57" t="s">
        <v>3386</v>
      </c>
      <c r="B694" s="29">
        <v>13528.0</v>
      </c>
      <c r="C694" s="58">
        <v>13528.0</v>
      </c>
      <c r="D694" s="27">
        <v>0.0</v>
      </c>
      <c r="E694" s="34"/>
    </row>
    <row r="695" hidden="1">
      <c r="A695" s="57" t="s">
        <v>3387</v>
      </c>
      <c r="B695" s="29">
        <v>8031.0</v>
      </c>
      <c r="C695" s="58">
        <v>8031.0</v>
      </c>
      <c r="D695" s="27">
        <v>0.0</v>
      </c>
      <c r="E695" s="34"/>
    </row>
    <row r="696" hidden="1">
      <c r="A696" s="57" t="s">
        <v>3389</v>
      </c>
      <c r="B696" s="29">
        <v>0.0</v>
      </c>
      <c r="C696" s="58">
        <v>0.0</v>
      </c>
      <c r="D696" s="27">
        <v>0.0</v>
      </c>
      <c r="E696" s="34"/>
    </row>
    <row r="697" hidden="1">
      <c r="A697" s="57" t="s">
        <v>3390</v>
      </c>
      <c r="B697" s="29">
        <v>3193.0</v>
      </c>
      <c r="C697" s="58">
        <v>3193.0</v>
      </c>
      <c r="D697" s="27">
        <v>0.0</v>
      </c>
      <c r="E697" s="34"/>
    </row>
    <row r="698" hidden="1">
      <c r="A698" s="35" t="s">
        <v>3391</v>
      </c>
      <c r="B698" s="29">
        <v>41864.5</v>
      </c>
      <c r="C698" s="58">
        <v>42123.5</v>
      </c>
      <c r="D698" s="27">
        <v>259.0</v>
      </c>
      <c r="E698" s="34"/>
    </row>
    <row r="699" hidden="1">
      <c r="A699" s="36" t="s">
        <v>3392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3394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3366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3" t="s">
        <v>3367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4" t="s">
        <v>4497</v>
      </c>
      <c r="B708" s="7"/>
      <c r="C708" s="16"/>
      <c r="D708" s="55" t="s">
        <v>4498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3368</v>
      </c>
      <c r="B710" s="6"/>
      <c r="C710" s="6"/>
      <c r="D710" s="6"/>
      <c r="E710" s="7"/>
    </row>
    <row r="711" hidden="1">
      <c r="A711" s="20" t="s">
        <v>3369</v>
      </c>
      <c r="B711" s="21" t="s">
        <v>3370</v>
      </c>
      <c r="C711" s="22" t="s">
        <v>3371</v>
      </c>
      <c r="D711" s="21" t="s">
        <v>3372</v>
      </c>
      <c r="E711" s="23" t="s">
        <v>13</v>
      </c>
    </row>
    <row r="712" hidden="1">
      <c r="A712" s="56" t="s">
        <v>3373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6" t="s">
        <v>3374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6" t="s">
        <v>3375</v>
      </c>
      <c r="B714" s="29">
        <v>0.0</v>
      </c>
      <c r="C714" s="26"/>
      <c r="D714" s="27">
        <v>0.0</v>
      </c>
      <c r="E714" s="28"/>
    </row>
    <row r="715" hidden="1">
      <c r="A715" s="56" t="s">
        <v>3376</v>
      </c>
      <c r="B715" s="29">
        <v>0.0</v>
      </c>
      <c r="C715" s="26"/>
      <c r="D715" s="27">
        <v>0.0</v>
      </c>
      <c r="E715" s="28"/>
    </row>
    <row r="716" hidden="1">
      <c r="A716" s="31" t="s">
        <v>3378</v>
      </c>
      <c r="B716" s="29">
        <v>0.0</v>
      </c>
      <c r="C716" s="26"/>
      <c r="D716" s="27">
        <v>0.0</v>
      </c>
      <c r="E716" s="28"/>
    </row>
    <row r="717" hidden="1">
      <c r="A717" s="31" t="s">
        <v>3379</v>
      </c>
      <c r="B717" s="29">
        <v>0.0</v>
      </c>
      <c r="C717" s="26"/>
      <c r="D717" s="27">
        <v>0.0</v>
      </c>
      <c r="E717" s="28"/>
    </row>
    <row r="718" hidden="1">
      <c r="A718" s="31" t="s">
        <v>3381</v>
      </c>
      <c r="B718" s="29">
        <v>115.0</v>
      </c>
      <c r="C718" s="26">
        <v>115.0</v>
      </c>
      <c r="D718" s="27">
        <v>0.0</v>
      </c>
      <c r="E718" s="28" t="s">
        <v>4513</v>
      </c>
    </row>
    <row r="719" hidden="1">
      <c r="A719" s="31" t="s">
        <v>3383</v>
      </c>
      <c r="B719" s="29">
        <v>800.0</v>
      </c>
      <c r="C719" s="26">
        <v>800.0</v>
      </c>
      <c r="D719" s="27">
        <v>0.0</v>
      </c>
      <c r="E719" s="34"/>
    </row>
    <row r="720" hidden="1">
      <c r="A720" s="57" t="s">
        <v>3384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7" t="s">
        <v>3385</v>
      </c>
      <c r="B721" s="29">
        <v>3732.0</v>
      </c>
      <c r="C721" s="58">
        <v>3732.0</v>
      </c>
      <c r="D721" s="27">
        <v>0.0</v>
      </c>
      <c r="E721" s="34"/>
    </row>
    <row r="722" hidden="1">
      <c r="A722" s="57" t="s">
        <v>3386</v>
      </c>
      <c r="B722" s="29">
        <v>19046.0</v>
      </c>
      <c r="C722" s="58">
        <v>19046.0</v>
      </c>
      <c r="D722" s="27">
        <v>0.0</v>
      </c>
      <c r="E722" s="34"/>
    </row>
    <row r="723" hidden="1">
      <c r="A723" s="57" t="s">
        <v>3387</v>
      </c>
      <c r="B723" s="29">
        <v>7613.0</v>
      </c>
      <c r="C723" s="58">
        <v>7613.0</v>
      </c>
      <c r="D723" s="27">
        <v>0.0</v>
      </c>
      <c r="E723" s="34"/>
    </row>
    <row r="724" hidden="1">
      <c r="A724" s="57" t="s">
        <v>3389</v>
      </c>
      <c r="B724" s="29">
        <v>0.0</v>
      </c>
      <c r="C724" s="58">
        <v>0.0</v>
      </c>
      <c r="D724" s="27">
        <v>0.0</v>
      </c>
      <c r="E724" s="34"/>
    </row>
    <row r="725" hidden="1">
      <c r="A725" s="57" t="s">
        <v>3390</v>
      </c>
      <c r="B725" s="29">
        <v>2792.0</v>
      </c>
      <c r="C725" s="58">
        <v>2792.0</v>
      </c>
      <c r="D725" s="27">
        <v>0.0</v>
      </c>
      <c r="E725" s="34"/>
    </row>
    <row r="726" hidden="1">
      <c r="A726" s="35" t="s">
        <v>3391</v>
      </c>
      <c r="B726" s="29">
        <v>73673.79999999999</v>
      </c>
      <c r="C726" s="58">
        <v>73673.8</v>
      </c>
      <c r="D726" s="27">
        <v>1.4551915228366852E-11</v>
      </c>
      <c r="E726" s="34"/>
    </row>
    <row r="727" hidden="1">
      <c r="A727" s="36" t="s">
        <v>3392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3394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3366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3" t="s">
        <v>3367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4" t="s">
        <v>4497</v>
      </c>
      <c r="B736" s="7"/>
      <c r="C736" s="16"/>
      <c r="D736" s="55" t="s">
        <v>4498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3368</v>
      </c>
      <c r="B738" s="6"/>
      <c r="C738" s="6"/>
      <c r="D738" s="6"/>
      <c r="E738" s="7"/>
    </row>
    <row r="739" hidden="1">
      <c r="A739" s="20" t="s">
        <v>3369</v>
      </c>
      <c r="B739" s="21" t="s">
        <v>3370</v>
      </c>
      <c r="C739" s="22" t="s">
        <v>3371</v>
      </c>
      <c r="D739" s="21" t="s">
        <v>3372</v>
      </c>
      <c r="E739" s="23" t="s">
        <v>13</v>
      </c>
    </row>
    <row r="740" hidden="1">
      <c r="A740" s="56" t="s">
        <v>3373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6" t="s">
        <v>3374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6" t="s">
        <v>3375</v>
      </c>
      <c r="B742" s="29">
        <v>0.0</v>
      </c>
      <c r="C742" s="26"/>
      <c r="D742" s="27">
        <v>0.0</v>
      </c>
      <c r="E742" s="28"/>
    </row>
    <row r="743" hidden="1">
      <c r="A743" s="56" t="s">
        <v>3376</v>
      </c>
      <c r="B743" s="29">
        <v>0.0</v>
      </c>
      <c r="C743" s="26"/>
      <c r="D743" s="27">
        <v>0.0</v>
      </c>
      <c r="E743" s="28"/>
    </row>
    <row r="744" hidden="1">
      <c r="A744" s="31" t="s">
        <v>3378</v>
      </c>
      <c r="B744" s="29">
        <v>0.0</v>
      </c>
      <c r="C744" s="26"/>
      <c r="D744" s="27">
        <v>0.0</v>
      </c>
      <c r="E744" s="28"/>
    </row>
    <row r="745" hidden="1">
      <c r="A745" s="31" t="s">
        <v>3379</v>
      </c>
      <c r="B745" s="29">
        <v>0.0</v>
      </c>
      <c r="C745" s="26"/>
      <c r="D745" s="27">
        <v>0.0</v>
      </c>
      <c r="E745" s="28"/>
    </row>
    <row r="746" hidden="1">
      <c r="A746" s="31" t="s">
        <v>3381</v>
      </c>
      <c r="B746" s="29">
        <v>0.0</v>
      </c>
      <c r="C746" s="26"/>
      <c r="D746" s="27">
        <v>0.0</v>
      </c>
      <c r="E746" s="28"/>
    </row>
    <row r="747" hidden="1">
      <c r="A747" s="31" t="s">
        <v>3383</v>
      </c>
      <c r="B747" s="29">
        <v>520.0</v>
      </c>
      <c r="C747" s="26">
        <v>520.0</v>
      </c>
      <c r="D747" s="27">
        <v>0.0</v>
      </c>
      <c r="E747" s="34"/>
    </row>
    <row r="748" hidden="1">
      <c r="A748" s="57" t="s">
        <v>3384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7" t="s">
        <v>3385</v>
      </c>
      <c r="B749" s="29">
        <v>2647.0</v>
      </c>
      <c r="C749" s="58">
        <v>2647.0</v>
      </c>
      <c r="D749" s="27">
        <v>0.0</v>
      </c>
      <c r="E749" s="34"/>
    </row>
    <row r="750" hidden="1">
      <c r="A750" s="57" t="s">
        <v>3386</v>
      </c>
      <c r="B750" s="29">
        <v>18368.0</v>
      </c>
      <c r="C750" s="58">
        <v>17715.0</v>
      </c>
      <c r="D750" s="27">
        <v>-653.0</v>
      </c>
      <c r="E750" s="34"/>
    </row>
    <row r="751" hidden="1">
      <c r="A751" s="57" t="s">
        <v>3387</v>
      </c>
      <c r="B751" s="29">
        <v>8682.0</v>
      </c>
      <c r="C751" s="58">
        <v>8682.0</v>
      </c>
      <c r="D751" s="27">
        <v>0.0</v>
      </c>
      <c r="E751" s="34"/>
    </row>
    <row r="752" hidden="1">
      <c r="A752" s="57" t="s">
        <v>3389</v>
      </c>
      <c r="B752" s="29">
        <v>518.0</v>
      </c>
      <c r="C752" s="58">
        <v>518.0</v>
      </c>
      <c r="D752" s="27">
        <v>0.0</v>
      </c>
      <c r="E752" s="34"/>
    </row>
    <row r="753" hidden="1">
      <c r="A753" s="57" t="s">
        <v>3390</v>
      </c>
      <c r="B753" s="29">
        <v>2892.0</v>
      </c>
      <c r="C753" s="58">
        <v>2892.0</v>
      </c>
      <c r="D753" s="27">
        <v>0.0</v>
      </c>
      <c r="E753" s="34"/>
    </row>
    <row r="754" hidden="1">
      <c r="A754" s="35" t="s">
        <v>3391</v>
      </c>
      <c r="B754" s="29">
        <v>86398.68</v>
      </c>
      <c r="C754" s="58">
        <v>85745.68000000002</v>
      </c>
      <c r="D754" s="27">
        <v>-652.9999999999709</v>
      </c>
      <c r="E754" s="34"/>
    </row>
    <row r="755" hidden="1">
      <c r="A755" s="36" t="s">
        <v>3392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3394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3366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3" t="s">
        <v>3367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4" t="s">
        <v>4497</v>
      </c>
      <c r="B764" s="7"/>
      <c r="C764" s="16"/>
      <c r="D764" s="55" t="s">
        <v>4498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3368</v>
      </c>
      <c r="B766" s="6"/>
      <c r="C766" s="6"/>
      <c r="D766" s="6"/>
      <c r="E766" s="7"/>
    </row>
    <row r="767" hidden="1">
      <c r="A767" s="20" t="s">
        <v>3369</v>
      </c>
      <c r="B767" s="21" t="s">
        <v>3370</v>
      </c>
      <c r="C767" s="22" t="s">
        <v>3371</v>
      </c>
      <c r="D767" s="21" t="s">
        <v>3372</v>
      </c>
      <c r="E767" s="23" t="s">
        <v>13</v>
      </c>
    </row>
    <row r="768" hidden="1">
      <c r="A768" s="56" t="s">
        <v>3373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6" t="s">
        <v>3374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6" t="s">
        <v>3375</v>
      </c>
      <c r="B770" s="29">
        <v>0.0</v>
      </c>
      <c r="C770" s="26"/>
      <c r="D770" s="27">
        <v>0.0</v>
      </c>
      <c r="E770" s="28"/>
    </row>
    <row r="771" hidden="1">
      <c r="A771" s="56" t="s">
        <v>3376</v>
      </c>
      <c r="B771" s="29">
        <v>0.0</v>
      </c>
      <c r="C771" s="26"/>
      <c r="D771" s="27">
        <v>0.0</v>
      </c>
      <c r="E771" s="28"/>
    </row>
    <row r="772" hidden="1">
      <c r="A772" s="31" t="s">
        <v>3378</v>
      </c>
      <c r="B772" s="29">
        <v>0.0</v>
      </c>
      <c r="C772" s="26"/>
      <c r="D772" s="27">
        <v>0.0</v>
      </c>
      <c r="E772" s="28"/>
    </row>
    <row r="773" hidden="1">
      <c r="A773" s="31" t="s">
        <v>3379</v>
      </c>
      <c r="B773" s="29">
        <v>0.0</v>
      </c>
      <c r="C773" s="26"/>
      <c r="D773" s="27">
        <v>0.0</v>
      </c>
      <c r="E773" s="28"/>
    </row>
    <row r="774" hidden="1">
      <c r="A774" s="31" t="s">
        <v>3381</v>
      </c>
      <c r="B774" s="29">
        <v>0.0</v>
      </c>
      <c r="C774" s="26"/>
      <c r="D774" s="27">
        <v>0.0</v>
      </c>
      <c r="E774" s="28"/>
    </row>
    <row r="775" hidden="1">
      <c r="A775" s="31" t="s">
        <v>3383</v>
      </c>
      <c r="B775" s="29">
        <v>680.0</v>
      </c>
      <c r="C775" s="26">
        <v>680.0</v>
      </c>
      <c r="D775" s="27">
        <v>0.0</v>
      </c>
      <c r="E775" s="34"/>
    </row>
    <row r="776" hidden="1">
      <c r="A776" s="57" t="s">
        <v>3384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7" t="s">
        <v>3385</v>
      </c>
      <c r="B777" s="29">
        <v>6326.0</v>
      </c>
      <c r="C777" s="58">
        <v>6326.0</v>
      </c>
      <c r="D777" s="27">
        <v>0.0</v>
      </c>
      <c r="E777" s="34"/>
    </row>
    <row r="778" hidden="1">
      <c r="A778" s="57" t="s">
        <v>3386</v>
      </c>
      <c r="B778" s="29">
        <v>15051.0</v>
      </c>
      <c r="C778" s="58">
        <v>15051.0</v>
      </c>
      <c r="D778" s="27">
        <v>0.0</v>
      </c>
      <c r="E778" s="34"/>
    </row>
    <row r="779" hidden="1">
      <c r="A779" s="57" t="s">
        <v>3387</v>
      </c>
      <c r="B779" s="29">
        <v>10480.0</v>
      </c>
      <c r="C779" s="58">
        <v>10480.0</v>
      </c>
      <c r="D779" s="27">
        <v>0.0</v>
      </c>
      <c r="E779" s="34"/>
    </row>
    <row r="780" hidden="1">
      <c r="A780" s="57" t="s">
        <v>3389</v>
      </c>
      <c r="B780" s="29">
        <v>1280.0</v>
      </c>
      <c r="C780" s="58">
        <v>1280.0</v>
      </c>
      <c r="D780" s="27">
        <v>0.0</v>
      </c>
      <c r="E780" s="34"/>
    </row>
    <row r="781" hidden="1">
      <c r="A781" s="57" t="s">
        <v>3390</v>
      </c>
      <c r="B781" s="29">
        <v>2712.0</v>
      </c>
      <c r="C781" s="58">
        <v>2712.0</v>
      </c>
      <c r="D781" s="27">
        <v>0.0</v>
      </c>
      <c r="E781" s="34"/>
    </row>
    <row r="782" hidden="1">
      <c r="A782" s="35" t="s">
        <v>3391</v>
      </c>
      <c r="B782" s="29">
        <v>108893.18</v>
      </c>
      <c r="C782" s="58">
        <v>108893.1800000001</v>
      </c>
      <c r="D782" s="27">
        <v>1.0186340659856796E-10</v>
      </c>
      <c r="E782" s="34"/>
    </row>
    <row r="783" hidden="1">
      <c r="A783" s="36" t="s">
        <v>3392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3394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3366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3" t="s">
        <v>3367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4" t="s">
        <v>4497</v>
      </c>
      <c r="B792" s="7"/>
      <c r="C792" s="16"/>
      <c r="D792" s="55" t="s">
        <v>4506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3368</v>
      </c>
      <c r="B794" s="6"/>
      <c r="C794" s="6"/>
      <c r="D794" s="6"/>
      <c r="E794" s="7"/>
    </row>
    <row r="795" hidden="1">
      <c r="A795" s="20" t="s">
        <v>3369</v>
      </c>
      <c r="B795" s="21" t="s">
        <v>3370</v>
      </c>
      <c r="C795" s="22" t="s">
        <v>3371</v>
      </c>
      <c r="D795" s="21" t="s">
        <v>3372</v>
      </c>
      <c r="E795" s="23" t="s">
        <v>13</v>
      </c>
    </row>
    <row r="796" hidden="1">
      <c r="A796" s="56" t="s">
        <v>3373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6" t="s">
        <v>3374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6" t="s">
        <v>3375</v>
      </c>
      <c r="B798" s="29">
        <v>300.0</v>
      </c>
      <c r="C798" s="26">
        <v>300.0</v>
      </c>
      <c r="D798" s="27">
        <v>0.0</v>
      </c>
      <c r="E798" s="28"/>
    </row>
    <row r="799" hidden="1">
      <c r="A799" s="56" t="s">
        <v>3376</v>
      </c>
      <c r="B799" s="29">
        <v>0.0</v>
      </c>
      <c r="C799" s="26"/>
      <c r="D799" s="27">
        <v>0.0</v>
      </c>
      <c r="E799" s="28"/>
    </row>
    <row r="800" hidden="1">
      <c r="A800" s="31" t="s">
        <v>3378</v>
      </c>
      <c r="B800" s="29">
        <v>0.0</v>
      </c>
      <c r="C800" s="26"/>
      <c r="D800" s="27">
        <v>0.0</v>
      </c>
      <c r="E800" s="28"/>
    </row>
    <row r="801" hidden="1">
      <c r="A801" s="31" t="s">
        <v>3379</v>
      </c>
      <c r="B801" s="29">
        <v>0.0</v>
      </c>
      <c r="C801" s="26"/>
      <c r="D801" s="27">
        <v>0.0</v>
      </c>
      <c r="E801" s="28"/>
    </row>
    <row r="802" hidden="1">
      <c r="A802" s="31" t="s">
        <v>3381</v>
      </c>
      <c r="B802" s="29">
        <v>0.0</v>
      </c>
      <c r="C802" s="26"/>
      <c r="D802" s="27">
        <v>0.0</v>
      </c>
      <c r="E802" s="28"/>
    </row>
    <row r="803" hidden="1">
      <c r="A803" s="31" t="s">
        <v>3383</v>
      </c>
      <c r="B803" s="29">
        <v>480.0</v>
      </c>
      <c r="C803" s="26">
        <v>480.0</v>
      </c>
      <c r="D803" s="27">
        <v>0.0</v>
      </c>
      <c r="E803" s="34"/>
    </row>
    <row r="804" hidden="1">
      <c r="A804" s="57" t="s">
        <v>3384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7" t="s">
        <v>3385</v>
      </c>
      <c r="B805" s="29">
        <v>4165.0</v>
      </c>
      <c r="C805" s="58">
        <v>4165.0</v>
      </c>
      <c r="D805" s="27">
        <v>0.0</v>
      </c>
      <c r="E805" s="34"/>
    </row>
    <row r="806" hidden="1">
      <c r="A806" s="57" t="s">
        <v>3386</v>
      </c>
      <c r="B806" s="29">
        <v>8798.0</v>
      </c>
      <c r="C806" s="58">
        <v>8798.0</v>
      </c>
      <c r="D806" s="27">
        <v>0.0</v>
      </c>
      <c r="E806" s="34"/>
    </row>
    <row r="807" hidden="1">
      <c r="A807" s="57" t="s">
        <v>3387</v>
      </c>
      <c r="B807" s="29">
        <v>3522.0</v>
      </c>
      <c r="C807" s="58">
        <v>3522.0</v>
      </c>
      <c r="D807" s="27">
        <v>0.0</v>
      </c>
      <c r="E807" s="34"/>
    </row>
    <row r="808" hidden="1">
      <c r="A808" s="57" t="s">
        <v>3389</v>
      </c>
      <c r="B808" s="29">
        <v>329.0</v>
      </c>
      <c r="C808" s="58">
        <v>329.0</v>
      </c>
      <c r="D808" s="27">
        <v>0.0</v>
      </c>
      <c r="E808" s="34"/>
    </row>
    <row r="809" hidden="1">
      <c r="A809" s="57" t="s">
        <v>3390</v>
      </c>
      <c r="B809" s="29">
        <v>2419.0</v>
      </c>
      <c r="C809" s="58">
        <v>2419.0</v>
      </c>
      <c r="D809" s="27">
        <v>0.0</v>
      </c>
      <c r="E809" s="34"/>
    </row>
    <row r="810" hidden="1">
      <c r="A810" s="35" t="s">
        <v>3391</v>
      </c>
      <c r="B810" s="29">
        <v>64294.01</v>
      </c>
      <c r="C810" s="58">
        <v>64294.01000000004</v>
      </c>
      <c r="D810" s="37">
        <v>3.637978807091713E-11</v>
      </c>
      <c r="E810" s="34"/>
    </row>
    <row r="811" hidden="1">
      <c r="A811" s="36" t="s">
        <v>3392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3394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3366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3" t="s">
        <v>3367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4" t="s">
        <v>4498</v>
      </c>
      <c r="B820" s="7"/>
      <c r="C820" s="16"/>
      <c r="D820" s="55" t="s">
        <v>4498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3368</v>
      </c>
      <c r="B822" s="6"/>
      <c r="C822" s="6"/>
      <c r="D822" s="6"/>
      <c r="E822" s="7"/>
    </row>
    <row r="823" hidden="1">
      <c r="A823" s="20" t="s">
        <v>3369</v>
      </c>
      <c r="B823" s="21" t="s">
        <v>3370</v>
      </c>
      <c r="C823" s="22" t="s">
        <v>3371</v>
      </c>
      <c r="D823" s="21" t="s">
        <v>3372</v>
      </c>
      <c r="E823" s="23" t="s">
        <v>13</v>
      </c>
    </row>
    <row r="824" hidden="1">
      <c r="A824" s="56" t="s">
        <v>3373</v>
      </c>
      <c r="B824" s="25">
        <v>954.0</v>
      </c>
      <c r="C824" s="26">
        <v>954.0</v>
      </c>
      <c r="D824" s="27">
        <v>0.0</v>
      </c>
      <c r="E824" s="28"/>
    </row>
    <row r="825" hidden="1">
      <c r="A825" s="56" t="s">
        <v>3374</v>
      </c>
      <c r="B825" s="29">
        <v>972.0</v>
      </c>
      <c r="C825" s="26">
        <v>972.0</v>
      </c>
      <c r="D825" s="27">
        <v>0.0</v>
      </c>
      <c r="E825" s="28"/>
    </row>
    <row r="826" hidden="1">
      <c r="A826" s="56" t="s">
        <v>3375</v>
      </c>
      <c r="B826" s="29">
        <v>0.0</v>
      </c>
      <c r="C826" s="26"/>
      <c r="D826" s="27">
        <v>0.0</v>
      </c>
      <c r="E826" s="28"/>
    </row>
    <row r="827" hidden="1">
      <c r="A827" s="56" t="s">
        <v>3376</v>
      </c>
      <c r="B827" s="29">
        <v>0.0</v>
      </c>
      <c r="C827" s="26"/>
      <c r="D827" s="27">
        <v>0.0</v>
      </c>
      <c r="E827" s="28"/>
    </row>
    <row r="828" hidden="1">
      <c r="A828" s="31" t="s">
        <v>3378</v>
      </c>
      <c r="B828" s="29">
        <v>0.0</v>
      </c>
      <c r="C828" s="26"/>
      <c r="D828" s="27">
        <v>0.0</v>
      </c>
      <c r="E828" s="28"/>
    </row>
    <row r="829" hidden="1">
      <c r="A829" s="31" t="s">
        <v>3379</v>
      </c>
      <c r="B829" s="29">
        <v>0.0</v>
      </c>
      <c r="C829" s="26"/>
      <c r="D829" s="27">
        <v>0.0</v>
      </c>
      <c r="E829" s="28"/>
    </row>
    <row r="830" hidden="1">
      <c r="A830" s="31" t="s">
        <v>3381</v>
      </c>
      <c r="B830" s="29">
        <v>0.0</v>
      </c>
      <c r="C830" s="26"/>
      <c r="D830" s="27">
        <v>0.0</v>
      </c>
      <c r="E830" s="28"/>
    </row>
    <row r="831" hidden="1">
      <c r="A831" s="31" t="s">
        <v>3383</v>
      </c>
      <c r="B831" s="29">
        <v>40.0</v>
      </c>
      <c r="C831" s="26">
        <v>40.0</v>
      </c>
      <c r="D831" s="27">
        <v>0.0</v>
      </c>
      <c r="E831" s="34"/>
    </row>
    <row r="832" hidden="1">
      <c r="A832" s="57" t="s">
        <v>3384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7" t="s">
        <v>3385</v>
      </c>
      <c r="B833" s="29">
        <v>274.0</v>
      </c>
      <c r="C833" s="58">
        <v>274.0</v>
      </c>
      <c r="D833" s="27">
        <v>0.0</v>
      </c>
      <c r="E833" s="34"/>
    </row>
    <row r="834" hidden="1">
      <c r="A834" s="57" t="s">
        <v>3386</v>
      </c>
      <c r="B834" s="29">
        <v>2142.0</v>
      </c>
      <c r="C834" s="58">
        <v>2142.0</v>
      </c>
      <c r="D834" s="27">
        <v>0.0</v>
      </c>
      <c r="E834" s="34"/>
    </row>
    <row r="835" hidden="1">
      <c r="A835" s="57" t="s">
        <v>3387</v>
      </c>
      <c r="B835" s="29">
        <v>1216.0</v>
      </c>
      <c r="C835" s="58">
        <v>1216.0</v>
      </c>
      <c r="D835" s="27">
        <v>0.0</v>
      </c>
      <c r="E835" s="34"/>
    </row>
    <row r="836" hidden="1">
      <c r="A836" s="57" t="s">
        <v>3389</v>
      </c>
      <c r="B836" s="29">
        <v>364.0</v>
      </c>
      <c r="C836" s="58">
        <v>364.0</v>
      </c>
      <c r="D836" s="27">
        <v>0.0</v>
      </c>
      <c r="E836" s="34"/>
    </row>
    <row r="837" hidden="1">
      <c r="A837" s="57" t="s">
        <v>3390</v>
      </c>
      <c r="B837" s="29">
        <v>0.0</v>
      </c>
      <c r="C837" s="58">
        <v>0.0</v>
      </c>
      <c r="D837" s="27">
        <v>0.0</v>
      </c>
      <c r="E837" s="34"/>
    </row>
    <row r="838" hidden="1">
      <c r="A838" s="35" t="s">
        <v>3391</v>
      </c>
      <c r="B838" s="29">
        <v>8541.21</v>
      </c>
      <c r="C838" s="58">
        <v>8541.21</v>
      </c>
      <c r="D838" s="37">
        <v>0.0</v>
      </c>
      <c r="E838" s="34"/>
    </row>
    <row r="839" hidden="1">
      <c r="A839" s="36" t="s">
        <v>3392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3394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3366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3" t="s">
        <v>3367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4" t="s">
        <v>4498</v>
      </c>
      <c r="B848" s="7"/>
      <c r="C848" s="16"/>
      <c r="D848" s="55" t="s">
        <v>4498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3368</v>
      </c>
      <c r="B850" s="6"/>
      <c r="C850" s="6"/>
      <c r="D850" s="6"/>
      <c r="E850" s="7"/>
    </row>
    <row r="851" hidden="1">
      <c r="A851" s="20" t="s">
        <v>3369</v>
      </c>
      <c r="B851" s="21" t="s">
        <v>3370</v>
      </c>
      <c r="C851" s="22" t="s">
        <v>3371</v>
      </c>
      <c r="D851" s="21" t="s">
        <v>3372</v>
      </c>
      <c r="E851" s="23" t="s">
        <v>13</v>
      </c>
    </row>
    <row r="852" hidden="1">
      <c r="A852" s="56" t="s">
        <v>3373</v>
      </c>
      <c r="B852" s="25">
        <v>954.0</v>
      </c>
      <c r="C852" s="26">
        <v>954.0</v>
      </c>
      <c r="D852" s="27">
        <v>0.0</v>
      </c>
      <c r="E852" s="28"/>
    </row>
    <row r="853" hidden="1">
      <c r="A853" s="56" t="s">
        <v>3374</v>
      </c>
      <c r="B853" s="29">
        <v>972.0</v>
      </c>
      <c r="C853" s="26">
        <v>972.0</v>
      </c>
      <c r="D853" s="27">
        <v>0.0</v>
      </c>
      <c r="E853" s="28"/>
    </row>
    <row r="854" hidden="1">
      <c r="A854" s="56" t="s">
        <v>3375</v>
      </c>
      <c r="B854" s="29">
        <v>0.0</v>
      </c>
      <c r="C854" s="26"/>
      <c r="D854" s="27">
        <v>0.0</v>
      </c>
      <c r="E854" s="28"/>
    </row>
    <row r="855" hidden="1">
      <c r="A855" s="56" t="s">
        <v>3376</v>
      </c>
      <c r="B855" s="29">
        <v>0.0</v>
      </c>
      <c r="C855" s="26"/>
      <c r="D855" s="27">
        <v>0.0</v>
      </c>
      <c r="E855" s="28"/>
    </row>
    <row r="856" hidden="1">
      <c r="A856" s="31" t="s">
        <v>3378</v>
      </c>
      <c r="B856" s="29">
        <v>0.0</v>
      </c>
      <c r="C856" s="26"/>
      <c r="D856" s="27">
        <v>0.0</v>
      </c>
      <c r="E856" s="28"/>
    </row>
    <row r="857" hidden="1">
      <c r="A857" s="31" t="s">
        <v>3379</v>
      </c>
      <c r="B857" s="29">
        <v>0.0</v>
      </c>
      <c r="C857" s="26"/>
      <c r="D857" s="27">
        <v>0.0</v>
      </c>
      <c r="E857" s="28"/>
    </row>
    <row r="858" hidden="1">
      <c r="A858" s="31" t="s">
        <v>3381</v>
      </c>
      <c r="B858" s="29">
        <v>0.0</v>
      </c>
      <c r="C858" s="26"/>
      <c r="D858" s="27">
        <v>0.0</v>
      </c>
      <c r="E858" s="28"/>
    </row>
    <row r="859" hidden="1">
      <c r="A859" s="31" t="s">
        <v>3383</v>
      </c>
      <c r="B859" s="29">
        <v>40.0</v>
      </c>
      <c r="C859" s="26">
        <v>40.0</v>
      </c>
      <c r="D859" s="27">
        <v>0.0</v>
      </c>
      <c r="E859" s="34"/>
    </row>
    <row r="860" hidden="1">
      <c r="A860" s="57" t="s">
        <v>3384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7" t="s">
        <v>3385</v>
      </c>
      <c r="B861" s="29">
        <v>274.0</v>
      </c>
      <c r="C861" s="58">
        <v>274.0</v>
      </c>
      <c r="D861" s="27">
        <v>0.0</v>
      </c>
      <c r="E861" s="34"/>
    </row>
    <row r="862" hidden="1">
      <c r="A862" s="57" t="s">
        <v>3386</v>
      </c>
      <c r="B862" s="29">
        <v>2142.0</v>
      </c>
      <c r="C862" s="58">
        <v>2142.0</v>
      </c>
      <c r="D862" s="27">
        <v>0.0</v>
      </c>
      <c r="E862" s="34"/>
    </row>
    <row r="863" hidden="1">
      <c r="A863" s="57" t="s">
        <v>3387</v>
      </c>
      <c r="B863" s="29">
        <v>1216.0</v>
      </c>
      <c r="C863" s="58">
        <v>1216.0</v>
      </c>
      <c r="D863" s="27">
        <v>0.0</v>
      </c>
      <c r="E863" s="34"/>
    </row>
    <row r="864" hidden="1">
      <c r="A864" s="57" t="s">
        <v>3389</v>
      </c>
      <c r="B864" s="29">
        <v>364.0</v>
      </c>
      <c r="C864" s="58">
        <v>364.0</v>
      </c>
      <c r="D864" s="27">
        <v>0.0</v>
      </c>
      <c r="E864" s="34"/>
    </row>
    <row r="865" hidden="1">
      <c r="A865" s="57" t="s">
        <v>3390</v>
      </c>
      <c r="B865" s="29">
        <v>0.0</v>
      </c>
      <c r="C865" s="58">
        <v>0.0</v>
      </c>
      <c r="D865" s="27">
        <v>0.0</v>
      </c>
      <c r="E865" s="34"/>
    </row>
    <row r="866" hidden="1">
      <c r="A866" s="35" t="s">
        <v>3391</v>
      </c>
      <c r="B866" s="29">
        <v>8541.21</v>
      </c>
      <c r="C866" s="58">
        <v>8541.21</v>
      </c>
      <c r="D866" s="37">
        <v>0.0</v>
      </c>
      <c r="E866" s="34"/>
    </row>
    <row r="867" hidden="1">
      <c r="A867" s="36" t="s">
        <v>3392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3394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3366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3" t="s">
        <v>3367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4" t="s">
        <v>4497</v>
      </c>
      <c r="B876" s="7"/>
      <c r="C876" s="16"/>
      <c r="D876" s="55" t="s">
        <v>4498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3368</v>
      </c>
      <c r="B878" s="6"/>
      <c r="C878" s="6"/>
      <c r="D878" s="6"/>
      <c r="E878" s="7"/>
    </row>
    <row r="879" hidden="1">
      <c r="A879" s="20" t="s">
        <v>3369</v>
      </c>
      <c r="B879" s="21" t="s">
        <v>3370</v>
      </c>
      <c r="C879" s="22" t="s">
        <v>3371</v>
      </c>
      <c r="D879" s="21" t="s">
        <v>3372</v>
      </c>
      <c r="E879" s="23" t="s">
        <v>13</v>
      </c>
    </row>
    <row r="880" hidden="1">
      <c r="A880" s="56" t="s">
        <v>3373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6" t="s">
        <v>3374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6" t="s">
        <v>3375</v>
      </c>
      <c r="B882" s="29">
        <v>0.0</v>
      </c>
      <c r="C882" s="26"/>
      <c r="D882" s="27">
        <v>0.0</v>
      </c>
      <c r="E882" s="28"/>
    </row>
    <row r="883" hidden="1">
      <c r="A883" s="56" t="s">
        <v>3376</v>
      </c>
      <c r="B883" s="29">
        <v>0.0</v>
      </c>
      <c r="C883" s="26"/>
      <c r="D883" s="27">
        <v>0.0</v>
      </c>
      <c r="E883" s="28"/>
    </row>
    <row r="884" hidden="1">
      <c r="A884" s="31" t="s">
        <v>3378</v>
      </c>
      <c r="B884" s="29">
        <v>0.0</v>
      </c>
      <c r="C884" s="26"/>
      <c r="D884" s="27">
        <v>0.0</v>
      </c>
      <c r="E884" s="28"/>
    </row>
    <row r="885" hidden="1">
      <c r="A885" s="31" t="s">
        <v>3379</v>
      </c>
      <c r="B885" s="29">
        <v>0.0</v>
      </c>
      <c r="C885" s="26"/>
      <c r="D885" s="27">
        <v>0.0</v>
      </c>
      <c r="E885" s="28"/>
    </row>
    <row r="886" hidden="1">
      <c r="A886" s="31" t="s">
        <v>3381</v>
      </c>
      <c r="B886" s="29">
        <v>2000.0</v>
      </c>
      <c r="C886" s="26">
        <v>2000.0</v>
      </c>
      <c r="D886" s="27">
        <v>0.0</v>
      </c>
      <c r="E886" s="28" t="s">
        <v>4514</v>
      </c>
    </row>
    <row r="887" hidden="1">
      <c r="A887" s="31" t="s">
        <v>3383</v>
      </c>
      <c r="B887" s="29">
        <v>760.0</v>
      </c>
      <c r="C887" s="26">
        <v>760.0</v>
      </c>
      <c r="D887" s="27">
        <v>0.0</v>
      </c>
      <c r="E887" s="34"/>
    </row>
    <row r="888" hidden="1">
      <c r="A888" s="57" t="s">
        <v>3384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7" t="s">
        <v>3385</v>
      </c>
      <c r="B889" s="29">
        <v>5856.0</v>
      </c>
      <c r="C889" s="58">
        <v>5856.0</v>
      </c>
      <c r="D889" s="27">
        <v>0.0</v>
      </c>
      <c r="E889" s="34"/>
    </row>
    <row r="890" hidden="1">
      <c r="A890" s="57" t="s">
        <v>3386</v>
      </c>
      <c r="B890" s="29">
        <v>28203.0</v>
      </c>
      <c r="C890" s="58">
        <v>27919.0</v>
      </c>
      <c r="D890" s="27">
        <v>-284.0</v>
      </c>
      <c r="E890" s="34"/>
    </row>
    <row r="891" hidden="1">
      <c r="A891" s="57" t="s">
        <v>3387</v>
      </c>
      <c r="B891" s="29">
        <v>5518.0</v>
      </c>
      <c r="C891" s="58">
        <v>5518.0</v>
      </c>
      <c r="D891" s="27">
        <v>0.0</v>
      </c>
      <c r="E891" s="34"/>
    </row>
    <row r="892" hidden="1">
      <c r="A892" s="57" t="s">
        <v>3389</v>
      </c>
      <c r="B892" s="29">
        <v>1803.0</v>
      </c>
      <c r="C892" s="58">
        <v>1803.0</v>
      </c>
      <c r="D892" s="27">
        <v>0.0</v>
      </c>
      <c r="E892" s="34"/>
    </row>
    <row r="893" hidden="1">
      <c r="A893" s="57" t="s">
        <v>3390</v>
      </c>
      <c r="B893" s="29">
        <v>3815.0</v>
      </c>
      <c r="C893" s="58">
        <v>3815.0</v>
      </c>
      <c r="D893" s="27">
        <v>0.0</v>
      </c>
      <c r="E893" s="34"/>
    </row>
    <row r="894" hidden="1">
      <c r="A894" s="35" t="s">
        <v>3391</v>
      </c>
      <c r="B894" s="29">
        <v>102996.29</v>
      </c>
      <c r="C894" s="58">
        <v>102294.29000000002</v>
      </c>
      <c r="D894" s="37">
        <v>-701.9999999999709</v>
      </c>
      <c r="E894" s="34"/>
    </row>
    <row r="895" hidden="1">
      <c r="A895" s="36" t="s">
        <v>3392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3394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3366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3" t="s">
        <v>3367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4" t="s">
        <v>4497</v>
      </c>
      <c r="B904" s="7"/>
      <c r="C904" s="16"/>
      <c r="D904" s="55" t="s">
        <v>4498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3368</v>
      </c>
      <c r="B906" s="6"/>
      <c r="C906" s="6"/>
      <c r="D906" s="6"/>
      <c r="E906" s="7"/>
    </row>
    <row r="907" hidden="1">
      <c r="A907" s="20" t="s">
        <v>3369</v>
      </c>
      <c r="B907" s="21" t="s">
        <v>3370</v>
      </c>
      <c r="C907" s="22" t="s">
        <v>3371</v>
      </c>
      <c r="D907" s="21" t="s">
        <v>3372</v>
      </c>
      <c r="E907" s="23" t="s">
        <v>13</v>
      </c>
    </row>
    <row r="908" hidden="1">
      <c r="A908" s="56" t="s">
        <v>3373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6" t="s">
        <v>3374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6" t="s">
        <v>3375</v>
      </c>
      <c r="B910" s="29">
        <v>0.0</v>
      </c>
      <c r="C910" s="26"/>
      <c r="D910" s="27">
        <v>0.0</v>
      </c>
      <c r="E910" s="28"/>
    </row>
    <row r="911" hidden="1">
      <c r="A911" s="56" t="s">
        <v>3376</v>
      </c>
      <c r="B911" s="29">
        <v>0.0</v>
      </c>
      <c r="C911" s="26"/>
      <c r="D911" s="27">
        <v>0.0</v>
      </c>
      <c r="E911" s="28"/>
    </row>
    <row r="912" hidden="1">
      <c r="A912" s="31" t="s">
        <v>3378</v>
      </c>
      <c r="B912" s="29">
        <v>0.0</v>
      </c>
      <c r="C912" s="26"/>
      <c r="D912" s="27">
        <v>0.0</v>
      </c>
      <c r="E912" s="28"/>
    </row>
    <row r="913" hidden="1">
      <c r="A913" s="31" t="s">
        <v>3379</v>
      </c>
      <c r="B913" s="29">
        <v>0.0</v>
      </c>
      <c r="C913" s="26"/>
      <c r="D913" s="27">
        <v>0.0</v>
      </c>
      <c r="E913" s="28"/>
    </row>
    <row r="914" hidden="1">
      <c r="A914" s="31" t="s">
        <v>3381</v>
      </c>
      <c r="B914" s="29">
        <v>2000.0</v>
      </c>
      <c r="C914" s="26">
        <v>2000.0</v>
      </c>
      <c r="D914" s="27">
        <v>0.0</v>
      </c>
      <c r="E914" s="28" t="s">
        <v>4514</v>
      </c>
    </row>
    <row r="915" hidden="1">
      <c r="A915" s="31" t="s">
        <v>3383</v>
      </c>
      <c r="B915" s="29">
        <v>760.0</v>
      </c>
      <c r="C915" s="26">
        <v>760.0</v>
      </c>
      <c r="D915" s="27">
        <v>0.0</v>
      </c>
      <c r="E915" s="34"/>
    </row>
    <row r="916" hidden="1">
      <c r="A916" s="57" t="s">
        <v>3384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7" t="s">
        <v>3385</v>
      </c>
      <c r="B917" s="29">
        <v>5856.0</v>
      </c>
      <c r="C917" s="58">
        <v>5856.0</v>
      </c>
      <c r="D917" s="27">
        <v>0.0</v>
      </c>
      <c r="E917" s="34"/>
    </row>
    <row r="918" hidden="1">
      <c r="A918" s="57" t="s">
        <v>3386</v>
      </c>
      <c r="B918" s="29">
        <v>28203.0</v>
      </c>
      <c r="C918" s="58">
        <v>27919.0</v>
      </c>
      <c r="D918" s="27">
        <v>-284.0</v>
      </c>
      <c r="E918" s="34"/>
    </row>
    <row r="919" hidden="1">
      <c r="A919" s="57" t="s">
        <v>3387</v>
      </c>
      <c r="B919" s="29">
        <v>5518.0</v>
      </c>
      <c r="C919" s="58">
        <v>5518.0</v>
      </c>
      <c r="D919" s="27">
        <v>0.0</v>
      </c>
      <c r="E919" s="34"/>
    </row>
    <row r="920" hidden="1">
      <c r="A920" s="57" t="s">
        <v>3389</v>
      </c>
      <c r="B920" s="29">
        <v>1803.0</v>
      </c>
      <c r="C920" s="58">
        <v>1803.0</v>
      </c>
      <c r="D920" s="27">
        <v>0.0</v>
      </c>
      <c r="E920" s="34"/>
    </row>
    <row r="921" hidden="1">
      <c r="A921" s="57" t="s">
        <v>3390</v>
      </c>
      <c r="B921" s="29">
        <v>3815.0</v>
      </c>
      <c r="C921" s="58">
        <v>3815.0</v>
      </c>
      <c r="D921" s="27">
        <v>0.0</v>
      </c>
      <c r="E921" s="34"/>
    </row>
    <row r="922" hidden="1">
      <c r="A922" s="35" t="s">
        <v>3391</v>
      </c>
      <c r="B922" s="29">
        <v>102996.29</v>
      </c>
      <c r="C922" s="58">
        <v>102294.29000000002</v>
      </c>
      <c r="D922" s="37">
        <v>-701.9999999999709</v>
      </c>
      <c r="E922" s="34"/>
    </row>
    <row r="923" hidden="1">
      <c r="A923" s="36" t="s">
        <v>3392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3394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3366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3" t="s">
        <v>3367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4" t="s">
        <v>4497</v>
      </c>
      <c r="B932" s="7"/>
      <c r="C932" s="16"/>
      <c r="D932" s="55" t="s">
        <v>4498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3368</v>
      </c>
      <c r="B934" s="6"/>
      <c r="C934" s="6"/>
      <c r="D934" s="6"/>
      <c r="E934" s="7"/>
    </row>
    <row r="935" hidden="1">
      <c r="A935" s="20" t="s">
        <v>3369</v>
      </c>
      <c r="B935" s="21" t="s">
        <v>3370</v>
      </c>
      <c r="C935" s="22" t="s">
        <v>3371</v>
      </c>
      <c r="D935" s="21" t="s">
        <v>3372</v>
      </c>
      <c r="E935" s="23" t="s">
        <v>13</v>
      </c>
    </row>
    <row r="936" hidden="1">
      <c r="A936" s="56" t="s">
        <v>3373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6" t="s">
        <v>3374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6" t="s">
        <v>3375</v>
      </c>
      <c r="B938" s="29">
        <v>0.0</v>
      </c>
      <c r="C938" s="26"/>
      <c r="D938" s="27">
        <v>0.0</v>
      </c>
      <c r="E938" s="28"/>
    </row>
    <row r="939" hidden="1">
      <c r="A939" s="56" t="s">
        <v>3376</v>
      </c>
      <c r="B939" s="29">
        <v>0.0</v>
      </c>
      <c r="C939" s="26"/>
      <c r="D939" s="27">
        <v>0.0</v>
      </c>
      <c r="E939" s="28"/>
    </row>
    <row r="940" hidden="1">
      <c r="A940" s="31" t="s">
        <v>3378</v>
      </c>
      <c r="B940" s="29">
        <v>0.0</v>
      </c>
      <c r="C940" s="26"/>
      <c r="D940" s="27">
        <v>0.0</v>
      </c>
      <c r="E940" s="28"/>
    </row>
    <row r="941" hidden="1">
      <c r="A941" s="31" t="s">
        <v>3379</v>
      </c>
      <c r="B941" s="29">
        <v>0.0</v>
      </c>
      <c r="C941" s="26"/>
      <c r="D941" s="27">
        <v>0.0</v>
      </c>
      <c r="E941" s="28"/>
    </row>
    <row r="942" hidden="1">
      <c r="A942" s="31" t="s">
        <v>3381</v>
      </c>
      <c r="B942" s="29">
        <v>1218.0</v>
      </c>
      <c r="C942" s="26">
        <v>1218.0</v>
      </c>
      <c r="D942" s="27">
        <v>0.0</v>
      </c>
      <c r="E942" s="28" t="s">
        <v>4515</v>
      </c>
    </row>
    <row r="943" hidden="1">
      <c r="A943" s="31" t="s">
        <v>3383</v>
      </c>
      <c r="B943" s="29">
        <v>680.0</v>
      </c>
      <c r="C943" s="26">
        <v>680.0</v>
      </c>
      <c r="D943" s="27">
        <v>0.0</v>
      </c>
      <c r="E943" s="34"/>
    </row>
    <row r="944" hidden="1">
      <c r="A944" s="57" t="s">
        <v>3384</v>
      </c>
      <c r="B944" s="29">
        <v>2054.0</v>
      </c>
      <c r="C944" s="29">
        <v>2054.0</v>
      </c>
      <c r="D944" s="27">
        <v>0.0</v>
      </c>
      <c r="E944" s="34"/>
    </row>
    <row r="945" hidden="1">
      <c r="A945" s="57" t="s">
        <v>3385</v>
      </c>
      <c r="B945" s="29">
        <v>6077.0</v>
      </c>
      <c r="C945" s="58">
        <v>6077.0</v>
      </c>
      <c r="D945" s="27">
        <v>0.0</v>
      </c>
      <c r="E945" s="34"/>
    </row>
    <row r="946" hidden="1">
      <c r="A946" s="57" t="s">
        <v>3386</v>
      </c>
      <c r="B946" s="29">
        <v>30321.0</v>
      </c>
      <c r="C946" s="58">
        <v>30321.0</v>
      </c>
      <c r="D946" s="27">
        <v>0.0</v>
      </c>
      <c r="E946" s="34"/>
    </row>
    <row r="947" hidden="1">
      <c r="A947" s="57" t="s">
        <v>3387</v>
      </c>
      <c r="B947" s="29">
        <v>12201.0</v>
      </c>
      <c r="C947" s="58">
        <v>12201.0</v>
      </c>
      <c r="D947" s="27">
        <v>0.0</v>
      </c>
      <c r="E947" s="34"/>
    </row>
    <row r="948" hidden="1">
      <c r="A948" s="57" t="s">
        <v>3389</v>
      </c>
      <c r="B948" s="29">
        <v>259.0</v>
      </c>
      <c r="C948" s="58">
        <v>259.0</v>
      </c>
      <c r="D948" s="27">
        <v>0.0</v>
      </c>
      <c r="E948" s="34"/>
    </row>
    <row r="949" hidden="1">
      <c r="A949" s="57" t="s">
        <v>3390</v>
      </c>
      <c r="B949" s="29">
        <v>2180.0</v>
      </c>
      <c r="C949" s="58">
        <v>2180.0</v>
      </c>
      <c r="D949" s="27">
        <v>0.0</v>
      </c>
      <c r="E949" s="34"/>
    </row>
    <row r="950" hidden="1">
      <c r="A950" s="35" t="s">
        <v>3391</v>
      </c>
      <c r="B950" s="29">
        <v>95100.2</v>
      </c>
      <c r="C950" s="58">
        <v>95100.19999999998</v>
      </c>
      <c r="D950" s="37">
        <v>-1.4551915228366852E-11</v>
      </c>
      <c r="E950" s="34"/>
    </row>
    <row r="951" hidden="1">
      <c r="A951" s="36" t="s">
        <v>3392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3394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3366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3" t="s">
        <v>3367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4" t="s">
        <v>4497</v>
      </c>
      <c r="B960" s="7"/>
      <c r="C960" s="16"/>
      <c r="D960" s="55" t="s">
        <v>4498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3368</v>
      </c>
      <c r="B962" s="6"/>
      <c r="C962" s="6"/>
      <c r="D962" s="6"/>
      <c r="E962" s="7"/>
    </row>
    <row r="963" hidden="1">
      <c r="A963" s="20" t="s">
        <v>3369</v>
      </c>
      <c r="B963" s="21" t="s">
        <v>3370</v>
      </c>
      <c r="C963" s="22" t="s">
        <v>3371</v>
      </c>
      <c r="D963" s="21" t="s">
        <v>3372</v>
      </c>
      <c r="E963" s="23" t="s">
        <v>13</v>
      </c>
    </row>
    <row r="964" hidden="1">
      <c r="A964" s="56" t="s">
        <v>3373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6" t="s">
        <v>3374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6" t="s">
        <v>3375</v>
      </c>
      <c r="B966" s="29">
        <v>0.0</v>
      </c>
      <c r="C966" s="26"/>
      <c r="D966" s="27">
        <v>0.0</v>
      </c>
      <c r="E966" s="28"/>
    </row>
    <row r="967" hidden="1">
      <c r="A967" s="56" t="s">
        <v>3376</v>
      </c>
      <c r="B967" s="29">
        <v>0.0</v>
      </c>
      <c r="C967" s="26"/>
      <c r="D967" s="27">
        <v>0.0</v>
      </c>
      <c r="E967" s="28"/>
    </row>
    <row r="968" hidden="1">
      <c r="A968" s="31" t="s">
        <v>3378</v>
      </c>
      <c r="B968" s="29">
        <v>0.0</v>
      </c>
      <c r="C968" s="26"/>
      <c r="D968" s="27">
        <v>0.0</v>
      </c>
      <c r="E968" s="28"/>
    </row>
    <row r="969" hidden="1">
      <c r="A969" s="31" t="s">
        <v>3379</v>
      </c>
      <c r="B969" s="29">
        <v>0.0</v>
      </c>
      <c r="C969" s="26"/>
      <c r="D969" s="27">
        <v>0.0</v>
      </c>
      <c r="E969" s="28"/>
    </row>
    <row r="970" hidden="1">
      <c r="A970" s="31" t="s">
        <v>3381</v>
      </c>
      <c r="B970" s="29">
        <v>1218.0</v>
      </c>
      <c r="C970" s="26">
        <v>1218.0</v>
      </c>
      <c r="D970" s="27">
        <v>0.0</v>
      </c>
      <c r="E970" s="28" t="s">
        <v>4515</v>
      </c>
    </row>
    <row r="971" hidden="1">
      <c r="A971" s="31" t="s">
        <v>3383</v>
      </c>
      <c r="B971" s="29">
        <v>680.0</v>
      </c>
      <c r="C971" s="26">
        <v>680.0</v>
      </c>
      <c r="D971" s="27">
        <v>0.0</v>
      </c>
      <c r="E971" s="34"/>
    </row>
    <row r="972" hidden="1">
      <c r="A972" s="57" t="s">
        <v>3384</v>
      </c>
      <c r="B972" s="29">
        <v>2054.0</v>
      </c>
      <c r="C972" s="29">
        <v>2054.0</v>
      </c>
      <c r="D972" s="27">
        <v>0.0</v>
      </c>
      <c r="E972" s="34"/>
    </row>
    <row r="973" hidden="1">
      <c r="A973" s="57" t="s">
        <v>3385</v>
      </c>
      <c r="B973" s="29">
        <v>6077.0</v>
      </c>
      <c r="C973" s="58">
        <v>6077.0</v>
      </c>
      <c r="D973" s="27">
        <v>0.0</v>
      </c>
      <c r="E973" s="34"/>
    </row>
    <row r="974" hidden="1">
      <c r="A974" s="57" t="s">
        <v>3386</v>
      </c>
      <c r="B974" s="29">
        <v>30321.0</v>
      </c>
      <c r="C974" s="58">
        <v>30321.0</v>
      </c>
      <c r="D974" s="27">
        <v>0.0</v>
      </c>
      <c r="E974" s="34"/>
    </row>
    <row r="975" hidden="1">
      <c r="A975" s="57" t="s">
        <v>3387</v>
      </c>
      <c r="B975" s="29">
        <v>12201.0</v>
      </c>
      <c r="C975" s="58">
        <v>12201.0</v>
      </c>
      <c r="D975" s="27">
        <v>0.0</v>
      </c>
      <c r="E975" s="34"/>
    </row>
    <row r="976" hidden="1">
      <c r="A976" s="57" t="s">
        <v>3389</v>
      </c>
      <c r="B976" s="29">
        <v>259.0</v>
      </c>
      <c r="C976" s="58">
        <v>259.0</v>
      </c>
      <c r="D976" s="27">
        <v>0.0</v>
      </c>
      <c r="E976" s="34"/>
    </row>
    <row r="977" hidden="1">
      <c r="A977" s="57" t="s">
        <v>3390</v>
      </c>
      <c r="B977" s="29">
        <v>2180.0</v>
      </c>
      <c r="C977" s="58">
        <v>2180.0</v>
      </c>
      <c r="D977" s="27">
        <v>0.0</v>
      </c>
      <c r="E977" s="34"/>
    </row>
    <row r="978" hidden="1">
      <c r="A978" s="35" t="s">
        <v>3391</v>
      </c>
      <c r="B978" s="29">
        <v>95100.2</v>
      </c>
      <c r="C978" s="58">
        <v>95100.19999999998</v>
      </c>
      <c r="D978" s="37">
        <v>-1.4551915228366852E-11</v>
      </c>
      <c r="E978" s="34"/>
    </row>
    <row r="979" hidden="1">
      <c r="A979" s="36" t="s">
        <v>3392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59"/>
      <c r="C980" s="60"/>
      <c r="D980" s="60"/>
      <c r="E980" s="61"/>
    </row>
    <row r="981" hidden="1">
      <c r="A981" s="39"/>
      <c r="B981" s="59"/>
      <c r="C981" s="60"/>
      <c r="D981" s="60"/>
      <c r="E981" s="61"/>
    </row>
    <row r="982" hidden="1">
      <c r="A982" s="5" t="s">
        <v>3394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3366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3" t="s">
        <v>3367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4" t="s">
        <v>4497</v>
      </c>
      <c r="B988" s="7"/>
      <c r="C988" s="16"/>
      <c r="D988" s="55" t="s">
        <v>4498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3368</v>
      </c>
      <c r="B990" s="6"/>
      <c r="C990" s="6"/>
      <c r="D990" s="6"/>
      <c r="E990" s="7"/>
    </row>
    <row r="991" hidden="1">
      <c r="A991" s="20" t="s">
        <v>3369</v>
      </c>
      <c r="B991" s="21" t="s">
        <v>3370</v>
      </c>
      <c r="C991" s="22" t="s">
        <v>3371</v>
      </c>
      <c r="D991" s="21" t="s">
        <v>3372</v>
      </c>
      <c r="E991" s="23" t="s">
        <v>13</v>
      </c>
    </row>
    <row r="992" hidden="1">
      <c r="A992" s="56" t="s">
        <v>3373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6" t="s">
        <v>3374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6" t="s">
        <v>3375</v>
      </c>
      <c r="B994" s="29">
        <v>0.0</v>
      </c>
      <c r="C994" s="26"/>
      <c r="D994" s="27">
        <v>0.0</v>
      </c>
      <c r="E994" s="28"/>
    </row>
    <row r="995" hidden="1">
      <c r="A995" s="56" t="s">
        <v>3376</v>
      </c>
      <c r="B995" s="29">
        <v>0.0</v>
      </c>
      <c r="C995" s="26"/>
      <c r="D995" s="27">
        <v>0.0</v>
      </c>
      <c r="E995" s="28"/>
    </row>
    <row r="996" hidden="1">
      <c r="A996" s="31" t="s">
        <v>3378</v>
      </c>
      <c r="B996" s="29">
        <v>0.0</v>
      </c>
      <c r="C996" s="26"/>
      <c r="D996" s="27">
        <v>0.0</v>
      </c>
      <c r="E996" s="28"/>
    </row>
    <row r="997" hidden="1">
      <c r="A997" s="31" t="s">
        <v>3379</v>
      </c>
      <c r="B997" s="29">
        <v>0.0</v>
      </c>
      <c r="C997" s="26"/>
      <c r="D997" s="27">
        <v>0.0</v>
      </c>
      <c r="E997" s="28"/>
    </row>
    <row r="998" hidden="1">
      <c r="A998" s="31" t="s">
        <v>3381</v>
      </c>
      <c r="B998" s="29">
        <v>0.0</v>
      </c>
      <c r="C998" s="26">
        <v>500.0</v>
      </c>
      <c r="D998" s="27">
        <v>500.0</v>
      </c>
      <c r="E998" s="28" t="s">
        <v>4516</v>
      </c>
    </row>
    <row r="999" hidden="1">
      <c r="A999" s="31" t="s">
        <v>3383</v>
      </c>
      <c r="B999" s="29">
        <v>760.0</v>
      </c>
      <c r="C999" s="26">
        <v>760.0</v>
      </c>
      <c r="D999" s="27">
        <v>0.0</v>
      </c>
      <c r="E999" s="34"/>
    </row>
    <row r="1000" hidden="1">
      <c r="A1000" s="57" t="s">
        <v>3384</v>
      </c>
      <c r="B1000" s="29">
        <v>0.0</v>
      </c>
      <c r="C1000" s="29">
        <v>0.0</v>
      </c>
      <c r="D1000" s="27">
        <v>0.0</v>
      </c>
      <c r="E1000" s="34"/>
    </row>
    <row r="1001" hidden="1">
      <c r="A1001" s="57" t="s">
        <v>3385</v>
      </c>
      <c r="B1001" s="29">
        <v>7508.0</v>
      </c>
      <c r="C1001" s="58">
        <v>7508.0</v>
      </c>
      <c r="D1001" s="27">
        <v>0.0</v>
      </c>
      <c r="E1001" s="34"/>
    </row>
    <row r="1002" hidden="1">
      <c r="A1002" s="57" t="s">
        <v>3386</v>
      </c>
      <c r="B1002" s="29">
        <v>25769.0</v>
      </c>
      <c r="C1002" s="58">
        <v>25769.0</v>
      </c>
      <c r="D1002" s="27">
        <v>0.0</v>
      </c>
      <c r="E1002" s="34"/>
    </row>
    <row r="1003" hidden="1">
      <c r="A1003" s="57" t="s">
        <v>3387</v>
      </c>
      <c r="B1003" s="29">
        <v>10226.0</v>
      </c>
      <c r="C1003" s="58">
        <v>10226.0</v>
      </c>
      <c r="D1003" s="27">
        <v>0.0</v>
      </c>
      <c r="E1003" s="34"/>
    </row>
    <row r="1004" hidden="1">
      <c r="A1004" s="57" t="s">
        <v>3389</v>
      </c>
      <c r="B1004" s="29">
        <v>1194.0</v>
      </c>
      <c r="C1004" s="58">
        <v>1194.0</v>
      </c>
      <c r="D1004" s="27">
        <v>0.0</v>
      </c>
      <c r="E1004" s="34"/>
    </row>
    <row r="1005" hidden="1">
      <c r="A1005" s="57" t="s">
        <v>3390</v>
      </c>
      <c r="B1005" s="29">
        <v>1862.0</v>
      </c>
      <c r="C1005" s="58">
        <v>1862.0</v>
      </c>
      <c r="D1005" s="27">
        <v>0.0</v>
      </c>
      <c r="E1005" s="34"/>
    </row>
    <row r="1006" hidden="1">
      <c r="A1006" s="35" t="s">
        <v>3391</v>
      </c>
      <c r="B1006" s="29">
        <v>82174.6</v>
      </c>
      <c r="C1006" s="58">
        <v>82174.59999999999</v>
      </c>
      <c r="D1006" s="37">
        <v>-1.4551915228366852E-11</v>
      </c>
      <c r="E1006" s="34"/>
    </row>
    <row r="1007" hidden="1">
      <c r="A1007" s="36" t="s">
        <v>3392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59"/>
      <c r="C1008" s="60"/>
      <c r="D1008" s="60"/>
      <c r="E1008" s="61"/>
    </row>
    <row r="1009" hidden="1">
      <c r="A1009" s="39"/>
      <c r="B1009" s="59"/>
      <c r="C1009" s="60"/>
      <c r="D1009" s="60"/>
      <c r="E1009" s="61"/>
    </row>
    <row r="1010" hidden="1">
      <c r="A1010" s="5" t="s">
        <v>3394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3366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3" t="s">
        <v>3367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4" t="s">
        <v>4497</v>
      </c>
      <c r="B1016" s="7"/>
      <c r="C1016" s="16"/>
      <c r="D1016" s="55" t="s">
        <v>4506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3368</v>
      </c>
      <c r="B1018" s="6"/>
      <c r="C1018" s="6"/>
      <c r="D1018" s="6"/>
      <c r="E1018" s="7"/>
    </row>
    <row r="1019" hidden="1">
      <c r="A1019" s="20" t="s">
        <v>3369</v>
      </c>
      <c r="B1019" s="21" t="s">
        <v>3370</v>
      </c>
      <c r="C1019" s="22" t="s">
        <v>3371</v>
      </c>
      <c r="D1019" s="21" t="s">
        <v>3372</v>
      </c>
      <c r="E1019" s="23" t="s">
        <v>13</v>
      </c>
    </row>
    <row r="1020" hidden="1">
      <c r="A1020" s="56" t="s">
        <v>3373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6" t="s">
        <v>3374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6" t="s">
        <v>3375</v>
      </c>
      <c r="B1022" s="29">
        <v>0.0</v>
      </c>
      <c r="C1022" s="26"/>
      <c r="D1022" s="27">
        <v>0.0</v>
      </c>
      <c r="E1022" s="28"/>
    </row>
    <row r="1023" hidden="1">
      <c r="A1023" s="56" t="s">
        <v>3376</v>
      </c>
      <c r="B1023" s="29">
        <v>0.0</v>
      </c>
      <c r="C1023" s="26"/>
      <c r="D1023" s="27">
        <v>0.0</v>
      </c>
      <c r="E1023" s="28"/>
    </row>
    <row r="1024" hidden="1">
      <c r="A1024" s="31" t="s">
        <v>3378</v>
      </c>
      <c r="B1024" s="29">
        <v>0.0</v>
      </c>
      <c r="C1024" s="26"/>
      <c r="D1024" s="27">
        <v>0.0</v>
      </c>
      <c r="E1024" s="28"/>
    </row>
    <row r="1025" hidden="1">
      <c r="A1025" s="31" t="s">
        <v>3379</v>
      </c>
      <c r="B1025" s="29">
        <v>0.0</v>
      </c>
      <c r="C1025" s="26"/>
      <c r="D1025" s="27">
        <v>0.0</v>
      </c>
      <c r="E1025" s="28"/>
    </row>
    <row r="1026" hidden="1">
      <c r="A1026" s="31" t="s">
        <v>3381</v>
      </c>
      <c r="B1026" s="29">
        <v>544.0</v>
      </c>
      <c r="C1026" s="26">
        <v>1044.0</v>
      </c>
      <c r="D1026" s="27">
        <v>500.0</v>
      </c>
      <c r="E1026" s="28" t="s">
        <v>4517</v>
      </c>
    </row>
    <row r="1027" hidden="1">
      <c r="A1027" s="31" t="s">
        <v>3383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7" t="s">
        <v>3384</v>
      </c>
      <c r="B1028" s="29">
        <v>0.0</v>
      </c>
      <c r="C1028" s="29">
        <v>0.0</v>
      </c>
      <c r="D1028" s="27">
        <v>0.0</v>
      </c>
      <c r="E1028" s="34"/>
    </row>
    <row r="1029" hidden="1">
      <c r="A1029" s="57" t="s">
        <v>3385</v>
      </c>
      <c r="B1029" s="29">
        <v>3763.0</v>
      </c>
      <c r="C1029" s="58">
        <v>3763.0</v>
      </c>
      <c r="D1029" s="27">
        <v>0.0</v>
      </c>
      <c r="E1029" s="34"/>
    </row>
    <row r="1030" hidden="1">
      <c r="A1030" s="57" t="s">
        <v>3386</v>
      </c>
      <c r="B1030" s="29">
        <v>18956.0</v>
      </c>
      <c r="C1030" s="58">
        <v>18956.0</v>
      </c>
      <c r="D1030" s="27">
        <v>0.0</v>
      </c>
      <c r="E1030" s="34"/>
    </row>
    <row r="1031" hidden="1">
      <c r="A1031" s="57" t="s">
        <v>3387</v>
      </c>
      <c r="B1031" s="29">
        <v>6025.0</v>
      </c>
      <c r="C1031" s="58">
        <v>6025.0</v>
      </c>
      <c r="D1031" s="27">
        <v>0.0</v>
      </c>
      <c r="E1031" s="34"/>
    </row>
    <row r="1032" hidden="1">
      <c r="A1032" s="57" t="s">
        <v>3389</v>
      </c>
      <c r="B1032" s="29">
        <v>737.0</v>
      </c>
      <c r="C1032" s="58">
        <v>737.0</v>
      </c>
      <c r="D1032" s="27">
        <v>0.0</v>
      </c>
      <c r="E1032" s="34"/>
    </row>
    <row r="1033" hidden="1">
      <c r="A1033" s="57" t="s">
        <v>3390</v>
      </c>
      <c r="B1033" s="29">
        <v>2131.0</v>
      </c>
      <c r="C1033" s="58">
        <v>2131.0</v>
      </c>
      <c r="D1033" s="27">
        <v>0.0</v>
      </c>
      <c r="E1033" s="34"/>
    </row>
    <row r="1034" hidden="1">
      <c r="A1034" s="35" t="s">
        <v>3391</v>
      </c>
      <c r="B1034" s="29">
        <v>55618.8</v>
      </c>
      <c r="C1034" s="58">
        <v>55618.79999999999</v>
      </c>
      <c r="D1034" s="37">
        <v>-1.4551915228366852E-11</v>
      </c>
      <c r="E1034" s="34"/>
    </row>
    <row r="1035" hidden="1">
      <c r="A1035" s="36" t="s">
        <v>3392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59"/>
      <c r="C1036" s="60"/>
      <c r="D1036" s="60"/>
      <c r="E1036" s="61"/>
    </row>
    <row r="1037" hidden="1">
      <c r="A1037" s="39"/>
      <c r="B1037" s="59"/>
      <c r="C1037" s="60"/>
      <c r="D1037" s="60"/>
      <c r="E1037" s="61"/>
    </row>
    <row r="1038" hidden="1">
      <c r="A1038" s="5" t="s">
        <v>3394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3366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3" t="s">
        <v>3367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4" t="s">
        <v>4498</v>
      </c>
      <c r="B1044" s="7"/>
      <c r="C1044" s="16"/>
      <c r="D1044" s="55" t="s">
        <v>4498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3368</v>
      </c>
      <c r="B1046" s="6"/>
      <c r="C1046" s="6"/>
      <c r="D1046" s="6"/>
      <c r="E1046" s="7"/>
    </row>
    <row r="1047" hidden="1">
      <c r="A1047" s="20" t="s">
        <v>3369</v>
      </c>
      <c r="B1047" s="21" t="s">
        <v>3370</v>
      </c>
      <c r="C1047" s="22" t="s">
        <v>3371</v>
      </c>
      <c r="D1047" s="21" t="s">
        <v>3372</v>
      </c>
      <c r="E1047" s="23" t="s">
        <v>13</v>
      </c>
    </row>
    <row r="1048" hidden="1">
      <c r="A1048" s="56" t="s">
        <v>3373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6" t="s">
        <v>3374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6" t="s">
        <v>3375</v>
      </c>
      <c r="B1050" s="29">
        <v>0.0</v>
      </c>
      <c r="C1050" s="26"/>
      <c r="D1050" s="27">
        <v>0.0</v>
      </c>
      <c r="E1050" s="28"/>
    </row>
    <row r="1051" hidden="1">
      <c r="A1051" s="56" t="s">
        <v>3376</v>
      </c>
      <c r="B1051" s="29">
        <v>0.0</v>
      </c>
      <c r="C1051" s="26"/>
      <c r="D1051" s="27">
        <v>0.0</v>
      </c>
      <c r="E1051" s="28"/>
    </row>
    <row r="1052" hidden="1">
      <c r="A1052" s="31" t="s">
        <v>3378</v>
      </c>
      <c r="B1052" s="29">
        <v>0.0</v>
      </c>
      <c r="C1052" s="26"/>
      <c r="D1052" s="27">
        <v>0.0</v>
      </c>
      <c r="E1052" s="28"/>
    </row>
    <row r="1053" hidden="1">
      <c r="A1053" s="31" t="s">
        <v>3379</v>
      </c>
      <c r="B1053" s="29">
        <v>0.0</v>
      </c>
      <c r="C1053" s="26"/>
      <c r="D1053" s="27">
        <v>0.0</v>
      </c>
      <c r="E1053" s="28"/>
    </row>
    <row r="1054" hidden="1">
      <c r="A1054" s="31" t="s">
        <v>3381</v>
      </c>
      <c r="B1054" s="29">
        <v>0.0</v>
      </c>
      <c r="C1054" s="26"/>
      <c r="D1054" s="27">
        <v>0.0</v>
      </c>
      <c r="E1054" s="28"/>
    </row>
    <row r="1055" hidden="1">
      <c r="A1055" s="31" t="s">
        <v>3383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7" t="s">
        <v>3384</v>
      </c>
      <c r="B1056" s="29">
        <v>0.0</v>
      </c>
      <c r="C1056" s="29">
        <v>0.0</v>
      </c>
      <c r="D1056" s="27">
        <v>0.0</v>
      </c>
      <c r="E1056" s="34"/>
    </row>
    <row r="1057" hidden="1">
      <c r="A1057" s="57" t="s">
        <v>3385</v>
      </c>
      <c r="B1057" s="29">
        <v>408.0</v>
      </c>
      <c r="C1057" s="58">
        <v>408.0</v>
      </c>
      <c r="D1057" s="27">
        <v>0.0</v>
      </c>
      <c r="E1057" s="34"/>
    </row>
    <row r="1058" hidden="1">
      <c r="A1058" s="57" t="s">
        <v>3386</v>
      </c>
      <c r="B1058" s="29">
        <v>971.0</v>
      </c>
      <c r="C1058" s="58">
        <v>971.0</v>
      </c>
      <c r="D1058" s="27">
        <v>0.0</v>
      </c>
      <c r="E1058" s="34"/>
    </row>
    <row r="1059" hidden="1">
      <c r="A1059" s="57" t="s">
        <v>3387</v>
      </c>
      <c r="B1059" s="29">
        <v>657.0</v>
      </c>
      <c r="C1059" s="58">
        <v>657.0</v>
      </c>
      <c r="D1059" s="27">
        <v>0.0</v>
      </c>
      <c r="E1059" s="34"/>
    </row>
    <row r="1060" hidden="1">
      <c r="A1060" s="57" t="s">
        <v>3389</v>
      </c>
      <c r="B1060" s="29">
        <v>0.0</v>
      </c>
      <c r="C1060" s="58">
        <v>0.0</v>
      </c>
      <c r="D1060" s="27">
        <v>0.0</v>
      </c>
      <c r="E1060" s="34"/>
    </row>
    <row r="1061" hidden="1">
      <c r="A1061" s="57" t="s">
        <v>3390</v>
      </c>
      <c r="B1061" s="29">
        <v>0.0</v>
      </c>
      <c r="C1061" s="58">
        <v>0.0</v>
      </c>
      <c r="D1061" s="27">
        <v>0.0</v>
      </c>
      <c r="E1061" s="34"/>
    </row>
    <row r="1062" hidden="1">
      <c r="A1062" s="35" t="s">
        <v>3391</v>
      </c>
      <c r="B1062" s="29">
        <v>4007.0</v>
      </c>
      <c r="C1062" s="58">
        <v>4007.0</v>
      </c>
      <c r="D1062" s="37">
        <v>0.0</v>
      </c>
      <c r="E1062" s="34"/>
    </row>
    <row r="1063" hidden="1">
      <c r="A1063" s="36" t="s">
        <v>3392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59"/>
      <c r="C1064" s="60"/>
      <c r="D1064" s="60"/>
      <c r="E1064" s="61"/>
    </row>
    <row r="1065" hidden="1">
      <c r="A1065" s="39"/>
      <c r="B1065" s="59"/>
      <c r="C1065" s="60"/>
      <c r="D1065" s="60"/>
      <c r="E1065" s="61"/>
    </row>
    <row r="1066" hidden="1">
      <c r="A1066" s="5" t="s">
        <v>3394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3366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3" t="s">
        <v>3367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4" t="s">
        <v>4497</v>
      </c>
      <c r="B1072" s="7"/>
      <c r="C1072" s="16"/>
      <c r="D1072" s="55" t="s">
        <v>4498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3368</v>
      </c>
      <c r="B1074" s="6"/>
      <c r="C1074" s="6"/>
      <c r="D1074" s="6"/>
      <c r="E1074" s="7"/>
    </row>
    <row r="1075" hidden="1">
      <c r="A1075" s="20" t="s">
        <v>3369</v>
      </c>
      <c r="B1075" s="21" t="s">
        <v>3370</v>
      </c>
      <c r="C1075" s="22" t="s">
        <v>3371</v>
      </c>
      <c r="D1075" s="21" t="s">
        <v>3372</v>
      </c>
      <c r="E1075" s="23" t="s">
        <v>13</v>
      </c>
    </row>
    <row r="1076" hidden="1">
      <c r="A1076" s="56" t="s">
        <v>3373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6" t="s">
        <v>3374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6" t="s">
        <v>3375</v>
      </c>
      <c r="B1078" s="29">
        <v>0.0</v>
      </c>
      <c r="C1078" s="26"/>
      <c r="D1078" s="27">
        <v>0.0</v>
      </c>
      <c r="E1078" s="28"/>
    </row>
    <row r="1079" hidden="1">
      <c r="A1079" s="56" t="s">
        <v>3376</v>
      </c>
      <c r="B1079" s="29">
        <v>0.0</v>
      </c>
      <c r="C1079" s="26"/>
      <c r="D1079" s="27">
        <v>0.0</v>
      </c>
      <c r="E1079" s="28"/>
    </row>
    <row r="1080" hidden="1">
      <c r="A1080" s="31" t="s">
        <v>3378</v>
      </c>
      <c r="B1080" s="29">
        <v>0.0</v>
      </c>
      <c r="C1080" s="26"/>
      <c r="D1080" s="27">
        <v>0.0</v>
      </c>
      <c r="E1080" s="28"/>
    </row>
    <row r="1081" hidden="1">
      <c r="A1081" s="31" t="s">
        <v>3379</v>
      </c>
      <c r="B1081" s="29">
        <v>0.0</v>
      </c>
      <c r="C1081" s="26"/>
      <c r="D1081" s="27">
        <v>0.0</v>
      </c>
      <c r="E1081" s="28"/>
    </row>
    <row r="1082" hidden="1">
      <c r="A1082" s="31" t="s">
        <v>3381</v>
      </c>
      <c r="B1082" s="25">
        <v>0.0</v>
      </c>
      <c r="C1082" s="26">
        <v>500.0</v>
      </c>
      <c r="D1082" s="27">
        <v>500.0</v>
      </c>
      <c r="E1082" s="28" t="s">
        <v>4518</v>
      </c>
    </row>
    <row r="1083" hidden="1">
      <c r="A1083" s="31" t="s">
        <v>3383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7" t="s">
        <v>3384</v>
      </c>
      <c r="B1084" s="29">
        <v>0.0</v>
      </c>
      <c r="C1084" s="29">
        <v>0.0</v>
      </c>
      <c r="D1084" s="27">
        <v>0.0</v>
      </c>
      <c r="E1084" s="34"/>
    </row>
    <row r="1085" hidden="1">
      <c r="A1085" s="57" t="s">
        <v>3385</v>
      </c>
      <c r="B1085" s="29">
        <v>5146.0</v>
      </c>
      <c r="C1085" s="58">
        <v>5146.0</v>
      </c>
      <c r="D1085" s="27">
        <v>0.0</v>
      </c>
      <c r="E1085" s="34"/>
    </row>
    <row r="1086" hidden="1">
      <c r="A1086" s="57" t="s">
        <v>3386</v>
      </c>
      <c r="B1086" s="29">
        <v>38530.42</v>
      </c>
      <c r="C1086" s="58">
        <v>38530.419999999984</v>
      </c>
      <c r="D1086" s="27">
        <v>-1.4551915228366852E-11</v>
      </c>
      <c r="E1086" s="34"/>
    </row>
    <row r="1087" hidden="1">
      <c r="A1087" s="57" t="s">
        <v>3387</v>
      </c>
      <c r="B1087" s="29">
        <v>9454.0</v>
      </c>
      <c r="C1087" s="58">
        <v>9454.0</v>
      </c>
      <c r="D1087" s="27">
        <v>0.0</v>
      </c>
      <c r="E1087" s="34"/>
    </row>
    <row r="1088" hidden="1">
      <c r="A1088" s="57" t="s">
        <v>3389</v>
      </c>
      <c r="B1088" s="29">
        <v>0.0</v>
      </c>
      <c r="C1088" s="58">
        <v>0.0</v>
      </c>
      <c r="D1088" s="27">
        <v>0.0</v>
      </c>
      <c r="E1088" s="34"/>
    </row>
    <row r="1089" hidden="1">
      <c r="A1089" s="57" t="s">
        <v>3390</v>
      </c>
      <c r="B1089" s="29">
        <v>2629.2</v>
      </c>
      <c r="C1089" s="58">
        <v>2629.2000000000003</v>
      </c>
      <c r="D1089" s="27">
        <v>4.547473508864641E-13</v>
      </c>
      <c r="E1089" s="34"/>
    </row>
    <row r="1090" hidden="1">
      <c r="A1090" s="35" t="s">
        <v>3391</v>
      </c>
      <c r="B1090" s="29">
        <v>80495.91999999998</v>
      </c>
      <c r="C1090" s="58">
        <v>80495.92000000003</v>
      </c>
      <c r="D1090" s="37">
        <v>4.3655745685100555E-11</v>
      </c>
      <c r="E1090" s="34"/>
    </row>
    <row r="1091" hidden="1">
      <c r="A1091" s="36" t="s">
        <v>3392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59"/>
      <c r="C1092" s="60"/>
      <c r="D1092" s="60"/>
      <c r="E1092" s="61"/>
    </row>
    <row r="1093" hidden="1">
      <c r="A1093" s="39"/>
      <c r="B1093" s="59"/>
      <c r="C1093" s="60"/>
      <c r="D1093" s="60"/>
      <c r="E1093" s="61"/>
    </row>
    <row r="1094" hidden="1">
      <c r="A1094" s="5" t="s">
        <v>3394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3366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3" t="s">
        <v>3367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4" t="s">
        <v>4497</v>
      </c>
      <c r="B1100" s="7"/>
      <c r="C1100" s="16"/>
      <c r="D1100" s="55" t="s">
        <v>4498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3368</v>
      </c>
      <c r="B1102" s="6"/>
      <c r="C1102" s="6"/>
      <c r="D1102" s="6"/>
      <c r="E1102" s="7"/>
    </row>
    <row r="1103" hidden="1">
      <c r="A1103" s="20" t="s">
        <v>3369</v>
      </c>
      <c r="B1103" s="21" t="s">
        <v>3370</v>
      </c>
      <c r="C1103" s="22" t="s">
        <v>3371</v>
      </c>
      <c r="D1103" s="21" t="s">
        <v>3372</v>
      </c>
      <c r="E1103" s="23" t="s">
        <v>13</v>
      </c>
    </row>
    <row r="1104" hidden="1">
      <c r="A1104" s="56" t="s">
        <v>3373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6" t="s">
        <v>3374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6" t="s">
        <v>3375</v>
      </c>
      <c r="B1106" s="29">
        <v>0.0</v>
      </c>
      <c r="C1106" s="26"/>
      <c r="D1106" s="27">
        <v>0.0</v>
      </c>
      <c r="E1106" s="28"/>
    </row>
    <row r="1107" hidden="1">
      <c r="A1107" s="56" t="s">
        <v>3376</v>
      </c>
      <c r="B1107" s="29">
        <v>0.0</v>
      </c>
      <c r="C1107" s="26"/>
      <c r="D1107" s="27">
        <v>0.0</v>
      </c>
      <c r="E1107" s="28"/>
    </row>
    <row r="1108" hidden="1">
      <c r="A1108" s="31" t="s">
        <v>3378</v>
      </c>
      <c r="B1108" s="29">
        <v>0.0</v>
      </c>
      <c r="C1108" s="26"/>
      <c r="D1108" s="27">
        <v>0.0</v>
      </c>
      <c r="E1108" s="28"/>
    </row>
    <row r="1109" hidden="1">
      <c r="A1109" s="31" t="s">
        <v>3379</v>
      </c>
      <c r="B1109" s="29">
        <v>0.0</v>
      </c>
      <c r="C1109" s="26">
        <v>241.0</v>
      </c>
      <c r="D1109" s="27">
        <v>241.0</v>
      </c>
      <c r="E1109" s="28" t="s">
        <v>4519</v>
      </c>
    </row>
    <row r="1110" hidden="1">
      <c r="A1110" s="31" t="s">
        <v>3381</v>
      </c>
      <c r="B1110" s="25">
        <v>1406.0</v>
      </c>
      <c r="C1110" s="26">
        <v>1165.0</v>
      </c>
      <c r="D1110" s="27">
        <v>-241.0</v>
      </c>
      <c r="E1110" s="28" t="s">
        <v>4520</v>
      </c>
    </row>
    <row r="1111" hidden="1">
      <c r="A1111" s="31" t="s">
        <v>3383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7" t="s">
        <v>3384</v>
      </c>
      <c r="B1112" s="29">
        <v>0.0</v>
      </c>
      <c r="C1112" s="29">
        <v>0.0</v>
      </c>
      <c r="D1112" s="27">
        <v>0.0</v>
      </c>
      <c r="E1112" s="34"/>
    </row>
    <row r="1113" hidden="1">
      <c r="A1113" s="57" t="s">
        <v>3385</v>
      </c>
      <c r="B1113" s="29">
        <v>5350.0</v>
      </c>
      <c r="C1113" s="58">
        <v>5350.0</v>
      </c>
      <c r="D1113" s="27">
        <v>0.0</v>
      </c>
      <c r="E1113" s="34"/>
    </row>
    <row r="1114" hidden="1">
      <c r="A1114" s="57" t="s">
        <v>3386</v>
      </c>
      <c r="B1114" s="29">
        <v>30488.0</v>
      </c>
      <c r="C1114" s="58">
        <v>30488.0</v>
      </c>
      <c r="D1114" s="27">
        <v>0.0</v>
      </c>
      <c r="E1114" s="34"/>
    </row>
    <row r="1115" hidden="1">
      <c r="A1115" s="57" t="s">
        <v>3387</v>
      </c>
      <c r="B1115" s="29">
        <v>11457.0</v>
      </c>
      <c r="C1115" s="58">
        <v>11457.0</v>
      </c>
      <c r="D1115" s="27">
        <v>0.0</v>
      </c>
      <c r="E1115" s="34"/>
    </row>
    <row r="1116" hidden="1">
      <c r="A1116" s="57" t="s">
        <v>3389</v>
      </c>
      <c r="B1116" s="29">
        <v>0.0</v>
      </c>
      <c r="C1116" s="58">
        <v>0.0</v>
      </c>
      <c r="D1116" s="27">
        <v>0.0</v>
      </c>
      <c r="E1116" s="34"/>
    </row>
    <row r="1117" hidden="1">
      <c r="A1117" s="57" t="s">
        <v>3390</v>
      </c>
      <c r="B1117" s="29">
        <v>2571.0</v>
      </c>
      <c r="C1117" s="58">
        <v>2571.0</v>
      </c>
      <c r="D1117" s="27">
        <v>0.0</v>
      </c>
      <c r="E1117" s="34"/>
    </row>
    <row r="1118" hidden="1">
      <c r="A1118" s="35" t="s">
        <v>3391</v>
      </c>
      <c r="B1118" s="29">
        <v>90820.6</v>
      </c>
      <c r="C1118" s="58">
        <v>90820.59999999999</v>
      </c>
      <c r="D1118" s="37">
        <v>-1.4551915228366852E-11</v>
      </c>
      <c r="E1118" s="34"/>
    </row>
    <row r="1119" hidden="1">
      <c r="A1119" s="36" t="s">
        <v>3392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59"/>
      <c r="C1120" s="60"/>
      <c r="D1120" s="60"/>
      <c r="E1120" s="61"/>
    </row>
    <row r="1121" hidden="1">
      <c r="A1121" s="39"/>
      <c r="B1121" s="59"/>
      <c r="C1121" s="60"/>
      <c r="D1121" s="60"/>
      <c r="E1121" s="61"/>
    </row>
    <row r="1122" hidden="1">
      <c r="A1122" s="5" t="s">
        <v>3394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3366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3" t="s">
        <v>3367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4" t="s">
        <v>4497</v>
      </c>
      <c r="B1128" s="7"/>
      <c r="C1128" s="16"/>
      <c r="D1128" s="55" t="s">
        <v>4498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3368</v>
      </c>
      <c r="B1130" s="6"/>
      <c r="C1130" s="6"/>
      <c r="D1130" s="6"/>
      <c r="E1130" s="7"/>
    </row>
    <row r="1131" hidden="1">
      <c r="A1131" s="20" t="s">
        <v>3369</v>
      </c>
      <c r="B1131" s="21" t="s">
        <v>3370</v>
      </c>
      <c r="C1131" s="22" t="s">
        <v>3371</v>
      </c>
      <c r="D1131" s="21" t="s">
        <v>3372</v>
      </c>
      <c r="E1131" s="23" t="s">
        <v>13</v>
      </c>
    </row>
    <row r="1132" hidden="1">
      <c r="A1132" s="56" t="s">
        <v>3373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6" t="s">
        <v>3374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6" t="s">
        <v>3375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6" t="s">
        <v>3376</v>
      </c>
      <c r="B1135" s="29">
        <v>0.0</v>
      </c>
      <c r="C1135" s="26"/>
      <c r="D1135" s="27">
        <v>0.0</v>
      </c>
      <c r="E1135" s="28"/>
    </row>
    <row r="1136" hidden="1">
      <c r="A1136" s="31" t="s">
        <v>3378</v>
      </c>
      <c r="B1136" s="29">
        <v>0.0</v>
      </c>
      <c r="C1136" s="26"/>
      <c r="D1136" s="27">
        <v>0.0</v>
      </c>
      <c r="E1136" s="28"/>
    </row>
    <row r="1137" hidden="1">
      <c r="A1137" s="31" t="s">
        <v>3379</v>
      </c>
      <c r="B1137" s="29">
        <v>0.0</v>
      </c>
      <c r="C1137" s="26"/>
      <c r="D1137" s="27">
        <v>0.0</v>
      </c>
      <c r="E1137" s="28"/>
    </row>
    <row r="1138" hidden="1">
      <c r="A1138" s="31" t="s">
        <v>3381</v>
      </c>
      <c r="B1138" s="25">
        <v>0.0</v>
      </c>
      <c r="C1138" s="26"/>
      <c r="D1138" s="27">
        <v>0.0</v>
      </c>
      <c r="E1138" s="28"/>
    </row>
    <row r="1139" hidden="1">
      <c r="A1139" s="31" t="s">
        <v>3383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7" t="s">
        <v>3384</v>
      </c>
      <c r="B1140" s="29">
        <v>0.0</v>
      </c>
      <c r="C1140" s="29">
        <v>0.0</v>
      </c>
      <c r="D1140" s="27">
        <v>0.0</v>
      </c>
      <c r="E1140" s="34"/>
    </row>
    <row r="1141" hidden="1">
      <c r="A1141" s="57" t="s">
        <v>3385</v>
      </c>
      <c r="B1141" s="29">
        <v>10112.0</v>
      </c>
      <c r="C1141" s="58">
        <v>10112.0</v>
      </c>
      <c r="D1141" s="27">
        <v>0.0</v>
      </c>
      <c r="E1141" s="34"/>
    </row>
    <row r="1142" hidden="1">
      <c r="A1142" s="57" t="s">
        <v>3386</v>
      </c>
      <c r="B1142" s="29">
        <v>30061.5</v>
      </c>
      <c r="C1142" s="58">
        <v>30061.5</v>
      </c>
      <c r="D1142" s="27">
        <v>0.0</v>
      </c>
      <c r="E1142" s="34"/>
    </row>
    <row r="1143" hidden="1">
      <c r="A1143" s="57" t="s">
        <v>3387</v>
      </c>
      <c r="B1143" s="29">
        <v>7294.0</v>
      </c>
      <c r="C1143" s="58">
        <v>7553.0</v>
      </c>
      <c r="D1143" s="27">
        <v>259.0</v>
      </c>
      <c r="E1143" s="34"/>
    </row>
    <row r="1144" hidden="1">
      <c r="A1144" s="57" t="s">
        <v>3389</v>
      </c>
      <c r="B1144" s="29">
        <v>0.0</v>
      </c>
      <c r="C1144" s="58">
        <v>0.0</v>
      </c>
      <c r="D1144" s="27">
        <v>0.0</v>
      </c>
      <c r="E1144" s="34"/>
    </row>
    <row r="1145" hidden="1">
      <c r="A1145" s="57" t="s">
        <v>3390</v>
      </c>
      <c r="B1145" s="29">
        <v>2883.0</v>
      </c>
      <c r="C1145" s="58">
        <v>2883.0</v>
      </c>
      <c r="D1145" s="27">
        <v>0.0</v>
      </c>
      <c r="E1145" s="34"/>
    </row>
    <row r="1146" hidden="1">
      <c r="A1146" s="35" t="s">
        <v>3391</v>
      </c>
      <c r="B1146" s="29">
        <v>91082.09999999999</v>
      </c>
      <c r="C1146" s="58">
        <v>91341.09999999999</v>
      </c>
      <c r="D1146" s="37">
        <v>259.0</v>
      </c>
      <c r="E1146" s="34"/>
    </row>
    <row r="1147" hidden="1">
      <c r="A1147" s="36" t="s">
        <v>3392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59"/>
      <c r="C1148" s="60"/>
      <c r="D1148" s="60"/>
      <c r="E1148" s="61"/>
    </row>
    <row r="1149" hidden="1">
      <c r="A1149" s="39"/>
      <c r="B1149" s="59"/>
      <c r="C1149" s="60"/>
      <c r="D1149" s="60"/>
      <c r="E1149" s="61"/>
    </row>
    <row r="1150" hidden="1">
      <c r="A1150" s="5" t="s">
        <v>3394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3366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3" t="s">
        <v>3367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4" t="s">
        <v>4497</v>
      </c>
      <c r="B1156" s="7"/>
      <c r="C1156" s="16"/>
      <c r="D1156" s="55" t="s">
        <v>4498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3368</v>
      </c>
      <c r="B1158" s="6"/>
      <c r="C1158" s="6"/>
      <c r="D1158" s="6"/>
      <c r="E1158" s="7"/>
    </row>
    <row r="1159" hidden="1">
      <c r="A1159" s="20" t="s">
        <v>3369</v>
      </c>
      <c r="B1159" s="21" t="s">
        <v>3370</v>
      </c>
      <c r="C1159" s="22" t="s">
        <v>3371</v>
      </c>
      <c r="D1159" s="21" t="s">
        <v>3372</v>
      </c>
      <c r="E1159" s="23" t="s">
        <v>13</v>
      </c>
    </row>
    <row r="1160" hidden="1">
      <c r="A1160" s="56" t="s">
        <v>3373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6" t="s">
        <v>3374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6" t="s">
        <v>3375</v>
      </c>
      <c r="B1162" s="29">
        <v>0.0</v>
      </c>
      <c r="C1162" s="26"/>
      <c r="D1162" s="27">
        <v>0.0</v>
      </c>
      <c r="E1162" s="28"/>
    </row>
    <row r="1163" hidden="1">
      <c r="A1163" s="56" t="s">
        <v>3376</v>
      </c>
      <c r="B1163" s="29">
        <v>0.0</v>
      </c>
      <c r="C1163" s="26"/>
      <c r="D1163" s="27">
        <v>0.0</v>
      </c>
      <c r="E1163" s="28"/>
    </row>
    <row r="1164" hidden="1">
      <c r="A1164" s="31" t="s">
        <v>3378</v>
      </c>
      <c r="B1164" s="29">
        <v>0.0</v>
      </c>
      <c r="C1164" s="26"/>
      <c r="D1164" s="27">
        <v>0.0</v>
      </c>
      <c r="E1164" s="28"/>
    </row>
    <row r="1165" hidden="1">
      <c r="A1165" s="31" t="s">
        <v>3379</v>
      </c>
      <c r="B1165" s="29">
        <v>0.0</v>
      </c>
      <c r="C1165" s="26"/>
      <c r="D1165" s="27">
        <v>0.0</v>
      </c>
      <c r="E1165" s="28"/>
    </row>
    <row r="1166" hidden="1">
      <c r="A1166" s="31" t="s">
        <v>3381</v>
      </c>
      <c r="B1166" s="25">
        <v>0.0</v>
      </c>
      <c r="C1166" s="26"/>
      <c r="D1166" s="27">
        <v>0.0</v>
      </c>
      <c r="E1166" s="28"/>
    </row>
    <row r="1167" hidden="1">
      <c r="A1167" s="31" t="s">
        <v>3383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7" t="s">
        <v>3384</v>
      </c>
      <c r="B1168" s="29">
        <v>0.0</v>
      </c>
      <c r="C1168" s="29">
        <v>0.0</v>
      </c>
      <c r="D1168" s="27">
        <v>0.0</v>
      </c>
      <c r="E1168" s="34"/>
    </row>
    <row r="1169" hidden="1">
      <c r="A1169" s="57" t="s">
        <v>3385</v>
      </c>
      <c r="B1169" s="29">
        <v>4026.0</v>
      </c>
      <c r="C1169" s="58">
        <v>4026.0</v>
      </c>
      <c r="D1169" s="27">
        <v>0.0</v>
      </c>
      <c r="E1169" s="34"/>
    </row>
    <row r="1170" hidden="1">
      <c r="A1170" s="57" t="s">
        <v>3386</v>
      </c>
      <c r="B1170" s="29">
        <v>27192.25</v>
      </c>
      <c r="C1170" s="58">
        <v>27192.25</v>
      </c>
      <c r="D1170" s="27">
        <v>0.0</v>
      </c>
      <c r="E1170" s="34"/>
    </row>
    <row r="1171" hidden="1">
      <c r="A1171" s="57" t="s">
        <v>3387</v>
      </c>
      <c r="B1171" s="29">
        <v>7822.0</v>
      </c>
      <c r="C1171" s="58">
        <v>7822.0</v>
      </c>
      <c r="D1171" s="27">
        <v>0.0</v>
      </c>
      <c r="E1171" s="34"/>
    </row>
    <row r="1172" hidden="1">
      <c r="A1172" s="57" t="s">
        <v>3389</v>
      </c>
      <c r="B1172" s="29">
        <v>0.0</v>
      </c>
      <c r="C1172" s="58">
        <v>0.0</v>
      </c>
      <c r="D1172" s="27">
        <v>0.0</v>
      </c>
      <c r="E1172" s="34"/>
    </row>
    <row r="1173" hidden="1">
      <c r="A1173" s="57" t="s">
        <v>3390</v>
      </c>
      <c r="B1173" s="29">
        <v>881.0</v>
      </c>
      <c r="C1173" s="58">
        <v>881.0</v>
      </c>
      <c r="D1173" s="27">
        <v>0.0</v>
      </c>
      <c r="E1173" s="34"/>
    </row>
    <row r="1174" hidden="1">
      <c r="A1174" s="35" t="s">
        <v>3391</v>
      </c>
      <c r="B1174" s="29">
        <v>80203.05</v>
      </c>
      <c r="C1174" s="58">
        <v>80203.04999999999</v>
      </c>
      <c r="D1174" s="37">
        <v>-1.4551915228366852E-11</v>
      </c>
      <c r="E1174" s="34"/>
    </row>
    <row r="1175" hidden="1">
      <c r="A1175" s="36" t="s">
        <v>3392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59"/>
      <c r="C1176" s="60"/>
      <c r="D1176" s="60"/>
      <c r="E1176" s="61"/>
    </row>
    <row r="1177" hidden="1">
      <c r="A1177" s="39"/>
      <c r="B1177" s="59"/>
      <c r="C1177" s="60"/>
      <c r="D1177" s="60"/>
      <c r="E1177" s="61"/>
    </row>
    <row r="1178" hidden="1">
      <c r="A1178" s="5" t="s">
        <v>3394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3366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3" t="s">
        <v>3367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4" t="s">
        <v>4497</v>
      </c>
      <c r="B1184" s="7"/>
      <c r="C1184" s="16"/>
      <c r="D1184" s="55" t="s">
        <v>4499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3368</v>
      </c>
      <c r="B1186" s="6"/>
      <c r="C1186" s="6"/>
      <c r="D1186" s="6"/>
      <c r="E1186" s="7"/>
    </row>
    <row r="1187" hidden="1">
      <c r="A1187" s="20" t="s">
        <v>3369</v>
      </c>
      <c r="B1187" s="21" t="s">
        <v>3370</v>
      </c>
      <c r="C1187" s="22" t="s">
        <v>3371</v>
      </c>
      <c r="D1187" s="21" t="s">
        <v>3372</v>
      </c>
      <c r="E1187" s="23" t="s">
        <v>13</v>
      </c>
    </row>
    <row r="1188" hidden="1">
      <c r="A1188" s="56" t="s">
        <v>3373</v>
      </c>
      <c r="B1188" s="25">
        <v>2319.0</v>
      </c>
      <c r="C1188" s="26">
        <v>4597.0</v>
      </c>
      <c r="D1188" s="27">
        <v>2278.0</v>
      </c>
      <c r="E1188" s="28" t="s">
        <v>4521</v>
      </c>
    </row>
    <row r="1189" hidden="1">
      <c r="A1189" s="56" t="s">
        <v>3374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6" t="s">
        <v>3375</v>
      </c>
      <c r="B1190" s="29">
        <v>0.0</v>
      </c>
      <c r="C1190" s="26"/>
      <c r="D1190" s="27">
        <v>0.0</v>
      </c>
      <c r="E1190" s="28"/>
    </row>
    <row r="1191" hidden="1">
      <c r="A1191" s="56" t="s">
        <v>3376</v>
      </c>
      <c r="B1191" s="29">
        <v>0.0</v>
      </c>
      <c r="C1191" s="26"/>
      <c r="D1191" s="27">
        <v>0.0</v>
      </c>
      <c r="E1191" s="28"/>
    </row>
    <row r="1192" hidden="1">
      <c r="A1192" s="31" t="s">
        <v>3378</v>
      </c>
      <c r="B1192" s="29">
        <v>0.0</v>
      </c>
      <c r="C1192" s="26"/>
      <c r="D1192" s="27">
        <v>0.0</v>
      </c>
      <c r="E1192" s="28"/>
    </row>
    <row r="1193" hidden="1">
      <c r="A1193" s="31" t="s">
        <v>3379</v>
      </c>
      <c r="B1193" s="29">
        <v>0.0</v>
      </c>
      <c r="C1193" s="26"/>
      <c r="D1193" s="27">
        <v>0.0</v>
      </c>
      <c r="E1193" s="28"/>
    </row>
    <row r="1194" hidden="1">
      <c r="A1194" s="31" t="s">
        <v>3381</v>
      </c>
      <c r="B1194" s="25">
        <v>0.0</v>
      </c>
      <c r="C1194" s="26"/>
      <c r="D1194" s="27">
        <v>0.0</v>
      </c>
      <c r="E1194" s="28"/>
    </row>
    <row r="1195" hidden="1">
      <c r="A1195" s="31" t="s">
        <v>3383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7" t="s">
        <v>3384</v>
      </c>
      <c r="B1196" s="29">
        <v>0.0</v>
      </c>
      <c r="C1196" s="29">
        <v>0.0</v>
      </c>
      <c r="D1196" s="27">
        <v>0.0</v>
      </c>
      <c r="E1196" s="34"/>
    </row>
    <row r="1197" hidden="1">
      <c r="A1197" s="57" t="s">
        <v>3385</v>
      </c>
      <c r="B1197" s="29">
        <v>349.0</v>
      </c>
      <c r="C1197" s="58">
        <v>349.0</v>
      </c>
      <c r="D1197" s="27">
        <v>0.0</v>
      </c>
      <c r="E1197" s="34"/>
    </row>
    <row r="1198" hidden="1">
      <c r="A1198" s="57" t="s">
        <v>3386</v>
      </c>
      <c r="B1198" s="29">
        <v>7263.0</v>
      </c>
      <c r="C1198" s="58">
        <v>7263.0</v>
      </c>
      <c r="D1198" s="27">
        <v>0.0</v>
      </c>
      <c r="E1198" s="34"/>
    </row>
    <row r="1199" hidden="1">
      <c r="A1199" s="57" t="s">
        <v>3387</v>
      </c>
      <c r="B1199" s="29">
        <v>1694.0</v>
      </c>
      <c r="C1199" s="58">
        <v>1694.0</v>
      </c>
      <c r="D1199" s="27">
        <v>0.0</v>
      </c>
      <c r="E1199" s="34"/>
    </row>
    <row r="1200" hidden="1">
      <c r="A1200" s="57" t="s">
        <v>3389</v>
      </c>
      <c r="B1200" s="29">
        <v>0.0</v>
      </c>
      <c r="C1200" s="58">
        <v>0.0</v>
      </c>
      <c r="D1200" s="27">
        <v>0.0</v>
      </c>
      <c r="E1200" s="34"/>
    </row>
    <row r="1201" hidden="1">
      <c r="A1201" s="57" t="s">
        <v>3390</v>
      </c>
      <c r="B1201" s="29">
        <v>496.0</v>
      </c>
      <c r="C1201" s="58">
        <v>496.0</v>
      </c>
      <c r="D1201" s="27">
        <v>0.0</v>
      </c>
      <c r="E1201" s="34"/>
    </row>
    <row r="1202" hidden="1">
      <c r="A1202" s="35" t="s">
        <v>3391</v>
      </c>
      <c r="B1202" s="29">
        <v>19466.0</v>
      </c>
      <c r="C1202" s="58">
        <v>19466.0</v>
      </c>
      <c r="D1202" s="37">
        <v>0.0</v>
      </c>
      <c r="E1202" s="34"/>
    </row>
    <row r="1203" hidden="1">
      <c r="A1203" s="36" t="s">
        <v>3392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59"/>
      <c r="C1204" s="60"/>
      <c r="D1204" s="60"/>
      <c r="E1204" s="61"/>
    </row>
    <row r="1205" hidden="1">
      <c r="A1205" s="39"/>
      <c r="B1205" s="59"/>
      <c r="C1205" s="60"/>
      <c r="D1205" s="60"/>
      <c r="E1205" s="61"/>
    </row>
    <row r="1206" hidden="1">
      <c r="A1206" s="5" t="s">
        <v>3394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3366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3" t="s">
        <v>3367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4" t="s">
        <v>4500</v>
      </c>
      <c r="B1212" s="7"/>
      <c r="C1212" s="16"/>
      <c r="D1212" s="55" t="s">
        <v>4498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3368</v>
      </c>
      <c r="B1214" s="6"/>
      <c r="C1214" s="6"/>
      <c r="D1214" s="6"/>
      <c r="E1214" s="7"/>
    </row>
    <row r="1215" hidden="1">
      <c r="A1215" s="20" t="s">
        <v>3369</v>
      </c>
      <c r="B1215" s="21" t="s">
        <v>3370</v>
      </c>
      <c r="C1215" s="22" t="s">
        <v>3371</v>
      </c>
      <c r="D1215" s="21" t="s">
        <v>3372</v>
      </c>
      <c r="E1215" s="23" t="s">
        <v>13</v>
      </c>
    </row>
    <row r="1216" hidden="1">
      <c r="A1216" s="56" t="s">
        <v>3373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6" t="s">
        <v>3374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6" t="s">
        <v>3375</v>
      </c>
      <c r="B1218" s="29">
        <v>0.0</v>
      </c>
      <c r="C1218" s="26"/>
      <c r="D1218" s="27">
        <v>0.0</v>
      </c>
      <c r="E1218" s="28"/>
    </row>
    <row r="1219" hidden="1">
      <c r="A1219" s="56" t="s">
        <v>3376</v>
      </c>
      <c r="B1219" s="29">
        <v>0.0</v>
      </c>
      <c r="C1219" s="26"/>
      <c r="D1219" s="27">
        <v>0.0</v>
      </c>
      <c r="E1219" s="28"/>
    </row>
    <row r="1220" hidden="1">
      <c r="A1220" s="31" t="s">
        <v>3378</v>
      </c>
      <c r="B1220" s="29">
        <v>0.0</v>
      </c>
      <c r="C1220" s="26"/>
      <c r="D1220" s="27">
        <v>0.0</v>
      </c>
      <c r="E1220" s="28"/>
    </row>
    <row r="1221" hidden="1">
      <c r="A1221" s="31" t="s">
        <v>3379</v>
      </c>
      <c r="B1221" s="29">
        <v>0.0</v>
      </c>
      <c r="C1221" s="26"/>
      <c r="D1221" s="27">
        <v>0.0</v>
      </c>
      <c r="E1221" s="28"/>
    </row>
    <row r="1222" hidden="1">
      <c r="A1222" s="31" t="s">
        <v>3381</v>
      </c>
      <c r="B1222" s="25">
        <v>74.0</v>
      </c>
      <c r="C1222" s="26">
        <v>74.0</v>
      </c>
      <c r="D1222" s="27">
        <v>0.0</v>
      </c>
      <c r="E1222" s="28" t="s">
        <v>4519</v>
      </c>
    </row>
    <row r="1223" hidden="1">
      <c r="A1223" s="31" t="s">
        <v>3383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7" t="s">
        <v>3384</v>
      </c>
      <c r="B1224" s="29">
        <v>0.0</v>
      </c>
      <c r="C1224" s="29">
        <v>0.0</v>
      </c>
      <c r="D1224" s="27">
        <v>0.0</v>
      </c>
      <c r="E1224" s="34"/>
    </row>
    <row r="1225" hidden="1">
      <c r="A1225" s="57" t="s">
        <v>3385</v>
      </c>
      <c r="B1225" s="29">
        <v>6190.0</v>
      </c>
      <c r="C1225" s="58">
        <v>6190.0</v>
      </c>
      <c r="D1225" s="27">
        <v>0.0</v>
      </c>
      <c r="E1225" s="34"/>
    </row>
    <row r="1226" hidden="1">
      <c r="A1226" s="57" t="s">
        <v>3386</v>
      </c>
      <c r="B1226" s="29">
        <v>16719.0</v>
      </c>
      <c r="C1226" s="58">
        <v>16719.0</v>
      </c>
      <c r="D1226" s="27">
        <v>0.0</v>
      </c>
      <c r="E1226" s="34"/>
    </row>
    <row r="1227" hidden="1">
      <c r="A1227" s="57" t="s">
        <v>3387</v>
      </c>
      <c r="B1227" s="29">
        <v>7198.0</v>
      </c>
      <c r="C1227" s="58">
        <v>7198.0</v>
      </c>
      <c r="D1227" s="27">
        <v>0.0</v>
      </c>
      <c r="E1227" s="34"/>
    </row>
    <row r="1228" hidden="1">
      <c r="A1228" s="57" t="s">
        <v>3389</v>
      </c>
      <c r="B1228" s="29">
        <v>0.0</v>
      </c>
      <c r="C1228" s="58">
        <v>0.0</v>
      </c>
      <c r="D1228" s="27">
        <v>0.0</v>
      </c>
      <c r="E1228" s="34"/>
    </row>
    <row r="1229" hidden="1">
      <c r="A1229" s="57" t="s">
        <v>3390</v>
      </c>
      <c r="B1229" s="29">
        <v>2270.0</v>
      </c>
      <c r="C1229" s="58">
        <v>2270.0</v>
      </c>
      <c r="D1229" s="27">
        <v>0.0</v>
      </c>
      <c r="E1229" s="34"/>
    </row>
    <row r="1230" hidden="1">
      <c r="A1230" s="35" t="s">
        <v>3391</v>
      </c>
      <c r="B1230" s="29">
        <v>57765.0</v>
      </c>
      <c r="C1230" s="58">
        <v>57765.0</v>
      </c>
      <c r="D1230" s="37">
        <v>0.0</v>
      </c>
      <c r="E1230" s="34"/>
    </row>
    <row r="1231" hidden="1">
      <c r="A1231" s="36" t="s">
        <v>3392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59"/>
      <c r="C1232" s="60"/>
      <c r="D1232" s="60"/>
      <c r="E1232" s="61"/>
    </row>
    <row r="1233" hidden="1">
      <c r="A1233" s="39"/>
      <c r="B1233" s="59"/>
      <c r="C1233" s="60"/>
      <c r="D1233" s="60"/>
      <c r="E1233" s="61"/>
    </row>
    <row r="1234" hidden="1">
      <c r="A1234" s="5" t="s">
        <v>3394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3366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3" t="s">
        <v>3367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4" t="s">
        <v>4497</v>
      </c>
      <c r="B1240" s="7"/>
      <c r="C1240" s="16"/>
      <c r="D1240" s="55" t="s">
        <v>4498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3368</v>
      </c>
      <c r="B1242" s="6"/>
      <c r="C1242" s="6"/>
      <c r="D1242" s="6"/>
      <c r="E1242" s="7"/>
    </row>
    <row r="1243" hidden="1">
      <c r="A1243" s="20" t="s">
        <v>3369</v>
      </c>
      <c r="B1243" s="21" t="s">
        <v>3370</v>
      </c>
      <c r="C1243" s="22" t="s">
        <v>3371</v>
      </c>
      <c r="D1243" s="21" t="s">
        <v>3372</v>
      </c>
      <c r="E1243" s="23" t="s">
        <v>13</v>
      </c>
    </row>
    <row r="1244" hidden="1">
      <c r="A1244" s="56" t="s">
        <v>3373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6" t="s">
        <v>3374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6" t="s">
        <v>3375</v>
      </c>
      <c r="B1246" s="29">
        <v>0.0</v>
      </c>
      <c r="C1246" s="26"/>
      <c r="D1246" s="27">
        <v>0.0</v>
      </c>
      <c r="E1246" s="28"/>
    </row>
    <row r="1247" hidden="1">
      <c r="A1247" s="56" t="s">
        <v>3376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3378</v>
      </c>
      <c r="B1248" s="29">
        <v>0.0</v>
      </c>
      <c r="C1248" s="26"/>
      <c r="D1248" s="27">
        <v>0.0</v>
      </c>
      <c r="E1248" s="28"/>
    </row>
    <row r="1249" hidden="1">
      <c r="A1249" s="31" t="s">
        <v>3379</v>
      </c>
      <c r="B1249" s="29">
        <v>0.0</v>
      </c>
      <c r="C1249" s="26"/>
      <c r="D1249" s="27">
        <v>0.0</v>
      </c>
      <c r="E1249" s="28"/>
    </row>
    <row r="1250" hidden="1">
      <c r="A1250" s="31" t="s">
        <v>3381</v>
      </c>
      <c r="B1250" s="25">
        <v>180.0</v>
      </c>
      <c r="C1250" s="26"/>
      <c r="D1250" s="27">
        <v>-180.0</v>
      </c>
      <c r="E1250" s="28"/>
    </row>
    <row r="1251" hidden="1">
      <c r="A1251" s="31" t="s">
        <v>3383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7" t="s">
        <v>3384</v>
      </c>
      <c r="B1252" s="29">
        <v>0.0</v>
      </c>
      <c r="C1252" s="29">
        <v>0.0</v>
      </c>
      <c r="D1252" s="27">
        <v>0.0</v>
      </c>
      <c r="E1252" s="34"/>
    </row>
    <row r="1253" hidden="1">
      <c r="A1253" s="57" t="s">
        <v>3385</v>
      </c>
      <c r="B1253" s="29">
        <v>4241.0</v>
      </c>
      <c r="C1253" s="58">
        <v>4241.0</v>
      </c>
      <c r="D1253" s="27">
        <v>0.0</v>
      </c>
      <c r="E1253" s="34"/>
    </row>
    <row r="1254" hidden="1">
      <c r="A1254" s="57" t="s">
        <v>3386</v>
      </c>
      <c r="B1254" s="29">
        <v>20071.0</v>
      </c>
      <c r="C1254" s="58">
        <v>20071.0</v>
      </c>
      <c r="D1254" s="27">
        <v>0.0</v>
      </c>
      <c r="E1254" s="34"/>
    </row>
    <row r="1255" hidden="1">
      <c r="A1255" s="57" t="s">
        <v>3387</v>
      </c>
      <c r="B1255" s="29">
        <v>8498.0</v>
      </c>
      <c r="C1255" s="58">
        <v>8498.0</v>
      </c>
      <c r="D1255" s="27">
        <v>0.0</v>
      </c>
      <c r="E1255" s="34"/>
    </row>
    <row r="1256" hidden="1">
      <c r="A1256" s="57" t="s">
        <v>3389</v>
      </c>
      <c r="B1256" s="29">
        <v>0.0</v>
      </c>
      <c r="C1256" s="58">
        <v>0.0</v>
      </c>
      <c r="D1256" s="27">
        <v>0.0</v>
      </c>
      <c r="E1256" s="34"/>
    </row>
    <row r="1257" hidden="1">
      <c r="A1257" s="57" t="s">
        <v>3390</v>
      </c>
      <c r="B1257" s="29">
        <v>5394.0</v>
      </c>
      <c r="C1257" s="58">
        <v>5394.0</v>
      </c>
      <c r="D1257" s="27">
        <v>0.0</v>
      </c>
      <c r="E1257" s="34"/>
    </row>
    <row r="1258" hidden="1">
      <c r="A1258" s="35" t="s">
        <v>3391</v>
      </c>
      <c r="B1258" s="29">
        <v>69968.2</v>
      </c>
      <c r="C1258" s="58">
        <v>69968.19999999998</v>
      </c>
      <c r="D1258" s="37">
        <v>-1.4551915228366852E-11</v>
      </c>
      <c r="E1258" s="34"/>
    </row>
    <row r="1259" hidden="1">
      <c r="A1259" s="36" t="s">
        <v>3392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59"/>
      <c r="C1260" s="60"/>
      <c r="D1260" s="60"/>
      <c r="E1260" s="61"/>
    </row>
    <row r="1261" hidden="1">
      <c r="A1261" s="39"/>
      <c r="B1261" s="59"/>
      <c r="C1261" s="60"/>
      <c r="D1261" s="60"/>
      <c r="E1261" s="61"/>
    </row>
    <row r="1262" hidden="1">
      <c r="A1262" s="5" t="s">
        <v>3394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3366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3" t="s">
        <v>3367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4" t="s">
        <v>4497</v>
      </c>
      <c r="B1268" s="7"/>
      <c r="C1268" s="16"/>
      <c r="D1268" s="55" t="s">
        <v>4498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3368</v>
      </c>
      <c r="B1270" s="6"/>
      <c r="C1270" s="6"/>
      <c r="D1270" s="6"/>
      <c r="E1270" s="7"/>
    </row>
    <row r="1271" hidden="1">
      <c r="A1271" s="20" t="s">
        <v>3369</v>
      </c>
      <c r="B1271" s="21" t="s">
        <v>3370</v>
      </c>
      <c r="C1271" s="22" t="s">
        <v>3371</v>
      </c>
      <c r="D1271" s="21" t="s">
        <v>3372</v>
      </c>
      <c r="E1271" s="23" t="s">
        <v>13</v>
      </c>
    </row>
    <row r="1272" hidden="1">
      <c r="A1272" s="56" t="s">
        <v>3373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6" t="s">
        <v>3374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6" t="s">
        <v>3375</v>
      </c>
      <c r="B1274" s="29">
        <v>0.0</v>
      </c>
      <c r="C1274" s="26"/>
      <c r="D1274" s="27">
        <v>0.0</v>
      </c>
      <c r="E1274" s="28"/>
    </row>
    <row r="1275" hidden="1">
      <c r="A1275" s="56" t="s">
        <v>3376</v>
      </c>
      <c r="B1275" s="29">
        <v>0.0</v>
      </c>
      <c r="C1275" s="26"/>
      <c r="D1275" s="27">
        <v>0.0</v>
      </c>
      <c r="E1275" s="28"/>
    </row>
    <row r="1276" hidden="1">
      <c r="A1276" s="31" t="s">
        <v>3378</v>
      </c>
      <c r="B1276" s="29">
        <v>0.0</v>
      </c>
      <c r="C1276" s="26"/>
      <c r="D1276" s="27">
        <v>0.0</v>
      </c>
      <c r="E1276" s="28"/>
    </row>
    <row r="1277" hidden="1">
      <c r="A1277" s="31" t="s">
        <v>3379</v>
      </c>
      <c r="B1277" s="29">
        <v>0.0</v>
      </c>
      <c r="C1277" s="26"/>
      <c r="D1277" s="27">
        <v>0.0</v>
      </c>
      <c r="E1277" s="28"/>
    </row>
    <row r="1278" hidden="1">
      <c r="A1278" s="31" t="s">
        <v>3381</v>
      </c>
      <c r="B1278" s="25">
        <v>190.0</v>
      </c>
      <c r="C1278" s="26">
        <v>100.0</v>
      </c>
      <c r="D1278" s="27">
        <v>-90.0</v>
      </c>
      <c r="E1278" s="28" t="s">
        <v>4522</v>
      </c>
    </row>
    <row r="1279" hidden="1">
      <c r="A1279" s="31" t="s">
        <v>3383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7" t="s">
        <v>3384</v>
      </c>
      <c r="B1280" s="29">
        <v>0.0</v>
      </c>
      <c r="C1280" s="29">
        <v>0.0</v>
      </c>
      <c r="D1280" s="27">
        <v>0.0</v>
      </c>
      <c r="E1280" s="34"/>
    </row>
    <row r="1281" hidden="1">
      <c r="A1281" s="57" t="s">
        <v>3385</v>
      </c>
      <c r="B1281" s="29">
        <v>5003.0</v>
      </c>
      <c r="C1281" s="58">
        <v>5003.0</v>
      </c>
      <c r="D1281" s="27">
        <v>0.0</v>
      </c>
      <c r="E1281" s="34"/>
    </row>
    <row r="1282" hidden="1">
      <c r="A1282" s="57" t="s">
        <v>3386</v>
      </c>
      <c r="B1282" s="29">
        <v>30232.000000000004</v>
      </c>
      <c r="C1282" s="58">
        <v>30232.0</v>
      </c>
      <c r="D1282" s="27">
        <v>-3.637978807091713E-12</v>
      </c>
      <c r="E1282" s="34"/>
    </row>
    <row r="1283" hidden="1">
      <c r="A1283" s="57" t="s">
        <v>3387</v>
      </c>
      <c r="B1283" s="29">
        <v>5968.0</v>
      </c>
      <c r="C1283" s="58">
        <v>5968.0</v>
      </c>
      <c r="D1283" s="27">
        <v>0.0</v>
      </c>
      <c r="E1283" s="34"/>
    </row>
    <row r="1284" hidden="1">
      <c r="A1284" s="57" t="s">
        <v>3389</v>
      </c>
      <c r="B1284" s="29">
        <v>0.0</v>
      </c>
      <c r="C1284" s="58">
        <v>0.0</v>
      </c>
      <c r="D1284" s="27">
        <v>0.0</v>
      </c>
      <c r="E1284" s="34"/>
    </row>
    <row r="1285" hidden="1">
      <c r="A1285" s="57" t="s">
        <v>3390</v>
      </c>
      <c r="B1285" s="29">
        <v>1757.8</v>
      </c>
      <c r="C1285" s="58">
        <v>1757.8</v>
      </c>
      <c r="D1285" s="27">
        <v>0.0</v>
      </c>
      <c r="E1285" s="34"/>
    </row>
    <row r="1286" hidden="1">
      <c r="A1286" s="35" t="s">
        <v>3391</v>
      </c>
      <c r="B1286" s="29">
        <v>79645.79999999999</v>
      </c>
      <c r="C1286" s="58">
        <v>79645.79999999997</v>
      </c>
      <c r="D1286" s="37">
        <v>-1.4551915228366852E-11</v>
      </c>
      <c r="E1286" s="34"/>
    </row>
    <row r="1287" hidden="1">
      <c r="A1287" s="36" t="s">
        <v>3392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59"/>
      <c r="C1288" s="60"/>
      <c r="D1288" s="60"/>
      <c r="E1288" s="61"/>
    </row>
    <row r="1289" hidden="1">
      <c r="A1289" s="39"/>
      <c r="B1289" s="59"/>
      <c r="C1289" s="60"/>
      <c r="D1289" s="60"/>
      <c r="E1289" s="61"/>
    </row>
    <row r="1290" hidden="1">
      <c r="A1290" s="5" t="s">
        <v>3394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3366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3" t="s">
        <v>3367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4" t="s">
        <v>4497</v>
      </c>
      <c r="B1296" s="7"/>
      <c r="C1296" s="16"/>
      <c r="D1296" s="55" t="s">
        <v>4498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3368</v>
      </c>
      <c r="B1298" s="6"/>
      <c r="C1298" s="6"/>
      <c r="D1298" s="6"/>
      <c r="E1298" s="7"/>
    </row>
    <row r="1299" hidden="1">
      <c r="A1299" s="20" t="s">
        <v>3369</v>
      </c>
      <c r="B1299" s="21" t="s">
        <v>3370</v>
      </c>
      <c r="C1299" s="22" t="s">
        <v>3371</v>
      </c>
      <c r="D1299" s="21" t="s">
        <v>3372</v>
      </c>
      <c r="E1299" s="23" t="s">
        <v>13</v>
      </c>
    </row>
    <row r="1300" hidden="1">
      <c r="A1300" s="56" t="s">
        <v>3373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6" t="s">
        <v>3374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6" t="s">
        <v>3375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6" t="s">
        <v>3376</v>
      </c>
      <c r="B1303" s="29">
        <v>0.0</v>
      </c>
      <c r="C1303" s="26"/>
      <c r="D1303" s="27">
        <v>0.0</v>
      </c>
      <c r="E1303" s="28"/>
    </row>
    <row r="1304" hidden="1">
      <c r="A1304" s="31" t="s">
        <v>3378</v>
      </c>
      <c r="B1304" s="29">
        <v>0.0</v>
      </c>
      <c r="C1304" s="26"/>
      <c r="D1304" s="27">
        <v>0.0</v>
      </c>
      <c r="E1304" s="28"/>
    </row>
    <row r="1305" hidden="1">
      <c r="A1305" s="31" t="s">
        <v>3379</v>
      </c>
      <c r="B1305" s="29">
        <v>0.0</v>
      </c>
      <c r="C1305" s="26">
        <v>96.0</v>
      </c>
      <c r="D1305" s="27">
        <v>96.0</v>
      </c>
      <c r="E1305" s="28" t="s">
        <v>4523</v>
      </c>
    </row>
    <row r="1306" hidden="1">
      <c r="A1306" s="31" t="s">
        <v>3381</v>
      </c>
      <c r="B1306" s="25">
        <v>280.0</v>
      </c>
      <c r="C1306" s="26">
        <v>184.0</v>
      </c>
      <c r="D1306" s="27">
        <v>-96.0</v>
      </c>
      <c r="E1306" s="28" t="s">
        <v>4524</v>
      </c>
    </row>
    <row r="1307" hidden="1">
      <c r="A1307" s="31" t="s">
        <v>3383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7" t="s">
        <v>3384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7" t="s">
        <v>3385</v>
      </c>
      <c r="B1309" s="29">
        <v>7794.0</v>
      </c>
      <c r="C1309" s="58">
        <v>7794.0</v>
      </c>
      <c r="D1309" s="27">
        <v>0.0</v>
      </c>
      <c r="E1309" s="34"/>
    </row>
    <row r="1310" hidden="1">
      <c r="A1310" s="57" t="s">
        <v>3386</v>
      </c>
      <c r="B1310" s="29">
        <v>34701.020000000004</v>
      </c>
      <c r="C1310" s="58">
        <v>34701.01999999999</v>
      </c>
      <c r="D1310" s="27">
        <v>-1.4551915228366852E-11</v>
      </c>
      <c r="E1310" s="34"/>
    </row>
    <row r="1311" hidden="1">
      <c r="A1311" s="57" t="s">
        <v>3387</v>
      </c>
      <c r="B1311" s="29">
        <v>12560.0</v>
      </c>
      <c r="C1311" s="58">
        <v>12560.0</v>
      </c>
      <c r="D1311" s="27">
        <v>0.0</v>
      </c>
      <c r="E1311" s="34"/>
    </row>
    <row r="1312" hidden="1">
      <c r="A1312" s="57" t="s">
        <v>3389</v>
      </c>
      <c r="B1312" s="29">
        <v>0.0</v>
      </c>
      <c r="C1312" s="58">
        <v>0.0</v>
      </c>
      <c r="D1312" s="27">
        <v>0.0</v>
      </c>
      <c r="E1312" s="34"/>
    </row>
    <row r="1313" hidden="1">
      <c r="A1313" s="57" t="s">
        <v>3390</v>
      </c>
      <c r="B1313" s="29">
        <v>2524.6</v>
      </c>
      <c r="C1313" s="58">
        <v>2524.6</v>
      </c>
      <c r="D1313" s="27">
        <v>0.0</v>
      </c>
      <c r="E1313" s="34"/>
    </row>
    <row r="1314" hidden="1">
      <c r="A1314" s="35" t="s">
        <v>3391</v>
      </c>
      <c r="B1314" s="29">
        <v>110063.21999999999</v>
      </c>
      <c r="C1314" s="58">
        <v>110063.22</v>
      </c>
      <c r="D1314" s="37">
        <v>1.4551915228366852E-11</v>
      </c>
      <c r="E1314" s="34"/>
    </row>
    <row r="1315" hidden="1">
      <c r="A1315" s="36" t="s">
        <v>3392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59"/>
      <c r="C1316" s="60"/>
      <c r="D1316" s="60"/>
      <c r="E1316" s="61"/>
    </row>
    <row r="1317" hidden="1">
      <c r="A1317" s="39"/>
      <c r="B1317" s="59"/>
      <c r="C1317" s="60"/>
      <c r="D1317" s="60"/>
      <c r="E1317" s="61"/>
    </row>
    <row r="1318" hidden="1">
      <c r="A1318" s="5" t="s">
        <v>3394</v>
      </c>
      <c r="B1318" s="6"/>
      <c r="C1318" s="6"/>
      <c r="D1318" s="6"/>
      <c r="E1318" s="7"/>
    </row>
    <row r="1319" hidden="1">
      <c r="A1319" s="10"/>
      <c r="B1319" s="11"/>
      <c r="C1319" s="11"/>
      <c r="D1319" s="11"/>
      <c r="E1319" s="12"/>
    </row>
    <row r="1320" hidden="1">
      <c r="A1320" s="5" t="s">
        <v>3366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13">
        <v>46139.0</v>
      </c>
      <c r="B1322" s="6"/>
      <c r="C1322" s="53" t="s">
        <v>3367</v>
      </c>
      <c r="D1322" s="15">
        <v>46142.0</v>
      </c>
      <c r="E1322" s="7"/>
    </row>
    <row r="1323" hidden="1">
      <c r="A1323" s="10"/>
      <c r="B1323" s="11"/>
      <c r="C1323" s="16"/>
      <c r="D1323" s="11"/>
      <c r="E1323" s="12"/>
    </row>
    <row r="1324" hidden="1">
      <c r="A1324" s="54" t="s">
        <v>4497</v>
      </c>
      <c r="B1324" s="7"/>
      <c r="C1324" s="16"/>
      <c r="D1324" s="55" t="s">
        <v>4512</v>
      </c>
      <c r="E1324" s="7"/>
    </row>
    <row r="1325" hidden="1">
      <c r="A1325" s="10"/>
      <c r="B1325" s="12"/>
      <c r="C1325" s="16"/>
      <c r="D1325" s="11"/>
      <c r="E1325" s="12"/>
    </row>
    <row r="1326" hidden="1">
      <c r="A1326" s="19" t="s">
        <v>3368</v>
      </c>
      <c r="B1326" s="6"/>
      <c r="C1326" s="6"/>
      <c r="D1326" s="6"/>
      <c r="E1326" s="7"/>
    </row>
    <row r="1327" hidden="1">
      <c r="A1327" s="20" t="s">
        <v>3369</v>
      </c>
      <c r="B1327" s="21" t="s">
        <v>3370</v>
      </c>
      <c r="C1327" s="22" t="s">
        <v>3371</v>
      </c>
      <c r="D1327" s="21" t="s">
        <v>3372</v>
      </c>
      <c r="E1327" s="23" t="s">
        <v>13</v>
      </c>
    </row>
    <row r="1328" hidden="1">
      <c r="A1328" s="56" t="s">
        <v>3373</v>
      </c>
      <c r="B1328" s="25">
        <v>9542.0</v>
      </c>
      <c r="C1328" s="26">
        <v>9542.0</v>
      </c>
      <c r="D1328" s="27">
        <v>0.0</v>
      </c>
      <c r="E1328" s="28"/>
    </row>
    <row r="1329" hidden="1">
      <c r="A1329" s="56" t="s">
        <v>3374</v>
      </c>
      <c r="B1329" s="29">
        <v>12641.0</v>
      </c>
      <c r="C1329" s="26">
        <v>12641.0</v>
      </c>
      <c r="D1329" s="27">
        <v>0.0</v>
      </c>
      <c r="E1329" s="28"/>
    </row>
    <row r="1330" hidden="1">
      <c r="A1330" s="56" t="s">
        <v>3375</v>
      </c>
      <c r="B1330" s="29">
        <v>0.0</v>
      </c>
      <c r="C1330" s="26"/>
      <c r="D1330" s="27">
        <v>0.0</v>
      </c>
      <c r="E1330" s="28"/>
    </row>
    <row r="1331" hidden="1">
      <c r="A1331" s="56" t="s">
        <v>3376</v>
      </c>
      <c r="B1331" s="29">
        <v>0.0</v>
      </c>
      <c r="C1331" s="26"/>
      <c r="D1331" s="27">
        <v>0.0</v>
      </c>
      <c r="E1331" s="28"/>
    </row>
    <row r="1332" hidden="1">
      <c r="A1332" s="31" t="s">
        <v>3378</v>
      </c>
      <c r="B1332" s="29">
        <v>0.0</v>
      </c>
      <c r="C1332" s="26"/>
      <c r="D1332" s="27">
        <v>0.0</v>
      </c>
      <c r="E1332" s="28"/>
    </row>
    <row r="1333" hidden="1">
      <c r="A1333" s="31" t="s">
        <v>3379</v>
      </c>
      <c r="B1333" s="29">
        <v>0.0</v>
      </c>
      <c r="C1333" s="26"/>
      <c r="D1333" s="27">
        <v>0.0</v>
      </c>
      <c r="E1333" s="28"/>
    </row>
    <row r="1334" hidden="1">
      <c r="A1334" s="31" t="s">
        <v>3381</v>
      </c>
      <c r="B1334" s="25">
        <v>0.0</v>
      </c>
      <c r="C1334" s="26"/>
      <c r="D1334" s="27">
        <v>0.0</v>
      </c>
      <c r="E1334" s="28"/>
    </row>
    <row r="1335" hidden="1">
      <c r="A1335" s="31" t="s">
        <v>3383</v>
      </c>
      <c r="B1335" s="29">
        <v>945.0</v>
      </c>
      <c r="C1335" s="26">
        <v>935.0</v>
      </c>
      <c r="D1335" s="27">
        <v>-10.0</v>
      </c>
      <c r="E1335" s="34"/>
    </row>
    <row r="1336" hidden="1">
      <c r="A1336" s="57" t="s">
        <v>3384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 hidden="1">
      <c r="A1337" s="57" t="s">
        <v>3385</v>
      </c>
      <c r="B1337" s="29">
        <v>3500.0</v>
      </c>
      <c r="C1337" s="58">
        <v>3500.0</v>
      </c>
      <c r="D1337" s="27">
        <v>0.0</v>
      </c>
      <c r="E1337" s="34"/>
    </row>
    <row r="1338" hidden="1">
      <c r="A1338" s="57" t="s">
        <v>3386</v>
      </c>
      <c r="B1338" s="29">
        <v>14877.21</v>
      </c>
      <c r="C1338" s="58">
        <v>14877.21</v>
      </c>
      <c r="D1338" s="27">
        <v>0.0</v>
      </c>
      <c r="E1338" s="34"/>
    </row>
    <row r="1339" hidden="1">
      <c r="A1339" s="57" t="s">
        <v>3387</v>
      </c>
      <c r="B1339" s="29">
        <v>2919.0</v>
      </c>
      <c r="C1339" s="58">
        <v>2919.0</v>
      </c>
      <c r="D1339" s="27">
        <v>0.0</v>
      </c>
      <c r="E1339" s="34"/>
    </row>
    <row r="1340" hidden="1">
      <c r="A1340" s="57" t="s">
        <v>3389</v>
      </c>
      <c r="B1340" s="29">
        <v>0.0</v>
      </c>
      <c r="C1340" s="58">
        <v>0.0</v>
      </c>
      <c r="D1340" s="27">
        <v>0.0</v>
      </c>
      <c r="E1340" s="34"/>
    </row>
    <row r="1341" hidden="1">
      <c r="A1341" s="57" t="s">
        <v>3390</v>
      </c>
      <c r="B1341" s="29">
        <v>4501.9</v>
      </c>
      <c r="C1341" s="58">
        <v>4501.900000000001</v>
      </c>
      <c r="D1341" s="27">
        <v>9.094947017729282E-13</v>
      </c>
      <c r="E1341" s="34"/>
    </row>
    <row r="1342" hidden="1">
      <c r="A1342" s="35" t="s">
        <v>3391</v>
      </c>
      <c r="B1342" s="29">
        <v>56781.759999999995</v>
      </c>
      <c r="C1342" s="58">
        <v>56781.76000000002</v>
      </c>
      <c r="D1342" s="37">
        <v>2.1827872842550278E-11</v>
      </c>
      <c r="E1342" s="34"/>
    </row>
    <row r="1343" hidden="1">
      <c r="A1343" s="36" t="s">
        <v>3392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 hidden="1">
      <c r="A1344" s="39"/>
      <c r="B1344" s="59"/>
      <c r="C1344" s="60"/>
      <c r="D1344" s="60"/>
      <c r="E1344" s="61"/>
    </row>
    <row r="1345" hidden="1">
      <c r="A1345" s="39"/>
      <c r="B1345" s="59"/>
      <c r="C1345" s="60"/>
      <c r="D1345" s="60"/>
      <c r="E1345" s="61"/>
    </row>
    <row r="1346" hidden="1">
      <c r="A1346" s="5" t="s">
        <v>3394</v>
      </c>
      <c r="B1346" s="6"/>
      <c r="C1346" s="6"/>
      <c r="D1346" s="6"/>
      <c r="E1346" s="7"/>
    </row>
    <row r="1347" hidden="1">
      <c r="A1347" s="10"/>
      <c r="B1347" s="11"/>
      <c r="C1347" s="11"/>
      <c r="D1347" s="11"/>
      <c r="E1347" s="12"/>
    </row>
    <row r="1348" hidden="1">
      <c r="A1348" s="5" t="s">
        <v>3366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13">
        <v>46143.0</v>
      </c>
      <c r="B1350" s="6"/>
      <c r="C1350" s="53" t="s">
        <v>3367</v>
      </c>
      <c r="D1350" s="15">
        <v>46145.0</v>
      </c>
      <c r="E1350" s="7"/>
    </row>
    <row r="1351" hidden="1">
      <c r="A1351" s="10"/>
      <c r="B1351" s="11"/>
      <c r="C1351" s="16"/>
      <c r="D1351" s="11"/>
      <c r="E1351" s="12"/>
    </row>
    <row r="1352" hidden="1">
      <c r="A1352" s="54" t="s">
        <v>4504</v>
      </c>
      <c r="B1352" s="7"/>
      <c r="C1352" s="16"/>
      <c r="D1352" s="55" t="s">
        <v>4498</v>
      </c>
      <c r="E1352" s="7"/>
    </row>
    <row r="1353" hidden="1">
      <c r="A1353" s="10"/>
      <c r="B1353" s="12"/>
      <c r="C1353" s="16"/>
      <c r="D1353" s="11"/>
      <c r="E1353" s="12"/>
    </row>
    <row r="1354" hidden="1">
      <c r="A1354" s="19" t="s">
        <v>3368</v>
      </c>
      <c r="B1354" s="6"/>
      <c r="C1354" s="6"/>
      <c r="D1354" s="6"/>
      <c r="E1354" s="7"/>
    </row>
    <row r="1355" hidden="1">
      <c r="A1355" s="20" t="s">
        <v>3369</v>
      </c>
      <c r="B1355" s="21" t="s">
        <v>3370</v>
      </c>
      <c r="C1355" s="22" t="s">
        <v>3371</v>
      </c>
      <c r="D1355" s="21" t="s">
        <v>3372</v>
      </c>
      <c r="E1355" s="23" t="s">
        <v>13</v>
      </c>
    </row>
    <row r="1356" hidden="1">
      <c r="A1356" s="56" t="s">
        <v>3373</v>
      </c>
      <c r="B1356" s="25">
        <v>4373.0</v>
      </c>
      <c r="C1356" s="26">
        <v>4373.0</v>
      </c>
      <c r="D1356" s="27">
        <v>0.0</v>
      </c>
      <c r="E1356" s="28"/>
    </row>
    <row r="1357" hidden="1">
      <c r="A1357" s="56" t="s">
        <v>3374</v>
      </c>
      <c r="B1357" s="29">
        <v>3130.0</v>
      </c>
      <c r="C1357" s="26">
        <v>3130.0</v>
      </c>
      <c r="D1357" s="27">
        <v>0.0</v>
      </c>
      <c r="E1357" s="28"/>
    </row>
    <row r="1358" hidden="1">
      <c r="A1358" s="56" t="s">
        <v>3375</v>
      </c>
      <c r="B1358" s="29">
        <v>0.0</v>
      </c>
      <c r="C1358" s="26"/>
      <c r="D1358" s="27">
        <v>0.0</v>
      </c>
      <c r="E1358" s="28"/>
    </row>
    <row r="1359" hidden="1">
      <c r="A1359" s="56" t="s">
        <v>3376</v>
      </c>
      <c r="B1359" s="29">
        <v>0.0</v>
      </c>
      <c r="C1359" s="26"/>
      <c r="D1359" s="27">
        <v>0.0</v>
      </c>
      <c r="E1359" s="28"/>
    </row>
    <row r="1360" hidden="1">
      <c r="A1360" s="31" t="s">
        <v>3378</v>
      </c>
      <c r="B1360" s="29">
        <v>0.0</v>
      </c>
      <c r="C1360" s="26"/>
      <c r="D1360" s="27">
        <v>0.0</v>
      </c>
      <c r="E1360" s="28"/>
    </row>
    <row r="1361" hidden="1">
      <c r="A1361" s="31" t="s">
        <v>3379</v>
      </c>
      <c r="B1361" s="29">
        <v>0.0</v>
      </c>
      <c r="C1361" s="26"/>
      <c r="D1361" s="27">
        <v>0.0</v>
      </c>
      <c r="E1361" s="28"/>
    </row>
    <row r="1362" hidden="1">
      <c r="A1362" s="31" t="s">
        <v>3381</v>
      </c>
      <c r="B1362" s="25">
        <v>50.0</v>
      </c>
      <c r="C1362" s="26">
        <v>50.0</v>
      </c>
      <c r="D1362" s="27">
        <v>0.0</v>
      </c>
      <c r="E1362" s="28" t="s">
        <v>4525</v>
      </c>
    </row>
    <row r="1363" hidden="1">
      <c r="A1363" s="31" t="s">
        <v>3383</v>
      </c>
      <c r="B1363" s="29">
        <v>630.0</v>
      </c>
      <c r="C1363" s="26">
        <v>630.0</v>
      </c>
      <c r="D1363" s="27">
        <v>0.0</v>
      </c>
      <c r="E1363" s="34"/>
    </row>
    <row r="1364" hidden="1">
      <c r="A1364" s="57" t="s">
        <v>3384</v>
      </c>
      <c r="B1364" s="29">
        <v>5801.0</v>
      </c>
      <c r="C1364" s="29">
        <v>5801.0</v>
      </c>
      <c r="D1364" s="27">
        <v>0.0</v>
      </c>
      <c r="E1364" s="34"/>
    </row>
    <row r="1365" hidden="1">
      <c r="A1365" s="57" t="s">
        <v>3385</v>
      </c>
      <c r="B1365" s="29">
        <v>3809.0</v>
      </c>
      <c r="C1365" s="58">
        <v>3809.0</v>
      </c>
      <c r="D1365" s="27">
        <v>0.0</v>
      </c>
      <c r="E1365" s="34"/>
    </row>
    <row r="1366" hidden="1">
      <c r="A1366" s="57" t="s">
        <v>3386</v>
      </c>
      <c r="B1366" s="29">
        <v>10298.0</v>
      </c>
      <c r="C1366" s="58">
        <v>10298.0</v>
      </c>
      <c r="D1366" s="27">
        <v>0.0</v>
      </c>
      <c r="E1366" s="34"/>
    </row>
    <row r="1367" hidden="1">
      <c r="A1367" s="57" t="s">
        <v>3387</v>
      </c>
      <c r="B1367" s="29">
        <v>3776.0</v>
      </c>
      <c r="C1367" s="58">
        <v>3776.0</v>
      </c>
      <c r="D1367" s="27">
        <v>0.0</v>
      </c>
      <c r="E1367" s="34"/>
    </row>
    <row r="1368" hidden="1">
      <c r="A1368" s="57" t="s">
        <v>3389</v>
      </c>
      <c r="B1368" s="29">
        <v>0.0</v>
      </c>
      <c r="C1368" s="58">
        <v>0.0</v>
      </c>
      <c r="D1368" s="27">
        <v>0.0</v>
      </c>
      <c r="E1368" s="34"/>
    </row>
    <row r="1369" hidden="1">
      <c r="A1369" s="57" t="s">
        <v>3390</v>
      </c>
      <c r="B1369" s="29">
        <v>1662.0</v>
      </c>
      <c r="C1369" s="58">
        <v>1662.0</v>
      </c>
      <c r="D1369" s="27">
        <v>0.0</v>
      </c>
      <c r="E1369" s="34"/>
    </row>
    <row r="1370" hidden="1">
      <c r="A1370" s="35" t="s">
        <v>3391</v>
      </c>
      <c r="B1370" s="29">
        <v>31864.0</v>
      </c>
      <c r="C1370" s="58">
        <v>31864.0</v>
      </c>
      <c r="D1370" s="37">
        <v>0.0</v>
      </c>
      <c r="E1370" s="34"/>
    </row>
    <row r="1371" hidden="1">
      <c r="A1371" s="36" t="s">
        <v>3392</v>
      </c>
      <c r="B1371" s="37">
        <v>3.0</v>
      </c>
      <c r="C1371" s="27">
        <v>3.0</v>
      </c>
      <c r="D1371" s="27">
        <v>0.0</v>
      </c>
      <c r="E1371" s="38"/>
    </row>
    <row r="1372" hidden="1">
      <c r="A1372" s="39"/>
      <c r="B1372" s="59"/>
      <c r="C1372" s="60"/>
      <c r="D1372" s="60"/>
      <c r="E1372" s="61"/>
    </row>
    <row r="1373" hidden="1">
      <c r="A1373" s="39"/>
      <c r="B1373" s="59"/>
      <c r="C1373" s="60"/>
      <c r="D1373" s="60"/>
      <c r="E1373" s="61"/>
    </row>
    <row r="1374" hidden="1">
      <c r="A1374" s="5" t="s">
        <v>3394</v>
      </c>
      <c r="B1374" s="6"/>
      <c r="C1374" s="6"/>
      <c r="D1374" s="6"/>
      <c r="E1374" s="7"/>
    </row>
    <row r="1375" hidden="1">
      <c r="A1375" s="10"/>
      <c r="B1375" s="11"/>
      <c r="C1375" s="11"/>
      <c r="D1375" s="11"/>
      <c r="E1375" s="12"/>
    </row>
    <row r="1376" hidden="1">
      <c r="A1376" s="5" t="s">
        <v>3366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13">
        <v>46146.0</v>
      </c>
      <c r="B1378" s="6"/>
      <c r="C1378" s="53" t="s">
        <v>3367</v>
      </c>
      <c r="D1378" s="15">
        <v>46152.0</v>
      </c>
      <c r="E1378" s="7"/>
    </row>
    <row r="1379" hidden="1">
      <c r="A1379" s="10"/>
      <c r="B1379" s="11"/>
      <c r="C1379" s="16"/>
      <c r="D1379" s="11"/>
      <c r="E1379" s="12"/>
    </row>
    <row r="1380" hidden="1">
      <c r="A1380" s="54" t="s">
        <v>4497</v>
      </c>
      <c r="B1380" s="7"/>
      <c r="C1380" s="16"/>
      <c r="D1380" s="55" t="s">
        <v>4498</v>
      </c>
      <c r="E1380" s="7"/>
    </row>
    <row r="1381" hidden="1">
      <c r="A1381" s="10"/>
      <c r="B1381" s="12"/>
      <c r="C1381" s="16"/>
      <c r="D1381" s="11"/>
      <c r="E1381" s="12"/>
    </row>
    <row r="1382" hidden="1">
      <c r="A1382" s="19" t="s">
        <v>3368</v>
      </c>
      <c r="B1382" s="6"/>
      <c r="C1382" s="6"/>
      <c r="D1382" s="6"/>
      <c r="E1382" s="7"/>
    </row>
    <row r="1383" hidden="1">
      <c r="A1383" s="20" t="s">
        <v>3369</v>
      </c>
      <c r="B1383" s="21" t="s">
        <v>3370</v>
      </c>
      <c r="C1383" s="22" t="s">
        <v>3371</v>
      </c>
      <c r="D1383" s="21" t="s">
        <v>3372</v>
      </c>
      <c r="E1383" s="23" t="s">
        <v>13</v>
      </c>
    </row>
    <row r="1384" hidden="1">
      <c r="A1384" s="56" t="s">
        <v>3373</v>
      </c>
      <c r="B1384" s="25">
        <v>19086.0</v>
      </c>
      <c r="C1384" s="26">
        <v>19087.0</v>
      </c>
      <c r="D1384" s="27">
        <v>1.0</v>
      </c>
      <c r="E1384" s="28"/>
    </row>
    <row r="1385" hidden="1">
      <c r="A1385" s="56" t="s">
        <v>3374</v>
      </c>
      <c r="B1385" s="29">
        <v>16998.0</v>
      </c>
      <c r="C1385" s="26">
        <v>16998.0</v>
      </c>
      <c r="D1385" s="27">
        <v>0.0</v>
      </c>
      <c r="E1385" s="28"/>
    </row>
    <row r="1386" hidden="1">
      <c r="A1386" s="56" t="s">
        <v>3375</v>
      </c>
      <c r="B1386" s="29">
        <v>0.0</v>
      </c>
      <c r="C1386" s="26"/>
      <c r="D1386" s="27">
        <v>0.0</v>
      </c>
      <c r="E1386" s="28"/>
    </row>
    <row r="1387" hidden="1">
      <c r="A1387" s="56" t="s">
        <v>3376</v>
      </c>
      <c r="B1387" s="29">
        <v>0.0</v>
      </c>
      <c r="C1387" s="26"/>
      <c r="D1387" s="27">
        <v>0.0</v>
      </c>
      <c r="E1387" s="28"/>
    </row>
    <row r="1388" hidden="1">
      <c r="A1388" s="31" t="s">
        <v>3378</v>
      </c>
      <c r="B1388" s="29">
        <v>0.0</v>
      </c>
      <c r="C1388" s="26"/>
      <c r="D1388" s="27">
        <v>0.0</v>
      </c>
      <c r="E1388" s="28"/>
    </row>
    <row r="1389" hidden="1">
      <c r="A1389" s="31" t="s">
        <v>3379</v>
      </c>
      <c r="B1389" s="29">
        <v>0.0</v>
      </c>
      <c r="C1389" s="26"/>
      <c r="D1389" s="27">
        <v>0.0</v>
      </c>
      <c r="E1389" s="28"/>
    </row>
    <row r="1390" hidden="1">
      <c r="A1390" s="31" t="s">
        <v>3381</v>
      </c>
      <c r="B1390" s="25">
        <v>0.0</v>
      </c>
      <c r="C1390" s="26"/>
      <c r="D1390" s="27">
        <v>0.0</v>
      </c>
      <c r="E1390" s="28"/>
    </row>
    <row r="1391" hidden="1">
      <c r="A1391" s="31" t="s">
        <v>3383</v>
      </c>
      <c r="B1391" s="29">
        <v>1980.0</v>
      </c>
      <c r="C1391" s="26">
        <v>1980.0</v>
      </c>
      <c r="D1391" s="27">
        <v>0.0</v>
      </c>
      <c r="E1391" s="34"/>
    </row>
    <row r="1392" hidden="1">
      <c r="A1392" s="57" t="s">
        <v>3384</v>
      </c>
      <c r="B1392" s="29">
        <v>13308.0</v>
      </c>
      <c r="C1392" s="29">
        <v>13308.0</v>
      </c>
      <c r="D1392" s="27">
        <v>0.0</v>
      </c>
      <c r="E1392" s="34"/>
    </row>
    <row r="1393" hidden="1">
      <c r="A1393" s="57" t="s">
        <v>3385</v>
      </c>
      <c r="B1393" s="29">
        <v>3712.0</v>
      </c>
      <c r="C1393" s="58">
        <v>3712.0</v>
      </c>
      <c r="D1393" s="27">
        <v>0.0</v>
      </c>
      <c r="E1393" s="34"/>
    </row>
    <row r="1394" hidden="1">
      <c r="A1394" s="57" t="s">
        <v>3386</v>
      </c>
      <c r="B1394" s="29">
        <v>33413.72</v>
      </c>
      <c r="C1394" s="58">
        <v>33413.719999999994</v>
      </c>
      <c r="D1394" s="27">
        <v>-7.275957614183426E-12</v>
      </c>
      <c r="E1394" s="34"/>
    </row>
    <row r="1395" hidden="1">
      <c r="A1395" s="57" t="s">
        <v>3387</v>
      </c>
      <c r="B1395" s="29">
        <v>10852.0</v>
      </c>
      <c r="C1395" s="58">
        <v>10852.0</v>
      </c>
      <c r="D1395" s="27">
        <v>0.0</v>
      </c>
      <c r="E1395" s="34"/>
    </row>
    <row r="1396" hidden="1">
      <c r="A1396" s="57" t="s">
        <v>3389</v>
      </c>
      <c r="B1396" s="29">
        <v>0.0</v>
      </c>
      <c r="C1396" s="58">
        <v>0.0</v>
      </c>
      <c r="D1396" s="27">
        <v>0.0</v>
      </c>
      <c r="E1396" s="34"/>
    </row>
    <row r="1397" hidden="1">
      <c r="A1397" s="57" t="s">
        <v>3390</v>
      </c>
      <c r="B1397" s="29">
        <v>6560.509999999999</v>
      </c>
      <c r="C1397" s="58">
        <v>6560.509999999999</v>
      </c>
      <c r="D1397" s="27">
        <v>0.0</v>
      </c>
      <c r="E1397" s="34"/>
    </row>
    <row r="1398" hidden="1">
      <c r="A1398" s="35" t="s">
        <v>3391</v>
      </c>
      <c r="B1398" s="29">
        <v>99349.63</v>
      </c>
      <c r="C1398" s="58">
        <v>99349.63000000002</v>
      </c>
      <c r="D1398" s="37">
        <v>1.4551915228366852E-11</v>
      </c>
      <c r="E1398" s="34"/>
    </row>
    <row r="1399" hidden="1">
      <c r="A1399" s="36" t="s">
        <v>3392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 hidden="1">
      <c r="A1400" s="39"/>
      <c r="B1400" s="59"/>
      <c r="C1400" s="60"/>
      <c r="D1400" s="60"/>
      <c r="E1400" s="61"/>
    </row>
    <row r="1401" hidden="1">
      <c r="A1401" s="39"/>
      <c r="B1401" s="59"/>
      <c r="C1401" s="60"/>
      <c r="D1401" s="60"/>
      <c r="E1401" s="61"/>
    </row>
    <row r="1402" hidden="1">
      <c r="A1402" s="5" t="s">
        <v>3394</v>
      </c>
      <c r="B1402" s="6"/>
      <c r="C1402" s="6"/>
      <c r="D1402" s="6"/>
      <c r="E1402" s="7"/>
    </row>
    <row r="1403" hidden="1">
      <c r="A1403" s="10"/>
      <c r="B1403" s="11"/>
      <c r="C1403" s="11"/>
      <c r="D1403" s="11"/>
      <c r="E1403" s="12"/>
    </row>
    <row r="1404" hidden="1">
      <c r="A1404" s="5" t="s">
        <v>3366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13">
        <v>46153.0</v>
      </c>
      <c r="B1406" s="6"/>
      <c r="C1406" s="53" t="s">
        <v>3367</v>
      </c>
      <c r="D1406" s="15">
        <v>46159.0</v>
      </c>
      <c r="E1406" s="7"/>
    </row>
    <row r="1407" hidden="1">
      <c r="A1407" s="10"/>
      <c r="B1407" s="11"/>
      <c r="C1407" s="16"/>
      <c r="D1407" s="11"/>
      <c r="E1407" s="12"/>
    </row>
    <row r="1408" hidden="1">
      <c r="A1408" s="54" t="s">
        <v>4497</v>
      </c>
      <c r="B1408" s="7"/>
      <c r="C1408" s="16"/>
      <c r="D1408" s="55" t="s">
        <v>4498</v>
      </c>
      <c r="E1408" s="7"/>
    </row>
    <row r="1409" hidden="1">
      <c r="A1409" s="10"/>
      <c r="B1409" s="12"/>
      <c r="C1409" s="16"/>
      <c r="D1409" s="11"/>
      <c r="E1409" s="12"/>
    </row>
    <row r="1410" hidden="1">
      <c r="A1410" s="19" t="s">
        <v>3368</v>
      </c>
      <c r="B1410" s="6"/>
      <c r="C1410" s="6"/>
      <c r="D1410" s="6"/>
      <c r="E1410" s="7"/>
    </row>
    <row r="1411" hidden="1">
      <c r="A1411" s="20" t="s">
        <v>3369</v>
      </c>
      <c r="B1411" s="21" t="s">
        <v>3370</v>
      </c>
      <c r="C1411" s="22" t="s">
        <v>3371</v>
      </c>
      <c r="D1411" s="21" t="s">
        <v>3372</v>
      </c>
      <c r="E1411" s="23" t="s">
        <v>13</v>
      </c>
    </row>
    <row r="1412" hidden="1">
      <c r="A1412" s="56" t="s">
        <v>3373</v>
      </c>
      <c r="B1412" s="25">
        <v>17668.0</v>
      </c>
      <c r="C1412" s="26">
        <v>17668.0</v>
      </c>
      <c r="D1412" s="27">
        <v>0.0</v>
      </c>
      <c r="E1412" s="28"/>
    </row>
    <row r="1413" hidden="1">
      <c r="A1413" s="56" t="s">
        <v>3374</v>
      </c>
      <c r="B1413" s="29">
        <v>24165.0</v>
      </c>
      <c r="C1413" s="26">
        <v>24165.0</v>
      </c>
      <c r="D1413" s="27">
        <v>0.0</v>
      </c>
      <c r="E1413" s="28"/>
    </row>
    <row r="1414" hidden="1">
      <c r="A1414" s="56" t="s">
        <v>3375</v>
      </c>
      <c r="B1414" s="29">
        <v>0.0</v>
      </c>
      <c r="C1414" s="26"/>
      <c r="D1414" s="27">
        <v>0.0</v>
      </c>
      <c r="E1414" s="28"/>
    </row>
    <row r="1415" hidden="1">
      <c r="A1415" s="56" t="s">
        <v>3376</v>
      </c>
      <c r="B1415" s="29">
        <v>0.0</v>
      </c>
      <c r="C1415" s="26"/>
      <c r="D1415" s="27">
        <v>0.0</v>
      </c>
      <c r="E1415" s="28"/>
    </row>
    <row r="1416" hidden="1">
      <c r="A1416" s="31" t="s">
        <v>3378</v>
      </c>
      <c r="B1416" s="29">
        <v>0.0</v>
      </c>
      <c r="C1416" s="26"/>
      <c r="D1416" s="27">
        <v>0.0</v>
      </c>
      <c r="E1416" s="28"/>
    </row>
    <row r="1417" hidden="1">
      <c r="A1417" s="31" t="s">
        <v>3379</v>
      </c>
      <c r="B1417" s="29">
        <v>0.0</v>
      </c>
      <c r="C1417" s="26"/>
      <c r="D1417" s="27">
        <v>0.0</v>
      </c>
      <c r="E1417" s="28"/>
    </row>
    <row r="1418" hidden="1">
      <c r="A1418" s="31" t="s">
        <v>3381</v>
      </c>
      <c r="B1418" s="25">
        <v>236.0</v>
      </c>
      <c r="C1418" s="26">
        <v>236.0</v>
      </c>
      <c r="D1418" s="27">
        <v>0.0</v>
      </c>
      <c r="E1418" s="28" t="s">
        <v>4526</v>
      </c>
    </row>
    <row r="1419" hidden="1">
      <c r="A1419" s="31" t="s">
        <v>3383</v>
      </c>
      <c r="B1419" s="29">
        <v>2250.0</v>
      </c>
      <c r="C1419" s="26">
        <v>2250.0</v>
      </c>
      <c r="D1419" s="27">
        <v>0.0</v>
      </c>
      <c r="E1419" s="34"/>
    </row>
    <row r="1420" hidden="1">
      <c r="A1420" s="57" t="s">
        <v>3384</v>
      </c>
      <c r="B1420" s="29">
        <v>28812.66</v>
      </c>
      <c r="C1420" s="29">
        <v>28812.65999999998</v>
      </c>
      <c r="D1420" s="27">
        <v>-1.8189894035458565E-11</v>
      </c>
      <c r="E1420" s="34"/>
    </row>
    <row r="1421" hidden="1">
      <c r="A1421" s="57" t="s">
        <v>3385</v>
      </c>
      <c r="B1421" s="29">
        <v>9207.0</v>
      </c>
      <c r="C1421" s="58">
        <v>9207.0</v>
      </c>
      <c r="D1421" s="27">
        <v>0.0</v>
      </c>
      <c r="E1421" s="34"/>
    </row>
    <row r="1422" hidden="1">
      <c r="A1422" s="57" t="s">
        <v>3386</v>
      </c>
      <c r="B1422" s="29">
        <v>25690.5</v>
      </c>
      <c r="C1422" s="58">
        <v>25690.5</v>
      </c>
      <c r="D1422" s="27">
        <v>0.0</v>
      </c>
      <c r="E1422" s="34"/>
    </row>
    <row r="1423" hidden="1">
      <c r="A1423" s="57" t="s">
        <v>3387</v>
      </c>
      <c r="B1423" s="29">
        <v>9872.0</v>
      </c>
      <c r="C1423" s="58">
        <v>9872.0</v>
      </c>
      <c r="D1423" s="27">
        <v>0.0</v>
      </c>
      <c r="E1423" s="34"/>
    </row>
    <row r="1424" hidden="1">
      <c r="A1424" s="57" t="s">
        <v>3389</v>
      </c>
      <c r="B1424" s="29">
        <v>0.0</v>
      </c>
      <c r="C1424" s="58">
        <v>0.0</v>
      </c>
      <c r="D1424" s="27">
        <v>0.0</v>
      </c>
      <c r="E1424" s="34"/>
    </row>
    <row r="1425" hidden="1">
      <c r="A1425" s="57" t="s">
        <v>3390</v>
      </c>
      <c r="B1425" s="29">
        <v>7095.25</v>
      </c>
      <c r="C1425" s="58">
        <v>7095.25</v>
      </c>
      <c r="D1425" s="27">
        <v>0.0</v>
      </c>
      <c r="E1425" s="34"/>
    </row>
    <row r="1426" hidden="1">
      <c r="A1426" s="35" t="s">
        <v>3391</v>
      </c>
      <c r="B1426" s="29">
        <v>117900.91</v>
      </c>
      <c r="C1426" s="58">
        <v>117900.91000000005</v>
      </c>
      <c r="D1426" s="37">
        <v>4.3655745685100555E-11</v>
      </c>
      <c r="E1426" s="34"/>
    </row>
    <row r="1427" hidden="1">
      <c r="A1427" s="36" t="s">
        <v>3392</v>
      </c>
      <c r="B1427" s="37">
        <v>0.250000000003638</v>
      </c>
      <c r="C1427" s="27">
        <v>0.24999999992724042</v>
      </c>
      <c r="D1427" s="27">
        <v>-7.639755494892597E-11</v>
      </c>
      <c r="E1427" s="38"/>
    </row>
    <row r="1428" hidden="1">
      <c r="A1428" s="39"/>
      <c r="B1428" s="59"/>
      <c r="C1428" s="60"/>
      <c r="D1428" s="60"/>
      <c r="E1428" s="61"/>
    </row>
    <row r="1429" hidden="1">
      <c r="A1429" s="39"/>
      <c r="B1429" s="59"/>
      <c r="C1429" s="60"/>
      <c r="D1429" s="60"/>
      <c r="E1429" s="61"/>
    </row>
    <row r="1430">
      <c r="A1430" s="5" t="s">
        <v>3394</v>
      </c>
      <c r="B1430" s="6"/>
      <c r="C1430" s="6"/>
      <c r="D1430" s="6"/>
      <c r="E1430" s="7"/>
    </row>
    <row r="1431">
      <c r="A1431" s="10"/>
      <c r="B1431" s="11"/>
      <c r="C1431" s="11"/>
      <c r="D1431" s="11"/>
      <c r="E1431" s="12"/>
    </row>
    <row r="1432">
      <c r="A1432" s="5" t="s">
        <v>3366</v>
      </c>
      <c r="B1432" s="6"/>
      <c r="C1432" s="6"/>
      <c r="D1432" s="6"/>
      <c r="E1432" s="7"/>
    </row>
    <row r="1433">
      <c r="A1433" s="10"/>
      <c r="B1433" s="11"/>
      <c r="C1433" s="11"/>
      <c r="D1433" s="11"/>
      <c r="E1433" s="12"/>
    </row>
    <row r="1434">
      <c r="A1434" s="13">
        <v>46160.0</v>
      </c>
      <c r="B1434" s="6"/>
      <c r="C1434" s="53" t="s">
        <v>3367</v>
      </c>
      <c r="D1434" s="15">
        <v>46166.0</v>
      </c>
      <c r="E1434" s="7"/>
    </row>
    <row r="1435">
      <c r="A1435" s="10"/>
      <c r="B1435" s="11"/>
      <c r="C1435" s="16"/>
      <c r="D1435" s="11"/>
      <c r="E1435" s="12"/>
    </row>
    <row r="1436">
      <c r="A1436" s="54" t="s">
        <v>4497</v>
      </c>
      <c r="B1436" s="7"/>
      <c r="C1436" s="16"/>
      <c r="D1436" s="55" t="s">
        <v>4498</v>
      </c>
      <c r="E1436" s="7"/>
    </row>
    <row r="1437">
      <c r="A1437" s="10"/>
      <c r="B1437" s="12"/>
      <c r="C1437" s="16"/>
      <c r="D1437" s="11"/>
      <c r="E1437" s="12"/>
    </row>
    <row r="1438">
      <c r="A1438" s="19" t="s">
        <v>3368</v>
      </c>
      <c r="B1438" s="6"/>
      <c r="C1438" s="6"/>
      <c r="D1438" s="6"/>
      <c r="E1438" s="7"/>
    </row>
    <row r="1439">
      <c r="A1439" s="20" t="s">
        <v>3369</v>
      </c>
      <c r="B1439" s="21" t="s">
        <v>3370</v>
      </c>
      <c r="C1439" s="22" t="s">
        <v>3371</v>
      </c>
      <c r="D1439" s="21" t="s">
        <v>3372</v>
      </c>
      <c r="E1439" s="23" t="s">
        <v>13</v>
      </c>
    </row>
    <row r="1440">
      <c r="A1440" s="56" t="s">
        <v>3373</v>
      </c>
      <c r="B1440" s="25">
        <v>16088.0</v>
      </c>
      <c r="C1440" s="26">
        <v>16088.0</v>
      </c>
      <c r="D1440" s="27">
        <v>0.0</v>
      </c>
      <c r="E1440" s="28"/>
    </row>
    <row r="1441">
      <c r="A1441" s="56" t="s">
        <v>3374</v>
      </c>
      <c r="B1441" s="29">
        <v>19887.0</v>
      </c>
      <c r="C1441" s="26">
        <v>19887.0</v>
      </c>
      <c r="D1441" s="27">
        <v>0.0</v>
      </c>
      <c r="E1441" s="28"/>
    </row>
    <row r="1442">
      <c r="A1442" s="56" t="s">
        <v>3375</v>
      </c>
      <c r="B1442" s="29">
        <v>0.0</v>
      </c>
      <c r="C1442" s="26"/>
      <c r="D1442" s="27">
        <v>0.0</v>
      </c>
      <c r="E1442" s="28"/>
    </row>
    <row r="1443">
      <c r="A1443" s="56" t="s">
        <v>3376</v>
      </c>
      <c r="B1443" s="29">
        <v>0.0</v>
      </c>
      <c r="C1443" s="26"/>
      <c r="D1443" s="27">
        <v>0.0</v>
      </c>
      <c r="E1443" s="28"/>
    </row>
    <row r="1444">
      <c r="A1444" s="31" t="s">
        <v>3378</v>
      </c>
      <c r="B1444" s="29">
        <v>0.0</v>
      </c>
      <c r="C1444" s="26"/>
      <c r="D1444" s="27">
        <v>0.0</v>
      </c>
      <c r="E1444" s="28"/>
    </row>
    <row r="1445">
      <c r="A1445" s="31" t="s">
        <v>3379</v>
      </c>
      <c r="B1445" s="29">
        <v>0.0</v>
      </c>
      <c r="C1445" s="26"/>
      <c r="D1445" s="27">
        <v>0.0</v>
      </c>
      <c r="E1445" s="28"/>
    </row>
    <row r="1446">
      <c r="A1446" s="31" t="s">
        <v>3381</v>
      </c>
      <c r="B1446" s="25">
        <v>311.0</v>
      </c>
      <c r="C1446" s="26">
        <v>311.0</v>
      </c>
      <c r="D1446" s="27">
        <v>0.0</v>
      </c>
      <c r="E1446" s="28" t="s">
        <v>4527</v>
      </c>
    </row>
    <row r="1447">
      <c r="A1447" s="31" t="s">
        <v>3383</v>
      </c>
      <c r="B1447" s="29">
        <v>2160.0</v>
      </c>
      <c r="C1447" s="26">
        <v>2115.0</v>
      </c>
      <c r="D1447" s="27">
        <v>-45.0</v>
      </c>
      <c r="E1447" s="34"/>
    </row>
    <row r="1448">
      <c r="A1448" s="57" t="s">
        <v>3384</v>
      </c>
      <c r="B1448" s="29">
        <v>41004.14</v>
      </c>
      <c r="C1448" s="29">
        <v>41004.139999999956</v>
      </c>
      <c r="D1448" s="27">
        <v>-4.3655745685100555E-11</v>
      </c>
      <c r="E1448" s="34"/>
    </row>
    <row r="1449">
      <c r="A1449" s="57" t="s">
        <v>3385</v>
      </c>
      <c r="B1449" s="29">
        <v>8549.0</v>
      </c>
      <c r="C1449" s="58">
        <v>8549.0</v>
      </c>
      <c r="D1449" s="27">
        <v>0.0</v>
      </c>
      <c r="E1449" s="34"/>
    </row>
    <row r="1450">
      <c r="A1450" s="57" t="s">
        <v>3386</v>
      </c>
      <c r="B1450" s="29">
        <v>22932.25</v>
      </c>
      <c r="C1450" s="58">
        <v>22932.25</v>
      </c>
      <c r="D1450" s="27">
        <v>0.0</v>
      </c>
      <c r="E1450" s="34"/>
    </row>
    <row r="1451">
      <c r="A1451" s="57" t="s">
        <v>3387</v>
      </c>
      <c r="B1451" s="29">
        <v>9688.0</v>
      </c>
      <c r="C1451" s="58">
        <v>9688.0</v>
      </c>
      <c r="D1451" s="27">
        <v>0.0</v>
      </c>
      <c r="E1451" s="34"/>
    </row>
    <row r="1452">
      <c r="A1452" s="57" t="s">
        <v>3389</v>
      </c>
      <c r="B1452" s="29">
        <v>0.0</v>
      </c>
      <c r="C1452" s="58">
        <v>0.0</v>
      </c>
      <c r="D1452" s="27">
        <v>0.0</v>
      </c>
      <c r="E1452" s="34"/>
    </row>
    <row r="1453">
      <c r="A1453" s="57" t="s">
        <v>3390</v>
      </c>
      <c r="B1453" s="29">
        <v>3932.75</v>
      </c>
      <c r="C1453" s="58">
        <v>3932.75</v>
      </c>
      <c r="D1453" s="27">
        <v>0.0</v>
      </c>
      <c r="E1453" s="34"/>
    </row>
    <row r="1454">
      <c r="A1454" s="35" t="s">
        <v>3391</v>
      </c>
      <c r="B1454" s="29">
        <v>120618.83999999998</v>
      </c>
      <c r="C1454" s="58">
        <v>120618.84000000005</v>
      </c>
      <c r="D1454" s="37">
        <v>7.275957614183426E-11</v>
      </c>
      <c r="E1454" s="34"/>
    </row>
    <row r="1455">
      <c r="A1455" s="36" t="s">
        <v>3392</v>
      </c>
      <c r="B1455" s="37">
        <v>0.5500000000101863</v>
      </c>
      <c r="C1455" s="27">
        <v>-44.45000000009895</v>
      </c>
      <c r="D1455" s="27">
        <v>-45.00000000010914</v>
      </c>
      <c r="E1455" s="38"/>
    </row>
    <row r="1456">
      <c r="A1456" s="39"/>
      <c r="B1456" s="59"/>
      <c r="C1456" s="60"/>
      <c r="D1456" s="60"/>
      <c r="E1456" s="61"/>
    </row>
    <row r="1457">
      <c r="A1457" s="39"/>
      <c r="B1457" s="59"/>
      <c r="C1457" s="60"/>
      <c r="D1457" s="60"/>
      <c r="E1457" s="61"/>
    </row>
    <row r="1458">
      <c r="A1458" s="5" t="s">
        <v>3394</v>
      </c>
      <c r="B1458" s="6"/>
      <c r="C1458" s="6"/>
      <c r="D1458" s="6"/>
      <c r="E1458" s="7"/>
    </row>
    <row r="1459">
      <c r="A1459" s="10"/>
      <c r="B1459" s="11"/>
      <c r="C1459" s="11"/>
      <c r="D1459" s="11"/>
      <c r="E1459" s="12"/>
    </row>
    <row r="1460">
      <c r="A1460" s="5" t="s">
        <v>3366</v>
      </c>
      <c r="B1460" s="6"/>
      <c r="C1460" s="6"/>
      <c r="D1460" s="6"/>
      <c r="E1460" s="7"/>
    </row>
    <row r="1461">
      <c r="A1461" s="10"/>
      <c r="B1461" s="11"/>
      <c r="C1461" s="11"/>
      <c r="D1461" s="11"/>
      <c r="E1461" s="12"/>
    </row>
    <row r="1462">
      <c r="A1462" s="13">
        <v>46167.0</v>
      </c>
      <c r="B1462" s="6"/>
      <c r="C1462" s="53" t="s">
        <v>3367</v>
      </c>
      <c r="D1462" s="15">
        <v>46173.0</v>
      </c>
      <c r="E1462" s="7"/>
    </row>
    <row r="1463">
      <c r="A1463" s="10"/>
      <c r="B1463" s="11"/>
      <c r="C1463" s="16"/>
      <c r="D1463" s="11"/>
      <c r="E1463" s="12"/>
    </row>
    <row r="1464">
      <c r="A1464" s="54" t="s">
        <v>4497</v>
      </c>
      <c r="B1464" s="7"/>
      <c r="C1464" s="16"/>
      <c r="D1464" s="55" t="s">
        <v>4498</v>
      </c>
      <c r="E1464" s="7"/>
    </row>
    <row r="1465">
      <c r="A1465" s="10"/>
      <c r="B1465" s="12"/>
      <c r="C1465" s="16"/>
      <c r="D1465" s="11"/>
      <c r="E1465" s="12"/>
    </row>
    <row r="1466">
      <c r="A1466" s="19" t="s">
        <v>3368</v>
      </c>
      <c r="B1466" s="6"/>
      <c r="C1466" s="6"/>
      <c r="D1466" s="6"/>
      <c r="E1466" s="7"/>
    </row>
    <row r="1467">
      <c r="A1467" s="20" t="s">
        <v>3369</v>
      </c>
      <c r="B1467" s="21" t="s">
        <v>3370</v>
      </c>
      <c r="C1467" s="22" t="s">
        <v>3371</v>
      </c>
      <c r="D1467" s="21" t="s">
        <v>3372</v>
      </c>
      <c r="E1467" s="23" t="s">
        <v>13</v>
      </c>
    </row>
    <row r="1468">
      <c r="A1468" s="56" t="s">
        <v>3373</v>
      </c>
      <c r="B1468" s="25">
        <v>12157.0</v>
      </c>
      <c r="C1468" s="26">
        <v>12158.0</v>
      </c>
      <c r="D1468" s="27">
        <v>1.0</v>
      </c>
      <c r="E1468" s="28"/>
    </row>
    <row r="1469">
      <c r="A1469" s="56" t="s">
        <v>3374</v>
      </c>
      <c r="B1469" s="29">
        <v>21357.0</v>
      </c>
      <c r="C1469" s="26">
        <v>21357.0</v>
      </c>
      <c r="D1469" s="27">
        <v>0.0</v>
      </c>
      <c r="E1469" s="28"/>
    </row>
    <row r="1470">
      <c r="A1470" s="56" t="s">
        <v>3375</v>
      </c>
      <c r="B1470" s="29">
        <v>0.0</v>
      </c>
      <c r="C1470" s="26"/>
      <c r="D1470" s="27">
        <v>0.0</v>
      </c>
      <c r="E1470" s="28"/>
    </row>
    <row r="1471">
      <c r="A1471" s="56" t="s">
        <v>3376</v>
      </c>
      <c r="B1471" s="29">
        <v>0.0</v>
      </c>
      <c r="C1471" s="26"/>
      <c r="D1471" s="27">
        <v>0.0</v>
      </c>
      <c r="E1471" s="28"/>
    </row>
    <row r="1472">
      <c r="A1472" s="31" t="s">
        <v>3378</v>
      </c>
      <c r="B1472" s="29">
        <v>0.0</v>
      </c>
      <c r="C1472" s="26"/>
      <c r="D1472" s="27">
        <v>0.0</v>
      </c>
      <c r="E1472" s="28"/>
    </row>
    <row r="1473">
      <c r="A1473" s="31" t="s">
        <v>3379</v>
      </c>
      <c r="B1473" s="29">
        <v>0.0</v>
      </c>
      <c r="C1473" s="26">
        <v>124.0</v>
      </c>
      <c r="D1473" s="27">
        <v>124.0</v>
      </c>
      <c r="E1473" s="28" t="s">
        <v>4519</v>
      </c>
    </row>
    <row r="1474">
      <c r="A1474" s="31" t="s">
        <v>3381</v>
      </c>
      <c r="B1474" s="25">
        <v>920.0</v>
      </c>
      <c r="C1474" s="26">
        <v>796.0</v>
      </c>
      <c r="D1474" s="27">
        <v>-124.0</v>
      </c>
      <c r="E1474" s="28" t="s">
        <v>4528</v>
      </c>
    </row>
    <row r="1475">
      <c r="A1475" s="31" t="s">
        <v>3383</v>
      </c>
      <c r="B1475" s="29">
        <v>2430.0</v>
      </c>
      <c r="C1475" s="26">
        <v>2430.0</v>
      </c>
      <c r="D1475" s="27">
        <v>0.0</v>
      </c>
      <c r="E1475" s="34"/>
    </row>
    <row r="1476">
      <c r="A1476" s="57" t="s">
        <v>3384</v>
      </c>
      <c r="B1476" s="29">
        <v>41148.37999999999</v>
      </c>
      <c r="C1476" s="29">
        <v>41148.37999999998</v>
      </c>
      <c r="D1476" s="27">
        <v>-7.275957614183426E-12</v>
      </c>
      <c r="E1476" s="34"/>
    </row>
    <row r="1477">
      <c r="A1477" s="57" t="s">
        <v>3385</v>
      </c>
      <c r="B1477" s="29">
        <v>8479.0</v>
      </c>
      <c r="C1477" s="58">
        <v>8479.0</v>
      </c>
      <c r="D1477" s="27">
        <v>0.0</v>
      </c>
      <c r="E1477" s="34"/>
    </row>
    <row r="1478">
      <c r="A1478" s="57" t="s">
        <v>3386</v>
      </c>
      <c r="B1478" s="29">
        <v>23214.5</v>
      </c>
      <c r="C1478" s="58">
        <v>23214.5</v>
      </c>
      <c r="D1478" s="27">
        <v>0.0</v>
      </c>
      <c r="E1478" s="34"/>
    </row>
    <row r="1479">
      <c r="A1479" s="57" t="s">
        <v>3387</v>
      </c>
      <c r="B1479" s="29">
        <v>11110.099999999999</v>
      </c>
      <c r="C1479" s="58">
        <v>11110.1</v>
      </c>
      <c r="D1479" s="27">
        <v>1.8189894035458565E-12</v>
      </c>
      <c r="E1479" s="34"/>
    </row>
    <row r="1480">
      <c r="A1480" s="57" t="s">
        <v>3389</v>
      </c>
      <c r="B1480" s="29">
        <v>0.0</v>
      </c>
      <c r="C1480" s="58">
        <v>0.0</v>
      </c>
      <c r="D1480" s="27">
        <v>0.0</v>
      </c>
      <c r="E1480" s="34"/>
    </row>
    <row r="1481">
      <c r="A1481" s="57" t="s">
        <v>3390</v>
      </c>
      <c r="B1481" s="29">
        <v>2013.5</v>
      </c>
      <c r="C1481" s="58">
        <v>2013.5</v>
      </c>
      <c r="D1481" s="27">
        <v>0.0</v>
      </c>
      <c r="E1481" s="34"/>
    </row>
    <row r="1482">
      <c r="A1482" s="35" t="s">
        <v>3391</v>
      </c>
      <c r="B1482" s="29">
        <v>120803.68</v>
      </c>
      <c r="C1482" s="58">
        <v>120823.68000000017</v>
      </c>
      <c r="D1482" s="37">
        <v>20.000000000174623</v>
      </c>
      <c r="E1482" s="34"/>
    </row>
    <row r="1483">
      <c r="A1483" s="36" t="s">
        <v>3392</v>
      </c>
      <c r="B1483" s="37">
        <v>12.300000000013824</v>
      </c>
      <c r="C1483" s="27">
        <v>-6.7000000001862645</v>
      </c>
      <c r="D1483" s="27">
        <v>-19.00000000020009</v>
      </c>
      <c r="E1483" s="38"/>
    </row>
    <row r="1484">
      <c r="A1484" s="39"/>
      <c r="B1484" s="59"/>
      <c r="C1484" s="60"/>
      <c r="D1484" s="60"/>
      <c r="E1484" s="61"/>
    </row>
    <row r="1485">
      <c r="A1485" s="39"/>
      <c r="B1485" s="59"/>
      <c r="C1485" s="60"/>
      <c r="D1485" s="60"/>
      <c r="E1485" s="61"/>
    </row>
    <row r="1486">
      <c r="A1486" s="5" t="s">
        <v>3394</v>
      </c>
      <c r="B1486" s="6"/>
      <c r="C1486" s="6"/>
      <c r="D1486" s="6"/>
      <c r="E1486" s="7"/>
    </row>
    <row r="1487">
      <c r="A1487" s="10"/>
      <c r="B1487" s="11"/>
      <c r="C1487" s="11"/>
      <c r="D1487" s="11"/>
      <c r="E1487" s="12"/>
    </row>
    <row r="1488">
      <c r="A1488" s="5" t="s">
        <v>3366</v>
      </c>
      <c r="B1488" s="6"/>
      <c r="C1488" s="6"/>
      <c r="D1488" s="6"/>
      <c r="E1488" s="7"/>
    </row>
    <row r="1489">
      <c r="A1489" s="10"/>
      <c r="B1489" s="11"/>
      <c r="C1489" s="11"/>
      <c r="D1489" s="11"/>
      <c r="E1489" s="12"/>
    </row>
    <row r="1490">
      <c r="A1490" s="13">
        <v>46174.0</v>
      </c>
      <c r="B1490" s="6"/>
      <c r="C1490" s="53" t="s">
        <v>3367</v>
      </c>
      <c r="D1490" s="15">
        <v>46180.0</v>
      </c>
      <c r="E1490" s="7"/>
    </row>
    <row r="1491">
      <c r="A1491" s="10"/>
      <c r="B1491" s="11"/>
      <c r="C1491" s="16"/>
      <c r="D1491" s="11"/>
      <c r="E1491" s="12"/>
    </row>
    <row r="1492">
      <c r="A1492" s="54" t="s">
        <v>4497</v>
      </c>
      <c r="B1492" s="7"/>
      <c r="C1492" s="16"/>
      <c r="D1492" s="55" t="s">
        <v>4498</v>
      </c>
      <c r="E1492" s="7"/>
    </row>
    <row r="1493">
      <c r="A1493" s="10"/>
      <c r="B1493" s="12"/>
      <c r="C1493" s="16"/>
      <c r="D1493" s="11"/>
      <c r="E1493" s="12"/>
    </row>
    <row r="1494">
      <c r="A1494" s="19" t="s">
        <v>3368</v>
      </c>
      <c r="B1494" s="6"/>
      <c r="C1494" s="6"/>
      <c r="D1494" s="6"/>
      <c r="E1494" s="7"/>
    </row>
    <row r="1495">
      <c r="A1495" s="20" t="s">
        <v>3369</v>
      </c>
      <c r="B1495" s="21" t="s">
        <v>3370</v>
      </c>
      <c r="C1495" s="22" t="s">
        <v>3371</v>
      </c>
      <c r="D1495" s="21" t="s">
        <v>3372</v>
      </c>
      <c r="E1495" s="23" t="s">
        <v>13</v>
      </c>
    </row>
    <row r="1496">
      <c r="A1496" s="56" t="s">
        <v>3373</v>
      </c>
      <c r="B1496" s="25">
        <v>11749.0</v>
      </c>
      <c r="C1496" s="26">
        <v>11805.0</v>
      </c>
      <c r="D1496" s="27">
        <v>56.0</v>
      </c>
      <c r="E1496" s="28"/>
    </row>
    <row r="1497">
      <c r="A1497" s="56" t="s">
        <v>3374</v>
      </c>
      <c r="B1497" s="29">
        <v>29011.0</v>
      </c>
      <c r="C1497" s="26">
        <v>29011.0</v>
      </c>
      <c r="D1497" s="27">
        <v>0.0</v>
      </c>
      <c r="E1497" s="28"/>
    </row>
    <row r="1498">
      <c r="A1498" s="56" t="s">
        <v>3375</v>
      </c>
      <c r="B1498" s="29">
        <v>0.0</v>
      </c>
      <c r="C1498" s="26"/>
      <c r="D1498" s="27">
        <v>0.0</v>
      </c>
      <c r="E1498" s="28"/>
    </row>
    <row r="1499">
      <c r="A1499" s="56" t="s">
        <v>3376</v>
      </c>
      <c r="B1499" s="29">
        <v>0.0</v>
      </c>
      <c r="C1499" s="26"/>
      <c r="D1499" s="27">
        <v>0.0</v>
      </c>
      <c r="E1499" s="28"/>
    </row>
    <row r="1500">
      <c r="A1500" s="31" t="s">
        <v>3378</v>
      </c>
      <c r="B1500" s="29">
        <v>0.0</v>
      </c>
      <c r="C1500" s="26"/>
      <c r="D1500" s="27">
        <v>0.0</v>
      </c>
      <c r="E1500" s="28"/>
    </row>
    <row r="1501">
      <c r="A1501" s="31" t="s">
        <v>3379</v>
      </c>
      <c r="B1501" s="29">
        <v>0.0</v>
      </c>
      <c r="C1501" s="26">
        <v>2216.0</v>
      </c>
      <c r="D1501" s="27">
        <v>2216.0</v>
      </c>
      <c r="E1501" s="28" t="s">
        <v>3395</v>
      </c>
    </row>
    <row r="1502">
      <c r="A1502" s="31" t="s">
        <v>3381</v>
      </c>
      <c r="B1502" s="25">
        <v>2766.0</v>
      </c>
      <c r="C1502" s="26">
        <v>495.0</v>
      </c>
      <c r="D1502" s="27">
        <v>-2271.0</v>
      </c>
      <c r="E1502" s="28" t="s">
        <v>3396</v>
      </c>
    </row>
    <row r="1503">
      <c r="A1503" s="31" t="s">
        <v>3383</v>
      </c>
      <c r="B1503" s="29">
        <v>2375.0</v>
      </c>
      <c r="C1503" s="26">
        <v>2385.0</v>
      </c>
      <c r="D1503" s="27">
        <v>10.0</v>
      </c>
      <c r="E1503" s="34"/>
    </row>
    <row r="1504">
      <c r="A1504" s="57" t="s">
        <v>3384</v>
      </c>
      <c r="B1504" s="29">
        <v>20414.0</v>
      </c>
      <c r="C1504" s="29">
        <v>20414.0</v>
      </c>
      <c r="D1504" s="27">
        <v>0.0</v>
      </c>
      <c r="E1504" s="34"/>
    </row>
    <row r="1505">
      <c r="A1505" s="57" t="s">
        <v>3385</v>
      </c>
      <c r="B1505" s="29">
        <v>9631.0</v>
      </c>
      <c r="C1505" s="58">
        <v>9631.0</v>
      </c>
      <c r="D1505" s="27">
        <v>0.0</v>
      </c>
      <c r="E1505" s="34"/>
    </row>
    <row r="1506">
      <c r="A1506" s="57" t="s">
        <v>3386</v>
      </c>
      <c r="B1506" s="29">
        <v>29341.359999999997</v>
      </c>
      <c r="C1506" s="58">
        <v>29341.359999999997</v>
      </c>
      <c r="D1506" s="27">
        <v>0.0</v>
      </c>
      <c r="E1506" s="34"/>
    </row>
    <row r="1507">
      <c r="A1507" s="57" t="s">
        <v>3387</v>
      </c>
      <c r="B1507" s="29">
        <v>11589.0</v>
      </c>
      <c r="C1507" s="58">
        <v>11589.0</v>
      </c>
      <c r="D1507" s="27">
        <v>0.0</v>
      </c>
      <c r="E1507" s="34"/>
    </row>
    <row r="1508">
      <c r="A1508" s="57" t="s">
        <v>3389</v>
      </c>
      <c r="B1508" s="29">
        <v>0.0</v>
      </c>
      <c r="C1508" s="58">
        <v>0.0</v>
      </c>
      <c r="D1508" s="27">
        <v>0.0</v>
      </c>
      <c r="E1508" s="34"/>
    </row>
    <row r="1509">
      <c r="A1509" s="57" t="s">
        <v>3390</v>
      </c>
      <c r="B1509" s="29">
        <v>2511.48</v>
      </c>
      <c r="C1509" s="58">
        <v>2511.48</v>
      </c>
      <c r="D1509" s="27">
        <v>0.0</v>
      </c>
      <c r="E1509" s="34"/>
    </row>
    <row r="1510">
      <c r="A1510" s="35" t="s">
        <v>3391</v>
      </c>
      <c r="B1510" s="29">
        <v>116873.46</v>
      </c>
      <c r="C1510" s="58">
        <v>116873.45999999996</v>
      </c>
      <c r="D1510" s="37">
        <v>-4.3655745685100555E-11</v>
      </c>
      <c r="E1510" s="34"/>
    </row>
    <row r="1511">
      <c r="A1511" s="36" t="s">
        <v>3392</v>
      </c>
      <c r="B1511" s="37">
        <v>2.8999999999850843</v>
      </c>
      <c r="C1511" s="27">
        <v>13.900000000037835</v>
      </c>
      <c r="D1511" s="27">
        <v>11.00000000005275</v>
      </c>
      <c r="E1511" s="38"/>
    </row>
    <row r="1512">
      <c r="A1512" s="39"/>
      <c r="B1512" s="59"/>
      <c r="C1512" s="60"/>
      <c r="D1512" s="60"/>
      <c r="E1512" s="61"/>
    </row>
    <row r="1513">
      <c r="A1513" s="39"/>
      <c r="B1513" s="59"/>
      <c r="C1513" s="60"/>
      <c r="D1513" s="60"/>
      <c r="E1513" s="61"/>
    </row>
    <row r="1514">
      <c r="A1514" s="39"/>
      <c r="B1514" s="59"/>
      <c r="C1514" s="60"/>
      <c r="D1514" s="60"/>
      <c r="E1514" s="61"/>
    </row>
    <row r="1515">
      <c r="A1515" s="39"/>
      <c r="B1515" s="59"/>
      <c r="C1515" s="60"/>
      <c r="D1515" s="60"/>
      <c r="E1515" s="61"/>
    </row>
    <row r="1516">
      <c r="A1516" s="39"/>
      <c r="B1516" s="59"/>
      <c r="C1516" s="60"/>
      <c r="D1516" s="60"/>
      <c r="E1516" s="61"/>
    </row>
    <row r="1517">
      <c r="A1517" s="39"/>
      <c r="B1517" s="59"/>
      <c r="C1517" s="60"/>
      <c r="D1517" s="60"/>
      <c r="E1517" s="61"/>
    </row>
    <row r="1518">
      <c r="A1518" s="39"/>
      <c r="B1518" s="59"/>
      <c r="C1518" s="60"/>
      <c r="D1518" s="60"/>
      <c r="E1518" s="61"/>
    </row>
    <row r="1519">
      <c r="A1519" s="39"/>
      <c r="B1519" s="59"/>
      <c r="C1519" s="60"/>
      <c r="D1519" s="60"/>
      <c r="E1519" s="61"/>
    </row>
    <row r="1520">
      <c r="A1520" s="39"/>
      <c r="B1520" s="59"/>
      <c r="C1520" s="60"/>
      <c r="D1520" s="60"/>
      <c r="E1520" s="61"/>
    </row>
    <row r="1521">
      <c r="A1521" s="39"/>
      <c r="B1521" s="59"/>
      <c r="C1521" s="60"/>
      <c r="D1521" s="60"/>
      <c r="E1521" s="61"/>
    </row>
    <row r="1522">
      <c r="A1522" s="39"/>
      <c r="B1522" s="59"/>
      <c r="C1522" s="60"/>
      <c r="D1522" s="60"/>
      <c r="E1522" s="61"/>
    </row>
    <row r="1523">
      <c r="A1523" s="39"/>
      <c r="B1523" s="59"/>
      <c r="C1523" s="60"/>
      <c r="D1523" s="60"/>
      <c r="E1523" s="61"/>
    </row>
    <row r="1524">
      <c r="A1524" s="39"/>
      <c r="B1524" s="59"/>
      <c r="C1524" s="60"/>
      <c r="D1524" s="60"/>
      <c r="E1524" s="61"/>
    </row>
    <row r="1525">
      <c r="A1525" s="39"/>
      <c r="B1525" s="59"/>
      <c r="C1525" s="60"/>
      <c r="D1525" s="60"/>
      <c r="E1525" s="61"/>
    </row>
    <row r="1526">
      <c r="A1526" s="39"/>
      <c r="B1526" s="59"/>
      <c r="C1526" s="60"/>
      <c r="D1526" s="60"/>
      <c r="E1526" s="61"/>
    </row>
    <row r="1527">
      <c r="A1527" s="39"/>
      <c r="B1527" s="59"/>
      <c r="C1527" s="60"/>
      <c r="D1527" s="60"/>
      <c r="E1527" s="61"/>
    </row>
    <row r="1528">
      <c r="A1528" s="39"/>
      <c r="B1528" s="59"/>
      <c r="C1528" s="60"/>
      <c r="D1528" s="60"/>
      <c r="E1528" s="61"/>
    </row>
    <row r="1529">
      <c r="A1529" s="39"/>
      <c r="B1529" s="59"/>
      <c r="C1529" s="60"/>
      <c r="D1529" s="60"/>
      <c r="E1529" s="61"/>
    </row>
    <row r="1530">
      <c r="A1530" s="39"/>
      <c r="B1530" s="59"/>
      <c r="C1530" s="60"/>
      <c r="D1530" s="60"/>
      <c r="E1530" s="61"/>
    </row>
    <row r="1531">
      <c r="A1531" s="39"/>
      <c r="B1531" s="59"/>
      <c r="C1531" s="60"/>
      <c r="D1531" s="60"/>
      <c r="E1531" s="61"/>
    </row>
    <row r="1532">
      <c r="A1532" s="39"/>
      <c r="B1532" s="59"/>
      <c r="C1532" s="60"/>
      <c r="D1532" s="60"/>
      <c r="E1532" s="61"/>
    </row>
    <row r="1533">
      <c r="A1533" s="39"/>
      <c r="B1533" s="59"/>
      <c r="C1533" s="60"/>
      <c r="D1533" s="60"/>
      <c r="E1533" s="61"/>
    </row>
  </sheetData>
  <mergeCells count="432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1410:E1410"/>
    <mergeCell ref="A1430:E1431"/>
    <mergeCell ref="A1432:E1433"/>
    <mergeCell ref="A1434:B1435"/>
    <mergeCell ref="C1434:C1437"/>
    <mergeCell ref="D1434:E1435"/>
    <mergeCell ref="A1436:B1437"/>
    <mergeCell ref="D1436:E1437"/>
    <mergeCell ref="A1438:E1438"/>
    <mergeCell ref="A1458:E1459"/>
    <mergeCell ref="A1460:E1461"/>
    <mergeCell ref="A1462:B1463"/>
    <mergeCell ref="C1462:C1465"/>
    <mergeCell ref="A1464:B1465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A1490:B1491"/>
    <mergeCell ref="A1492:B1493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D1492:E1493"/>
    <mergeCell ref="A1494:E1494"/>
    <mergeCell ref="D1462:E1463"/>
    <mergeCell ref="D1464:E1465"/>
    <mergeCell ref="A1466:E1466"/>
    <mergeCell ref="A1486:E1487"/>
    <mergeCell ref="A1488:E1489"/>
    <mergeCell ref="C1490:C1493"/>
    <mergeCell ref="D1490:E1491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9 B1411:D1429 C1434:D1437 B1439:D1457 C1462:D1465 B1467:D1485 C1490:D1491 C1492:D1493 B1495:D1533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 A1436:B1437 A1464:B1465 A1492:B1493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 D1436:E1437 D1464:E1465 D1492:E1493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3364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3381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3383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3384</v>
      </c>
      <c r="B19" s="29">
        <v>5755.0</v>
      </c>
      <c r="C19" s="33">
        <f t="array" ref="C19">SUMIFS(INDIRECT(A1 &amp; " Restia!C:C"), INDIRECT(A1 &amp; " Restia!A:A"), A19, INDIRECT(A1 &amp; " Restia!B:B"), "&lt;&gt;canceled")</f>
        <v>92643</v>
      </c>
      <c r="D19" s="27">
        <f t="shared" si="1"/>
        <v>86888</v>
      </c>
      <c r="E19" s="41"/>
    </row>
    <row r="20" hidden="1">
      <c r="A20" s="32" t="s">
        <v>3385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38110</v>
      </c>
      <c r="D20" s="27">
        <f t="shared" si="1"/>
        <v>34729</v>
      </c>
      <c r="E20" s="41"/>
    </row>
    <row r="21" hidden="1">
      <c r="A21" s="32" t="s">
        <v>3386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88932.64</v>
      </c>
      <c r="D21" s="27">
        <f t="shared" si="1"/>
        <v>78958.64</v>
      </c>
      <c r="E21" s="41"/>
    </row>
    <row r="22" hidden="1">
      <c r="A22" s="32" t="s">
        <v>3387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91376</v>
      </c>
      <c r="D22" s="27">
        <f t="shared" si="1"/>
        <v>75779</v>
      </c>
      <c r="E22" s="41"/>
    </row>
    <row r="23" hidden="1">
      <c r="A23" s="32" t="s">
        <v>3389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2266</v>
      </c>
      <c r="D23" s="27">
        <f t="shared" si="1"/>
        <v>435</v>
      </c>
      <c r="E23" s="41"/>
    </row>
    <row r="24" hidden="1">
      <c r="A24" s="32" t="s">
        <v>3390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14181.36</v>
      </c>
      <c r="D24" s="27">
        <f t="shared" si="1"/>
        <v>10825.36</v>
      </c>
      <c r="E24" s="41"/>
    </row>
    <row r="25" hidden="1">
      <c r="A25" s="35" t="s">
        <v>3391</v>
      </c>
      <c r="B25" s="29">
        <v>48789.5</v>
      </c>
      <c r="C25" s="9">
        <f t="array" ref="C25">SUM(INDIRECT(A1 &amp; " Restia!C:C")) - SUMIFS(INDIRECT(A1 &amp; " Restia!C:C"), INDIRECT(A1 &amp; " Restia!B:B"), "canceled")</f>
        <v>393759.4</v>
      </c>
      <c r="D25" s="27">
        <f t="shared" si="1"/>
        <v>344969.9</v>
      </c>
      <c r="E25" s="41"/>
    </row>
    <row r="26" hidden="1">
      <c r="A26" s="36" t="s">
        <v>3392</v>
      </c>
      <c r="B26" s="37">
        <v>0.5</v>
      </c>
      <c r="C26" s="27">
        <f>sum(C11:C23)-C25</f>
        <v>-68180.76</v>
      </c>
      <c r="D26" s="37">
        <f t="shared" si="1"/>
        <v>-68181.26</v>
      </c>
      <c r="E26" s="45"/>
    </row>
    <row r="27" hidden="1"/>
    <row r="28" hidden="1"/>
    <row r="29" hidden="1">
      <c r="A29" s="5" t="s">
        <v>3364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4529</v>
      </c>
    </row>
    <row r="40" hidden="1">
      <c r="A40" s="24" t="s">
        <v>3374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3375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3376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3378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3381</v>
      </c>
      <c r="B45" s="29">
        <v>2110.0</v>
      </c>
      <c r="C45" s="62">
        <f>2000+70+40</f>
        <v>2110</v>
      </c>
      <c r="D45" s="27">
        <f t="shared" si="2"/>
        <v>0</v>
      </c>
      <c r="E45" s="40" t="s">
        <v>4530</v>
      </c>
    </row>
    <row r="46" hidden="1">
      <c r="A46" s="31" t="s">
        <v>3383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3384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92643</v>
      </c>
      <c r="D47" s="27">
        <f t="shared" si="2"/>
        <v>37645</v>
      </c>
      <c r="E47" s="41"/>
    </row>
    <row r="48" hidden="1">
      <c r="A48" s="32" t="s">
        <v>3385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38110</v>
      </c>
      <c r="D48" s="27">
        <f t="shared" si="2"/>
        <v>5438</v>
      </c>
      <c r="E48" s="41"/>
    </row>
    <row r="49" hidden="1">
      <c r="A49" s="32" t="s">
        <v>3386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88932.64</v>
      </c>
      <c r="D49" s="27">
        <f t="shared" si="2"/>
        <v>-2992.36</v>
      </c>
      <c r="E49" s="41"/>
    </row>
    <row r="50" hidden="1">
      <c r="A50" s="32" t="s">
        <v>3387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91376</v>
      </c>
      <c r="D50" s="27">
        <f t="shared" si="2"/>
        <v>25453</v>
      </c>
      <c r="E50" s="41"/>
    </row>
    <row r="51" hidden="1">
      <c r="A51" s="32" t="s">
        <v>3389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2266</v>
      </c>
      <c r="D51" s="27">
        <f t="shared" si="2"/>
        <v>-2094</v>
      </c>
      <c r="E51" s="41"/>
    </row>
    <row r="52" hidden="1">
      <c r="A52" s="32" t="s">
        <v>3390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14181.36</v>
      </c>
      <c r="D52" s="27">
        <f t="shared" si="2"/>
        <v>379.36</v>
      </c>
      <c r="E52" s="41"/>
    </row>
    <row r="53" hidden="1">
      <c r="A53" s="35" t="s">
        <v>3391</v>
      </c>
      <c r="B53" s="29">
        <v>322294.0</v>
      </c>
      <c r="C53" s="9">
        <f t="array" ref="C53">SUM(INDIRECT(A29 &amp; " Restia!C:C")) - SUMIFS(INDIRECT(A29 &amp; " Restia!C:C"), INDIRECT(A29 &amp; " Restia!B:B"), "canceled")</f>
        <v>393759.4</v>
      </c>
      <c r="D53" s="27">
        <f t="shared" si="2"/>
        <v>71465.4</v>
      </c>
      <c r="E53" s="41"/>
    </row>
    <row r="54" hidden="1">
      <c r="A54" s="36" t="s">
        <v>3392</v>
      </c>
      <c r="B54" s="37">
        <v>8.5</v>
      </c>
      <c r="C54" s="27">
        <f>sum(C39:C51)-C53</f>
        <v>-29199.76</v>
      </c>
      <c r="D54" s="37">
        <f t="shared" si="2"/>
        <v>-29208.26</v>
      </c>
      <c r="E54" s="45"/>
    </row>
    <row r="55" hidden="1"/>
    <row r="56" hidden="1"/>
    <row r="57" hidden="1">
      <c r="A57" s="5" t="s">
        <v>3364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3367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4529</v>
      </c>
    </row>
    <row r="68" hidden="1">
      <c r="A68" s="24" t="s">
        <v>3374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3375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3376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3378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3381</v>
      </c>
      <c r="B73" s="29">
        <v>2110.0</v>
      </c>
      <c r="C73" s="62">
        <f>2000+70+40</f>
        <v>2110</v>
      </c>
      <c r="D73" s="27">
        <f t="shared" si="3"/>
        <v>0</v>
      </c>
      <c r="E73" s="40" t="s">
        <v>4530</v>
      </c>
    </row>
    <row r="74" hidden="1">
      <c r="A74" s="31" t="s">
        <v>3383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3384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92643</v>
      </c>
      <c r="D75" s="27">
        <f t="shared" si="3"/>
        <v>37645</v>
      </c>
      <c r="E75" s="41"/>
    </row>
    <row r="76" hidden="1">
      <c r="A76" s="32" t="s">
        <v>3385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38110</v>
      </c>
      <c r="D76" s="27">
        <f t="shared" si="3"/>
        <v>5438</v>
      </c>
      <c r="E76" s="41"/>
    </row>
    <row r="77" hidden="1">
      <c r="A77" s="32" t="s">
        <v>3386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88932.64</v>
      </c>
      <c r="D77" s="27">
        <f t="shared" si="3"/>
        <v>-2992.36</v>
      </c>
      <c r="E77" s="41"/>
    </row>
    <row r="78" hidden="1">
      <c r="A78" s="32" t="s">
        <v>3387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91376</v>
      </c>
      <c r="D78" s="27">
        <f t="shared" si="3"/>
        <v>25453</v>
      </c>
      <c r="E78" s="41"/>
    </row>
    <row r="79" hidden="1">
      <c r="A79" s="32" t="s">
        <v>3389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2266</v>
      </c>
      <c r="D79" s="27">
        <f t="shared" si="3"/>
        <v>-2094</v>
      </c>
      <c r="E79" s="41"/>
    </row>
    <row r="80" hidden="1">
      <c r="A80" s="32" t="s">
        <v>3390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14181.36</v>
      </c>
      <c r="D80" s="27">
        <f t="shared" si="3"/>
        <v>379.36</v>
      </c>
      <c r="E80" s="41"/>
    </row>
    <row r="81" hidden="1">
      <c r="A81" s="35" t="s">
        <v>3391</v>
      </c>
      <c r="B81" s="29">
        <v>322294.0</v>
      </c>
      <c r="C81" s="9">
        <f t="array" ref="C81">SUM(INDIRECT(A57 &amp; " Restia!C:C")) - SUMIFS(INDIRECT(A57 &amp; " Restia!C:C"), INDIRECT(A57 &amp; " Restia!B:B"), "canceled")</f>
        <v>393759.4</v>
      </c>
      <c r="D81" s="27">
        <f t="shared" si="3"/>
        <v>71465.4</v>
      </c>
      <c r="E81" s="41"/>
    </row>
    <row r="82" hidden="1">
      <c r="A82" s="36" t="s">
        <v>3392</v>
      </c>
      <c r="B82" s="37">
        <v>8.5</v>
      </c>
      <c r="C82" s="27">
        <f>sum(C67:C79)-C81</f>
        <v>-29199.76</v>
      </c>
      <c r="D82" s="37">
        <f t="shared" si="3"/>
        <v>-29208.26</v>
      </c>
      <c r="E82" s="45"/>
    </row>
    <row r="83" hidden="1"/>
    <row r="84" hidden="1">
      <c r="A84" s="35" t="s">
        <v>3391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3392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3364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3366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3367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3368</v>
      </c>
      <c r="B96" s="6"/>
      <c r="C96" s="6"/>
      <c r="D96" s="6"/>
      <c r="E96" s="7"/>
    </row>
    <row r="97" hidden="1">
      <c r="A97" s="20" t="s">
        <v>3369</v>
      </c>
      <c r="B97" s="21" t="s">
        <v>3370</v>
      </c>
      <c r="C97" s="22" t="s">
        <v>3371</v>
      </c>
      <c r="D97" s="21" t="s">
        <v>3372</v>
      </c>
      <c r="E97" s="23" t="s">
        <v>13</v>
      </c>
    </row>
    <row r="98" hidden="1">
      <c r="A98" s="24" t="s">
        <v>3373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3374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3375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3376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3378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3379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3381</v>
      </c>
      <c r="B104" s="29">
        <v>960.0</v>
      </c>
      <c r="C104" s="62">
        <f>200</f>
        <v>200</v>
      </c>
      <c r="D104" s="27">
        <f t="shared" si="5"/>
        <v>-760</v>
      </c>
      <c r="E104" s="28"/>
    </row>
    <row r="105" hidden="1">
      <c r="A105" s="31" t="s">
        <v>3383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3384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92643</v>
      </c>
      <c r="D106" s="27">
        <f t="shared" si="5"/>
        <v>-2851</v>
      </c>
      <c r="E106" s="34"/>
    </row>
    <row r="107" hidden="1">
      <c r="A107" s="32" t="s">
        <v>3385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38110</v>
      </c>
      <c r="D107" s="27">
        <f t="shared" si="5"/>
        <v>12934</v>
      </c>
      <c r="E107" s="34"/>
    </row>
    <row r="108" hidden="1">
      <c r="A108" s="32" t="s">
        <v>3386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88932.64</v>
      </c>
      <c r="D108" s="27">
        <f t="shared" si="5"/>
        <v>-6332.36</v>
      </c>
      <c r="E108" s="34"/>
    </row>
    <row r="109" hidden="1">
      <c r="A109" s="32" t="s">
        <v>3387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91376</v>
      </c>
      <c r="D109" s="27">
        <f t="shared" si="5"/>
        <v>-1403</v>
      </c>
      <c r="E109" s="34"/>
    </row>
    <row r="110" hidden="1">
      <c r="A110" s="32" t="s">
        <v>3389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2266</v>
      </c>
      <c r="D110" s="27">
        <f t="shared" si="5"/>
        <v>-439</v>
      </c>
      <c r="E110" s="34"/>
    </row>
    <row r="111" hidden="1">
      <c r="A111" s="32" t="s">
        <v>3390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14181.36</v>
      </c>
      <c r="D111" s="27">
        <f t="shared" si="5"/>
        <v>-1498.64</v>
      </c>
      <c r="E111" s="34"/>
    </row>
    <row r="112" hidden="1">
      <c r="A112" s="35" t="s">
        <v>3391</v>
      </c>
      <c r="B112" s="29">
        <v>387304.5</v>
      </c>
      <c r="C112" s="9">
        <f t="array" ref="C112">SUM(INDIRECT(A88 &amp; " Restia!C:C")) - SUMIFS(INDIRECT(A88 &amp; " Restia!C:C"), INDIRECT(A88 &amp; " Restia!B:B"), "canceled")</f>
        <v>393759.4</v>
      </c>
      <c r="D112" s="27">
        <f t="shared" si="5"/>
        <v>6454.9</v>
      </c>
      <c r="E112" s="34"/>
    </row>
    <row r="113" hidden="1">
      <c r="A113" s="36" t="s">
        <v>3392</v>
      </c>
      <c r="B113" s="37">
        <v>1.5</v>
      </c>
      <c r="C113" s="27">
        <f>sum(C98:C110)-C112</f>
        <v>-4037.76</v>
      </c>
      <c r="D113" s="37">
        <f t="shared" si="5"/>
        <v>-4039.26</v>
      </c>
      <c r="E113" s="63"/>
    </row>
    <row r="114" hidden="1"/>
    <row r="115" hidden="1"/>
    <row r="116" hidden="1">
      <c r="A116" s="5" t="s">
        <v>3364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3366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3367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3368</v>
      </c>
      <c r="B124" s="6"/>
      <c r="C124" s="6"/>
      <c r="D124" s="6"/>
      <c r="E124" s="7"/>
    </row>
    <row r="125" hidden="1">
      <c r="A125" s="20" t="s">
        <v>3369</v>
      </c>
      <c r="B125" s="21" t="s">
        <v>3370</v>
      </c>
      <c r="C125" s="22" t="s">
        <v>3371</v>
      </c>
      <c r="D125" s="21" t="s">
        <v>3372</v>
      </c>
      <c r="E125" s="23" t="s">
        <v>13</v>
      </c>
    </row>
    <row r="126" hidden="1">
      <c r="A126" s="24" t="s">
        <v>3373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4531</v>
      </c>
    </row>
    <row r="127" hidden="1">
      <c r="A127" s="24" t="s">
        <v>3374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3375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3376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3378</v>
      </c>
      <c r="B130" s="29">
        <v>1200.0</v>
      </c>
      <c r="C130" s="26">
        <v>749.0</v>
      </c>
      <c r="D130" s="27">
        <f t="shared" si="6"/>
        <v>-451</v>
      </c>
      <c r="E130" s="28" t="s">
        <v>4532</v>
      </c>
    </row>
    <row r="131" hidden="1">
      <c r="A131" s="30" t="s">
        <v>3379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3381</v>
      </c>
      <c r="B132" s="29">
        <v>790.0</v>
      </c>
      <c r="C132" s="62"/>
      <c r="D132" s="27">
        <f t="shared" si="6"/>
        <v>-790</v>
      </c>
      <c r="E132" s="28"/>
    </row>
    <row r="133" hidden="1">
      <c r="A133" s="31" t="s">
        <v>3383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3384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92643</v>
      </c>
      <c r="D134" s="27">
        <f t="shared" si="6"/>
        <v>35148</v>
      </c>
      <c r="E134" s="34"/>
    </row>
    <row r="135" hidden="1">
      <c r="A135" s="32" t="s">
        <v>3385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38110</v>
      </c>
      <c r="D135" s="27">
        <f t="shared" si="6"/>
        <v>8092</v>
      </c>
      <c r="E135" s="34"/>
    </row>
    <row r="136" hidden="1">
      <c r="A136" s="32" t="s">
        <v>3386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88932.64</v>
      </c>
      <c r="D136" s="27">
        <f t="shared" si="6"/>
        <v>-4395.36</v>
      </c>
      <c r="E136" s="34"/>
    </row>
    <row r="137" hidden="1">
      <c r="A137" s="32" t="s">
        <v>3387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91376</v>
      </c>
      <c r="D137" s="27">
        <f t="shared" si="6"/>
        <v>18103</v>
      </c>
      <c r="E137" s="34"/>
    </row>
    <row r="138" hidden="1">
      <c r="A138" s="32" t="s">
        <v>3389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2266</v>
      </c>
      <c r="D138" s="27">
        <f t="shared" si="6"/>
        <v>-1827</v>
      </c>
      <c r="E138" s="34"/>
    </row>
    <row r="139" hidden="1">
      <c r="A139" s="32" t="s">
        <v>3390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14181.36</v>
      </c>
      <c r="D139" s="27">
        <f t="shared" si="6"/>
        <v>-5521.64</v>
      </c>
      <c r="E139" s="34"/>
    </row>
    <row r="140" hidden="1">
      <c r="A140" s="35" t="s">
        <v>3391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393759.4</v>
      </c>
      <c r="D140" s="27">
        <f t="shared" si="6"/>
        <v>53134.4</v>
      </c>
      <c r="E140" s="34"/>
    </row>
    <row r="141" hidden="1">
      <c r="A141" s="36" t="s">
        <v>3392</v>
      </c>
      <c r="B141" s="37">
        <v>11.0</v>
      </c>
      <c r="C141" s="27">
        <f>sum(C126:C138)-C140</f>
        <v>4.24</v>
      </c>
      <c r="D141" s="37">
        <f t="shared" si="6"/>
        <v>-6.76</v>
      </c>
      <c r="E141" s="63"/>
    </row>
    <row r="142" hidden="1"/>
    <row r="143" hidden="1"/>
    <row r="144" hidden="1">
      <c r="A144" s="5" t="s">
        <v>3364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3366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3367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3368</v>
      </c>
      <c r="B152" s="6"/>
      <c r="C152" s="6"/>
      <c r="D152" s="6"/>
      <c r="E152" s="7"/>
    </row>
    <row r="153" hidden="1">
      <c r="A153" s="20" t="s">
        <v>3369</v>
      </c>
      <c r="B153" s="21" t="s">
        <v>3370</v>
      </c>
      <c r="C153" s="22" t="s">
        <v>3371</v>
      </c>
      <c r="D153" s="21" t="s">
        <v>3372</v>
      </c>
      <c r="E153" s="23" t="s">
        <v>13</v>
      </c>
    </row>
    <row r="154" hidden="1">
      <c r="A154" s="24" t="s">
        <v>3373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4533</v>
      </c>
    </row>
    <row r="155" hidden="1">
      <c r="A155" s="24" t="s">
        <v>3374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3375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3376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3378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3379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3381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3383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3384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92643</v>
      </c>
      <c r="D162" s="27">
        <f t="shared" si="7"/>
        <v>33444</v>
      </c>
      <c r="E162" s="34"/>
    </row>
    <row r="163" hidden="1">
      <c r="A163" s="32" t="s">
        <v>3385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38110</v>
      </c>
      <c r="D163" s="27">
        <f t="shared" si="7"/>
        <v>3399</v>
      </c>
      <c r="E163" s="34"/>
    </row>
    <row r="164" hidden="1">
      <c r="A164" s="32" t="s">
        <v>3386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88932.64</v>
      </c>
      <c r="D164" s="27">
        <f t="shared" si="7"/>
        <v>2167.64</v>
      </c>
      <c r="E164" s="34"/>
    </row>
    <row r="165" hidden="1">
      <c r="A165" s="32" t="s">
        <v>3387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91376</v>
      </c>
      <c r="D165" s="27">
        <f t="shared" si="7"/>
        <v>20500</v>
      </c>
      <c r="E165" s="34"/>
    </row>
    <row r="166" hidden="1">
      <c r="A166" s="32" t="s">
        <v>3389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2266</v>
      </c>
      <c r="D166" s="27">
        <f t="shared" si="7"/>
        <v>-902</v>
      </c>
      <c r="E166" s="34"/>
    </row>
    <row r="167" hidden="1">
      <c r="A167" s="32" t="s">
        <v>3390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14181.36</v>
      </c>
      <c r="D167" s="27">
        <f t="shared" si="7"/>
        <v>-138.64</v>
      </c>
      <c r="E167" s="34"/>
    </row>
    <row r="168" hidden="1">
      <c r="A168" s="35" t="s">
        <v>3391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393759.4</v>
      </c>
      <c r="D168" s="27">
        <f t="shared" si="7"/>
        <v>63422.9</v>
      </c>
      <c r="E168" s="34"/>
    </row>
    <row r="169" hidden="1">
      <c r="A169" s="36" t="s">
        <v>3392</v>
      </c>
      <c r="B169" s="37">
        <v>1299.5</v>
      </c>
      <c r="C169" s="27">
        <f>sum(C154:C166)-C168</f>
        <v>-5076.76</v>
      </c>
      <c r="D169" s="37">
        <f t="shared" si="7"/>
        <v>-6376.26</v>
      </c>
      <c r="E169" s="63"/>
    </row>
    <row r="170" hidden="1"/>
    <row r="171" hidden="1"/>
    <row r="172" hidden="1">
      <c r="A172" s="5" t="s">
        <v>3364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3366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3367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3368</v>
      </c>
      <c r="B180" s="6"/>
      <c r="C180" s="6"/>
      <c r="D180" s="6"/>
      <c r="E180" s="7"/>
    </row>
    <row r="181" hidden="1">
      <c r="A181" s="20" t="s">
        <v>3369</v>
      </c>
      <c r="B181" s="21" t="s">
        <v>3370</v>
      </c>
      <c r="C181" s="22" t="s">
        <v>3371</v>
      </c>
      <c r="D181" s="21" t="s">
        <v>3372</v>
      </c>
      <c r="E181" s="23" t="s">
        <v>13</v>
      </c>
    </row>
    <row r="182" hidden="1">
      <c r="A182" s="24" t="s">
        <v>3373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3374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3375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3376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3378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3379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3381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3383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3384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92643</v>
      </c>
      <c r="D190" s="27">
        <f t="shared" si="8"/>
        <v>87360</v>
      </c>
      <c r="E190" s="34"/>
    </row>
    <row r="191" hidden="1">
      <c r="A191" s="32" t="s">
        <v>3385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38110</v>
      </c>
      <c r="D191" s="27">
        <f t="shared" si="8"/>
        <v>32712</v>
      </c>
      <c r="E191" s="34"/>
    </row>
    <row r="192" hidden="1">
      <c r="A192" s="32" t="s">
        <v>3386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88932.64</v>
      </c>
      <c r="D192" s="27">
        <f t="shared" si="8"/>
        <v>81458.64</v>
      </c>
      <c r="E192" s="34"/>
    </row>
    <row r="193" hidden="1">
      <c r="A193" s="32" t="s">
        <v>3387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91376</v>
      </c>
      <c r="D193" s="27">
        <f t="shared" si="8"/>
        <v>82373</v>
      </c>
      <c r="E193" s="34"/>
    </row>
    <row r="194" hidden="1">
      <c r="A194" s="32" t="s">
        <v>3389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2266</v>
      </c>
      <c r="D194" s="27">
        <f t="shared" si="8"/>
        <v>1737</v>
      </c>
      <c r="E194" s="34"/>
    </row>
    <row r="195" hidden="1">
      <c r="A195" s="32" t="s">
        <v>3390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14181.36</v>
      </c>
      <c r="D195" s="27">
        <f t="shared" si="8"/>
        <v>11599.36</v>
      </c>
      <c r="E195" s="34"/>
    </row>
    <row r="196" hidden="1">
      <c r="A196" s="35" t="s">
        <v>3391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393759.4</v>
      </c>
      <c r="D196" s="27">
        <f t="shared" si="8"/>
        <v>357928.4</v>
      </c>
      <c r="E196" s="34"/>
    </row>
    <row r="197" hidden="1">
      <c r="A197" s="36" t="s">
        <v>3392</v>
      </c>
      <c r="B197" s="37">
        <v>61.0</v>
      </c>
      <c r="C197" s="27">
        <f>sum(C182:C194)-C196</f>
        <v>-72226.76</v>
      </c>
      <c r="D197" s="37">
        <f t="shared" si="8"/>
        <v>-72287.76</v>
      </c>
      <c r="E197" s="63"/>
    </row>
    <row r="198" hidden="1"/>
    <row r="199" hidden="1"/>
    <row r="200" hidden="1">
      <c r="A200" s="5" t="s">
        <v>3364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3366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3367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3368</v>
      </c>
      <c r="B208" s="6"/>
      <c r="C208" s="6"/>
      <c r="D208" s="6"/>
      <c r="E208" s="7"/>
    </row>
    <row r="209" hidden="1">
      <c r="A209" s="20" t="s">
        <v>3369</v>
      </c>
      <c r="B209" s="21" t="s">
        <v>3370</v>
      </c>
      <c r="C209" s="22" t="s">
        <v>3371</v>
      </c>
      <c r="D209" s="21" t="s">
        <v>3372</v>
      </c>
      <c r="E209" s="23" t="s">
        <v>13</v>
      </c>
    </row>
    <row r="210" hidden="1">
      <c r="A210" s="24" t="s">
        <v>3373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4534</v>
      </c>
    </row>
    <row r="211" hidden="1">
      <c r="A211" s="24" t="s">
        <v>3374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3375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3376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3378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3379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3381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3383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3384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92643</v>
      </c>
      <c r="D218" s="27">
        <f t="shared" si="9"/>
        <v>27030</v>
      </c>
      <c r="E218" s="34"/>
    </row>
    <row r="219" hidden="1">
      <c r="A219" s="32" t="s">
        <v>3385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38110</v>
      </c>
      <c r="D219" s="27">
        <f t="shared" si="9"/>
        <v>12308</v>
      </c>
      <c r="E219" s="34"/>
    </row>
    <row r="220" hidden="1">
      <c r="A220" s="32" t="s">
        <v>3386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88932.64</v>
      </c>
      <c r="D220" s="27">
        <f t="shared" si="9"/>
        <v>11097.64</v>
      </c>
      <c r="E220" s="34"/>
    </row>
    <row r="221" hidden="1">
      <c r="A221" s="32" t="s">
        <v>3387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91376</v>
      </c>
      <c r="D221" s="27">
        <f t="shared" si="9"/>
        <v>15550</v>
      </c>
      <c r="E221" s="34"/>
    </row>
    <row r="222" hidden="1">
      <c r="A222" s="32" t="s">
        <v>3389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2266</v>
      </c>
      <c r="D222" s="27">
        <f t="shared" si="9"/>
        <v>1135</v>
      </c>
      <c r="E222" s="34"/>
    </row>
    <row r="223" hidden="1">
      <c r="A223" s="32" t="s">
        <v>3390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14181.36</v>
      </c>
      <c r="D223" s="27">
        <f t="shared" si="9"/>
        <v>5581.36</v>
      </c>
      <c r="E223" s="34"/>
    </row>
    <row r="224" hidden="1">
      <c r="A224" s="35" t="s">
        <v>3391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393759.4</v>
      </c>
      <c r="D224" s="27">
        <f t="shared" si="9"/>
        <v>96997.4</v>
      </c>
      <c r="E224" s="34"/>
    </row>
    <row r="225" hidden="1">
      <c r="A225" s="36" t="s">
        <v>3392</v>
      </c>
      <c r="B225" s="37">
        <v>0.0</v>
      </c>
      <c r="C225" s="27">
        <f>sum(C210:C222)-C224</f>
        <v>-29866.76</v>
      </c>
      <c r="D225" s="37">
        <f t="shared" si="9"/>
        <v>-29866.76</v>
      </c>
      <c r="E225" s="63"/>
    </row>
    <row r="226" hidden="1"/>
    <row r="227" hidden="1"/>
    <row r="228" hidden="1">
      <c r="A228" s="5" t="s">
        <v>3364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3366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3367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3368</v>
      </c>
      <c r="B236" s="6"/>
      <c r="C236" s="6"/>
      <c r="D236" s="6"/>
      <c r="E236" s="7"/>
    </row>
    <row r="237" hidden="1">
      <c r="A237" s="20" t="s">
        <v>3369</v>
      </c>
      <c r="B237" s="21" t="s">
        <v>3370</v>
      </c>
      <c r="C237" s="22" t="s">
        <v>3371</v>
      </c>
      <c r="D237" s="21" t="s">
        <v>3372</v>
      </c>
      <c r="E237" s="23" t="s">
        <v>13</v>
      </c>
    </row>
    <row r="238" hidden="1">
      <c r="A238" s="24" t="s">
        <v>3373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3374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3375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3376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3378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3379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3381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3383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3384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92643</v>
      </c>
      <c r="D246" s="27">
        <f t="shared" si="10"/>
        <v>38397</v>
      </c>
      <c r="E246" s="34"/>
    </row>
    <row r="247" hidden="1">
      <c r="A247" s="32" t="s">
        <v>3385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38110</v>
      </c>
      <c r="D247" s="27">
        <f t="shared" si="10"/>
        <v>11374</v>
      </c>
      <c r="E247" s="34"/>
    </row>
    <row r="248" hidden="1">
      <c r="A248" s="32" t="s">
        <v>3386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88932.64</v>
      </c>
      <c r="D248" s="27">
        <f t="shared" si="10"/>
        <v>-5495.36</v>
      </c>
      <c r="E248" s="34"/>
    </row>
    <row r="249" hidden="1">
      <c r="A249" s="32" t="s">
        <v>3387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91376</v>
      </c>
      <c r="D249" s="27">
        <f t="shared" si="10"/>
        <v>15580</v>
      </c>
      <c r="E249" s="34"/>
    </row>
    <row r="250" hidden="1">
      <c r="A250" s="32" t="s">
        <v>3389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2266</v>
      </c>
      <c r="D250" s="27">
        <f t="shared" si="10"/>
        <v>-3141</v>
      </c>
      <c r="E250" s="34"/>
    </row>
    <row r="251" hidden="1">
      <c r="A251" s="32" t="s">
        <v>3390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14181.36</v>
      </c>
      <c r="D251" s="27">
        <f t="shared" si="10"/>
        <v>-2379.64</v>
      </c>
      <c r="E251" s="34"/>
    </row>
    <row r="252" hidden="1">
      <c r="A252" s="35" t="s">
        <v>3391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393759.4</v>
      </c>
      <c r="D252" s="27">
        <f t="shared" si="10"/>
        <v>62731.7</v>
      </c>
      <c r="E252" s="34"/>
    </row>
    <row r="253" hidden="1">
      <c r="A253" s="36" t="s">
        <v>3392</v>
      </c>
      <c r="B253" s="37">
        <v>13.30000000000291</v>
      </c>
      <c r="C253" s="27">
        <f>sum(C238:C250)-C252</f>
        <v>-5807.76</v>
      </c>
      <c r="D253" s="37">
        <f t="shared" si="10"/>
        <v>-5821.06</v>
      </c>
      <c r="E253" s="63"/>
    </row>
    <row r="254" hidden="1"/>
    <row r="255" hidden="1"/>
    <row r="256" hidden="1">
      <c r="A256" s="5" t="s">
        <v>3364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3366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3367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3368</v>
      </c>
      <c r="B264" s="6"/>
      <c r="C264" s="6"/>
      <c r="D264" s="6"/>
      <c r="E264" s="7"/>
    </row>
    <row r="265" hidden="1">
      <c r="A265" s="20" t="s">
        <v>3369</v>
      </c>
      <c r="B265" s="21" t="s">
        <v>3370</v>
      </c>
      <c r="C265" s="22" t="s">
        <v>3371</v>
      </c>
      <c r="D265" s="21" t="s">
        <v>3372</v>
      </c>
      <c r="E265" s="23" t="s">
        <v>13</v>
      </c>
    </row>
    <row r="266" hidden="1">
      <c r="A266" s="24" t="s">
        <v>3373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3374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3375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3376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3378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3379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3381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3383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3384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92643</v>
      </c>
      <c r="D274" s="27">
        <f t="shared" si="11"/>
        <v>31457</v>
      </c>
      <c r="E274" s="34"/>
    </row>
    <row r="275" hidden="1">
      <c r="A275" s="32" t="s">
        <v>3385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38110</v>
      </c>
      <c r="D275" s="27">
        <f t="shared" si="11"/>
        <v>6336</v>
      </c>
      <c r="E275" s="34"/>
    </row>
    <row r="276" hidden="1">
      <c r="A276" s="32" t="s">
        <v>3386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88932.64</v>
      </c>
      <c r="D276" s="27">
        <f t="shared" si="11"/>
        <v>13434.64</v>
      </c>
      <c r="E276" s="34"/>
    </row>
    <row r="277" hidden="1">
      <c r="A277" s="32" t="s">
        <v>3387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91376</v>
      </c>
      <c r="D277" s="27">
        <f t="shared" si="11"/>
        <v>13179</v>
      </c>
      <c r="E277" s="34"/>
    </row>
    <row r="278" hidden="1">
      <c r="A278" s="32" t="s">
        <v>3389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2266</v>
      </c>
      <c r="D278" s="27">
        <f t="shared" si="11"/>
        <v>-1616</v>
      </c>
      <c r="E278" s="34"/>
    </row>
    <row r="279" hidden="1">
      <c r="A279" s="32" t="s">
        <v>3390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14181.36</v>
      </c>
      <c r="D279" s="27">
        <f t="shared" si="11"/>
        <v>-122.64</v>
      </c>
      <c r="E279" s="34"/>
    </row>
    <row r="280" hidden="1">
      <c r="A280" s="35" t="s">
        <v>3391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393759.4</v>
      </c>
      <c r="D280" s="27">
        <f t="shared" si="11"/>
        <v>67077.4</v>
      </c>
      <c r="E280" s="34"/>
    </row>
    <row r="281" hidden="1">
      <c r="A281" s="36" t="s">
        <v>3392</v>
      </c>
      <c r="B281" s="37">
        <v>102.0</v>
      </c>
      <c r="C281" s="27">
        <f>sum(C266:C278)-C280</f>
        <v>-5836.76</v>
      </c>
      <c r="D281" s="37">
        <f t="shared" si="11"/>
        <v>-5938.76</v>
      </c>
      <c r="E281" s="63"/>
    </row>
    <row r="282" hidden="1"/>
    <row r="283" hidden="1"/>
    <row r="284" hidden="1">
      <c r="A284" s="5" t="s">
        <v>3364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3366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3367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3368</v>
      </c>
      <c r="B292" s="6"/>
      <c r="C292" s="6"/>
      <c r="D292" s="6"/>
      <c r="E292" s="7"/>
    </row>
    <row r="293" hidden="1">
      <c r="A293" s="20" t="s">
        <v>3369</v>
      </c>
      <c r="B293" s="21" t="s">
        <v>3370</v>
      </c>
      <c r="C293" s="22" t="s">
        <v>3371</v>
      </c>
      <c r="D293" s="21" t="s">
        <v>3372</v>
      </c>
      <c r="E293" s="23" t="s">
        <v>13</v>
      </c>
    </row>
    <row r="294" hidden="1">
      <c r="A294" s="24" t="s">
        <v>3373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3374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3375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3376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3378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3379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3381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3383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3384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3385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3386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3387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3389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3390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3391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3392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3"/>
    </row>
    <row r="310" hidden="1"/>
    <row r="311" hidden="1"/>
    <row r="312" hidden="1">
      <c r="A312" s="5" t="s">
        <v>3364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3366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3" t="s">
        <v>3367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4" t="s">
        <v>4504</v>
      </c>
      <c r="B318" s="7"/>
      <c r="C318" s="16"/>
      <c r="D318" s="55" t="s">
        <v>4498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3368</v>
      </c>
      <c r="B320" s="6"/>
      <c r="C320" s="6"/>
      <c r="D320" s="6"/>
      <c r="E320" s="7"/>
    </row>
    <row r="321" hidden="1">
      <c r="A321" s="20" t="s">
        <v>3369</v>
      </c>
      <c r="B321" s="21" t="s">
        <v>3370</v>
      </c>
      <c r="C321" s="22" t="s">
        <v>3371</v>
      </c>
      <c r="D321" s="21" t="s">
        <v>3372</v>
      </c>
      <c r="E321" s="23" t="s">
        <v>13</v>
      </c>
    </row>
    <row r="322" hidden="1">
      <c r="A322" s="56" t="s">
        <v>3373</v>
      </c>
      <c r="B322" s="25">
        <v>16062.0</v>
      </c>
      <c r="C322" s="26">
        <v>16062.0</v>
      </c>
      <c r="D322" s="27">
        <v>0.0</v>
      </c>
      <c r="E322" s="28" t="s">
        <v>4535</v>
      </c>
    </row>
    <row r="323" hidden="1">
      <c r="A323" s="56" t="s">
        <v>3374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6" t="s">
        <v>3375</v>
      </c>
      <c r="B324" s="29">
        <v>0.0</v>
      </c>
      <c r="C324" s="26"/>
      <c r="D324" s="27">
        <v>0.0</v>
      </c>
      <c r="E324" s="34"/>
    </row>
    <row r="325" hidden="1">
      <c r="A325" s="56" t="s">
        <v>3376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3378</v>
      </c>
      <c r="B326" s="29">
        <v>0.0</v>
      </c>
      <c r="C326" s="26"/>
      <c r="D326" s="27">
        <v>0.0</v>
      </c>
      <c r="E326" s="28"/>
    </row>
    <row r="327" hidden="1">
      <c r="A327" s="31" t="s">
        <v>3379</v>
      </c>
      <c r="B327" s="29">
        <v>0.0</v>
      </c>
      <c r="C327" s="26"/>
      <c r="D327" s="27">
        <v>0.0</v>
      </c>
      <c r="E327" s="28"/>
    </row>
    <row r="328" hidden="1">
      <c r="A328" s="31" t="s">
        <v>3381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3383</v>
      </c>
      <c r="B329" s="29">
        <v>3160.0</v>
      </c>
      <c r="C329" s="26">
        <v>3160.0</v>
      </c>
      <c r="D329" s="27">
        <v>0.0</v>
      </c>
      <c r="E329" s="34"/>
    </row>
    <row r="330" hidden="1">
      <c r="A330" s="57" t="s">
        <v>3384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7" t="s">
        <v>3385</v>
      </c>
      <c r="B331" s="29">
        <v>14221.0</v>
      </c>
      <c r="C331" s="58">
        <v>14221.0</v>
      </c>
      <c r="D331" s="27">
        <v>0.0</v>
      </c>
      <c r="E331" s="34"/>
    </row>
    <row r="332" hidden="1">
      <c r="A332" s="57" t="s">
        <v>3386</v>
      </c>
      <c r="B332" s="29">
        <v>41146.0</v>
      </c>
      <c r="C332" s="58">
        <v>41146.0</v>
      </c>
      <c r="D332" s="27">
        <v>0.0</v>
      </c>
      <c r="E332" s="34"/>
    </row>
    <row r="333" hidden="1">
      <c r="A333" s="57" t="s">
        <v>3387</v>
      </c>
      <c r="B333" s="29">
        <v>35434.0</v>
      </c>
      <c r="C333" s="58">
        <v>35434.0</v>
      </c>
      <c r="D333" s="27">
        <v>0.0</v>
      </c>
      <c r="E333" s="34"/>
    </row>
    <row r="334" hidden="1">
      <c r="A334" s="57" t="s">
        <v>3389</v>
      </c>
      <c r="B334" s="29">
        <v>1016.0</v>
      </c>
      <c r="C334" s="58">
        <v>1016.0</v>
      </c>
      <c r="D334" s="27">
        <v>0.0</v>
      </c>
      <c r="E334" s="34"/>
    </row>
    <row r="335" hidden="1">
      <c r="A335" s="57" t="s">
        <v>3390</v>
      </c>
      <c r="B335" s="29">
        <v>6908.0</v>
      </c>
      <c r="C335" s="58">
        <v>6908.0</v>
      </c>
      <c r="D335" s="27">
        <v>0.0</v>
      </c>
      <c r="E335" s="34"/>
    </row>
    <row r="336" hidden="1">
      <c r="A336" s="35" t="s">
        <v>3391</v>
      </c>
      <c r="B336" s="29">
        <v>151000.0</v>
      </c>
      <c r="C336" s="58">
        <v>151000.0</v>
      </c>
      <c r="D336" s="27">
        <v>0.0</v>
      </c>
      <c r="E336" s="34"/>
    </row>
    <row r="337" hidden="1">
      <c r="A337" s="36" t="s">
        <v>3392</v>
      </c>
      <c r="B337" s="37">
        <v>1.0</v>
      </c>
      <c r="C337" s="27">
        <v>1.0</v>
      </c>
      <c r="D337" s="27">
        <v>0.0</v>
      </c>
      <c r="E337" s="63"/>
    </row>
    <row r="338" hidden="1"/>
    <row r="339" hidden="1"/>
    <row r="340" hidden="1">
      <c r="A340" s="5" t="s">
        <v>3364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3366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3" t="s">
        <v>3367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4" t="s">
        <v>4497</v>
      </c>
      <c r="B346" s="7"/>
      <c r="C346" s="16"/>
      <c r="D346" s="55" t="s">
        <v>4498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3368</v>
      </c>
      <c r="B348" s="6"/>
      <c r="C348" s="6"/>
      <c r="D348" s="6"/>
      <c r="E348" s="7"/>
    </row>
    <row r="349" hidden="1">
      <c r="A349" s="20" t="s">
        <v>3369</v>
      </c>
      <c r="B349" s="21" t="s">
        <v>3370</v>
      </c>
      <c r="C349" s="22" t="s">
        <v>3371</v>
      </c>
      <c r="D349" s="21" t="s">
        <v>3372</v>
      </c>
      <c r="E349" s="23" t="s">
        <v>13</v>
      </c>
    </row>
    <row r="350" hidden="1">
      <c r="A350" s="56" t="s">
        <v>3373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6" t="s">
        <v>3374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6" t="s">
        <v>3375</v>
      </c>
      <c r="B352" s="29">
        <v>422.0</v>
      </c>
      <c r="C352" s="26">
        <v>422.0</v>
      </c>
      <c r="D352" s="27">
        <v>0.0</v>
      </c>
      <c r="E352" s="34"/>
    </row>
    <row r="353" hidden="1">
      <c r="A353" s="56" t="s">
        <v>3376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3378</v>
      </c>
      <c r="B354" s="29">
        <v>200.0</v>
      </c>
      <c r="C354" s="26"/>
      <c r="D354" s="27">
        <v>-200.0</v>
      </c>
      <c r="E354" s="28"/>
    </row>
    <row r="355" hidden="1">
      <c r="A355" s="31" t="s">
        <v>3379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3381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3383</v>
      </c>
      <c r="B357" s="29">
        <v>6280.0</v>
      </c>
      <c r="C357" s="26">
        <v>6280.0</v>
      </c>
      <c r="D357" s="27">
        <v>0.0</v>
      </c>
      <c r="E357" s="34"/>
    </row>
    <row r="358" hidden="1">
      <c r="A358" s="57" t="s">
        <v>3384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7" t="s">
        <v>3385</v>
      </c>
      <c r="B359" s="29">
        <v>25259.0</v>
      </c>
      <c r="C359" s="58">
        <v>25259.0</v>
      </c>
      <c r="D359" s="27">
        <v>0.0</v>
      </c>
      <c r="E359" s="34"/>
    </row>
    <row r="360" hidden="1">
      <c r="A360" s="57" t="s">
        <v>3386</v>
      </c>
      <c r="B360" s="29">
        <v>72253.0</v>
      </c>
      <c r="C360" s="58">
        <v>72253.0</v>
      </c>
      <c r="D360" s="27">
        <v>0.0</v>
      </c>
      <c r="E360" s="34"/>
    </row>
    <row r="361" hidden="1">
      <c r="A361" s="57" t="s">
        <v>3387</v>
      </c>
      <c r="B361" s="29">
        <v>77019.0</v>
      </c>
      <c r="C361" s="58">
        <v>77019.0</v>
      </c>
      <c r="D361" s="27">
        <v>0.0</v>
      </c>
      <c r="E361" s="34"/>
    </row>
    <row r="362" hidden="1">
      <c r="A362" s="57" t="s">
        <v>3389</v>
      </c>
      <c r="B362" s="29">
        <v>2265.0</v>
      </c>
      <c r="C362" s="58">
        <v>2265.0</v>
      </c>
      <c r="D362" s="27">
        <v>0.0</v>
      </c>
      <c r="E362" s="34"/>
    </row>
    <row r="363" hidden="1">
      <c r="A363" s="57" t="s">
        <v>3390</v>
      </c>
      <c r="B363" s="29">
        <v>18173.0</v>
      </c>
      <c r="C363" s="58">
        <v>18173.0</v>
      </c>
      <c r="D363" s="27">
        <v>0.0</v>
      </c>
      <c r="E363" s="34"/>
    </row>
    <row r="364" hidden="1">
      <c r="A364" s="35" t="s">
        <v>3391</v>
      </c>
      <c r="B364" s="29">
        <v>308701.2</v>
      </c>
      <c r="C364" s="58">
        <v>308701.2</v>
      </c>
      <c r="D364" s="27">
        <v>0.0</v>
      </c>
      <c r="E364" s="34"/>
    </row>
    <row r="365" hidden="1">
      <c r="A365" s="36" t="s">
        <v>3392</v>
      </c>
      <c r="B365" s="37">
        <v>-4441.200000000001</v>
      </c>
      <c r="C365" s="27">
        <v>-197.20000000001164</v>
      </c>
      <c r="D365" s="27">
        <v>4243.999999999989</v>
      </c>
      <c r="E365" s="63"/>
    </row>
    <row r="366" hidden="1"/>
    <row r="367" hidden="1"/>
    <row r="368" hidden="1">
      <c r="A368" s="5" t="s">
        <v>3364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3366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3" t="s">
        <v>3367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4" t="s">
        <v>4497</v>
      </c>
      <c r="B374" s="7"/>
      <c r="C374" s="16"/>
      <c r="D374" s="55" t="s">
        <v>4498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3368</v>
      </c>
      <c r="B376" s="6"/>
      <c r="C376" s="6"/>
      <c r="D376" s="6"/>
      <c r="E376" s="7"/>
    </row>
    <row r="377" hidden="1">
      <c r="A377" s="20" t="s">
        <v>3369</v>
      </c>
      <c r="B377" s="21" t="s">
        <v>3370</v>
      </c>
      <c r="C377" s="22" t="s">
        <v>3371</v>
      </c>
      <c r="D377" s="21" t="s">
        <v>3372</v>
      </c>
      <c r="E377" s="23" t="s">
        <v>13</v>
      </c>
    </row>
    <row r="378" hidden="1">
      <c r="A378" s="56" t="s">
        <v>3373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6" t="s">
        <v>3374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6" t="s">
        <v>3375</v>
      </c>
      <c r="B380" s="29">
        <v>422.0</v>
      </c>
      <c r="C380" s="26">
        <v>422.0</v>
      </c>
      <c r="D380" s="27">
        <v>0.0</v>
      </c>
      <c r="E380" s="34"/>
    </row>
    <row r="381" hidden="1">
      <c r="A381" s="56" t="s">
        <v>3376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3378</v>
      </c>
      <c r="B382" s="29">
        <v>200.0</v>
      </c>
      <c r="C382" s="26"/>
      <c r="D382" s="27">
        <v>-200.0</v>
      </c>
      <c r="E382" s="28"/>
    </row>
    <row r="383" hidden="1">
      <c r="A383" s="31" t="s">
        <v>3379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3381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3383</v>
      </c>
      <c r="B385" s="29">
        <v>6280.0</v>
      </c>
      <c r="C385" s="26">
        <v>6280.0</v>
      </c>
      <c r="D385" s="27">
        <v>0.0</v>
      </c>
      <c r="E385" s="34"/>
    </row>
    <row r="386" hidden="1">
      <c r="A386" s="57" t="s">
        <v>3384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7" t="s">
        <v>3385</v>
      </c>
      <c r="B387" s="29">
        <v>25259.0</v>
      </c>
      <c r="C387" s="58">
        <v>25259.0</v>
      </c>
      <c r="D387" s="27">
        <v>0.0</v>
      </c>
      <c r="E387" s="34"/>
    </row>
    <row r="388" hidden="1">
      <c r="A388" s="57" t="s">
        <v>3386</v>
      </c>
      <c r="B388" s="29">
        <v>72253.0</v>
      </c>
      <c r="C388" s="58">
        <v>72253.0</v>
      </c>
      <c r="D388" s="27">
        <v>0.0</v>
      </c>
      <c r="E388" s="34"/>
    </row>
    <row r="389" hidden="1">
      <c r="A389" s="57" t="s">
        <v>3387</v>
      </c>
      <c r="B389" s="29">
        <v>77019.0</v>
      </c>
      <c r="C389" s="58">
        <v>77019.0</v>
      </c>
      <c r="D389" s="27">
        <v>0.0</v>
      </c>
      <c r="E389" s="34"/>
    </row>
    <row r="390" hidden="1">
      <c r="A390" s="57" t="s">
        <v>3389</v>
      </c>
      <c r="B390" s="29">
        <v>2265.0</v>
      </c>
      <c r="C390" s="58">
        <v>2265.0</v>
      </c>
      <c r="D390" s="27">
        <v>0.0</v>
      </c>
      <c r="E390" s="34"/>
    </row>
    <row r="391" hidden="1">
      <c r="A391" s="57" t="s">
        <v>3390</v>
      </c>
      <c r="B391" s="29">
        <v>18173.0</v>
      </c>
      <c r="C391" s="58">
        <v>18173.0</v>
      </c>
      <c r="D391" s="27">
        <v>0.0</v>
      </c>
      <c r="E391" s="34"/>
    </row>
    <row r="392" hidden="1">
      <c r="A392" s="35" t="s">
        <v>3391</v>
      </c>
      <c r="B392" s="29">
        <v>308701.2</v>
      </c>
      <c r="C392" s="58">
        <v>308701.2</v>
      </c>
      <c r="D392" s="27">
        <v>0.0</v>
      </c>
      <c r="E392" s="34"/>
    </row>
    <row r="393" hidden="1">
      <c r="A393" s="36" t="s">
        <v>3392</v>
      </c>
      <c r="B393" s="37">
        <v>-4441.200000000001</v>
      </c>
      <c r="C393" s="27">
        <v>-197.20000000001164</v>
      </c>
      <c r="D393" s="27">
        <v>4243.999999999989</v>
      </c>
      <c r="E393" s="63"/>
    </row>
    <row r="394" hidden="1"/>
    <row r="395" hidden="1"/>
    <row r="396" hidden="1">
      <c r="A396" s="5" t="s">
        <v>3364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3366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3" t="s">
        <v>3367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4" t="s">
        <v>4497</v>
      </c>
      <c r="B402" s="7"/>
      <c r="C402" s="16"/>
      <c r="D402" s="55" t="s">
        <v>4498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3368</v>
      </c>
      <c r="B404" s="6"/>
      <c r="C404" s="6"/>
      <c r="D404" s="6"/>
      <c r="E404" s="7"/>
    </row>
    <row r="405" hidden="1">
      <c r="A405" s="20" t="s">
        <v>3369</v>
      </c>
      <c r="B405" s="21" t="s">
        <v>3370</v>
      </c>
      <c r="C405" s="22" t="s">
        <v>3371</v>
      </c>
      <c r="D405" s="21" t="s">
        <v>3372</v>
      </c>
      <c r="E405" s="23" t="s">
        <v>13</v>
      </c>
    </row>
    <row r="406" hidden="1">
      <c r="A406" s="56" t="s">
        <v>3373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6" t="s">
        <v>3374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6" t="s">
        <v>3375</v>
      </c>
      <c r="B408" s="29">
        <v>1030.0</v>
      </c>
      <c r="C408" s="26">
        <v>1030.0</v>
      </c>
      <c r="D408" s="27">
        <v>0.0</v>
      </c>
      <c r="E408" s="34"/>
    </row>
    <row r="409" hidden="1">
      <c r="A409" s="56" t="s">
        <v>3376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3378</v>
      </c>
      <c r="B410" s="29">
        <v>0.0</v>
      </c>
      <c r="C410" s="26"/>
      <c r="D410" s="27">
        <v>0.0</v>
      </c>
      <c r="E410" s="28"/>
    </row>
    <row r="411" hidden="1">
      <c r="A411" s="31" t="s">
        <v>3379</v>
      </c>
      <c r="B411" s="29">
        <v>0.0</v>
      </c>
      <c r="C411" s="26"/>
      <c r="D411" s="27">
        <v>0.0</v>
      </c>
      <c r="E411" s="28"/>
    </row>
    <row r="412" hidden="1">
      <c r="A412" s="31" t="s">
        <v>3381</v>
      </c>
      <c r="B412" s="29">
        <v>12355.0</v>
      </c>
      <c r="C412" s="26">
        <v>11100.0</v>
      </c>
      <c r="D412" s="27">
        <v>-1255.0</v>
      </c>
      <c r="E412" s="28" t="s">
        <v>4536</v>
      </c>
    </row>
    <row r="413" hidden="1">
      <c r="A413" s="31" t="s">
        <v>3383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7" t="s">
        <v>3384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7" t="s">
        <v>3385</v>
      </c>
      <c r="B415" s="29">
        <v>30559.0</v>
      </c>
      <c r="C415" s="58">
        <v>30559.0</v>
      </c>
      <c r="D415" s="27">
        <v>0.0</v>
      </c>
      <c r="E415" s="34"/>
    </row>
    <row r="416" hidden="1">
      <c r="A416" s="57" t="s">
        <v>3386</v>
      </c>
      <c r="B416" s="29">
        <v>84351.0</v>
      </c>
      <c r="C416" s="58">
        <v>84351.0</v>
      </c>
      <c r="D416" s="27">
        <v>0.0</v>
      </c>
      <c r="E416" s="34"/>
    </row>
    <row r="417" hidden="1">
      <c r="A417" s="57" t="s">
        <v>3387</v>
      </c>
      <c r="B417" s="29">
        <v>90557.5</v>
      </c>
      <c r="C417" s="58">
        <v>90557.5</v>
      </c>
      <c r="D417" s="27">
        <v>0.0</v>
      </c>
      <c r="E417" s="34"/>
    </row>
    <row r="418" hidden="1">
      <c r="A418" s="57" t="s">
        <v>3389</v>
      </c>
      <c r="B418" s="29">
        <v>2459.0</v>
      </c>
      <c r="C418" s="58">
        <v>2459.0</v>
      </c>
      <c r="D418" s="27">
        <v>0.0</v>
      </c>
      <c r="E418" s="34"/>
    </row>
    <row r="419" hidden="1">
      <c r="A419" s="57" t="s">
        <v>3390</v>
      </c>
      <c r="B419" s="29">
        <v>12819.0</v>
      </c>
      <c r="C419" s="58">
        <v>12819.0</v>
      </c>
      <c r="D419" s="27">
        <v>0.0</v>
      </c>
      <c r="E419" s="34"/>
    </row>
    <row r="420" hidden="1">
      <c r="A420" s="35" t="s">
        <v>3391</v>
      </c>
      <c r="B420" s="29">
        <v>362046.5</v>
      </c>
      <c r="C420" s="58">
        <v>362046.5</v>
      </c>
      <c r="D420" s="27">
        <v>0.0</v>
      </c>
      <c r="E420" s="34"/>
    </row>
    <row r="421" hidden="1">
      <c r="A421" s="36" t="s">
        <v>3392</v>
      </c>
      <c r="B421" s="37">
        <v>7.0</v>
      </c>
      <c r="C421" s="27">
        <v>713.0</v>
      </c>
      <c r="D421" s="27">
        <v>706.0</v>
      </c>
      <c r="E421" s="63"/>
    </row>
    <row r="422" hidden="1"/>
    <row r="423" hidden="1"/>
    <row r="424" hidden="1">
      <c r="A424" s="5" t="s">
        <v>3364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3366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3" t="s">
        <v>3367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4" t="s">
        <v>4497</v>
      </c>
      <c r="B430" s="7"/>
      <c r="C430" s="16"/>
      <c r="D430" s="55" t="s">
        <v>4498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3368</v>
      </c>
      <c r="B432" s="6"/>
      <c r="C432" s="6"/>
      <c r="D432" s="6"/>
      <c r="E432" s="7"/>
    </row>
    <row r="433" hidden="1">
      <c r="A433" s="20" t="s">
        <v>3369</v>
      </c>
      <c r="B433" s="21" t="s">
        <v>3370</v>
      </c>
      <c r="C433" s="22" t="s">
        <v>3371</v>
      </c>
      <c r="D433" s="21" t="s">
        <v>3372</v>
      </c>
      <c r="E433" s="23" t="s">
        <v>13</v>
      </c>
    </row>
    <row r="434" hidden="1">
      <c r="A434" s="56" t="s">
        <v>3373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6" t="s">
        <v>3374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6" t="s">
        <v>3375</v>
      </c>
      <c r="B436" s="29">
        <v>1030.0</v>
      </c>
      <c r="C436" s="26">
        <v>1030.0</v>
      </c>
      <c r="D436" s="27">
        <v>0.0</v>
      </c>
      <c r="E436" s="34"/>
    </row>
    <row r="437" hidden="1">
      <c r="A437" s="56" t="s">
        <v>3376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3378</v>
      </c>
      <c r="B438" s="29">
        <v>0.0</v>
      </c>
      <c r="C438" s="26"/>
      <c r="D438" s="27">
        <v>0.0</v>
      </c>
      <c r="E438" s="28"/>
    </row>
    <row r="439" hidden="1">
      <c r="A439" s="31" t="s">
        <v>3379</v>
      </c>
      <c r="B439" s="29">
        <v>0.0</v>
      </c>
      <c r="C439" s="26"/>
      <c r="D439" s="27">
        <v>0.0</v>
      </c>
      <c r="E439" s="28"/>
    </row>
    <row r="440" hidden="1">
      <c r="A440" s="31" t="s">
        <v>3381</v>
      </c>
      <c r="B440" s="29">
        <v>12355.0</v>
      </c>
      <c r="C440" s="26">
        <v>11100.0</v>
      </c>
      <c r="D440" s="27">
        <v>-1255.0</v>
      </c>
      <c r="E440" s="28" t="s">
        <v>4536</v>
      </c>
    </row>
    <row r="441" hidden="1">
      <c r="A441" s="31" t="s">
        <v>3383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7" t="s">
        <v>3384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7" t="s">
        <v>3385</v>
      </c>
      <c r="B443" s="29">
        <v>30559.0</v>
      </c>
      <c r="C443" s="58">
        <v>30559.0</v>
      </c>
      <c r="D443" s="27">
        <v>0.0</v>
      </c>
      <c r="E443" s="34"/>
    </row>
    <row r="444" hidden="1">
      <c r="A444" s="57" t="s">
        <v>3386</v>
      </c>
      <c r="B444" s="29">
        <v>84351.0</v>
      </c>
      <c r="C444" s="58">
        <v>84351.0</v>
      </c>
      <c r="D444" s="27">
        <v>0.0</v>
      </c>
      <c r="E444" s="34"/>
    </row>
    <row r="445" hidden="1">
      <c r="A445" s="57" t="s">
        <v>3387</v>
      </c>
      <c r="B445" s="29">
        <v>90557.5</v>
      </c>
      <c r="C445" s="58">
        <v>90557.5</v>
      </c>
      <c r="D445" s="27">
        <v>0.0</v>
      </c>
      <c r="E445" s="34"/>
    </row>
    <row r="446" hidden="1">
      <c r="A446" s="57" t="s">
        <v>3389</v>
      </c>
      <c r="B446" s="29">
        <v>2459.0</v>
      </c>
      <c r="C446" s="58">
        <v>2459.0</v>
      </c>
      <c r="D446" s="27">
        <v>0.0</v>
      </c>
      <c r="E446" s="34"/>
    </row>
    <row r="447" hidden="1">
      <c r="A447" s="57" t="s">
        <v>3390</v>
      </c>
      <c r="B447" s="29">
        <v>12819.0</v>
      </c>
      <c r="C447" s="58">
        <v>12819.0</v>
      </c>
      <c r="D447" s="27">
        <v>0.0</v>
      </c>
      <c r="E447" s="34"/>
    </row>
    <row r="448" hidden="1">
      <c r="A448" s="35" t="s">
        <v>3391</v>
      </c>
      <c r="B448" s="29">
        <v>362046.5</v>
      </c>
      <c r="C448" s="58">
        <v>362046.5</v>
      </c>
      <c r="D448" s="27">
        <v>0.0</v>
      </c>
      <c r="E448" s="34"/>
    </row>
    <row r="449" hidden="1">
      <c r="A449" s="36" t="s">
        <v>3392</v>
      </c>
      <c r="B449" s="37">
        <v>7.0</v>
      </c>
      <c r="C449" s="27">
        <v>713.0</v>
      </c>
      <c r="D449" s="27">
        <v>706.0</v>
      </c>
      <c r="E449" s="63"/>
    </row>
    <row r="450" hidden="1"/>
    <row r="451" hidden="1"/>
    <row r="452" hidden="1">
      <c r="A452" s="5" t="s">
        <v>3364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3366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3" t="s">
        <v>3367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4" t="s">
        <v>4497</v>
      </c>
      <c r="B458" s="7"/>
      <c r="C458" s="16"/>
      <c r="D458" s="55" t="s">
        <v>4498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3368</v>
      </c>
      <c r="B460" s="6"/>
      <c r="C460" s="6"/>
      <c r="D460" s="6"/>
      <c r="E460" s="7"/>
    </row>
    <row r="461" hidden="1">
      <c r="A461" s="20" t="s">
        <v>3369</v>
      </c>
      <c r="B461" s="21" t="s">
        <v>3370</v>
      </c>
      <c r="C461" s="22" t="s">
        <v>3371</v>
      </c>
      <c r="D461" s="21" t="s">
        <v>3372</v>
      </c>
      <c r="E461" s="23" t="s">
        <v>13</v>
      </c>
    </row>
    <row r="462" hidden="1">
      <c r="A462" s="56" t="s">
        <v>3373</v>
      </c>
      <c r="B462" s="25">
        <v>52669.0</v>
      </c>
      <c r="C462" s="26">
        <v>52672.0</v>
      </c>
      <c r="D462" s="27">
        <v>3.0</v>
      </c>
      <c r="E462" s="28" t="s">
        <v>4537</v>
      </c>
    </row>
    <row r="463" hidden="1">
      <c r="A463" s="56" t="s">
        <v>3374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6" t="s">
        <v>3375</v>
      </c>
      <c r="B464" s="29">
        <v>280.0</v>
      </c>
      <c r="C464" s="26">
        <v>280.0</v>
      </c>
      <c r="D464" s="27">
        <v>0.0</v>
      </c>
      <c r="E464" s="34"/>
    </row>
    <row r="465" hidden="1">
      <c r="A465" s="56" t="s">
        <v>3376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3378</v>
      </c>
      <c r="B466" s="29">
        <v>0.0</v>
      </c>
      <c r="C466" s="26"/>
      <c r="D466" s="27">
        <v>0.0</v>
      </c>
      <c r="E466" s="28"/>
    </row>
    <row r="467" hidden="1">
      <c r="A467" s="31" t="s">
        <v>3379</v>
      </c>
      <c r="B467" s="29">
        <v>0.0</v>
      </c>
      <c r="C467" s="26"/>
      <c r="D467" s="27">
        <v>0.0</v>
      </c>
      <c r="E467" s="28"/>
    </row>
    <row r="468" hidden="1">
      <c r="A468" s="31" t="s">
        <v>3381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3383</v>
      </c>
      <c r="B469" s="29">
        <v>7200.0</v>
      </c>
      <c r="C469" s="26">
        <v>7200.0</v>
      </c>
      <c r="D469" s="27">
        <v>0.0</v>
      </c>
      <c r="E469" s="34"/>
    </row>
    <row r="470" hidden="1">
      <c r="A470" s="57" t="s">
        <v>3384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7" t="s">
        <v>3385</v>
      </c>
      <c r="B471" s="29">
        <v>38308.0</v>
      </c>
      <c r="C471" s="58">
        <v>38308.0</v>
      </c>
      <c r="D471" s="27">
        <v>0.0</v>
      </c>
      <c r="E471" s="34"/>
    </row>
    <row r="472" hidden="1">
      <c r="A472" s="57" t="s">
        <v>3386</v>
      </c>
      <c r="B472" s="29">
        <v>89586.0</v>
      </c>
      <c r="C472" s="58">
        <v>88774.0</v>
      </c>
      <c r="D472" s="27">
        <v>-812.0</v>
      </c>
      <c r="E472" s="34"/>
    </row>
    <row r="473" hidden="1">
      <c r="A473" s="57" t="s">
        <v>3387</v>
      </c>
      <c r="B473" s="29">
        <v>85352.0</v>
      </c>
      <c r="C473" s="58">
        <v>85352.0</v>
      </c>
      <c r="D473" s="27">
        <v>0.0</v>
      </c>
      <c r="E473" s="34"/>
    </row>
    <row r="474" hidden="1">
      <c r="A474" s="57" t="s">
        <v>3389</v>
      </c>
      <c r="B474" s="29">
        <v>3816.0</v>
      </c>
      <c r="C474" s="58">
        <v>3816.0</v>
      </c>
      <c r="D474" s="27">
        <v>0.0</v>
      </c>
      <c r="E474" s="34"/>
    </row>
    <row r="475" hidden="1">
      <c r="A475" s="57" t="s">
        <v>3390</v>
      </c>
      <c r="B475" s="29">
        <v>20760.0</v>
      </c>
      <c r="C475" s="58">
        <v>20760.0</v>
      </c>
      <c r="D475" s="27">
        <v>0.0</v>
      </c>
      <c r="E475" s="34"/>
    </row>
    <row r="476" hidden="1">
      <c r="A476" s="35" t="s">
        <v>3391</v>
      </c>
      <c r="B476" s="29">
        <v>385967.4</v>
      </c>
      <c r="C476" s="58">
        <v>385155.4</v>
      </c>
      <c r="D476" s="27">
        <v>-812.0</v>
      </c>
      <c r="E476" s="34"/>
    </row>
    <row r="477" hidden="1">
      <c r="A477" s="36" t="s">
        <v>3392</v>
      </c>
      <c r="B477" s="37">
        <v>1.6000000000058208</v>
      </c>
      <c r="C477" s="27">
        <v>-525.4000000000233</v>
      </c>
      <c r="D477" s="27">
        <v>-527.0000000000291</v>
      </c>
      <c r="E477" s="63"/>
    </row>
    <row r="478" hidden="1"/>
    <row r="479" hidden="1"/>
    <row r="480" hidden="1">
      <c r="A480" s="5" t="s">
        <v>3364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3366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3" t="s">
        <v>3367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4" t="s">
        <v>4497</v>
      </c>
      <c r="B486" s="7"/>
      <c r="C486" s="16"/>
      <c r="D486" s="55" t="s">
        <v>4506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3368</v>
      </c>
      <c r="B488" s="6"/>
      <c r="C488" s="6"/>
      <c r="D488" s="6"/>
      <c r="E488" s="7"/>
    </row>
    <row r="489" hidden="1">
      <c r="A489" s="20" t="s">
        <v>3369</v>
      </c>
      <c r="B489" s="21" t="s">
        <v>3370</v>
      </c>
      <c r="C489" s="22" t="s">
        <v>3371</v>
      </c>
      <c r="D489" s="21" t="s">
        <v>3372</v>
      </c>
      <c r="E489" s="23" t="s">
        <v>13</v>
      </c>
    </row>
    <row r="490" hidden="1">
      <c r="A490" s="56" t="s">
        <v>3373</v>
      </c>
      <c r="B490" s="25">
        <v>31347.0</v>
      </c>
      <c r="C490" s="26">
        <v>36635.0</v>
      </c>
      <c r="D490" s="27">
        <v>5288.0</v>
      </c>
      <c r="E490" s="28" t="s">
        <v>4538</v>
      </c>
    </row>
    <row r="491" hidden="1">
      <c r="A491" s="56" t="s">
        <v>3374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6" t="s">
        <v>3375</v>
      </c>
      <c r="B492" s="29">
        <v>300.0</v>
      </c>
      <c r="C492" s="26">
        <v>300.0</v>
      </c>
      <c r="D492" s="27">
        <v>0.0</v>
      </c>
      <c r="E492" s="34"/>
    </row>
    <row r="493" hidden="1">
      <c r="A493" s="56" t="s">
        <v>3376</v>
      </c>
      <c r="B493" s="29">
        <v>1500.0</v>
      </c>
      <c r="C493" s="26">
        <v>4001.0</v>
      </c>
      <c r="D493" s="27">
        <v>2501.0</v>
      </c>
      <c r="E493" s="28" t="s">
        <v>4539</v>
      </c>
    </row>
    <row r="494" hidden="1">
      <c r="A494" s="31" t="s">
        <v>3378</v>
      </c>
      <c r="B494" s="29">
        <v>0.0</v>
      </c>
      <c r="C494" s="26"/>
      <c r="D494" s="27">
        <v>0.0</v>
      </c>
      <c r="E494" s="28"/>
    </row>
    <row r="495" hidden="1">
      <c r="A495" s="31" t="s">
        <v>3379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3381</v>
      </c>
      <c r="B496" s="29">
        <v>0.0</v>
      </c>
      <c r="C496" s="26"/>
      <c r="D496" s="27">
        <v>0.0</v>
      </c>
      <c r="E496" s="28"/>
    </row>
    <row r="497" hidden="1">
      <c r="A497" s="31" t="s">
        <v>3383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7" t="s">
        <v>3384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7" t="s">
        <v>3385</v>
      </c>
      <c r="B499" s="29">
        <v>33484.0</v>
      </c>
      <c r="C499" s="58">
        <v>33484.0</v>
      </c>
      <c r="D499" s="27">
        <v>0.0</v>
      </c>
      <c r="E499" s="34"/>
    </row>
    <row r="500" hidden="1">
      <c r="A500" s="57" t="s">
        <v>3386</v>
      </c>
      <c r="B500" s="29">
        <v>70030.0</v>
      </c>
      <c r="C500" s="58">
        <v>70030.0</v>
      </c>
      <c r="D500" s="27">
        <v>0.0</v>
      </c>
      <c r="E500" s="34"/>
    </row>
    <row r="501" hidden="1">
      <c r="A501" s="57" t="s">
        <v>3387</v>
      </c>
      <c r="B501" s="29">
        <v>83661.0</v>
      </c>
      <c r="C501" s="58">
        <v>83661.0</v>
      </c>
      <c r="D501" s="27">
        <v>0.0</v>
      </c>
      <c r="E501" s="34"/>
    </row>
    <row r="502" hidden="1">
      <c r="A502" s="57" t="s">
        <v>3389</v>
      </c>
      <c r="B502" s="29">
        <v>4006.0</v>
      </c>
      <c r="C502" s="58">
        <v>4006.0</v>
      </c>
      <c r="D502" s="27">
        <v>0.0</v>
      </c>
      <c r="E502" s="34"/>
    </row>
    <row r="503" hidden="1">
      <c r="A503" s="57" t="s">
        <v>3390</v>
      </c>
      <c r="B503" s="29">
        <v>13641.0</v>
      </c>
      <c r="C503" s="58">
        <v>13641.0</v>
      </c>
      <c r="D503" s="27">
        <v>0.0</v>
      </c>
      <c r="E503" s="34"/>
    </row>
    <row r="504" hidden="1">
      <c r="A504" s="35" t="s">
        <v>3391</v>
      </c>
      <c r="B504" s="29">
        <v>306702.0</v>
      </c>
      <c r="C504" s="58">
        <v>306702.0</v>
      </c>
      <c r="D504" s="27">
        <v>0.0</v>
      </c>
      <c r="E504" s="34"/>
    </row>
    <row r="505" hidden="1">
      <c r="A505" s="36" t="s">
        <v>3392</v>
      </c>
      <c r="B505" s="37">
        <v>-7267.0</v>
      </c>
      <c r="C505" s="27">
        <v>962.0</v>
      </c>
      <c r="D505" s="27">
        <v>8229.0</v>
      </c>
      <c r="E505" s="63"/>
    </row>
    <row r="506" hidden="1"/>
    <row r="507" hidden="1"/>
    <row r="508" hidden="1">
      <c r="A508" s="5" t="s">
        <v>3364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3366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3" t="s">
        <v>3367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4" t="s">
        <v>4498</v>
      </c>
      <c r="B514" s="7"/>
      <c r="C514" s="16"/>
      <c r="D514" s="55" t="s">
        <v>4498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3368</v>
      </c>
      <c r="B516" s="6"/>
      <c r="C516" s="6"/>
      <c r="D516" s="6"/>
      <c r="E516" s="7"/>
    </row>
    <row r="517" hidden="1">
      <c r="A517" s="20" t="s">
        <v>3369</v>
      </c>
      <c r="B517" s="21" t="s">
        <v>3370</v>
      </c>
      <c r="C517" s="22" t="s">
        <v>3371</v>
      </c>
      <c r="D517" s="21" t="s">
        <v>3372</v>
      </c>
      <c r="E517" s="23" t="s">
        <v>13</v>
      </c>
    </row>
    <row r="518" hidden="1">
      <c r="A518" s="56" t="s">
        <v>3373</v>
      </c>
      <c r="B518" s="25">
        <v>8510.0</v>
      </c>
      <c r="C518" s="26">
        <v>8510.0</v>
      </c>
      <c r="D518" s="27">
        <v>0.0</v>
      </c>
      <c r="E518" s="28"/>
    </row>
    <row r="519" hidden="1">
      <c r="A519" s="56" t="s">
        <v>3374</v>
      </c>
      <c r="B519" s="29">
        <v>4075.0</v>
      </c>
      <c r="C519" s="26">
        <v>4075.0</v>
      </c>
      <c r="D519" s="27">
        <v>0.0</v>
      </c>
      <c r="E519" s="34"/>
    </row>
    <row r="520" hidden="1">
      <c r="A520" s="56" t="s">
        <v>3375</v>
      </c>
      <c r="B520" s="29">
        <v>290.0</v>
      </c>
      <c r="C520" s="26">
        <v>290.0</v>
      </c>
      <c r="D520" s="27">
        <v>0.0</v>
      </c>
      <c r="E520" s="34"/>
    </row>
    <row r="521" hidden="1">
      <c r="A521" s="56" t="s">
        <v>3376</v>
      </c>
      <c r="B521" s="29">
        <v>0.0</v>
      </c>
      <c r="C521" s="26"/>
      <c r="D521" s="27">
        <v>0.0</v>
      </c>
      <c r="E521" s="28"/>
    </row>
    <row r="522" hidden="1">
      <c r="A522" s="31" t="s">
        <v>3378</v>
      </c>
      <c r="B522" s="29">
        <v>0.0</v>
      </c>
      <c r="C522" s="26"/>
      <c r="D522" s="27">
        <v>0.0</v>
      </c>
      <c r="E522" s="28"/>
    </row>
    <row r="523" hidden="1">
      <c r="A523" s="31" t="s">
        <v>3379</v>
      </c>
      <c r="B523" s="29">
        <v>0.0</v>
      </c>
      <c r="C523" s="26"/>
      <c r="D523" s="27">
        <v>0.0</v>
      </c>
      <c r="E523" s="28"/>
    </row>
    <row r="524" hidden="1">
      <c r="A524" s="31" t="s">
        <v>3381</v>
      </c>
      <c r="B524" s="29">
        <v>0.0</v>
      </c>
      <c r="C524" s="26"/>
      <c r="D524" s="27">
        <v>0.0</v>
      </c>
      <c r="E524" s="28"/>
    </row>
    <row r="525" hidden="1">
      <c r="A525" s="31" t="s">
        <v>3383</v>
      </c>
      <c r="B525" s="29">
        <v>1400.0</v>
      </c>
      <c r="C525" s="26">
        <v>1400.0</v>
      </c>
      <c r="D525" s="27">
        <v>0.0</v>
      </c>
      <c r="E525" s="34"/>
    </row>
    <row r="526" hidden="1">
      <c r="A526" s="57" t="s">
        <v>3384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7" t="s">
        <v>3385</v>
      </c>
      <c r="B527" s="29">
        <v>8710.0</v>
      </c>
      <c r="C527" s="58">
        <v>8710.0</v>
      </c>
      <c r="D527" s="27">
        <v>0.0</v>
      </c>
      <c r="E527" s="34"/>
    </row>
    <row r="528" hidden="1">
      <c r="A528" s="57" t="s">
        <v>3386</v>
      </c>
      <c r="B528" s="29">
        <v>12569.0</v>
      </c>
      <c r="C528" s="58">
        <v>12569.0</v>
      </c>
      <c r="D528" s="27">
        <v>0.0</v>
      </c>
      <c r="E528" s="34"/>
    </row>
    <row r="529" hidden="1">
      <c r="A529" s="57" t="s">
        <v>3387</v>
      </c>
      <c r="B529" s="29">
        <v>17393.0</v>
      </c>
      <c r="C529" s="58">
        <v>17393.0</v>
      </c>
      <c r="D529" s="27">
        <v>0.0</v>
      </c>
      <c r="E529" s="34"/>
    </row>
    <row r="530" hidden="1">
      <c r="A530" s="57" t="s">
        <v>3389</v>
      </c>
      <c r="B530" s="29">
        <v>250.0</v>
      </c>
      <c r="C530" s="58">
        <v>250.0</v>
      </c>
      <c r="D530" s="27">
        <v>0.0</v>
      </c>
      <c r="E530" s="34"/>
    </row>
    <row r="531" hidden="1">
      <c r="A531" s="57" t="s">
        <v>3390</v>
      </c>
      <c r="B531" s="29">
        <v>2843.0</v>
      </c>
      <c r="C531" s="58">
        <v>2843.0</v>
      </c>
      <c r="D531" s="27">
        <v>0.0</v>
      </c>
      <c r="E531" s="34"/>
    </row>
    <row r="532" hidden="1">
      <c r="A532" s="35" t="s">
        <v>3391</v>
      </c>
      <c r="B532" s="29">
        <v>67698.5</v>
      </c>
      <c r="C532" s="58">
        <v>67698.5</v>
      </c>
      <c r="D532" s="27">
        <v>0.0</v>
      </c>
      <c r="E532" s="34"/>
    </row>
    <row r="533" hidden="1">
      <c r="A533" s="36" t="s">
        <v>3392</v>
      </c>
      <c r="B533" s="37">
        <v>0.5</v>
      </c>
      <c r="C533" s="27">
        <v>0.5</v>
      </c>
      <c r="D533" s="27">
        <v>0.0</v>
      </c>
      <c r="E533" s="63"/>
    </row>
    <row r="534" hidden="1"/>
    <row r="535" hidden="1"/>
    <row r="536" hidden="1">
      <c r="A536" s="5" t="s">
        <v>3364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3366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3" t="s">
        <v>3367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4" t="s">
        <v>4497</v>
      </c>
      <c r="B542" s="7"/>
      <c r="C542" s="16"/>
      <c r="D542" s="55" t="s">
        <v>4498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3368</v>
      </c>
      <c r="B544" s="6"/>
      <c r="C544" s="6"/>
      <c r="D544" s="6"/>
      <c r="E544" s="7"/>
    </row>
    <row r="545" hidden="1">
      <c r="A545" s="20" t="s">
        <v>3369</v>
      </c>
      <c r="B545" s="21" t="s">
        <v>3370</v>
      </c>
      <c r="C545" s="22" t="s">
        <v>3371</v>
      </c>
      <c r="D545" s="21" t="s">
        <v>3372</v>
      </c>
      <c r="E545" s="23" t="s">
        <v>13</v>
      </c>
    </row>
    <row r="546" hidden="1">
      <c r="A546" s="56" t="s">
        <v>3373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6" t="s">
        <v>3374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6" t="s">
        <v>3375</v>
      </c>
      <c r="B548" s="29">
        <v>0.0</v>
      </c>
      <c r="C548" s="26"/>
      <c r="D548" s="27">
        <v>0.0</v>
      </c>
      <c r="E548" s="34"/>
    </row>
    <row r="549" hidden="1">
      <c r="A549" s="56" t="s">
        <v>3376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3378</v>
      </c>
      <c r="B550" s="29">
        <v>400.0</v>
      </c>
      <c r="C550" s="26"/>
      <c r="D550" s="27">
        <v>-400.0</v>
      </c>
      <c r="E550" s="28"/>
    </row>
    <row r="551" hidden="1">
      <c r="A551" s="31" t="s">
        <v>3379</v>
      </c>
      <c r="B551" s="29">
        <v>0.0</v>
      </c>
      <c r="C551" s="26"/>
      <c r="D551" s="27">
        <v>0.0</v>
      </c>
      <c r="E551" s="28"/>
    </row>
    <row r="552" hidden="1">
      <c r="A552" s="31" t="s">
        <v>3381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3383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7" t="s">
        <v>3384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7" t="s">
        <v>3385</v>
      </c>
      <c r="B555" s="29">
        <v>33819.0</v>
      </c>
      <c r="C555" s="58">
        <v>33819.0</v>
      </c>
      <c r="D555" s="27">
        <v>0.0</v>
      </c>
      <c r="E555" s="34"/>
    </row>
    <row r="556" hidden="1">
      <c r="A556" s="57" t="s">
        <v>3386</v>
      </c>
      <c r="B556" s="29">
        <v>90938.0</v>
      </c>
      <c r="C556" s="58">
        <v>90938.0</v>
      </c>
      <c r="D556" s="27">
        <v>0.0</v>
      </c>
      <c r="E556" s="34"/>
    </row>
    <row r="557" hidden="1">
      <c r="A557" s="57" t="s">
        <v>3387</v>
      </c>
      <c r="B557" s="29">
        <v>91250.0</v>
      </c>
      <c r="C557" s="58">
        <v>91250.0</v>
      </c>
      <c r="D557" s="27">
        <v>0.0</v>
      </c>
      <c r="E557" s="34"/>
    </row>
    <row r="558" hidden="1">
      <c r="A558" s="57" t="s">
        <v>3389</v>
      </c>
      <c r="B558" s="29">
        <v>5259.0</v>
      </c>
      <c r="C558" s="58">
        <v>5259.0</v>
      </c>
      <c r="D558" s="27">
        <v>0.0</v>
      </c>
      <c r="E558" s="34"/>
    </row>
    <row r="559" hidden="1">
      <c r="A559" s="57" t="s">
        <v>3390</v>
      </c>
      <c r="B559" s="29">
        <v>13459.0</v>
      </c>
      <c r="C559" s="58">
        <v>13459.0</v>
      </c>
      <c r="D559" s="27">
        <v>0.0</v>
      </c>
      <c r="E559" s="34"/>
    </row>
    <row r="560" hidden="1">
      <c r="A560" s="35" t="s">
        <v>3391</v>
      </c>
      <c r="B560" s="29">
        <v>360438.0</v>
      </c>
      <c r="C560" s="58">
        <v>360438.0</v>
      </c>
      <c r="D560" s="27">
        <v>0.0</v>
      </c>
      <c r="E560" s="34"/>
    </row>
    <row r="561" hidden="1">
      <c r="A561" s="36" t="s">
        <v>3392</v>
      </c>
      <c r="B561" s="37">
        <v>1.0</v>
      </c>
      <c r="C561" s="27">
        <v>-22.0</v>
      </c>
      <c r="D561" s="27">
        <v>-23.0</v>
      </c>
      <c r="E561" s="63"/>
    </row>
    <row r="562" hidden="1"/>
    <row r="563" hidden="1"/>
    <row r="564" hidden="1">
      <c r="A564" s="5" t="s">
        <v>3364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3366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3" t="s">
        <v>3367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4" t="s">
        <v>4497</v>
      </c>
      <c r="B570" s="7"/>
      <c r="C570" s="16"/>
      <c r="D570" s="55" t="s">
        <v>4498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3368</v>
      </c>
      <c r="B572" s="6"/>
      <c r="C572" s="6"/>
      <c r="D572" s="6"/>
      <c r="E572" s="7"/>
    </row>
    <row r="573" hidden="1">
      <c r="A573" s="20" t="s">
        <v>3369</v>
      </c>
      <c r="B573" s="21" t="s">
        <v>3370</v>
      </c>
      <c r="C573" s="22" t="s">
        <v>3371</v>
      </c>
      <c r="D573" s="21" t="s">
        <v>3372</v>
      </c>
      <c r="E573" s="23" t="s">
        <v>13</v>
      </c>
    </row>
    <row r="574" hidden="1">
      <c r="A574" s="56" t="s">
        <v>3373</v>
      </c>
      <c r="B574" s="25">
        <v>37505.0</v>
      </c>
      <c r="C574" s="26">
        <v>37506.0</v>
      </c>
      <c r="D574" s="27">
        <v>1.0</v>
      </c>
      <c r="E574" s="28" t="s">
        <v>4540</v>
      </c>
    </row>
    <row r="575" hidden="1">
      <c r="A575" s="56" t="s">
        <v>3374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6" t="s">
        <v>3375</v>
      </c>
      <c r="B576" s="29">
        <v>540.0</v>
      </c>
      <c r="C576" s="26">
        <v>540.0</v>
      </c>
      <c r="D576" s="27">
        <v>0.0</v>
      </c>
      <c r="E576" s="34"/>
    </row>
    <row r="577" hidden="1">
      <c r="A577" s="56" t="s">
        <v>3376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3378</v>
      </c>
      <c r="B578" s="29">
        <v>0.0</v>
      </c>
      <c r="C578" s="26"/>
      <c r="D578" s="27">
        <v>0.0</v>
      </c>
      <c r="E578" s="28"/>
    </row>
    <row r="579" hidden="1">
      <c r="A579" s="31" t="s">
        <v>3379</v>
      </c>
      <c r="B579" s="29">
        <v>627.0</v>
      </c>
      <c r="C579" s="26">
        <v>627.0</v>
      </c>
      <c r="D579" s="27">
        <v>0.0</v>
      </c>
      <c r="E579" s="28" t="s">
        <v>4541</v>
      </c>
    </row>
    <row r="580" hidden="1">
      <c r="A580" s="31" t="s">
        <v>3381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3383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7" t="s">
        <v>3384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7" t="s">
        <v>3385</v>
      </c>
      <c r="B583" s="29">
        <v>31882.0</v>
      </c>
      <c r="C583" s="58">
        <v>31882.0</v>
      </c>
      <c r="D583" s="27">
        <v>0.0</v>
      </c>
      <c r="E583" s="34"/>
    </row>
    <row r="584" hidden="1">
      <c r="A584" s="57" t="s">
        <v>3386</v>
      </c>
      <c r="B584" s="29">
        <v>100680.0</v>
      </c>
      <c r="C584" s="58">
        <v>100680.0</v>
      </c>
      <c r="D584" s="27">
        <v>0.0</v>
      </c>
      <c r="E584" s="34"/>
    </row>
    <row r="585" hidden="1">
      <c r="A585" s="57" t="s">
        <v>3387</v>
      </c>
      <c r="B585" s="29">
        <v>117824.0</v>
      </c>
      <c r="C585" s="58">
        <v>117824.0</v>
      </c>
      <c r="D585" s="27">
        <v>0.0</v>
      </c>
      <c r="E585" s="34"/>
    </row>
    <row r="586" hidden="1">
      <c r="A586" s="57" t="s">
        <v>3389</v>
      </c>
      <c r="B586" s="29">
        <v>3088.0</v>
      </c>
      <c r="C586" s="58">
        <v>3088.0</v>
      </c>
      <c r="D586" s="27">
        <v>0.0</v>
      </c>
      <c r="E586" s="34"/>
    </row>
    <row r="587" hidden="1">
      <c r="A587" s="57" t="s">
        <v>3390</v>
      </c>
      <c r="B587" s="29">
        <v>17067.0</v>
      </c>
      <c r="C587" s="58">
        <v>17067.0</v>
      </c>
      <c r="D587" s="27">
        <v>0.0</v>
      </c>
      <c r="E587" s="34"/>
    </row>
    <row r="588" hidden="1">
      <c r="A588" s="35" t="s">
        <v>3391</v>
      </c>
      <c r="B588" s="29">
        <v>423056.0</v>
      </c>
      <c r="C588" s="58">
        <v>422792.0</v>
      </c>
      <c r="D588" s="27">
        <v>-264.0</v>
      </c>
      <c r="E588" s="34"/>
    </row>
    <row r="589" hidden="1">
      <c r="A589" s="36" t="s">
        <v>3392</v>
      </c>
      <c r="B589" s="37">
        <v>11.0</v>
      </c>
      <c r="C589" s="27">
        <v>-188.0</v>
      </c>
      <c r="D589" s="27">
        <v>-199.0</v>
      </c>
      <c r="E589" s="63"/>
    </row>
    <row r="590" hidden="1"/>
    <row r="591" hidden="1"/>
    <row r="592" hidden="1">
      <c r="A592" s="5" t="s">
        <v>3364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3366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3" t="s">
        <v>3367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4" t="s">
        <v>4497</v>
      </c>
      <c r="B598" s="7"/>
      <c r="C598" s="16"/>
      <c r="D598" s="55" t="s">
        <v>4498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3368</v>
      </c>
      <c r="B600" s="6"/>
      <c r="C600" s="6"/>
      <c r="D600" s="6"/>
      <c r="E600" s="7"/>
    </row>
    <row r="601" hidden="1">
      <c r="A601" s="20" t="s">
        <v>3369</v>
      </c>
      <c r="B601" s="21" t="s">
        <v>3370</v>
      </c>
      <c r="C601" s="22" t="s">
        <v>3371</v>
      </c>
      <c r="D601" s="21" t="s">
        <v>3372</v>
      </c>
      <c r="E601" s="23" t="s">
        <v>13</v>
      </c>
    </row>
    <row r="602" hidden="1">
      <c r="A602" s="56" t="s">
        <v>3373</v>
      </c>
      <c r="B602" s="25">
        <v>43784.0</v>
      </c>
      <c r="C602" s="26">
        <v>43791.0</v>
      </c>
      <c r="D602" s="27">
        <v>7.0</v>
      </c>
      <c r="E602" s="28" t="s">
        <v>4542</v>
      </c>
    </row>
    <row r="603" hidden="1">
      <c r="A603" s="56" t="s">
        <v>3374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6" t="s">
        <v>3375</v>
      </c>
      <c r="B604" s="29">
        <v>1700.0</v>
      </c>
      <c r="C604" s="26">
        <v>1700.0</v>
      </c>
      <c r="D604" s="27">
        <v>0.0</v>
      </c>
      <c r="E604" s="34"/>
    </row>
    <row r="605" hidden="1">
      <c r="A605" s="56" t="s">
        <v>3376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3378</v>
      </c>
      <c r="B606" s="29">
        <v>0.0</v>
      </c>
      <c r="C606" s="26"/>
      <c r="D606" s="27">
        <v>0.0</v>
      </c>
      <c r="E606" s="28"/>
    </row>
    <row r="607" hidden="1">
      <c r="A607" s="31" t="s">
        <v>3379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3381</v>
      </c>
      <c r="B608" s="29">
        <v>4050.0</v>
      </c>
      <c r="C608" s="26">
        <v>4050.0</v>
      </c>
      <c r="D608" s="27">
        <v>0.0</v>
      </c>
      <c r="E608" s="28" t="s">
        <v>4543</v>
      </c>
    </row>
    <row r="609" hidden="1">
      <c r="A609" s="31" t="s">
        <v>3383</v>
      </c>
      <c r="B609" s="29">
        <v>6600.0</v>
      </c>
      <c r="C609" s="26">
        <v>6600.0</v>
      </c>
      <c r="D609" s="27">
        <v>0.0</v>
      </c>
      <c r="E609" s="34"/>
    </row>
    <row r="610" hidden="1">
      <c r="A610" s="57" t="s">
        <v>3384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7" t="s">
        <v>3385</v>
      </c>
      <c r="B611" s="29">
        <v>30872.0</v>
      </c>
      <c r="C611" s="58">
        <v>30872.0</v>
      </c>
      <c r="D611" s="27">
        <v>0.0</v>
      </c>
      <c r="E611" s="34"/>
    </row>
    <row r="612" hidden="1">
      <c r="A612" s="57" t="s">
        <v>3386</v>
      </c>
      <c r="B612" s="29">
        <v>93317.0</v>
      </c>
      <c r="C612" s="58">
        <v>92789.0</v>
      </c>
      <c r="D612" s="27">
        <v>-528.0</v>
      </c>
      <c r="E612" s="34"/>
    </row>
    <row r="613" hidden="1">
      <c r="A613" s="57" t="s">
        <v>3387</v>
      </c>
      <c r="B613" s="29">
        <v>92046.0</v>
      </c>
      <c r="C613" s="58">
        <v>92046.0</v>
      </c>
      <c r="D613" s="27">
        <v>0.0</v>
      </c>
      <c r="E613" s="34"/>
    </row>
    <row r="614" hidden="1">
      <c r="A614" s="57" t="s">
        <v>3389</v>
      </c>
      <c r="B614" s="29">
        <v>2730.0</v>
      </c>
      <c r="C614" s="58">
        <v>2730.0</v>
      </c>
      <c r="D614" s="27">
        <v>0.0</v>
      </c>
      <c r="E614" s="34"/>
    </row>
    <row r="615" hidden="1">
      <c r="A615" s="57" t="s">
        <v>3390</v>
      </c>
      <c r="B615" s="29">
        <v>18285.0</v>
      </c>
      <c r="C615" s="58">
        <v>18285.0</v>
      </c>
      <c r="D615" s="27">
        <v>0.0</v>
      </c>
      <c r="E615" s="34"/>
    </row>
    <row r="616" hidden="1">
      <c r="A616" s="35" t="s">
        <v>3391</v>
      </c>
      <c r="B616" s="29">
        <v>397427.5</v>
      </c>
      <c r="C616" s="58">
        <v>397198.5</v>
      </c>
      <c r="D616" s="27">
        <v>-229.0</v>
      </c>
      <c r="E616" s="34"/>
    </row>
    <row r="617" hidden="1">
      <c r="A617" s="36" t="s">
        <v>3392</v>
      </c>
      <c r="B617" s="37">
        <v>8.5</v>
      </c>
      <c r="C617" s="27">
        <v>-283.5</v>
      </c>
      <c r="D617" s="27">
        <v>-292.0</v>
      </c>
      <c r="E617" s="63"/>
    </row>
    <row r="618" hidden="1"/>
    <row r="619" hidden="1"/>
    <row r="620" hidden="1">
      <c r="A620" s="5" t="s">
        <v>3364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3366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3" t="s">
        <v>3367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4" t="s">
        <v>4497</v>
      </c>
      <c r="B626" s="7"/>
      <c r="C626" s="16"/>
      <c r="D626" s="55" t="s">
        <v>4498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3368</v>
      </c>
      <c r="B628" s="6"/>
      <c r="C628" s="6"/>
      <c r="D628" s="6"/>
      <c r="E628" s="7"/>
    </row>
    <row r="629" hidden="1">
      <c r="A629" s="20" t="s">
        <v>3369</v>
      </c>
      <c r="B629" s="21" t="s">
        <v>3370</v>
      </c>
      <c r="C629" s="22" t="s">
        <v>3371</v>
      </c>
      <c r="D629" s="21" t="s">
        <v>3372</v>
      </c>
      <c r="E629" s="23" t="s">
        <v>13</v>
      </c>
    </row>
    <row r="630" hidden="1">
      <c r="A630" s="56" t="s">
        <v>3373</v>
      </c>
      <c r="B630" s="25">
        <v>37830.0</v>
      </c>
      <c r="C630" s="26">
        <v>37836.0</v>
      </c>
      <c r="D630" s="27">
        <v>6.0</v>
      </c>
      <c r="E630" s="28" t="s">
        <v>4544</v>
      </c>
    </row>
    <row r="631" hidden="1">
      <c r="A631" s="56" t="s">
        <v>3374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6" t="s">
        <v>3375</v>
      </c>
      <c r="B632" s="29">
        <v>280.0</v>
      </c>
      <c r="C632" s="26">
        <v>280.0</v>
      </c>
      <c r="D632" s="27">
        <v>0.0</v>
      </c>
      <c r="E632" s="34"/>
    </row>
    <row r="633" hidden="1">
      <c r="A633" s="56" t="s">
        <v>3376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3378</v>
      </c>
      <c r="B634" s="29">
        <v>0.0</v>
      </c>
      <c r="C634" s="26"/>
      <c r="D634" s="27">
        <v>0.0</v>
      </c>
      <c r="E634" s="28"/>
    </row>
    <row r="635" hidden="1">
      <c r="A635" s="31" t="s">
        <v>3379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3381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3383</v>
      </c>
      <c r="B637" s="29">
        <v>3960.0</v>
      </c>
      <c r="C637" s="26">
        <v>3960.0</v>
      </c>
      <c r="D637" s="27">
        <v>0.0</v>
      </c>
      <c r="E637" s="34"/>
    </row>
    <row r="638" hidden="1">
      <c r="A638" s="57" t="s">
        <v>3384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7" t="s">
        <v>3385</v>
      </c>
      <c r="B639" s="29">
        <v>15093.0</v>
      </c>
      <c r="C639" s="58">
        <v>15093.0</v>
      </c>
      <c r="D639" s="27">
        <v>0.0</v>
      </c>
      <c r="E639" s="34"/>
    </row>
    <row r="640" hidden="1">
      <c r="A640" s="57" t="s">
        <v>3386</v>
      </c>
      <c r="B640" s="29">
        <v>58415.0</v>
      </c>
      <c r="C640" s="58">
        <v>58086.0</v>
      </c>
      <c r="D640" s="27">
        <v>-329.0</v>
      </c>
      <c r="E640" s="34"/>
    </row>
    <row r="641" hidden="1">
      <c r="A641" s="57" t="s">
        <v>3387</v>
      </c>
      <c r="B641" s="29">
        <v>56931.0</v>
      </c>
      <c r="C641" s="58">
        <v>56931.0</v>
      </c>
      <c r="D641" s="27">
        <v>0.0</v>
      </c>
      <c r="E641" s="34"/>
    </row>
    <row r="642" hidden="1">
      <c r="A642" s="57" t="s">
        <v>3389</v>
      </c>
      <c r="B642" s="29">
        <v>917.0</v>
      </c>
      <c r="C642" s="58">
        <v>917.0</v>
      </c>
      <c r="D642" s="27">
        <v>0.0</v>
      </c>
      <c r="E642" s="34"/>
    </row>
    <row r="643" hidden="1">
      <c r="A643" s="57" t="s">
        <v>3390</v>
      </c>
      <c r="B643" s="29">
        <v>17384.0</v>
      </c>
      <c r="C643" s="58">
        <v>17170.0</v>
      </c>
      <c r="D643" s="27">
        <v>-214.0</v>
      </c>
      <c r="E643" s="34"/>
    </row>
    <row r="644" hidden="1">
      <c r="A644" s="35" t="s">
        <v>3391</v>
      </c>
      <c r="B644" s="29">
        <v>240030.5</v>
      </c>
      <c r="C644" s="58">
        <v>239487.5</v>
      </c>
      <c r="D644" s="27">
        <v>-543.0</v>
      </c>
      <c r="E644" s="34"/>
    </row>
    <row r="645" hidden="1">
      <c r="A645" s="36" t="s">
        <v>3392</v>
      </c>
      <c r="B645" s="37">
        <v>0.5</v>
      </c>
      <c r="C645" s="27">
        <v>220.5</v>
      </c>
      <c r="D645" s="27">
        <v>220.0</v>
      </c>
      <c r="E645" s="63"/>
    </row>
    <row r="646" hidden="1"/>
    <row r="647" hidden="1"/>
    <row r="648" hidden="1">
      <c r="A648" s="5" t="s">
        <v>3364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3366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3" t="s">
        <v>3367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4" t="s">
        <v>4497</v>
      </c>
      <c r="B654" s="7"/>
      <c r="C654" s="16"/>
      <c r="D654" s="55" t="s">
        <v>4499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3368</v>
      </c>
      <c r="B656" s="6"/>
      <c r="C656" s="6"/>
      <c r="D656" s="6"/>
      <c r="E656" s="7"/>
    </row>
    <row r="657" hidden="1">
      <c r="A657" s="20" t="s">
        <v>3369</v>
      </c>
      <c r="B657" s="21" t="s">
        <v>3370</v>
      </c>
      <c r="C657" s="22" t="s">
        <v>3371</v>
      </c>
      <c r="D657" s="21" t="s">
        <v>3372</v>
      </c>
      <c r="E657" s="23" t="s">
        <v>13</v>
      </c>
    </row>
    <row r="658" hidden="1">
      <c r="A658" s="56" t="s">
        <v>3373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6" t="s">
        <v>3374</v>
      </c>
      <c r="B659" s="29">
        <v>9129.0</v>
      </c>
      <c r="C659" s="26">
        <v>6219.0</v>
      </c>
      <c r="D659" s="27">
        <v>-2910.0</v>
      </c>
      <c r="E659" s="28" t="s">
        <v>4545</v>
      </c>
    </row>
    <row r="660" hidden="1">
      <c r="A660" s="56" t="s">
        <v>3375</v>
      </c>
      <c r="B660" s="29">
        <v>380.0</v>
      </c>
      <c r="C660" s="26">
        <v>380.0</v>
      </c>
      <c r="D660" s="27">
        <v>0.0</v>
      </c>
      <c r="E660" s="34"/>
    </row>
    <row r="661" hidden="1">
      <c r="A661" s="56" t="s">
        <v>3376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3378</v>
      </c>
      <c r="B662" s="29">
        <v>80.0</v>
      </c>
      <c r="C662" s="26"/>
      <c r="D662" s="27">
        <v>-80.0</v>
      </c>
      <c r="E662" s="28"/>
    </row>
    <row r="663" hidden="1">
      <c r="A663" s="31" t="s">
        <v>3379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3381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3383</v>
      </c>
      <c r="B665" s="29">
        <v>1160.0</v>
      </c>
      <c r="C665" s="26">
        <v>1160.0</v>
      </c>
      <c r="D665" s="27">
        <v>0.0</v>
      </c>
      <c r="E665" s="34"/>
    </row>
    <row r="666" hidden="1">
      <c r="A666" s="57" t="s">
        <v>3384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7" t="s">
        <v>3385</v>
      </c>
      <c r="B667" s="29">
        <v>6419.0</v>
      </c>
      <c r="C667" s="58">
        <v>6419.0</v>
      </c>
      <c r="D667" s="27">
        <v>0.0</v>
      </c>
      <c r="E667" s="34"/>
    </row>
    <row r="668" hidden="1">
      <c r="A668" s="57" t="s">
        <v>3386</v>
      </c>
      <c r="B668" s="29">
        <v>25584.0</v>
      </c>
      <c r="C668" s="58">
        <v>25584.0</v>
      </c>
      <c r="D668" s="27">
        <v>0.0</v>
      </c>
      <c r="E668" s="34"/>
    </row>
    <row r="669" hidden="1">
      <c r="A669" s="57" t="s">
        <v>3387</v>
      </c>
      <c r="B669" s="29">
        <v>16295.5</v>
      </c>
      <c r="C669" s="58">
        <v>17018.5</v>
      </c>
      <c r="D669" s="27">
        <v>723.0</v>
      </c>
      <c r="E669" s="34"/>
    </row>
    <row r="670" hidden="1">
      <c r="A670" s="57" t="s">
        <v>3389</v>
      </c>
      <c r="B670" s="29">
        <v>2381.0</v>
      </c>
      <c r="C670" s="58">
        <v>2381.0</v>
      </c>
      <c r="D670" s="27">
        <v>0.0</v>
      </c>
      <c r="E670" s="34"/>
    </row>
    <row r="671" hidden="1">
      <c r="A671" s="57" t="s">
        <v>3390</v>
      </c>
      <c r="B671" s="29">
        <v>7052.0</v>
      </c>
      <c r="C671" s="58">
        <v>7052.0</v>
      </c>
      <c r="D671" s="27">
        <v>0.0</v>
      </c>
      <c r="E671" s="34"/>
    </row>
    <row r="672" hidden="1">
      <c r="A672" s="35" t="s">
        <v>3391</v>
      </c>
      <c r="B672" s="29">
        <v>109975.5</v>
      </c>
      <c r="C672" s="58">
        <v>110698.5</v>
      </c>
      <c r="D672" s="27">
        <v>723.0</v>
      </c>
      <c r="E672" s="34"/>
    </row>
    <row r="673" hidden="1">
      <c r="A673" s="36" t="s">
        <v>3392</v>
      </c>
      <c r="B673" s="37">
        <v>0.0</v>
      </c>
      <c r="C673" s="27">
        <v>-2988.0</v>
      </c>
      <c r="D673" s="27">
        <v>-2988.0</v>
      </c>
      <c r="E673" s="63"/>
    </row>
    <row r="674" hidden="1"/>
    <row r="675" hidden="1"/>
    <row r="676" hidden="1">
      <c r="A676" s="5" t="s">
        <v>3364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3366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3" t="s">
        <v>3367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4" t="s">
        <v>4500</v>
      </c>
      <c r="B682" s="7"/>
      <c r="C682" s="16"/>
      <c r="D682" s="55" t="s">
        <v>4498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3368</v>
      </c>
      <c r="B684" s="6"/>
      <c r="C684" s="6"/>
      <c r="D684" s="6"/>
      <c r="E684" s="7"/>
    </row>
    <row r="685" hidden="1">
      <c r="A685" s="20" t="s">
        <v>3369</v>
      </c>
      <c r="B685" s="21" t="s">
        <v>3370</v>
      </c>
      <c r="C685" s="22" t="s">
        <v>3371</v>
      </c>
      <c r="D685" s="21" t="s">
        <v>3372</v>
      </c>
      <c r="E685" s="23" t="s">
        <v>13</v>
      </c>
    </row>
    <row r="686" hidden="1">
      <c r="A686" s="56" t="s">
        <v>3373</v>
      </c>
      <c r="B686" s="25">
        <v>34160.0</v>
      </c>
      <c r="C686" s="26">
        <v>36184.0</v>
      </c>
      <c r="D686" s="27">
        <v>2024.0</v>
      </c>
      <c r="E686" s="28" t="s">
        <v>4546</v>
      </c>
    </row>
    <row r="687" hidden="1">
      <c r="A687" s="56" t="s">
        <v>3374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6" t="s">
        <v>3375</v>
      </c>
      <c r="B688" s="29">
        <v>123.0</v>
      </c>
      <c r="C688" s="26">
        <v>123.0</v>
      </c>
      <c r="D688" s="27">
        <v>0.0</v>
      </c>
      <c r="E688" s="34"/>
    </row>
    <row r="689" hidden="1">
      <c r="A689" s="56" t="s">
        <v>3376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3378</v>
      </c>
      <c r="B690" s="29">
        <v>0.0</v>
      </c>
      <c r="C690" s="26"/>
      <c r="D690" s="27">
        <v>0.0</v>
      </c>
      <c r="E690" s="28"/>
    </row>
    <row r="691" hidden="1">
      <c r="A691" s="31" t="s">
        <v>3379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3381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3383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7" t="s">
        <v>3384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7" t="s">
        <v>3385</v>
      </c>
      <c r="B695" s="29">
        <v>23441.0</v>
      </c>
      <c r="C695" s="58">
        <v>23441.0</v>
      </c>
      <c r="D695" s="27">
        <v>0.0</v>
      </c>
      <c r="E695" s="34"/>
    </row>
    <row r="696" hidden="1">
      <c r="A696" s="57" t="s">
        <v>3386</v>
      </c>
      <c r="B696" s="29">
        <v>68443.0</v>
      </c>
      <c r="C696" s="58">
        <v>68443.0</v>
      </c>
      <c r="D696" s="27">
        <v>0.0</v>
      </c>
      <c r="E696" s="34"/>
    </row>
    <row r="697" hidden="1">
      <c r="A697" s="57" t="s">
        <v>3387</v>
      </c>
      <c r="B697" s="29">
        <v>61359.0</v>
      </c>
      <c r="C697" s="58">
        <v>61359.0</v>
      </c>
      <c r="D697" s="27">
        <v>0.0</v>
      </c>
      <c r="E697" s="34"/>
    </row>
    <row r="698" hidden="1">
      <c r="A698" s="57" t="s">
        <v>3389</v>
      </c>
      <c r="B698" s="29">
        <v>4000.0</v>
      </c>
      <c r="C698" s="58">
        <v>4000.0</v>
      </c>
      <c r="D698" s="27">
        <v>0.0</v>
      </c>
      <c r="E698" s="34"/>
    </row>
    <row r="699" hidden="1">
      <c r="A699" s="57" t="s">
        <v>3390</v>
      </c>
      <c r="B699" s="29">
        <v>10946.0</v>
      </c>
      <c r="C699" s="58">
        <v>10203.0</v>
      </c>
      <c r="D699" s="27">
        <v>-743.0</v>
      </c>
      <c r="E699" s="34"/>
    </row>
    <row r="700" hidden="1">
      <c r="A700" s="35" t="s">
        <v>3391</v>
      </c>
      <c r="B700" s="29">
        <v>304336.0</v>
      </c>
      <c r="C700" s="58">
        <v>303593.0</v>
      </c>
      <c r="D700" s="27">
        <v>-743.0</v>
      </c>
      <c r="E700" s="34"/>
    </row>
    <row r="701" hidden="1">
      <c r="A701" s="36" t="s">
        <v>3392</v>
      </c>
      <c r="B701" s="37">
        <v>5.0</v>
      </c>
      <c r="C701" s="27">
        <v>2732.0</v>
      </c>
      <c r="D701" s="27">
        <v>2727.0</v>
      </c>
      <c r="E701" s="63"/>
    </row>
    <row r="702" hidden="1"/>
    <row r="703" hidden="1"/>
    <row r="704" hidden="1">
      <c r="A704" s="5" t="s">
        <v>3364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3366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3" t="s">
        <v>3367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4" t="s">
        <v>4497</v>
      </c>
      <c r="B710" s="7"/>
      <c r="C710" s="16"/>
      <c r="D710" s="55" t="s">
        <v>4498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3368</v>
      </c>
      <c r="B712" s="6"/>
      <c r="C712" s="6"/>
      <c r="D712" s="6"/>
      <c r="E712" s="7"/>
    </row>
    <row r="713" hidden="1">
      <c r="A713" s="20" t="s">
        <v>3369</v>
      </c>
      <c r="B713" s="21" t="s">
        <v>3370</v>
      </c>
      <c r="C713" s="22" t="s">
        <v>3371</v>
      </c>
      <c r="D713" s="21" t="s">
        <v>3372</v>
      </c>
      <c r="E713" s="23" t="s">
        <v>13</v>
      </c>
    </row>
    <row r="714" hidden="1">
      <c r="A714" s="56" t="s">
        <v>3373</v>
      </c>
      <c r="B714" s="25">
        <v>42065.0</v>
      </c>
      <c r="C714" s="26">
        <v>42072.0</v>
      </c>
      <c r="D714" s="27">
        <v>7.0</v>
      </c>
      <c r="E714" s="28" t="s">
        <v>4547</v>
      </c>
    </row>
    <row r="715" hidden="1">
      <c r="A715" s="56" t="s">
        <v>3374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6" t="s">
        <v>3375</v>
      </c>
      <c r="B716" s="29">
        <v>875.0</v>
      </c>
      <c r="C716" s="26">
        <v>875.0</v>
      </c>
      <c r="D716" s="27">
        <v>0.0</v>
      </c>
      <c r="E716" s="34"/>
    </row>
    <row r="717" hidden="1">
      <c r="A717" s="56" t="s">
        <v>3376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3378</v>
      </c>
      <c r="B718" s="29">
        <v>0.0</v>
      </c>
      <c r="C718" s="26"/>
      <c r="D718" s="27">
        <v>0.0</v>
      </c>
      <c r="E718" s="28"/>
    </row>
    <row r="719" hidden="1">
      <c r="A719" s="31" t="s">
        <v>3379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3381</v>
      </c>
      <c r="B720" s="29">
        <v>0.0</v>
      </c>
      <c r="C720" s="26"/>
      <c r="D720" s="27">
        <v>0.0</v>
      </c>
      <c r="E720" s="28"/>
    </row>
    <row r="721" hidden="1">
      <c r="A721" s="31" t="s">
        <v>3383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7" t="s">
        <v>3384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7" t="s">
        <v>3385</v>
      </c>
      <c r="B723" s="29">
        <v>30885.0</v>
      </c>
      <c r="C723" s="58">
        <v>30885.0</v>
      </c>
      <c r="D723" s="27">
        <v>0.0</v>
      </c>
      <c r="E723" s="34"/>
    </row>
    <row r="724" hidden="1">
      <c r="A724" s="57" t="s">
        <v>3386</v>
      </c>
      <c r="B724" s="29">
        <v>84756.0</v>
      </c>
      <c r="C724" s="58">
        <v>84098.0</v>
      </c>
      <c r="D724" s="27">
        <v>-658.0</v>
      </c>
      <c r="E724" s="34"/>
    </row>
    <row r="725" hidden="1">
      <c r="A725" s="57" t="s">
        <v>3387</v>
      </c>
      <c r="B725" s="29">
        <v>78199.0</v>
      </c>
      <c r="C725" s="58">
        <v>78199.0</v>
      </c>
      <c r="D725" s="27">
        <v>0.0</v>
      </c>
      <c r="E725" s="34"/>
    </row>
    <row r="726" hidden="1">
      <c r="A726" s="57" t="s">
        <v>3389</v>
      </c>
      <c r="B726" s="29">
        <v>4243.0</v>
      </c>
      <c r="C726" s="58">
        <v>4243.0</v>
      </c>
      <c r="D726" s="27">
        <v>0.0</v>
      </c>
      <c r="E726" s="34"/>
    </row>
    <row r="727" hidden="1">
      <c r="A727" s="57" t="s">
        <v>3390</v>
      </c>
      <c r="B727" s="29">
        <v>15771.0</v>
      </c>
      <c r="C727" s="58">
        <v>15771.0</v>
      </c>
      <c r="D727" s="27">
        <v>0.0</v>
      </c>
      <c r="E727" s="34"/>
    </row>
    <row r="728" hidden="1">
      <c r="A728" s="35" t="s">
        <v>3391</v>
      </c>
      <c r="B728" s="29">
        <v>351057.5</v>
      </c>
      <c r="C728" s="58">
        <v>350399.5</v>
      </c>
      <c r="D728" s="27">
        <v>-658.0</v>
      </c>
      <c r="E728" s="34"/>
    </row>
    <row r="729" hidden="1">
      <c r="A729" s="36" t="s">
        <v>3392</v>
      </c>
      <c r="B729" s="37">
        <v>0.5</v>
      </c>
      <c r="C729" s="27">
        <v>47.5</v>
      </c>
      <c r="D729" s="27">
        <v>47.0</v>
      </c>
      <c r="E729" s="63"/>
    </row>
    <row r="730" hidden="1"/>
    <row r="731" hidden="1"/>
    <row r="732" hidden="1">
      <c r="A732" s="5" t="s">
        <v>3364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3366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3" t="s">
        <v>3367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4" t="s">
        <v>4497</v>
      </c>
      <c r="B738" s="7"/>
      <c r="C738" s="16"/>
      <c r="D738" s="55" t="s">
        <v>4498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3368</v>
      </c>
      <c r="B740" s="6"/>
      <c r="C740" s="6"/>
      <c r="D740" s="6"/>
      <c r="E740" s="7"/>
    </row>
    <row r="741" hidden="1">
      <c r="A741" s="20" t="s">
        <v>3369</v>
      </c>
      <c r="B741" s="21" t="s">
        <v>3370</v>
      </c>
      <c r="C741" s="22" t="s">
        <v>3371</v>
      </c>
      <c r="D741" s="21" t="s">
        <v>3372</v>
      </c>
      <c r="E741" s="23" t="s">
        <v>13</v>
      </c>
    </row>
    <row r="742" hidden="1">
      <c r="A742" s="56" t="s">
        <v>3373</v>
      </c>
      <c r="B742" s="25">
        <v>34615.0</v>
      </c>
      <c r="C742" s="26">
        <v>34654.0</v>
      </c>
      <c r="D742" s="27">
        <v>39.0</v>
      </c>
      <c r="E742" s="28" t="s">
        <v>4548</v>
      </c>
    </row>
    <row r="743" hidden="1">
      <c r="A743" s="56" t="s">
        <v>3374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6" t="s">
        <v>3375</v>
      </c>
      <c r="B744" s="29">
        <v>560.0</v>
      </c>
      <c r="C744" s="26">
        <v>560.0</v>
      </c>
      <c r="D744" s="27">
        <v>0.0</v>
      </c>
      <c r="E744" s="34"/>
    </row>
    <row r="745" hidden="1">
      <c r="A745" s="56" t="s">
        <v>3376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3378</v>
      </c>
      <c r="B746" s="29">
        <v>40.0</v>
      </c>
      <c r="C746" s="26"/>
      <c r="D746" s="27">
        <v>-40.0</v>
      </c>
      <c r="E746" s="28"/>
    </row>
    <row r="747" hidden="1">
      <c r="A747" s="31" t="s">
        <v>3379</v>
      </c>
      <c r="B747" s="29">
        <v>0.0</v>
      </c>
      <c r="C747" s="26"/>
      <c r="D747" s="27">
        <v>0.0</v>
      </c>
      <c r="E747" s="28"/>
    </row>
    <row r="748" hidden="1">
      <c r="A748" s="31" t="s">
        <v>3381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3383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7" t="s">
        <v>3384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7" t="s">
        <v>3385</v>
      </c>
      <c r="B751" s="29">
        <v>25337.0</v>
      </c>
      <c r="C751" s="58">
        <v>25337.0</v>
      </c>
      <c r="D751" s="27">
        <v>0.0</v>
      </c>
      <c r="E751" s="34"/>
    </row>
    <row r="752" hidden="1">
      <c r="A752" s="57" t="s">
        <v>3386</v>
      </c>
      <c r="B752" s="29">
        <v>87188.0</v>
      </c>
      <c r="C752" s="58">
        <v>87188.0</v>
      </c>
      <c r="D752" s="27">
        <v>0.0</v>
      </c>
      <c r="E752" s="34"/>
    </row>
    <row r="753" hidden="1">
      <c r="A753" s="57" t="s">
        <v>3387</v>
      </c>
      <c r="B753" s="29">
        <v>94286.0</v>
      </c>
      <c r="C753" s="58">
        <v>94286.0</v>
      </c>
      <c r="D753" s="27">
        <v>0.0</v>
      </c>
      <c r="E753" s="34"/>
    </row>
    <row r="754" hidden="1">
      <c r="A754" s="57" t="s">
        <v>3389</v>
      </c>
      <c r="B754" s="29">
        <v>2788.0</v>
      </c>
      <c r="C754" s="58">
        <v>2788.0</v>
      </c>
      <c r="D754" s="27">
        <v>0.0</v>
      </c>
      <c r="E754" s="34"/>
    </row>
    <row r="755" hidden="1">
      <c r="A755" s="57" t="s">
        <v>3390</v>
      </c>
      <c r="B755" s="29">
        <v>12630.0</v>
      </c>
      <c r="C755" s="58">
        <v>12630.0</v>
      </c>
      <c r="D755" s="27">
        <v>0.0</v>
      </c>
      <c r="E755" s="34"/>
    </row>
    <row r="756" hidden="1">
      <c r="A756" s="35" t="s">
        <v>3391</v>
      </c>
      <c r="B756" s="29">
        <v>349679.0</v>
      </c>
      <c r="C756" s="58">
        <v>349679.0</v>
      </c>
      <c r="D756" s="27">
        <v>0.0</v>
      </c>
      <c r="E756" s="34"/>
    </row>
    <row r="757" hidden="1">
      <c r="A757" s="36" t="s">
        <v>3392</v>
      </c>
      <c r="B757" s="37">
        <v>-34.0</v>
      </c>
      <c r="C757" s="27">
        <v>65.0</v>
      </c>
      <c r="D757" s="27">
        <v>99.0</v>
      </c>
      <c r="E757" s="63"/>
    </row>
    <row r="758" hidden="1"/>
    <row r="759" hidden="1"/>
    <row r="760" hidden="1">
      <c r="A760" s="5" t="s">
        <v>3364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3366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3" t="s">
        <v>3367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4" t="s">
        <v>4497</v>
      </c>
      <c r="B766" s="7"/>
      <c r="C766" s="16"/>
      <c r="D766" s="55" t="s">
        <v>4498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3368</v>
      </c>
      <c r="B768" s="6"/>
      <c r="C768" s="6"/>
      <c r="D768" s="6"/>
      <c r="E768" s="7"/>
    </row>
    <row r="769" hidden="1">
      <c r="A769" s="20" t="s">
        <v>3369</v>
      </c>
      <c r="B769" s="21" t="s">
        <v>3370</v>
      </c>
      <c r="C769" s="22" t="s">
        <v>3371</v>
      </c>
      <c r="D769" s="21" t="s">
        <v>3372</v>
      </c>
      <c r="E769" s="23" t="s">
        <v>13</v>
      </c>
    </row>
    <row r="770" hidden="1">
      <c r="A770" s="56" t="s">
        <v>3373</v>
      </c>
      <c r="B770" s="25">
        <v>28516.0</v>
      </c>
      <c r="C770" s="26">
        <v>16818.0</v>
      </c>
      <c r="D770" s="27">
        <v>-11698.0</v>
      </c>
      <c r="E770" s="28" t="s">
        <v>4549</v>
      </c>
    </row>
    <row r="771" hidden="1">
      <c r="A771" s="56" t="s">
        <v>3374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6" t="s">
        <v>3375</v>
      </c>
      <c r="B772" s="29">
        <v>690.0</v>
      </c>
      <c r="C772" s="26">
        <v>690.0</v>
      </c>
      <c r="D772" s="27">
        <v>0.0</v>
      </c>
      <c r="E772" s="34"/>
    </row>
    <row r="773" hidden="1">
      <c r="A773" s="56" t="s">
        <v>3376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3378</v>
      </c>
      <c r="B774" s="29">
        <v>0.0</v>
      </c>
      <c r="C774" s="26"/>
      <c r="D774" s="27">
        <v>0.0</v>
      </c>
      <c r="E774" s="28"/>
    </row>
    <row r="775" hidden="1">
      <c r="A775" s="31" t="s">
        <v>3379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3381</v>
      </c>
      <c r="B776" s="29">
        <v>6395.0</v>
      </c>
      <c r="C776" s="26">
        <v>6405.0</v>
      </c>
      <c r="D776" s="27">
        <v>10.0</v>
      </c>
      <c r="E776" s="28" t="s">
        <v>4550</v>
      </c>
    </row>
    <row r="777" hidden="1">
      <c r="A777" s="31" t="s">
        <v>3383</v>
      </c>
      <c r="B777" s="29">
        <v>6440.0</v>
      </c>
      <c r="C777" s="26">
        <v>6440.0</v>
      </c>
      <c r="D777" s="27">
        <v>0.0</v>
      </c>
      <c r="E777" s="34"/>
    </row>
    <row r="778" hidden="1">
      <c r="A778" s="57" t="s">
        <v>3384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7" t="s">
        <v>3385</v>
      </c>
      <c r="B779" s="29">
        <v>35255.0</v>
      </c>
      <c r="C779" s="58">
        <v>35255.0</v>
      </c>
      <c r="D779" s="27">
        <v>0.0</v>
      </c>
      <c r="E779" s="34"/>
    </row>
    <row r="780" hidden="1">
      <c r="A780" s="57" t="s">
        <v>3386</v>
      </c>
      <c r="B780" s="29">
        <v>73803.0</v>
      </c>
      <c r="C780" s="58">
        <v>73803.0</v>
      </c>
      <c r="D780" s="27">
        <v>0.0</v>
      </c>
      <c r="E780" s="34"/>
    </row>
    <row r="781" hidden="1">
      <c r="A781" s="57" t="s">
        <v>3387</v>
      </c>
      <c r="B781" s="29">
        <v>85939.0</v>
      </c>
      <c r="C781" s="58">
        <v>85939.0</v>
      </c>
      <c r="D781" s="27">
        <v>0.0</v>
      </c>
      <c r="E781" s="34"/>
    </row>
    <row r="782" hidden="1">
      <c r="A782" s="57" t="s">
        <v>3389</v>
      </c>
      <c r="B782" s="29">
        <v>3692.0</v>
      </c>
      <c r="C782" s="58">
        <v>3692.0</v>
      </c>
      <c r="D782" s="27">
        <v>0.0</v>
      </c>
      <c r="E782" s="34"/>
    </row>
    <row r="783" hidden="1">
      <c r="A783" s="57" t="s">
        <v>3390</v>
      </c>
      <c r="B783" s="29">
        <v>13646.0</v>
      </c>
      <c r="C783" s="58">
        <v>13646.0</v>
      </c>
      <c r="D783" s="27">
        <v>0.0</v>
      </c>
      <c r="E783" s="34"/>
    </row>
    <row r="784" hidden="1">
      <c r="A784" s="35" t="s">
        <v>3391</v>
      </c>
      <c r="B784" s="29">
        <v>335943.0</v>
      </c>
      <c r="C784" s="58">
        <v>335370.0</v>
      </c>
      <c r="D784" s="27">
        <v>-573.0</v>
      </c>
      <c r="E784" s="34"/>
    </row>
    <row r="785" hidden="1">
      <c r="A785" s="36" t="s">
        <v>3392</v>
      </c>
      <c r="B785" s="37" t="s">
        <v>4551</v>
      </c>
      <c r="C785" s="27">
        <v>-11688.0</v>
      </c>
      <c r="D785" s="27" t="e">
        <v>#VALUE!</v>
      </c>
      <c r="E785" s="63"/>
    </row>
    <row r="786" hidden="1"/>
    <row r="787" hidden="1"/>
    <row r="788" hidden="1">
      <c r="A788" s="5" t="s">
        <v>3364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3366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3" t="s">
        <v>3367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4" t="s">
        <v>4497</v>
      </c>
      <c r="B794" s="7"/>
      <c r="C794" s="16"/>
      <c r="D794" s="55" t="s">
        <v>4498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3368</v>
      </c>
      <c r="B796" s="6"/>
      <c r="C796" s="6"/>
      <c r="D796" s="6"/>
      <c r="E796" s="7"/>
    </row>
    <row r="797" hidden="1">
      <c r="A797" s="20" t="s">
        <v>3369</v>
      </c>
      <c r="B797" s="21" t="s">
        <v>3370</v>
      </c>
      <c r="C797" s="22" t="s">
        <v>3371</v>
      </c>
      <c r="D797" s="21" t="s">
        <v>3372</v>
      </c>
      <c r="E797" s="23" t="s">
        <v>13</v>
      </c>
    </row>
    <row r="798" hidden="1">
      <c r="A798" s="56" t="s">
        <v>3373</v>
      </c>
      <c r="B798" s="25">
        <v>28516.0</v>
      </c>
      <c r="C798" s="26">
        <v>28518.0</v>
      </c>
      <c r="D798" s="27">
        <v>2.0</v>
      </c>
      <c r="E798" s="28" t="s">
        <v>4549</v>
      </c>
    </row>
    <row r="799" hidden="1">
      <c r="A799" s="56" t="s">
        <v>3374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6" t="s">
        <v>3375</v>
      </c>
      <c r="B800" s="29">
        <v>690.0</v>
      </c>
      <c r="C800" s="26">
        <v>690.0</v>
      </c>
      <c r="D800" s="27">
        <v>0.0</v>
      </c>
      <c r="E800" s="34"/>
    </row>
    <row r="801" hidden="1">
      <c r="A801" s="56" t="s">
        <v>3376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3378</v>
      </c>
      <c r="B802" s="29">
        <v>0.0</v>
      </c>
      <c r="C802" s="26"/>
      <c r="D802" s="27">
        <v>0.0</v>
      </c>
      <c r="E802" s="28"/>
    </row>
    <row r="803" hidden="1">
      <c r="A803" s="31" t="s">
        <v>3379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3381</v>
      </c>
      <c r="B804" s="29">
        <v>6395.0</v>
      </c>
      <c r="C804" s="26">
        <v>6405.0</v>
      </c>
      <c r="D804" s="27">
        <v>10.0</v>
      </c>
      <c r="E804" s="28" t="s">
        <v>4550</v>
      </c>
    </row>
    <row r="805" hidden="1">
      <c r="A805" s="31" t="s">
        <v>3383</v>
      </c>
      <c r="B805" s="29">
        <v>6440.0</v>
      </c>
      <c r="C805" s="26">
        <v>6440.0</v>
      </c>
      <c r="D805" s="27">
        <v>0.0</v>
      </c>
      <c r="E805" s="34"/>
    </row>
    <row r="806" hidden="1">
      <c r="A806" s="57" t="s">
        <v>3384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7" t="s">
        <v>3385</v>
      </c>
      <c r="B807" s="29">
        <v>35255.0</v>
      </c>
      <c r="C807" s="58">
        <v>35255.0</v>
      </c>
      <c r="D807" s="27">
        <v>0.0</v>
      </c>
      <c r="E807" s="34"/>
    </row>
    <row r="808" hidden="1">
      <c r="A808" s="57" t="s">
        <v>3386</v>
      </c>
      <c r="B808" s="29">
        <v>73803.0</v>
      </c>
      <c r="C808" s="58">
        <v>73803.0</v>
      </c>
      <c r="D808" s="27">
        <v>0.0</v>
      </c>
      <c r="E808" s="34"/>
    </row>
    <row r="809" hidden="1">
      <c r="A809" s="57" t="s">
        <v>3387</v>
      </c>
      <c r="B809" s="29">
        <v>85939.0</v>
      </c>
      <c r="C809" s="58">
        <v>85939.0</v>
      </c>
      <c r="D809" s="27">
        <v>0.0</v>
      </c>
      <c r="E809" s="34"/>
    </row>
    <row r="810" hidden="1">
      <c r="A810" s="57" t="s">
        <v>3389</v>
      </c>
      <c r="B810" s="29">
        <v>3692.0</v>
      </c>
      <c r="C810" s="58">
        <v>3692.0</v>
      </c>
      <c r="D810" s="27">
        <v>0.0</v>
      </c>
      <c r="E810" s="34"/>
    </row>
    <row r="811" hidden="1">
      <c r="A811" s="57" t="s">
        <v>3390</v>
      </c>
      <c r="B811" s="29">
        <v>13646.0</v>
      </c>
      <c r="C811" s="58">
        <v>13646.0</v>
      </c>
      <c r="D811" s="27">
        <v>0.0</v>
      </c>
      <c r="E811" s="34"/>
    </row>
    <row r="812" hidden="1">
      <c r="A812" s="35" t="s">
        <v>3391</v>
      </c>
      <c r="B812" s="29">
        <v>335943.0</v>
      </c>
      <c r="C812" s="58">
        <v>335370.0</v>
      </c>
      <c r="D812" s="27">
        <v>-573.0</v>
      </c>
      <c r="E812" s="34"/>
    </row>
    <row r="813" hidden="1">
      <c r="A813" s="36" t="s">
        <v>3392</v>
      </c>
      <c r="B813" s="37" t="s">
        <v>4551</v>
      </c>
      <c r="C813" s="27">
        <v>12.0</v>
      </c>
      <c r="D813" s="27" t="e">
        <v>#VALUE!</v>
      </c>
      <c r="E813" s="63"/>
    </row>
    <row r="814" hidden="1"/>
    <row r="815" hidden="1"/>
    <row r="816" hidden="1">
      <c r="A816" s="5" t="s">
        <v>3364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3366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3" t="s">
        <v>3367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4" t="s">
        <v>4497</v>
      </c>
      <c r="B822" s="7"/>
      <c r="C822" s="16"/>
      <c r="D822" s="55" t="s">
        <v>4504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3368</v>
      </c>
      <c r="B824" s="6"/>
      <c r="C824" s="6"/>
      <c r="D824" s="6"/>
      <c r="E824" s="7"/>
    </row>
    <row r="825" hidden="1">
      <c r="A825" s="20" t="s">
        <v>3369</v>
      </c>
      <c r="B825" s="21" t="s">
        <v>3370</v>
      </c>
      <c r="C825" s="22" t="s">
        <v>3371</v>
      </c>
      <c r="D825" s="21" t="s">
        <v>3372</v>
      </c>
      <c r="E825" s="23" t="s">
        <v>13</v>
      </c>
    </row>
    <row r="826" hidden="1">
      <c r="A826" s="56" t="s">
        <v>3373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6" t="s">
        <v>3374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6" t="s">
        <v>3375</v>
      </c>
      <c r="B828" s="29">
        <v>0.0</v>
      </c>
      <c r="C828" s="26"/>
      <c r="D828" s="27">
        <v>0.0</v>
      </c>
      <c r="E828" s="34"/>
    </row>
    <row r="829" hidden="1">
      <c r="A829" s="56" t="s">
        <v>3376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3378</v>
      </c>
      <c r="B830" s="29">
        <v>0.0</v>
      </c>
      <c r="C830" s="26"/>
      <c r="D830" s="27">
        <v>0.0</v>
      </c>
      <c r="E830" s="28"/>
    </row>
    <row r="831" hidden="1">
      <c r="A831" s="31" t="s">
        <v>3379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3381</v>
      </c>
      <c r="B832" s="29">
        <v>6710.0</v>
      </c>
      <c r="C832" s="26">
        <v>6710.0</v>
      </c>
      <c r="D832" s="27">
        <v>0.0</v>
      </c>
      <c r="E832" s="28" t="s">
        <v>4552</v>
      </c>
    </row>
    <row r="833" hidden="1">
      <c r="A833" s="31" t="s">
        <v>3383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7" t="s">
        <v>3384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7" t="s">
        <v>3385</v>
      </c>
      <c r="B835" s="29">
        <v>14767.0</v>
      </c>
      <c r="C835" s="58">
        <v>14767.0</v>
      </c>
      <c r="D835" s="27">
        <v>0.0</v>
      </c>
      <c r="E835" s="34"/>
    </row>
    <row r="836" hidden="1">
      <c r="A836" s="57" t="s">
        <v>3386</v>
      </c>
      <c r="B836" s="29">
        <v>52431.0</v>
      </c>
      <c r="C836" s="58">
        <v>52431.0</v>
      </c>
      <c r="D836" s="27">
        <v>0.0</v>
      </c>
      <c r="E836" s="34"/>
    </row>
    <row r="837" hidden="1">
      <c r="A837" s="57" t="s">
        <v>3387</v>
      </c>
      <c r="B837" s="29">
        <v>53100.0</v>
      </c>
      <c r="C837" s="58">
        <v>53100.0</v>
      </c>
      <c r="D837" s="27">
        <v>0.0</v>
      </c>
      <c r="E837" s="34"/>
    </row>
    <row r="838" hidden="1">
      <c r="A838" s="57" t="s">
        <v>3389</v>
      </c>
      <c r="B838" s="29">
        <v>2740.0</v>
      </c>
      <c r="C838" s="58">
        <v>2740.0</v>
      </c>
      <c r="D838" s="27">
        <v>0.0</v>
      </c>
      <c r="E838" s="34"/>
    </row>
    <row r="839" hidden="1">
      <c r="A839" s="57" t="s">
        <v>3390</v>
      </c>
      <c r="B839" s="29">
        <v>13760.0</v>
      </c>
      <c r="C839" s="58">
        <v>13760.0</v>
      </c>
      <c r="D839" s="27">
        <v>0.0</v>
      </c>
      <c r="E839" s="34"/>
    </row>
    <row r="840" hidden="1">
      <c r="A840" s="35" t="s">
        <v>3391</v>
      </c>
      <c r="B840" s="29">
        <v>225209.0</v>
      </c>
      <c r="C840" s="58">
        <v>225209.0</v>
      </c>
      <c r="D840" s="27">
        <v>0.0</v>
      </c>
      <c r="E840" s="34"/>
    </row>
    <row r="841" hidden="1">
      <c r="A841" s="36" t="s">
        <v>3392</v>
      </c>
      <c r="B841" s="37">
        <v>0.0</v>
      </c>
      <c r="C841" s="27">
        <v>3581.0</v>
      </c>
      <c r="D841" s="27">
        <v>3581.0</v>
      </c>
      <c r="E841" s="63"/>
    </row>
    <row r="842" hidden="1"/>
    <row r="843" hidden="1"/>
    <row r="844" hidden="1">
      <c r="A844" s="5" t="s">
        <v>3364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3366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3" t="s">
        <v>3367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4" t="s">
        <v>4497</v>
      </c>
      <c r="B850" s="7"/>
      <c r="C850" s="16"/>
      <c r="D850" s="55" t="s">
        <v>4504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3368</v>
      </c>
      <c r="B852" s="6"/>
      <c r="C852" s="6"/>
      <c r="D852" s="6"/>
      <c r="E852" s="7"/>
    </row>
    <row r="853" hidden="1">
      <c r="A853" s="20" t="s">
        <v>3369</v>
      </c>
      <c r="B853" s="21" t="s">
        <v>3370</v>
      </c>
      <c r="C853" s="22" t="s">
        <v>3371</v>
      </c>
      <c r="D853" s="21" t="s">
        <v>3372</v>
      </c>
      <c r="E853" s="23" t="s">
        <v>13</v>
      </c>
    </row>
    <row r="854" hidden="1">
      <c r="A854" s="56" t="s">
        <v>3373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6" t="s">
        <v>3374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6" t="s">
        <v>3375</v>
      </c>
      <c r="B856" s="29">
        <v>0.0</v>
      </c>
      <c r="C856" s="26"/>
      <c r="D856" s="27">
        <v>0.0</v>
      </c>
      <c r="E856" s="34"/>
    </row>
    <row r="857" hidden="1">
      <c r="A857" s="56" t="s">
        <v>3376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3378</v>
      </c>
      <c r="B858" s="29">
        <v>0.0</v>
      </c>
      <c r="C858" s="26"/>
      <c r="D858" s="27">
        <v>0.0</v>
      </c>
      <c r="E858" s="28"/>
    </row>
    <row r="859" hidden="1">
      <c r="A859" s="31" t="s">
        <v>3379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3381</v>
      </c>
      <c r="B860" s="29">
        <v>6710.0</v>
      </c>
      <c r="C860" s="26">
        <v>6710.0</v>
      </c>
      <c r="D860" s="27">
        <v>0.0</v>
      </c>
      <c r="E860" s="28" t="s">
        <v>4552</v>
      </c>
    </row>
    <row r="861" hidden="1">
      <c r="A861" s="31" t="s">
        <v>3383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7" t="s">
        <v>3384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7" t="s">
        <v>3385</v>
      </c>
      <c r="B863" s="29">
        <v>14767.0</v>
      </c>
      <c r="C863" s="58">
        <v>14767.0</v>
      </c>
      <c r="D863" s="27">
        <v>0.0</v>
      </c>
      <c r="E863" s="34"/>
    </row>
    <row r="864" hidden="1">
      <c r="A864" s="57" t="s">
        <v>3386</v>
      </c>
      <c r="B864" s="29">
        <v>52431.0</v>
      </c>
      <c r="C864" s="58">
        <v>52431.0</v>
      </c>
      <c r="D864" s="27">
        <v>0.0</v>
      </c>
      <c r="E864" s="34"/>
    </row>
    <row r="865" hidden="1">
      <c r="A865" s="57" t="s">
        <v>3387</v>
      </c>
      <c r="B865" s="29">
        <v>53100.0</v>
      </c>
      <c r="C865" s="58">
        <v>53100.0</v>
      </c>
      <c r="D865" s="27">
        <v>0.0</v>
      </c>
      <c r="E865" s="34"/>
    </row>
    <row r="866" hidden="1">
      <c r="A866" s="57" t="s">
        <v>3389</v>
      </c>
      <c r="B866" s="29">
        <v>2740.0</v>
      </c>
      <c r="C866" s="58">
        <v>2740.0</v>
      </c>
      <c r="D866" s="27">
        <v>0.0</v>
      </c>
      <c r="E866" s="34"/>
    </row>
    <row r="867" hidden="1">
      <c r="A867" s="57" t="s">
        <v>3390</v>
      </c>
      <c r="B867" s="29">
        <v>13760.0</v>
      </c>
      <c r="C867" s="58">
        <v>13760.0</v>
      </c>
      <c r="D867" s="27">
        <v>0.0</v>
      </c>
      <c r="E867" s="34"/>
    </row>
    <row r="868" hidden="1">
      <c r="A868" s="35" t="s">
        <v>3391</v>
      </c>
      <c r="B868" s="29">
        <v>225209.0</v>
      </c>
      <c r="C868" s="58">
        <v>225209.0</v>
      </c>
      <c r="D868" s="27">
        <v>0.0</v>
      </c>
      <c r="E868" s="34"/>
    </row>
    <row r="869" hidden="1">
      <c r="A869" s="36" t="s">
        <v>3392</v>
      </c>
      <c r="B869" s="37">
        <v>0.0</v>
      </c>
      <c r="C869" s="27">
        <v>3581.0</v>
      </c>
      <c r="D869" s="27">
        <v>3581.0</v>
      </c>
      <c r="E869" s="63"/>
    </row>
    <row r="870" hidden="1"/>
    <row r="871" hidden="1"/>
    <row r="872" hidden="1">
      <c r="A872" s="5" t="s">
        <v>3364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3366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3" t="s">
        <v>3367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4" t="s">
        <v>4506</v>
      </c>
      <c r="B878" s="7"/>
      <c r="C878" s="16"/>
      <c r="D878" s="55" t="s">
        <v>4498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3368</v>
      </c>
      <c r="B880" s="6"/>
      <c r="C880" s="6"/>
      <c r="D880" s="6"/>
      <c r="E880" s="7"/>
    </row>
    <row r="881" hidden="1">
      <c r="A881" s="20" t="s">
        <v>3369</v>
      </c>
      <c r="B881" s="21" t="s">
        <v>3370</v>
      </c>
      <c r="C881" s="22" t="s">
        <v>3371</v>
      </c>
      <c r="D881" s="21" t="s">
        <v>3372</v>
      </c>
      <c r="E881" s="23" t="s">
        <v>13</v>
      </c>
    </row>
    <row r="882" hidden="1">
      <c r="A882" s="56" t="s">
        <v>3373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6" t="s">
        <v>3374</v>
      </c>
      <c r="B883" s="29">
        <v>8102.0</v>
      </c>
      <c r="C883" s="26">
        <v>8102.0</v>
      </c>
      <c r="D883" s="27">
        <v>0.0</v>
      </c>
      <c r="E883" s="28"/>
    </row>
    <row r="884" hidden="1">
      <c r="A884" s="56" t="s">
        <v>3375</v>
      </c>
      <c r="B884" s="29">
        <v>0.0</v>
      </c>
      <c r="C884" s="26"/>
      <c r="D884" s="27">
        <v>0.0</v>
      </c>
      <c r="E884" s="34"/>
    </row>
    <row r="885" hidden="1">
      <c r="A885" s="56" t="s">
        <v>3376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3378</v>
      </c>
      <c r="B886" s="29">
        <v>0.0</v>
      </c>
      <c r="C886" s="26"/>
      <c r="D886" s="27">
        <v>0.0</v>
      </c>
      <c r="E886" s="28"/>
    </row>
    <row r="887" hidden="1">
      <c r="A887" s="31" t="s">
        <v>3379</v>
      </c>
      <c r="B887" s="29">
        <v>0.0</v>
      </c>
      <c r="C887" s="26"/>
      <c r="D887" s="27">
        <v>0.0</v>
      </c>
      <c r="E887" s="28"/>
    </row>
    <row r="888" hidden="1">
      <c r="A888" s="31" t="s">
        <v>3381</v>
      </c>
      <c r="B888" s="29">
        <v>0.0</v>
      </c>
      <c r="C888" s="26"/>
      <c r="D888" s="27">
        <v>0.0</v>
      </c>
      <c r="E888" s="28"/>
    </row>
    <row r="889" hidden="1">
      <c r="A889" s="31" t="s">
        <v>3383</v>
      </c>
      <c r="B889" s="29">
        <v>2240.0</v>
      </c>
      <c r="C889" s="26">
        <v>2240.0</v>
      </c>
      <c r="D889" s="27">
        <v>0.0</v>
      </c>
      <c r="E889" s="34"/>
    </row>
    <row r="890" hidden="1">
      <c r="A890" s="57" t="s">
        <v>3384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7" t="s">
        <v>3385</v>
      </c>
      <c r="B891" s="29">
        <v>6346.0</v>
      </c>
      <c r="C891" s="58">
        <v>6346.0</v>
      </c>
      <c r="D891" s="27">
        <v>0.0</v>
      </c>
      <c r="E891" s="34"/>
    </row>
    <row r="892" hidden="1">
      <c r="A892" s="57" t="s">
        <v>3386</v>
      </c>
      <c r="B892" s="29">
        <v>25453.0</v>
      </c>
      <c r="C892" s="58">
        <v>25453.0</v>
      </c>
      <c r="D892" s="27">
        <v>0.0</v>
      </c>
      <c r="E892" s="34"/>
    </row>
    <row r="893" hidden="1">
      <c r="A893" s="57" t="s">
        <v>3387</v>
      </c>
      <c r="B893" s="29">
        <v>24718.0</v>
      </c>
      <c r="C893" s="58">
        <v>24718.0</v>
      </c>
      <c r="D893" s="27">
        <v>0.0</v>
      </c>
      <c r="E893" s="34"/>
    </row>
    <row r="894" hidden="1">
      <c r="A894" s="57" t="s">
        <v>3389</v>
      </c>
      <c r="B894" s="29">
        <v>2035.0</v>
      </c>
      <c r="C894" s="58">
        <v>2035.0</v>
      </c>
      <c r="D894" s="27">
        <v>0.0</v>
      </c>
      <c r="E894" s="34"/>
    </row>
    <row r="895" hidden="1">
      <c r="A895" s="57" t="s">
        <v>3390</v>
      </c>
      <c r="B895" s="29">
        <v>6226.0</v>
      </c>
      <c r="C895" s="58">
        <v>6226.0</v>
      </c>
      <c r="D895" s="27">
        <v>0.0</v>
      </c>
      <c r="E895" s="34"/>
    </row>
    <row r="896" hidden="1">
      <c r="A896" s="35" t="s">
        <v>3391</v>
      </c>
      <c r="B896" s="29">
        <v>104360.0</v>
      </c>
      <c r="C896" s="58">
        <v>104360.0</v>
      </c>
      <c r="D896" s="27">
        <v>0.0</v>
      </c>
      <c r="E896" s="34"/>
    </row>
    <row r="897" hidden="1">
      <c r="A897" s="36" t="s">
        <v>3392</v>
      </c>
      <c r="B897" s="37">
        <v>-3502.0</v>
      </c>
      <c r="C897" s="27">
        <v>-3502.0</v>
      </c>
      <c r="D897" s="27">
        <v>0.0</v>
      </c>
      <c r="E897" s="38" t="s">
        <v>4553</v>
      </c>
    </row>
    <row r="898" hidden="1"/>
    <row r="899" hidden="1"/>
    <row r="900" hidden="1">
      <c r="A900" s="5" t="s">
        <v>3364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3366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3" t="s">
        <v>3367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4" t="s">
        <v>4497</v>
      </c>
      <c r="B906" s="7"/>
      <c r="C906" s="16"/>
      <c r="D906" s="55" t="s">
        <v>4498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3368</v>
      </c>
      <c r="B908" s="6"/>
      <c r="C908" s="6"/>
      <c r="D908" s="6"/>
      <c r="E908" s="7"/>
    </row>
    <row r="909" hidden="1">
      <c r="A909" s="20" t="s">
        <v>3369</v>
      </c>
      <c r="B909" s="21" t="s">
        <v>3370</v>
      </c>
      <c r="C909" s="22" t="s">
        <v>3371</v>
      </c>
      <c r="D909" s="21" t="s">
        <v>3372</v>
      </c>
      <c r="E909" s="23" t="s">
        <v>13</v>
      </c>
    </row>
    <row r="910" hidden="1">
      <c r="A910" s="56" t="s">
        <v>3373</v>
      </c>
      <c r="B910" s="25">
        <v>27847.0</v>
      </c>
      <c r="C910" s="26">
        <v>27846.0</v>
      </c>
      <c r="D910" s="27">
        <v>-1.0</v>
      </c>
      <c r="E910" s="28" t="s">
        <v>4554</v>
      </c>
    </row>
    <row r="911" hidden="1">
      <c r="A911" s="56" t="s">
        <v>3374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6" t="s">
        <v>3375</v>
      </c>
      <c r="B912" s="29">
        <v>0.0</v>
      </c>
      <c r="C912" s="26"/>
      <c r="D912" s="27">
        <v>0.0</v>
      </c>
      <c r="E912" s="34"/>
    </row>
    <row r="913" hidden="1">
      <c r="A913" s="56" t="s">
        <v>3376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3378</v>
      </c>
      <c r="B914" s="29">
        <v>800.0</v>
      </c>
      <c r="C914" s="26"/>
      <c r="D914" s="27">
        <v>-800.0</v>
      </c>
      <c r="E914" s="28" t="s">
        <v>4555</v>
      </c>
    </row>
    <row r="915" hidden="1">
      <c r="A915" s="31" t="s">
        <v>3379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3381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3383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7" t="s">
        <v>3384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7" t="s">
        <v>3385</v>
      </c>
      <c r="B919" s="29">
        <v>41230.09999999999</v>
      </c>
      <c r="C919" s="58">
        <v>41230.100000000064</v>
      </c>
      <c r="D919" s="27">
        <v>7.275957614183426E-11</v>
      </c>
      <c r="E919" s="34"/>
    </row>
    <row r="920" hidden="1">
      <c r="A920" s="57" t="s">
        <v>3386</v>
      </c>
      <c r="B920" s="29">
        <v>58835.0</v>
      </c>
      <c r="C920" s="58">
        <v>58835.0</v>
      </c>
      <c r="D920" s="27">
        <v>0.0</v>
      </c>
      <c r="E920" s="34"/>
    </row>
    <row r="921" hidden="1">
      <c r="A921" s="57" t="s">
        <v>3387</v>
      </c>
      <c r="B921" s="29">
        <v>89731.0</v>
      </c>
      <c r="C921" s="58">
        <v>89731.0</v>
      </c>
      <c r="D921" s="27">
        <v>0.0</v>
      </c>
      <c r="E921" s="34"/>
    </row>
    <row r="922" hidden="1">
      <c r="A922" s="57" t="s">
        <v>3389</v>
      </c>
      <c r="B922" s="29">
        <v>1163.0</v>
      </c>
      <c r="C922" s="58">
        <v>1163.0</v>
      </c>
      <c r="D922" s="27">
        <v>0.0</v>
      </c>
      <c r="E922" s="34"/>
    </row>
    <row r="923" hidden="1">
      <c r="A923" s="57" t="s">
        <v>3390</v>
      </c>
      <c r="B923" s="29">
        <v>7815.0</v>
      </c>
      <c r="C923" s="58">
        <v>7815.0</v>
      </c>
      <c r="D923" s="27">
        <v>0.0</v>
      </c>
      <c r="E923" s="34"/>
    </row>
    <row r="924" hidden="1">
      <c r="A924" s="35" t="s">
        <v>3391</v>
      </c>
      <c r="B924" s="29">
        <v>311008.60000000003</v>
      </c>
      <c r="C924" s="58">
        <v>311008.6</v>
      </c>
      <c r="D924" s="27">
        <v>-5.820766091346741E-11</v>
      </c>
      <c r="E924" s="34"/>
    </row>
    <row r="925" hidden="1">
      <c r="A925" s="36" t="s">
        <v>3392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3364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3366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3" t="s">
        <v>3367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4" t="s">
        <v>4497</v>
      </c>
      <c r="B934" s="7"/>
      <c r="C934" s="16"/>
      <c r="D934" s="55" t="s">
        <v>4498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3368</v>
      </c>
      <c r="B936" s="6"/>
      <c r="C936" s="6"/>
      <c r="D936" s="6"/>
      <c r="E936" s="7"/>
    </row>
    <row r="937" hidden="1">
      <c r="A937" s="20" t="s">
        <v>3369</v>
      </c>
      <c r="B937" s="21" t="s">
        <v>3370</v>
      </c>
      <c r="C937" s="22" t="s">
        <v>3371</v>
      </c>
      <c r="D937" s="21" t="s">
        <v>3372</v>
      </c>
      <c r="E937" s="23" t="s">
        <v>13</v>
      </c>
    </row>
    <row r="938" hidden="1">
      <c r="A938" s="56" t="s">
        <v>3373</v>
      </c>
      <c r="B938" s="25">
        <v>30291.0</v>
      </c>
      <c r="C938" s="26">
        <v>30297.0</v>
      </c>
      <c r="D938" s="27">
        <v>6.0</v>
      </c>
      <c r="E938" s="28" t="s">
        <v>4556</v>
      </c>
    </row>
    <row r="939" hidden="1">
      <c r="A939" s="56" t="s">
        <v>3374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6" t="s">
        <v>3375</v>
      </c>
      <c r="B940" s="29">
        <v>280.0</v>
      </c>
      <c r="C940" s="26">
        <v>280.0</v>
      </c>
      <c r="D940" s="27">
        <v>0.0</v>
      </c>
      <c r="E940" s="34"/>
    </row>
    <row r="941" hidden="1">
      <c r="A941" s="56" t="s">
        <v>3376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3378</v>
      </c>
      <c r="B942" s="29">
        <v>1080.0</v>
      </c>
      <c r="C942" s="26"/>
      <c r="D942" s="27">
        <v>-1080.0</v>
      </c>
      <c r="E942" s="28"/>
    </row>
    <row r="943" hidden="1">
      <c r="A943" s="31" t="s">
        <v>3379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3381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3383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7" t="s">
        <v>3384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7" t="s">
        <v>3385</v>
      </c>
      <c r="B947" s="29">
        <v>26862.0</v>
      </c>
      <c r="C947" s="58">
        <v>26862.0</v>
      </c>
      <c r="D947" s="27">
        <v>0.0</v>
      </c>
      <c r="E947" s="34"/>
    </row>
    <row r="948" hidden="1">
      <c r="A948" s="57" t="s">
        <v>3386</v>
      </c>
      <c r="B948" s="29">
        <v>77468.0</v>
      </c>
      <c r="C948" s="58">
        <v>77468.0</v>
      </c>
      <c r="D948" s="27">
        <v>0.0</v>
      </c>
      <c r="E948" s="34"/>
    </row>
    <row r="949" hidden="1">
      <c r="A949" s="57" t="s">
        <v>3387</v>
      </c>
      <c r="B949" s="29">
        <v>103772.0</v>
      </c>
      <c r="C949" s="58">
        <v>103772.0</v>
      </c>
      <c r="D949" s="27">
        <v>0.0</v>
      </c>
      <c r="E949" s="34"/>
    </row>
    <row r="950" hidden="1">
      <c r="A950" s="57" t="s">
        <v>3389</v>
      </c>
      <c r="B950" s="29">
        <v>3693.0</v>
      </c>
      <c r="C950" s="58">
        <v>3693.0</v>
      </c>
      <c r="D950" s="27">
        <v>0.0</v>
      </c>
      <c r="E950" s="34"/>
    </row>
    <row r="951" hidden="1">
      <c r="A951" s="57" t="s">
        <v>3390</v>
      </c>
      <c r="B951" s="29">
        <v>11112.0</v>
      </c>
      <c r="C951" s="58">
        <v>11112.0</v>
      </c>
      <c r="D951" s="27">
        <v>0.0</v>
      </c>
      <c r="E951" s="34"/>
    </row>
    <row r="952" hidden="1">
      <c r="A952" s="35" t="s">
        <v>3391</v>
      </c>
      <c r="B952" s="29">
        <v>345018.0</v>
      </c>
      <c r="C952" s="58">
        <v>345018.0</v>
      </c>
      <c r="D952" s="27">
        <v>0.0</v>
      </c>
      <c r="E952" s="34"/>
    </row>
    <row r="953" hidden="1">
      <c r="A953" s="36" t="s">
        <v>3392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3364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3366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3" t="s">
        <v>3367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4" t="s">
        <v>4497</v>
      </c>
      <c r="B962" s="7"/>
      <c r="C962" s="16"/>
      <c r="D962" s="55" t="s">
        <v>4498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3368</v>
      </c>
      <c r="B964" s="6"/>
      <c r="C964" s="6"/>
      <c r="D964" s="6"/>
      <c r="E964" s="7"/>
    </row>
    <row r="965" hidden="1">
      <c r="A965" s="20" t="s">
        <v>3369</v>
      </c>
      <c r="B965" s="21" t="s">
        <v>3370</v>
      </c>
      <c r="C965" s="22" t="s">
        <v>3371</v>
      </c>
      <c r="D965" s="21" t="s">
        <v>3372</v>
      </c>
      <c r="E965" s="23" t="s">
        <v>13</v>
      </c>
    </row>
    <row r="966" hidden="1">
      <c r="A966" s="56" t="s">
        <v>3373</v>
      </c>
      <c r="B966" s="25">
        <v>29582.0</v>
      </c>
      <c r="C966" s="26">
        <v>29508.0</v>
      </c>
      <c r="D966" s="27">
        <v>-74.0</v>
      </c>
      <c r="E966" s="28" t="s">
        <v>4557</v>
      </c>
    </row>
    <row r="967" hidden="1">
      <c r="A967" s="56" t="s">
        <v>3374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6" t="s">
        <v>3375</v>
      </c>
      <c r="B968" s="29">
        <v>585.0</v>
      </c>
      <c r="C968" s="26">
        <v>660.0</v>
      </c>
      <c r="D968" s="27">
        <v>75.0</v>
      </c>
      <c r="E968" s="28" t="s">
        <v>4558</v>
      </c>
    </row>
    <row r="969" hidden="1">
      <c r="A969" s="56" t="s">
        <v>3376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3378</v>
      </c>
      <c r="B970" s="29">
        <v>440.0</v>
      </c>
      <c r="C970" s="26"/>
      <c r="D970" s="27">
        <v>-440.0</v>
      </c>
      <c r="E970" s="28"/>
    </row>
    <row r="971" hidden="1">
      <c r="A971" s="31" t="s">
        <v>3379</v>
      </c>
      <c r="B971" s="29">
        <v>0.0</v>
      </c>
      <c r="C971" s="26"/>
      <c r="D971" s="27">
        <v>0.0</v>
      </c>
      <c r="E971" s="28"/>
    </row>
    <row r="972" hidden="1">
      <c r="A972" s="31" t="s">
        <v>3381</v>
      </c>
      <c r="B972" s="29">
        <v>2099.0</v>
      </c>
      <c r="C972" s="26">
        <v>2099.0</v>
      </c>
      <c r="D972" s="27">
        <v>0.0</v>
      </c>
      <c r="E972" s="28" t="s">
        <v>4559</v>
      </c>
    </row>
    <row r="973" hidden="1">
      <c r="A973" s="31" t="s">
        <v>3383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7" t="s">
        <v>3384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7" t="s">
        <v>3385</v>
      </c>
      <c r="B975" s="29">
        <v>29552.0</v>
      </c>
      <c r="C975" s="58">
        <v>29552.0</v>
      </c>
      <c r="D975" s="27">
        <v>0.0</v>
      </c>
      <c r="E975" s="34"/>
    </row>
    <row r="976" hidden="1">
      <c r="A976" s="57" t="s">
        <v>3386</v>
      </c>
      <c r="B976" s="29">
        <v>63189.0</v>
      </c>
      <c r="C976" s="58">
        <v>63189.0</v>
      </c>
      <c r="D976" s="27">
        <v>0.0</v>
      </c>
      <c r="E976" s="34"/>
    </row>
    <row r="977" hidden="1">
      <c r="A977" s="57" t="s">
        <v>3387</v>
      </c>
      <c r="B977" s="29">
        <v>98516.0</v>
      </c>
      <c r="C977" s="58">
        <v>98516.0</v>
      </c>
      <c r="D977" s="27">
        <v>0.0</v>
      </c>
      <c r="E977" s="34"/>
    </row>
    <row r="978" hidden="1">
      <c r="A978" s="57" t="s">
        <v>3389</v>
      </c>
      <c r="B978" s="29">
        <v>3911.0</v>
      </c>
      <c r="C978" s="58">
        <v>3911.0</v>
      </c>
      <c r="D978" s="27">
        <v>0.0</v>
      </c>
      <c r="E978" s="34"/>
    </row>
    <row r="979" hidden="1">
      <c r="A979" s="57" t="s">
        <v>3390</v>
      </c>
      <c r="B979" s="29">
        <v>11650.0</v>
      </c>
      <c r="C979" s="58">
        <v>11650.0</v>
      </c>
      <c r="D979" s="27">
        <v>0.0</v>
      </c>
      <c r="E979" s="34"/>
    </row>
    <row r="980" hidden="1">
      <c r="A980" s="35" t="s">
        <v>3391</v>
      </c>
      <c r="B980" s="29">
        <v>337065.0</v>
      </c>
      <c r="C980" s="58">
        <v>337065.0</v>
      </c>
      <c r="D980" s="27">
        <v>0.0</v>
      </c>
      <c r="E980" s="34"/>
    </row>
    <row r="981" hidden="1">
      <c r="A981" s="36" t="s">
        <v>3392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3364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3366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3" t="s">
        <v>3367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4" t="s">
        <v>4497</v>
      </c>
      <c r="B990" s="7"/>
      <c r="C990" s="16"/>
      <c r="D990" s="55" t="s">
        <v>4504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3368</v>
      </c>
      <c r="B992" s="6"/>
      <c r="C992" s="6"/>
      <c r="D992" s="6"/>
      <c r="E992" s="7"/>
    </row>
    <row r="993" hidden="1">
      <c r="A993" s="20" t="s">
        <v>3369</v>
      </c>
      <c r="B993" s="21" t="s">
        <v>3370</v>
      </c>
      <c r="C993" s="22" t="s">
        <v>3371</v>
      </c>
      <c r="D993" s="21" t="s">
        <v>3372</v>
      </c>
      <c r="E993" s="23" t="s">
        <v>13</v>
      </c>
    </row>
    <row r="994" hidden="1">
      <c r="A994" s="56" t="s">
        <v>3373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6" t="s">
        <v>3374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6" t="s">
        <v>3375</v>
      </c>
      <c r="B996" s="29">
        <v>605.0</v>
      </c>
      <c r="C996" s="26">
        <v>605.0</v>
      </c>
      <c r="D996" s="27">
        <v>0.0</v>
      </c>
      <c r="E996" s="28"/>
    </row>
    <row r="997" hidden="1">
      <c r="A997" s="56" t="s">
        <v>3376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3378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3379</v>
      </c>
      <c r="B999" s="29">
        <v>0.0</v>
      </c>
      <c r="C999" s="26"/>
      <c r="D999" s="27">
        <v>0.0</v>
      </c>
      <c r="E999" s="28"/>
    </row>
    <row r="1000" hidden="1">
      <c r="A1000" s="31" t="s">
        <v>3381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3383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7" t="s">
        <v>3384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7" t="s">
        <v>3385</v>
      </c>
      <c r="B1003" s="29">
        <v>13248.0</v>
      </c>
      <c r="C1003" s="58">
        <v>13248.0</v>
      </c>
      <c r="D1003" s="27">
        <v>0.0</v>
      </c>
      <c r="E1003" s="34"/>
    </row>
    <row r="1004" hidden="1">
      <c r="A1004" s="57" t="s">
        <v>3386</v>
      </c>
      <c r="B1004" s="29">
        <v>42900.0</v>
      </c>
      <c r="C1004" s="58">
        <v>42900.0</v>
      </c>
      <c r="D1004" s="27">
        <v>0.0</v>
      </c>
      <c r="E1004" s="34"/>
    </row>
    <row r="1005" hidden="1">
      <c r="A1005" s="57" t="s">
        <v>3387</v>
      </c>
      <c r="B1005" s="29">
        <v>43140.0</v>
      </c>
      <c r="C1005" s="58">
        <v>43140.0</v>
      </c>
      <c r="D1005" s="27">
        <v>0.0</v>
      </c>
      <c r="E1005" s="34"/>
    </row>
    <row r="1006" hidden="1">
      <c r="A1006" s="57" t="s">
        <v>3389</v>
      </c>
      <c r="B1006" s="29">
        <v>1008.0</v>
      </c>
      <c r="C1006" s="58">
        <v>1008.0</v>
      </c>
      <c r="D1006" s="27">
        <v>0.0</v>
      </c>
      <c r="E1006" s="34"/>
    </row>
    <row r="1007" hidden="1">
      <c r="A1007" s="57" t="s">
        <v>3390</v>
      </c>
      <c r="B1007" s="29">
        <v>8677.0</v>
      </c>
      <c r="C1007" s="58">
        <v>8677.0</v>
      </c>
      <c r="D1007" s="27">
        <v>0.0</v>
      </c>
      <c r="E1007" s="34"/>
    </row>
    <row r="1008" hidden="1">
      <c r="A1008" s="35" t="s">
        <v>3391</v>
      </c>
      <c r="B1008" s="29">
        <v>183649.5</v>
      </c>
      <c r="C1008" s="58">
        <v>183649.5</v>
      </c>
      <c r="D1008" s="27">
        <v>0.0</v>
      </c>
      <c r="E1008" s="34"/>
    </row>
    <row r="1009" hidden="1">
      <c r="A1009" s="36" t="s">
        <v>3392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3364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3366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3" t="s">
        <v>3367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4" t="s">
        <v>4506</v>
      </c>
      <c r="B1018" s="7"/>
      <c r="C1018" s="16"/>
      <c r="D1018" s="55" t="s">
        <v>4498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3368</v>
      </c>
      <c r="B1020" s="6"/>
      <c r="C1020" s="6"/>
      <c r="D1020" s="6"/>
      <c r="E1020" s="7"/>
    </row>
    <row r="1021" hidden="1">
      <c r="A1021" s="20" t="s">
        <v>3369</v>
      </c>
      <c r="B1021" s="21" t="s">
        <v>3370</v>
      </c>
      <c r="C1021" s="22" t="s">
        <v>3371</v>
      </c>
      <c r="D1021" s="21" t="s">
        <v>3372</v>
      </c>
      <c r="E1021" s="23" t="s">
        <v>13</v>
      </c>
    </row>
    <row r="1022" hidden="1">
      <c r="A1022" s="56" t="s">
        <v>3373</v>
      </c>
      <c r="B1022" s="25">
        <v>15787.0</v>
      </c>
      <c r="C1022" s="26">
        <v>15788.0</v>
      </c>
      <c r="D1022" s="27">
        <v>1.0</v>
      </c>
      <c r="E1022" s="28" t="s">
        <v>4560</v>
      </c>
    </row>
    <row r="1023" hidden="1">
      <c r="A1023" s="56" t="s">
        <v>3374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6" t="s">
        <v>3375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6" t="s">
        <v>3376</v>
      </c>
      <c r="B1025" s="29">
        <v>0.0</v>
      </c>
      <c r="C1025" s="26"/>
      <c r="D1025" s="27">
        <v>0.0</v>
      </c>
      <c r="E1025" s="28"/>
    </row>
    <row r="1026" hidden="1">
      <c r="A1026" s="31" t="s">
        <v>3378</v>
      </c>
      <c r="B1026" s="29">
        <v>0.0</v>
      </c>
      <c r="C1026" s="26"/>
      <c r="D1026" s="27">
        <v>0.0</v>
      </c>
      <c r="E1026" s="28"/>
    </row>
    <row r="1027" hidden="1">
      <c r="A1027" s="31" t="s">
        <v>3379</v>
      </c>
      <c r="B1027" s="29">
        <v>0.0</v>
      </c>
      <c r="C1027" s="26"/>
      <c r="D1027" s="27">
        <v>0.0</v>
      </c>
      <c r="E1027" s="28"/>
    </row>
    <row r="1028" hidden="1">
      <c r="A1028" s="31" t="s">
        <v>3381</v>
      </c>
      <c r="B1028" s="29">
        <v>0.0</v>
      </c>
      <c r="C1028" s="26"/>
      <c r="D1028" s="27">
        <v>0.0</v>
      </c>
      <c r="E1028" s="28"/>
    </row>
    <row r="1029" hidden="1">
      <c r="A1029" s="31" t="s">
        <v>3383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7" t="s">
        <v>3384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7" t="s">
        <v>3385</v>
      </c>
      <c r="B1031" s="29">
        <v>9122.0</v>
      </c>
      <c r="C1031" s="58">
        <v>9122.0</v>
      </c>
      <c r="D1031" s="27">
        <v>0.0</v>
      </c>
      <c r="E1031" s="34"/>
    </row>
    <row r="1032" hidden="1">
      <c r="A1032" s="57" t="s">
        <v>3386</v>
      </c>
      <c r="B1032" s="29">
        <v>23636.0</v>
      </c>
      <c r="C1032" s="58">
        <v>23636.0</v>
      </c>
      <c r="D1032" s="27">
        <v>0.0</v>
      </c>
      <c r="E1032" s="34"/>
    </row>
    <row r="1033" hidden="1">
      <c r="A1033" s="57" t="s">
        <v>3387</v>
      </c>
      <c r="B1033" s="29">
        <v>43920.0</v>
      </c>
      <c r="C1033" s="58">
        <v>43920.0</v>
      </c>
      <c r="D1033" s="27">
        <v>0.0</v>
      </c>
      <c r="E1033" s="34"/>
    </row>
    <row r="1034" hidden="1">
      <c r="A1034" s="57" t="s">
        <v>3389</v>
      </c>
      <c r="B1034" s="29">
        <v>0.0</v>
      </c>
      <c r="C1034" s="58">
        <v>0.0</v>
      </c>
      <c r="D1034" s="27">
        <v>0.0</v>
      </c>
      <c r="E1034" s="34"/>
    </row>
    <row r="1035" hidden="1">
      <c r="A1035" s="57" t="s">
        <v>3390</v>
      </c>
      <c r="B1035" s="29">
        <v>4404.0</v>
      </c>
      <c r="C1035" s="58">
        <v>4404.0</v>
      </c>
      <c r="D1035" s="27">
        <v>0.0</v>
      </c>
      <c r="E1035" s="34"/>
    </row>
    <row r="1036" hidden="1">
      <c r="A1036" s="35" t="s">
        <v>3391</v>
      </c>
      <c r="B1036" s="29">
        <v>131237.0</v>
      </c>
      <c r="C1036" s="58">
        <v>131237.0</v>
      </c>
      <c r="D1036" s="27">
        <v>0.0</v>
      </c>
      <c r="E1036" s="34"/>
    </row>
    <row r="1037" hidden="1">
      <c r="A1037" s="36" t="s">
        <v>3392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3364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3366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3" t="s">
        <v>3367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4" t="s">
        <v>4497</v>
      </c>
      <c r="B1046" s="7"/>
      <c r="C1046" s="16"/>
      <c r="D1046" s="55" t="s">
        <v>4498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3368</v>
      </c>
      <c r="B1048" s="6"/>
      <c r="C1048" s="6"/>
      <c r="D1048" s="6"/>
      <c r="E1048" s="7"/>
    </row>
    <row r="1049" hidden="1">
      <c r="A1049" s="20" t="s">
        <v>3369</v>
      </c>
      <c r="B1049" s="21" t="s">
        <v>3370</v>
      </c>
      <c r="C1049" s="22" t="s">
        <v>3371</v>
      </c>
      <c r="D1049" s="21" t="s">
        <v>3372</v>
      </c>
      <c r="E1049" s="23" t="s">
        <v>13</v>
      </c>
    </row>
    <row r="1050" hidden="1">
      <c r="A1050" s="56" t="s">
        <v>3373</v>
      </c>
      <c r="B1050" s="25">
        <v>29584.0</v>
      </c>
      <c r="C1050" s="26">
        <v>29584.0</v>
      </c>
      <c r="D1050" s="27">
        <v>0.0</v>
      </c>
      <c r="E1050" s="28" t="s">
        <v>4561</v>
      </c>
    </row>
    <row r="1051" hidden="1">
      <c r="A1051" s="56" t="s">
        <v>3374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6" t="s">
        <v>3375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6" t="s">
        <v>3376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3378</v>
      </c>
      <c r="B1054" s="29">
        <v>320.0</v>
      </c>
      <c r="C1054" s="26"/>
      <c r="D1054" s="27">
        <v>-320.0</v>
      </c>
      <c r="E1054" s="28"/>
    </row>
    <row r="1055" hidden="1">
      <c r="A1055" s="31" t="s">
        <v>3379</v>
      </c>
      <c r="B1055" s="29">
        <v>0.0</v>
      </c>
      <c r="C1055" s="26"/>
      <c r="D1055" s="27">
        <v>0.0</v>
      </c>
      <c r="E1055" s="28"/>
    </row>
    <row r="1056" hidden="1">
      <c r="A1056" s="31" t="s">
        <v>3381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3383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7" t="s">
        <v>3384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7" t="s">
        <v>3385</v>
      </c>
      <c r="B1059" s="29">
        <v>27359.0</v>
      </c>
      <c r="C1059" s="58">
        <v>27359.0</v>
      </c>
      <c r="D1059" s="27">
        <v>0.0</v>
      </c>
      <c r="E1059" s="34"/>
    </row>
    <row r="1060" hidden="1">
      <c r="A1060" s="57" t="s">
        <v>3386</v>
      </c>
      <c r="B1060" s="29">
        <v>73398.0</v>
      </c>
      <c r="C1060" s="58">
        <v>73398.0</v>
      </c>
      <c r="D1060" s="27">
        <v>0.0</v>
      </c>
      <c r="E1060" s="34"/>
    </row>
    <row r="1061" hidden="1">
      <c r="A1061" s="57" t="s">
        <v>3387</v>
      </c>
      <c r="B1061" s="29">
        <v>88910.0</v>
      </c>
      <c r="C1061" s="58">
        <v>88910.0</v>
      </c>
      <c r="D1061" s="27">
        <v>0.0</v>
      </c>
      <c r="E1061" s="34"/>
    </row>
    <row r="1062" hidden="1">
      <c r="A1062" s="57" t="s">
        <v>3389</v>
      </c>
      <c r="B1062" s="29">
        <v>1490.0</v>
      </c>
      <c r="C1062" s="58">
        <v>1490.0</v>
      </c>
      <c r="D1062" s="27">
        <v>0.0</v>
      </c>
      <c r="E1062" s="34"/>
    </row>
    <row r="1063" hidden="1">
      <c r="A1063" s="57" t="s">
        <v>3390</v>
      </c>
      <c r="B1063" s="29">
        <v>8601.0</v>
      </c>
      <c r="C1063" s="58">
        <v>8601.0</v>
      </c>
      <c r="D1063" s="27">
        <v>0.0</v>
      </c>
      <c r="E1063" s="34"/>
    </row>
    <row r="1064" hidden="1">
      <c r="A1064" s="35" t="s">
        <v>3391</v>
      </c>
      <c r="B1064" s="29">
        <v>320837.5</v>
      </c>
      <c r="C1064" s="58">
        <v>320837.5</v>
      </c>
      <c r="D1064" s="27">
        <v>0.0</v>
      </c>
      <c r="E1064" s="34"/>
    </row>
    <row r="1065" hidden="1">
      <c r="A1065" s="36" t="s">
        <v>3392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3364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3366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3" t="s">
        <v>3367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4" t="s">
        <v>4497</v>
      </c>
      <c r="B1074" s="7"/>
      <c r="C1074" s="16"/>
      <c r="D1074" s="55" t="s">
        <v>4498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3368</v>
      </c>
      <c r="B1076" s="6"/>
      <c r="C1076" s="6"/>
      <c r="D1076" s="6"/>
      <c r="E1076" s="7"/>
    </row>
    <row r="1077" hidden="1">
      <c r="A1077" s="20" t="s">
        <v>3369</v>
      </c>
      <c r="B1077" s="21" t="s">
        <v>3370</v>
      </c>
      <c r="C1077" s="22" t="s">
        <v>3371</v>
      </c>
      <c r="D1077" s="21" t="s">
        <v>3372</v>
      </c>
      <c r="E1077" s="23" t="s">
        <v>13</v>
      </c>
    </row>
    <row r="1078" hidden="1">
      <c r="A1078" s="56" t="s">
        <v>3373</v>
      </c>
      <c r="B1078" s="25">
        <v>35767.0</v>
      </c>
      <c r="C1078" s="26">
        <v>35752.0</v>
      </c>
      <c r="D1078" s="27">
        <v>-15.0</v>
      </c>
      <c r="E1078" s="28" t="s">
        <v>4562</v>
      </c>
    </row>
    <row r="1079" hidden="1">
      <c r="A1079" s="56" t="s">
        <v>3374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6" t="s">
        <v>3375</v>
      </c>
      <c r="B1080" s="29">
        <v>360.0</v>
      </c>
      <c r="C1080" s="26">
        <v>460.0</v>
      </c>
      <c r="D1080" s="27">
        <v>100.0</v>
      </c>
      <c r="E1080" s="28" t="s">
        <v>4563</v>
      </c>
    </row>
    <row r="1081" hidden="1">
      <c r="A1081" s="56" t="s">
        <v>3376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3378</v>
      </c>
      <c r="B1082" s="29">
        <v>0.0</v>
      </c>
      <c r="C1082" s="26"/>
      <c r="D1082" s="27">
        <v>0.0</v>
      </c>
      <c r="E1082" s="28"/>
    </row>
    <row r="1083" hidden="1">
      <c r="A1083" s="31" t="s">
        <v>3379</v>
      </c>
      <c r="B1083" s="29">
        <v>0.0</v>
      </c>
      <c r="C1083" s="26"/>
      <c r="D1083" s="27">
        <v>0.0</v>
      </c>
      <c r="E1083" s="28"/>
    </row>
    <row r="1084" hidden="1">
      <c r="A1084" s="31" t="s">
        <v>3381</v>
      </c>
      <c r="B1084" s="29">
        <v>0.0</v>
      </c>
      <c r="C1084" s="26">
        <v>500.0</v>
      </c>
      <c r="D1084" s="27">
        <v>500.0</v>
      </c>
      <c r="E1084" s="28" t="s">
        <v>4564</v>
      </c>
    </row>
    <row r="1085" hidden="1">
      <c r="A1085" s="31" t="s">
        <v>3383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7" t="s">
        <v>3384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7" t="s">
        <v>3385</v>
      </c>
      <c r="B1087" s="29">
        <v>36200.0</v>
      </c>
      <c r="C1087" s="58">
        <v>36200.0</v>
      </c>
      <c r="D1087" s="27">
        <v>0.0</v>
      </c>
      <c r="E1087" s="34"/>
    </row>
    <row r="1088" hidden="1">
      <c r="A1088" s="57" t="s">
        <v>3386</v>
      </c>
      <c r="B1088" s="29">
        <v>78227.0</v>
      </c>
      <c r="C1088" s="58">
        <v>78227.0</v>
      </c>
      <c r="D1088" s="27">
        <v>0.0</v>
      </c>
      <c r="E1088" s="34"/>
    </row>
    <row r="1089" hidden="1">
      <c r="A1089" s="57" t="s">
        <v>3387</v>
      </c>
      <c r="B1089" s="29">
        <v>69571.0</v>
      </c>
      <c r="C1089" s="58">
        <v>69571.0</v>
      </c>
      <c r="D1089" s="27">
        <v>0.0</v>
      </c>
      <c r="E1089" s="34"/>
    </row>
    <row r="1090" hidden="1">
      <c r="A1090" s="57" t="s">
        <v>3389</v>
      </c>
      <c r="B1090" s="29">
        <v>970.0</v>
      </c>
      <c r="C1090" s="58">
        <v>970.0</v>
      </c>
      <c r="D1090" s="27">
        <v>0.0</v>
      </c>
      <c r="E1090" s="34"/>
    </row>
    <row r="1091" hidden="1">
      <c r="A1091" s="57" t="s">
        <v>3390</v>
      </c>
      <c r="B1091" s="29">
        <v>10872.0</v>
      </c>
      <c r="C1091" s="58">
        <v>10872.0</v>
      </c>
      <c r="D1091" s="27">
        <v>0.0</v>
      </c>
      <c r="E1091" s="34"/>
    </row>
    <row r="1092" hidden="1">
      <c r="A1092" s="35" t="s">
        <v>3391</v>
      </c>
      <c r="B1092" s="29">
        <v>325399.5</v>
      </c>
      <c r="C1092" s="58">
        <v>325399.5</v>
      </c>
      <c r="D1092" s="27">
        <v>0.0</v>
      </c>
      <c r="E1092" s="34"/>
    </row>
    <row r="1093" hidden="1">
      <c r="A1093" s="36" t="s">
        <v>3392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3364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3366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3" t="s">
        <v>3367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4" t="s">
        <v>4497</v>
      </c>
      <c r="B1102" s="7"/>
      <c r="C1102" s="16"/>
      <c r="D1102" s="55" t="s">
        <v>4498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3368</v>
      </c>
      <c r="B1104" s="6"/>
      <c r="C1104" s="6"/>
      <c r="D1104" s="6"/>
      <c r="E1104" s="7"/>
    </row>
    <row r="1105" hidden="1">
      <c r="A1105" s="20" t="s">
        <v>3369</v>
      </c>
      <c r="B1105" s="21" t="s">
        <v>3370</v>
      </c>
      <c r="C1105" s="22" t="s">
        <v>3371</v>
      </c>
      <c r="D1105" s="21" t="s">
        <v>3372</v>
      </c>
      <c r="E1105" s="23" t="s">
        <v>13</v>
      </c>
    </row>
    <row r="1106" hidden="1">
      <c r="A1106" s="56" t="s">
        <v>3373</v>
      </c>
      <c r="B1106" s="25">
        <v>24481.0</v>
      </c>
      <c r="C1106" s="26">
        <v>24483.0</v>
      </c>
      <c r="D1106" s="27">
        <v>2.0</v>
      </c>
      <c r="E1106" s="28" t="s">
        <v>4565</v>
      </c>
    </row>
    <row r="1107" hidden="1">
      <c r="A1107" s="56" t="s">
        <v>3374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6" t="s">
        <v>3375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6" t="s">
        <v>3376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3378</v>
      </c>
      <c r="B1110" s="29">
        <v>40.0</v>
      </c>
      <c r="C1110" s="26"/>
      <c r="D1110" s="27">
        <v>-40.0</v>
      </c>
      <c r="E1110" s="28"/>
    </row>
    <row r="1111" hidden="1">
      <c r="A1111" s="31" t="s">
        <v>3379</v>
      </c>
      <c r="B1111" s="29">
        <v>0.0</v>
      </c>
      <c r="C1111" s="26"/>
      <c r="D1111" s="27">
        <v>0.0</v>
      </c>
      <c r="E1111" s="28"/>
    </row>
    <row r="1112" hidden="1">
      <c r="A1112" s="31" t="s">
        <v>3381</v>
      </c>
      <c r="B1112" s="29">
        <v>2796.04</v>
      </c>
      <c r="C1112" s="26">
        <v>2796.04</v>
      </c>
      <c r="D1112" s="27">
        <v>0.0</v>
      </c>
      <c r="E1112" s="28" t="s">
        <v>4566</v>
      </c>
    </row>
    <row r="1113" hidden="1">
      <c r="A1113" s="31" t="s">
        <v>3383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7" t="s">
        <v>3384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7" t="s">
        <v>3385</v>
      </c>
      <c r="B1115" s="29">
        <v>35992.0</v>
      </c>
      <c r="C1115" s="58">
        <v>35992.0</v>
      </c>
      <c r="D1115" s="27">
        <v>0.0</v>
      </c>
      <c r="E1115" s="34"/>
    </row>
    <row r="1116" hidden="1">
      <c r="A1116" s="57" t="s">
        <v>3386</v>
      </c>
      <c r="B1116" s="29">
        <v>77914.0</v>
      </c>
      <c r="C1116" s="58">
        <v>77914.0</v>
      </c>
      <c r="D1116" s="27">
        <v>0.0</v>
      </c>
      <c r="E1116" s="34"/>
    </row>
    <row r="1117" hidden="1">
      <c r="A1117" s="57" t="s">
        <v>3387</v>
      </c>
      <c r="B1117" s="29">
        <v>78680.0</v>
      </c>
      <c r="C1117" s="58">
        <v>79342.0</v>
      </c>
      <c r="D1117" s="27">
        <v>662.0</v>
      </c>
      <c r="E1117" s="34"/>
    </row>
    <row r="1118" hidden="1">
      <c r="A1118" s="57" t="s">
        <v>3389</v>
      </c>
      <c r="B1118" s="29">
        <v>1383.0</v>
      </c>
      <c r="C1118" s="58">
        <v>1383.0</v>
      </c>
      <c r="D1118" s="27">
        <v>0.0</v>
      </c>
      <c r="E1118" s="34"/>
    </row>
    <row r="1119" hidden="1">
      <c r="A1119" s="57" t="s">
        <v>3390</v>
      </c>
      <c r="B1119" s="29">
        <v>10811.0</v>
      </c>
      <c r="C1119" s="58">
        <v>10811.0</v>
      </c>
      <c r="D1119" s="27">
        <v>0.0</v>
      </c>
      <c r="E1119" s="34"/>
    </row>
    <row r="1120" hidden="1">
      <c r="A1120" s="35" t="s">
        <v>3391</v>
      </c>
      <c r="B1120" s="29">
        <v>335293.0</v>
      </c>
      <c r="C1120" s="58">
        <v>335955.0</v>
      </c>
      <c r="D1120" s="27">
        <v>662.0</v>
      </c>
      <c r="E1120" s="34"/>
    </row>
    <row r="1121" hidden="1">
      <c r="A1121" s="36" t="s">
        <v>3392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3364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3366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3" t="s">
        <v>3367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4" t="s">
        <v>4497</v>
      </c>
      <c r="B1130" s="7"/>
      <c r="C1130" s="16"/>
      <c r="D1130" s="55" t="s">
        <v>4498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3368</v>
      </c>
      <c r="B1132" s="6"/>
      <c r="C1132" s="6"/>
      <c r="D1132" s="6"/>
      <c r="E1132" s="7"/>
    </row>
    <row r="1133" hidden="1">
      <c r="A1133" s="20" t="s">
        <v>3369</v>
      </c>
      <c r="B1133" s="21" t="s">
        <v>3370</v>
      </c>
      <c r="C1133" s="22" t="s">
        <v>3371</v>
      </c>
      <c r="D1133" s="21" t="s">
        <v>3372</v>
      </c>
      <c r="E1133" s="23" t="s">
        <v>13</v>
      </c>
    </row>
    <row r="1134" hidden="1">
      <c r="A1134" s="56" t="s">
        <v>3373</v>
      </c>
      <c r="B1134" s="25">
        <v>34901.0</v>
      </c>
      <c r="C1134" s="26">
        <v>34901.0</v>
      </c>
      <c r="D1134" s="27">
        <v>0.0</v>
      </c>
      <c r="E1134" s="28" t="s">
        <v>4567</v>
      </c>
    </row>
    <row r="1135" hidden="1">
      <c r="A1135" s="56" t="s">
        <v>3374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6" t="s">
        <v>3375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6" t="s">
        <v>3376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3378</v>
      </c>
      <c r="B1138" s="29">
        <v>0.0</v>
      </c>
      <c r="C1138" s="26"/>
      <c r="D1138" s="27">
        <v>0.0</v>
      </c>
      <c r="E1138" s="28"/>
    </row>
    <row r="1139" hidden="1">
      <c r="A1139" s="31" t="s">
        <v>3379</v>
      </c>
      <c r="B1139" s="29">
        <v>0.0</v>
      </c>
      <c r="C1139" s="26"/>
      <c r="D1139" s="27">
        <v>0.0</v>
      </c>
      <c r="E1139" s="28"/>
    </row>
    <row r="1140" hidden="1">
      <c r="A1140" s="31" t="s">
        <v>3381</v>
      </c>
      <c r="B1140" s="29">
        <v>239.0</v>
      </c>
      <c r="C1140" s="26"/>
      <c r="D1140" s="27">
        <v>-239.0</v>
      </c>
      <c r="E1140" s="28"/>
    </row>
    <row r="1141" hidden="1">
      <c r="A1141" s="31" t="s">
        <v>3383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7" t="s">
        <v>3384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7" t="s">
        <v>3385</v>
      </c>
      <c r="B1143" s="29">
        <v>22620.0</v>
      </c>
      <c r="C1143" s="58">
        <v>22620.0</v>
      </c>
      <c r="D1143" s="27">
        <v>0.0</v>
      </c>
      <c r="E1143" s="34"/>
    </row>
    <row r="1144" hidden="1">
      <c r="A1144" s="57" t="s">
        <v>3386</v>
      </c>
      <c r="B1144" s="29">
        <v>60572.0</v>
      </c>
      <c r="C1144" s="58">
        <v>60572.0</v>
      </c>
      <c r="D1144" s="27">
        <v>0.0</v>
      </c>
      <c r="E1144" s="34"/>
    </row>
    <row r="1145" hidden="1">
      <c r="A1145" s="57" t="s">
        <v>3387</v>
      </c>
      <c r="B1145" s="29">
        <v>90528.0</v>
      </c>
      <c r="C1145" s="58">
        <v>90528.0</v>
      </c>
      <c r="D1145" s="27">
        <v>0.0</v>
      </c>
      <c r="E1145" s="34"/>
    </row>
    <row r="1146" hidden="1">
      <c r="A1146" s="57" t="s">
        <v>3389</v>
      </c>
      <c r="B1146" s="29">
        <v>1266.0</v>
      </c>
      <c r="C1146" s="58">
        <v>1266.0</v>
      </c>
      <c r="D1146" s="27">
        <v>0.0</v>
      </c>
      <c r="E1146" s="34"/>
    </row>
    <row r="1147" hidden="1">
      <c r="A1147" s="57" t="s">
        <v>3390</v>
      </c>
      <c r="B1147" s="29">
        <v>10448.0</v>
      </c>
      <c r="C1147" s="58">
        <v>10448.0</v>
      </c>
      <c r="D1147" s="27">
        <v>0.0</v>
      </c>
      <c r="E1147" s="34"/>
    </row>
    <row r="1148" hidden="1">
      <c r="A1148" s="35" t="s">
        <v>3391</v>
      </c>
      <c r="B1148" s="29">
        <v>317686.5</v>
      </c>
      <c r="C1148" s="58">
        <v>317686.5</v>
      </c>
      <c r="D1148" s="27">
        <v>0.0</v>
      </c>
      <c r="E1148" s="34"/>
    </row>
    <row r="1149" hidden="1">
      <c r="A1149" s="36" t="s">
        <v>3392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3364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3366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3" t="s">
        <v>3367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4" t="s">
        <v>4497</v>
      </c>
      <c r="B1158" s="7"/>
      <c r="C1158" s="16"/>
      <c r="D1158" s="55" t="s">
        <v>4497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3368</v>
      </c>
      <c r="B1160" s="6"/>
      <c r="C1160" s="6"/>
      <c r="D1160" s="6"/>
      <c r="E1160" s="7"/>
    </row>
    <row r="1161" hidden="1">
      <c r="A1161" s="20" t="s">
        <v>3369</v>
      </c>
      <c r="B1161" s="21" t="s">
        <v>3370</v>
      </c>
      <c r="C1161" s="22" t="s">
        <v>3371</v>
      </c>
      <c r="D1161" s="21" t="s">
        <v>3372</v>
      </c>
      <c r="E1161" s="23" t="s">
        <v>13</v>
      </c>
    </row>
    <row r="1162" hidden="1">
      <c r="A1162" s="56" t="s">
        <v>3373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6" t="s">
        <v>3374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6" t="s">
        <v>3375</v>
      </c>
      <c r="B1164" s="29">
        <v>0.0</v>
      </c>
      <c r="C1164" s="26"/>
      <c r="D1164" s="27">
        <v>0.0</v>
      </c>
      <c r="E1164" s="28"/>
    </row>
    <row r="1165" hidden="1">
      <c r="A1165" s="56" t="s">
        <v>3376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3378</v>
      </c>
      <c r="B1166" s="29">
        <v>0.0</v>
      </c>
      <c r="C1166" s="26"/>
      <c r="D1166" s="27">
        <v>0.0</v>
      </c>
      <c r="E1166" s="28"/>
    </row>
    <row r="1167" hidden="1">
      <c r="A1167" s="31" t="s">
        <v>3379</v>
      </c>
      <c r="B1167" s="29">
        <v>0.0</v>
      </c>
      <c r="C1167" s="26"/>
      <c r="D1167" s="27">
        <v>0.0</v>
      </c>
      <c r="E1167" s="28"/>
    </row>
    <row r="1168" hidden="1">
      <c r="A1168" s="31" t="s">
        <v>3381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3383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7" t="s">
        <v>3384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7" t="s">
        <v>3385</v>
      </c>
      <c r="B1171" s="29">
        <v>3277.0</v>
      </c>
      <c r="C1171" s="58">
        <v>3277.0</v>
      </c>
      <c r="D1171" s="27">
        <v>0.0</v>
      </c>
      <c r="E1171" s="34"/>
    </row>
    <row r="1172" hidden="1">
      <c r="A1172" s="57" t="s">
        <v>3386</v>
      </c>
      <c r="B1172" s="29">
        <v>7789.0</v>
      </c>
      <c r="C1172" s="58">
        <v>7789.0</v>
      </c>
      <c r="D1172" s="27">
        <v>0.0</v>
      </c>
      <c r="E1172" s="34"/>
    </row>
    <row r="1173" hidden="1">
      <c r="A1173" s="57" t="s">
        <v>3387</v>
      </c>
      <c r="B1173" s="29">
        <v>15372.0</v>
      </c>
      <c r="C1173" s="58">
        <v>15372.0</v>
      </c>
      <c r="D1173" s="27">
        <v>0.0</v>
      </c>
      <c r="E1173" s="34"/>
    </row>
    <row r="1174" hidden="1">
      <c r="A1174" s="57" t="s">
        <v>3389</v>
      </c>
      <c r="B1174" s="29">
        <v>0.0</v>
      </c>
      <c r="C1174" s="58">
        <v>0.0</v>
      </c>
      <c r="D1174" s="27">
        <v>0.0</v>
      </c>
      <c r="E1174" s="34"/>
    </row>
    <row r="1175" hidden="1">
      <c r="A1175" s="57" t="s">
        <v>3390</v>
      </c>
      <c r="B1175" s="29">
        <v>1839.0</v>
      </c>
      <c r="C1175" s="58">
        <v>1839.0</v>
      </c>
      <c r="D1175" s="27">
        <v>0.0</v>
      </c>
      <c r="E1175" s="34"/>
    </row>
    <row r="1176" hidden="1">
      <c r="A1176" s="35" t="s">
        <v>3391</v>
      </c>
      <c r="B1176" s="29">
        <v>43625.0</v>
      </c>
      <c r="C1176" s="58">
        <v>43625.0</v>
      </c>
      <c r="D1176" s="27">
        <v>0.0</v>
      </c>
      <c r="E1176" s="34"/>
    </row>
    <row r="1177" hidden="1">
      <c r="A1177" s="36" t="s">
        <v>3392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3364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3366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3" t="s">
        <v>3367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4" t="s">
        <v>4499</v>
      </c>
      <c r="B1186" s="7"/>
      <c r="C1186" s="16"/>
      <c r="D1186" s="55" t="s">
        <v>4498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3368</v>
      </c>
      <c r="B1188" s="6"/>
      <c r="C1188" s="6"/>
      <c r="D1188" s="6"/>
      <c r="E1188" s="7"/>
    </row>
    <row r="1189" hidden="1">
      <c r="A1189" s="20" t="s">
        <v>3369</v>
      </c>
      <c r="B1189" s="21" t="s">
        <v>3370</v>
      </c>
      <c r="C1189" s="22" t="s">
        <v>3371</v>
      </c>
      <c r="D1189" s="21" t="s">
        <v>3372</v>
      </c>
      <c r="E1189" s="23" t="s">
        <v>13</v>
      </c>
    </row>
    <row r="1190" hidden="1">
      <c r="A1190" s="56" t="s">
        <v>3373</v>
      </c>
      <c r="B1190" s="25">
        <v>33270.0</v>
      </c>
      <c r="C1190" s="26">
        <v>33275.0</v>
      </c>
      <c r="D1190" s="27">
        <v>5.0</v>
      </c>
      <c r="E1190" s="28" t="s">
        <v>4568</v>
      </c>
    </row>
    <row r="1191" hidden="1">
      <c r="A1191" s="56" t="s">
        <v>3374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6" t="s">
        <v>3375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6" t="s">
        <v>3376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3378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3379</v>
      </c>
      <c r="B1195" s="29">
        <v>0.0</v>
      </c>
      <c r="C1195" s="26"/>
      <c r="D1195" s="27">
        <v>0.0</v>
      </c>
      <c r="E1195" s="28"/>
    </row>
    <row r="1196" hidden="1">
      <c r="A1196" s="31" t="s">
        <v>3381</v>
      </c>
      <c r="B1196" s="29">
        <v>805.0</v>
      </c>
      <c r="C1196" s="26">
        <v>805.0</v>
      </c>
      <c r="D1196" s="27">
        <v>0.0</v>
      </c>
      <c r="E1196" s="28" t="s">
        <v>4569</v>
      </c>
    </row>
    <row r="1197" hidden="1">
      <c r="A1197" s="31" t="s">
        <v>3383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7" t="s">
        <v>3384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7" t="s">
        <v>3385</v>
      </c>
      <c r="B1199" s="29">
        <v>23431.0</v>
      </c>
      <c r="C1199" s="58">
        <v>23431.0</v>
      </c>
      <c r="D1199" s="27">
        <v>0.0</v>
      </c>
      <c r="E1199" s="34"/>
    </row>
    <row r="1200" hidden="1">
      <c r="A1200" s="57" t="s">
        <v>3386</v>
      </c>
      <c r="B1200" s="29">
        <v>64982.0</v>
      </c>
      <c r="C1200" s="58">
        <v>64718.0</v>
      </c>
      <c r="D1200" s="27">
        <v>-264.0</v>
      </c>
      <c r="E1200" s="34"/>
    </row>
    <row r="1201" hidden="1">
      <c r="A1201" s="57" t="s">
        <v>3387</v>
      </c>
      <c r="B1201" s="29">
        <v>83402.0</v>
      </c>
      <c r="C1201" s="58">
        <v>83402.0</v>
      </c>
      <c r="D1201" s="27">
        <v>0.0</v>
      </c>
      <c r="E1201" s="34"/>
    </row>
    <row r="1202" hidden="1">
      <c r="A1202" s="57" t="s">
        <v>3389</v>
      </c>
      <c r="B1202" s="29">
        <v>598.0</v>
      </c>
      <c r="C1202" s="58">
        <v>598.0</v>
      </c>
      <c r="D1202" s="27">
        <v>0.0</v>
      </c>
      <c r="E1202" s="34"/>
    </row>
    <row r="1203" hidden="1">
      <c r="A1203" s="57" t="s">
        <v>3390</v>
      </c>
      <c r="B1203" s="29">
        <v>9459.0</v>
      </c>
      <c r="C1203" s="58">
        <v>9459.0</v>
      </c>
      <c r="D1203" s="27">
        <v>0.0</v>
      </c>
      <c r="E1203" s="34"/>
    </row>
    <row r="1204" hidden="1">
      <c r="A1204" s="35" t="s">
        <v>3391</v>
      </c>
      <c r="B1204" s="29">
        <v>290507.0</v>
      </c>
      <c r="C1204" s="58">
        <v>290243.0</v>
      </c>
      <c r="D1204" s="27">
        <v>-264.0</v>
      </c>
      <c r="E1204" s="34"/>
    </row>
    <row r="1205" hidden="1">
      <c r="A1205" s="36" t="s">
        <v>3392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3364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3366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3" t="s">
        <v>3367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4" t="s">
        <v>4497</v>
      </c>
      <c r="B1214" s="7"/>
      <c r="C1214" s="16"/>
      <c r="D1214" s="55" t="s">
        <v>4498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3368</v>
      </c>
      <c r="B1216" s="6"/>
      <c r="C1216" s="6"/>
      <c r="D1216" s="6"/>
      <c r="E1216" s="7"/>
    </row>
    <row r="1217" hidden="1">
      <c r="A1217" s="20" t="s">
        <v>3369</v>
      </c>
      <c r="B1217" s="21" t="s">
        <v>3370</v>
      </c>
      <c r="C1217" s="22" t="s">
        <v>3371</v>
      </c>
      <c r="D1217" s="21" t="s">
        <v>3372</v>
      </c>
      <c r="E1217" s="23" t="s">
        <v>13</v>
      </c>
    </row>
    <row r="1218" hidden="1">
      <c r="A1218" s="56" t="s">
        <v>3373</v>
      </c>
      <c r="B1218" s="25">
        <v>25868.0</v>
      </c>
      <c r="C1218" s="26">
        <v>30601.0</v>
      </c>
      <c r="D1218" s="27">
        <v>4733.0</v>
      </c>
      <c r="E1218" s="28" t="s">
        <v>4557</v>
      </c>
    </row>
    <row r="1219" hidden="1">
      <c r="A1219" s="56" t="s">
        <v>3374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6" t="s">
        <v>3375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6" t="s">
        <v>3376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3378</v>
      </c>
      <c r="B1222" s="29">
        <v>600.0</v>
      </c>
      <c r="C1222" s="26"/>
      <c r="D1222" s="27">
        <v>-600.0</v>
      </c>
      <c r="E1222" s="28"/>
    </row>
    <row r="1223" hidden="1">
      <c r="A1223" s="31" t="s">
        <v>3379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3381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3383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7" t="s">
        <v>3384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7" t="s">
        <v>3385</v>
      </c>
      <c r="B1227" s="29">
        <v>32770.0</v>
      </c>
      <c r="C1227" s="58">
        <v>32770.0</v>
      </c>
      <c r="D1227" s="27">
        <v>0.0</v>
      </c>
      <c r="E1227" s="34"/>
    </row>
    <row r="1228" hidden="1">
      <c r="A1228" s="57" t="s">
        <v>3386</v>
      </c>
      <c r="B1228" s="29">
        <v>69223.0</v>
      </c>
      <c r="C1228" s="58">
        <v>68686.0</v>
      </c>
      <c r="D1228" s="27">
        <v>-537.0</v>
      </c>
      <c r="E1228" s="34"/>
    </row>
    <row r="1229" hidden="1">
      <c r="A1229" s="57" t="s">
        <v>3387</v>
      </c>
      <c r="B1229" s="29">
        <v>103095.0</v>
      </c>
      <c r="C1229" s="58">
        <v>103095.0</v>
      </c>
      <c r="D1229" s="27">
        <v>0.0</v>
      </c>
      <c r="E1229" s="34"/>
    </row>
    <row r="1230" hidden="1">
      <c r="A1230" s="57" t="s">
        <v>3389</v>
      </c>
      <c r="B1230" s="29">
        <v>9088.0</v>
      </c>
      <c r="C1230" s="58">
        <v>9088.0</v>
      </c>
      <c r="D1230" s="27">
        <v>0.0</v>
      </c>
      <c r="E1230" s="34"/>
    </row>
    <row r="1231" hidden="1">
      <c r="A1231" s="57" t="s">
        <v>3390</v>
      </c>
      <c r="B1231" s="29">
        <v>9320.0</v>
      </c>
      <c r="C1231" s="58">
        <v>9320.0</v>
      </c>
      <c r="D1231" s="27">
        <v>0.0</v>
      </c>
      <c r="E1231" s="34"/>
    </row>
    <row r="1232" hidden="1">
      <c r="A1232" s="35" t="s">
        <v>3391</v>
      </c>
      <c r="B1232" s="29">
        <v>357135.5</v>
      </c>
      <c r="C1232" s="58">
        <v>356598.5</v>
      </c>
      <c r="D1232" s="27">
        <v>-537.0</v>
      </c>
      <c r="E1232" s="34"/>
    </row>
    <row r="1233" hidden="1">
      <c r="A1233" s="36" t="s">
        <v>3392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3364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3366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3" t="s">
        <v>3367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4" t="s">
        <v>4497</v>
      </c>
      <c r="B1242" s="7"/>
      <c r="C1242" s="16"/>
      <c r="D1242" s="55" t="s">
        <v>4498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3368</v>
      </c>
      <c r="B1244" s="6"/>
      <c r="C1244" s="6"/>
      <c r="D1244" s="6"/>
      <c r="E1244" s="7"/>
    </row>
    <row r="1245" hidden="1">
      <c r="A1245" s="20" t="s">
        <v>3369</v>
      </c>
      <c r="B1245" s="21" t="s">
        <v>3370</v>
      </c>
      <c r="C1245" s="22" t="s">
        <v>3371</v>
      </c>
      <c r="D1245" s="21" t="s">
        <v>3372</v>
      </c>
      <c r="E1245" s="23" t="s">
        <v>13</v>
      </c>
    </row>
    <row r="1246" hidden="1">
      <c r="A1246" s="56" t="s">
        <v>3373</v>
      </c>
      <c r="B1246" s="25">
        <v>35634.0</v>
      </c>
      <c r="C1246" s="26">
        <v>34834.0</v>
      </c>
      <c r="D1246" s="27">
        <v>-800.0</v>
      </c>
      <c r="E1246" s="28" t="s">
        <v>4570</v>
      </c>
    </row>
    <row r="1247" hidden="1">
      <c r="A1247" s="56" t="s">
        <v>3374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6" t="s">
        <v>3375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6" t="s">
        <v>3376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3378</v>
      </c>
      <c r="B1250" s="29">
        <v>120.0</v>
      </c>
      <c r="C1250" s="26"/>
      <c r="D1250" s="27">
        <v>-120.0</v>
      </c>
      <c r="E1250" s="28"/>
    </row>
    <row r="1251" hidden="1">
      <c r="A1251" s="31" t="s">
        <v>3379</v>
      </c>
      <c r="B1251" s="29">
        <v>0.0</v>
      </c>
      <c r="C1251" s="26"/>
      <c r="D1251" s="27">
        <v>0.0</v>
      </c>
      <c r="E1251" s="28"/>
    </row>
    <row r="1252" hidden="1">
      <c r="A1252" s="31" t="s">
        <v>3381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3383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7" t="s">
        <v>3384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7" t="s">
        <v>3385</v>
      </c>
      <c r="B1255" s="29">
        <v>27155.0</v>
      </c>
      <c r="C1255" s="58">
        <v>27155.0</v>
      </c>
      <c r="D1255" s="27">
        <v>0.0</v>
      </c>
      <c r="E1255" s="34"/>
    </row>
    <row r="1256" hidden="1">
      <c r="A1256" s="57" t="s">
        <v>3386</v>
      </c>
      <c r="B1256" s="29">
        <v>59181.0</v>
      </c>
      <c r="C1256" s="58">
        <v>59181.0</v>
      </c>
      <c r="D1256" s="27">
        <v>0.0</v>
      </c>
      <c r="E1256" s="34"/>
    </row>
    <row r="1257" hidden="1">
      <c r="A1257" s="57" t="s">
        <v>3387</v>
      </c>
      <c r="B1257" s="29">
        <v>85458.0</v>
      </c>
      <c r="C1257" s="58">
        <v>85458.0</v>
      </c>
      <c r="D1257" s="27">
        <v>0.0</v>
      </c>
      <c r="E1257" s="34"/>
    </row>
    <row r="1258" hidden="1">
      <c r="A1258" s="57" t="s">
        <v>3389</v>
      </c>
      <c r="B1258" s="29">
        <v>1577.0</v>
      </c>
      <c r="C1258" s="58">
        <v>1577.0</v>
      </c>
      <c r="D1258" s="27">
        <v>0.0</v>
      </c>
      <c r="E1258" s="34"/>
    </row>
    <row r="1259" hidden="1">
      <c r="A1259" s="57" t="s">
        <v>3390</v>
      </c>
      <c r="B1259" s="29">
        <v>8647.0</v>
      </c>
      <c r="C1259" s="58">
        <v>8373.0</v>
      </c>
      <c r="D1259" s="27">
        <v>-274.0</v>
      </c>
      <c r="E1259" s="34"/>
    </row>
    <row r="1260" hidden="1">
      <c r="A1260" s="35" t="s">
        <v>3391</v>
      </c>
      <c r="B1260" s="29">
        <v>326140.0</v>
      </c>
      <c r="C1260" s="58">
        <v>325866.0</v>
      </c>
      <c r="D1260" s="27">
        <v>-274.0</v>
      </c>
      <c r="E1260" s="34"/>
    </row>
    <row r="1261" hidden="1">
      <c r="A1261" s="36" t="s">
        <v>3392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3364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3366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3" t="s">
        <v>3367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4" t="s">
        <v>4497</v>
      </c>
      <c r="B1270" s="7"/>
      <c r="C1270" s="16"/>
      <c r="D1270" s="55" t="s">
        <v>4498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3368</v>
      </c>
      <c r="B1272" s="6"/>
      <c r="C1272" s="6"/>
      <c r="D1272" s="6"/>
      <c r="E1272" s="7"/>
    </row>
    <row r="1273" hidden="1">
      <c r="A1273" s="20" t="s">
        <v>3369</v>
      </c>
      <c r="B1273" s="21" t="s">
        <v>3370</v>
      </c>
      <c r="C1273" s="22" t="s">
        <v>3371</v>
      </c>
      <c r="D1273" s="21" t="s">
        <v>3372</v>
      </c>
      <c r="E1273" s="23" t="s">
        <v>13</v>
      </c>
    </row>
    <row r="1274" hidden="1">
      <c r="A1274" s="56" t="s">
        <v>3373</v>
      </c>
      <c r="B1274" s="25">
        <v>44383.0</v>
      </c>
      <c r="C1274" s="26">
        <v>44383.0</v>
      </c>
      <c r="D1274" s="27">
        <v>0.0</v>
      </c>
      <c r="E1274" s="28" t="s">
        <v>4571</v>
      </c>
    </row>
    <row r="1275" hidden="1">
      <c r="A1275" s="56" t="s">
        <v>3374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6" t="s">
        <v>3375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6" t="s">
        <v>3376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3378</v>
      </c>
      <c r="B1278" s="29">
        <v>0.0</v>
      </c>
      <c r="C1278" s="26"/>
      <c r="D1278" s="27">
        <v>0.0</v>
      </c>
      <c r="E1278" s="28"/>
    </row>
    <row r="1279" hidden="1">
      <c r="A1279" s="31" t="s">
        <v>3379</v>
      </c>
      <c r="B1279" s="29">
        <v>0.0</v>
      </c>
      <c r="C1279" s="26"/>
      <c r="D1279" s="27">
        <v>0.0</v>
      </c>
      <c r="E1279" s="28"/>
    </row>
    <row r="1280" hidden="1">
      <c r="A1280" s="31" t="s">
        <v>3381</v>
      </c>
      <c r="B1280" s="29">
        <v>0.0</v>
      </c>
      <c r="C1280" s="26"/>
      <c r="D1280" s="27">
        <v>0.0</v>
      </c>
      <c r="E1280" s="28"/>
    </row>
    <row r="1281" hidden="1">
      <c r="A1281" s="31" t="s">
        <v>3383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7" t="s">
        <v>3384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7" t="s">
        <v>3385</v>
      </c>
      <c r="B1283" s="29">
        <v>33950.0</v>
      </c>
      <c r="C1283" s="58">
        <v>33950.0</v>
      </c>
      <c r="D1283" s="27">
        <v>0.0</v>
      </c>
      <c r="E1283" s="34"/>
    </row>
    <row r="1284" hidden="1">
      <c r="A1284" s="57" t="s">
        <v>3386</v>
      </c>
      <c r="B1284" s="29">
        <v>68667.0</v>
      </c>
      <c r="C1284" s="58">
        <v>68403.0</v>
      </c>
      <c r="D1284" s="27">
        <v>-264.0</v>
      </c>
      <c r="E1284" s="34"/>
    </row>
    <row r="1285" hidden="1">
      <c r="A1285" s="57" t="s">
        <v>3387</v>
      </c>
      <c r="B1285" s="29">
        <v>91262.0</v>
      </c>
      <c r="C1285" s="58">
        <v>91262.0</v>
      </c>
      <c r="D1285" s="27">
        <v>0.0</v>
      </c>
      <c r="E1285" s="34"/>
    </row>
    <row r="1286" hidden="1">
      <c r="A1286" s="57" t="s">
        <v>3389</v>
      </c>
      <c r="B1286" s="29">
        <v>2226.0</v>
      </c>
      <c r="C1286" s="58">
        <v>2226.0</v>
      </c>
      <c r="D1286" s="27">
        <v>0.0</v>
      </c>
      <c r="E1286" s="34"/>
    </row>
    <row r="1287" hidden="1">
      <c r="A1287" s="57" t="s">
        <v>3390</v>
      </c>
      <c r="B1287" s="29">
        <v>17925.0</v>
      </c>
      <c r="C1287" s="58">
        <v>17925.0</v>
      </c>
      <c r="D1287" s="27">
        <v>0.0</v>
      </c>
      <c r="E1287" s="34"/>
    </row>
    <row r="1288" hidden="1">
      <c r="A1288" s="35" t="s">
        <v>3391</v>
      </c>
      <c r="B1288" s="29">
        <v>363158.9000000001</v>
      </c>
      <c r="C1288" s="58">
        <v>362894.90000000014</v>
      </c>
      <c r="D1288" s="27">
        <v>-263.9999999999418</v>
      </c>
      <c r="E1288" s="34"/>
    </row>
    <row r="1289" hidden="1">
      <c r="A1289" s="36" t="s">
        <v>3392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3364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3366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3" t="s">
        <v>3367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4" t="s">
        <v>4497</v>
      </c>
      <c r="B1298" s="7"/>
      <c r="C1298" s="16"/>
      <c r="D1298" s="55" t="s">
        <v>4500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3368</v>
      </c>
      <c r="B1300" s="6"/>
      <c r="C1300" s="6"/>
      <c r="D1300" s="6"/>
      <c r="E1300" s="7"/>
    </row>
    <row r="1301" hidden="1">
      <c r="A1301" s="20" t="s">
        <v>3369</v>
      </c>
      <c r="B1301" s="21" t="s">
        <v>3370</v>
      </c>
      <c r="C1301" s="22" t="s">
        <v>3371</v>
      </c>
      <c r="D1301" s="21" t="s">
        <v>3372</v>
      </c>
      <c r="E1301" s="23" t="s">
        <v>13</v>
      </c>
    </row>
    <row r="1302" hidden="1">
      <c r="A1302" s="56" t="s">
        <v>3373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6" t="s">
        <v>3374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6" t="s">
        <v>3375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6" t="s">
        <v>3376</v>
      </c>
      <c r="B1305" s="29">
        <v>0.0</v>
      </c>
      <c r="C1305" s="26"/>
      <c r="D1305" s="27">
        <v>0.0</v>
      </c>
      <c r="E1305" s="28"/>
    </row>
    <row r="1306" hidden="1">
      <c r="A1306" s="31" t="s">
        <v>3378</v>
      </c>
      <c r="B1306" s="29">
        <v>280.0</v>
      </c>
      <c r="C1306" s="26"/>
      <c r="D1306" s="27">
        <v>-280.0</v>
      </c>
      <c r="E1306" s="28"/>
    </row>
    <row r="1307" hidden="1">
      <c r="A1307" s="31" t="s">
        <v>3379</v>
      </c>
      <c r="B1307" s="29">
        <v>0.0</v>
      </c>
      <c r="C1307" s="26"/>
      <c r="D1307" s="27">
        <v>0.0</v>
      </c>
      <c r="E1307" s="28"/>
    </row>
    <row r="1308" hidden="1">
      <c r="A1308" s="31" t="s">
        <v>3381</v>
      </c>
      <c r="B1308" s="29">
        <v>0.0</v>
      </c>
      <c r="C1308" s="26"/>
      <c r="D1308" s="27">
        <v>0.0</v>
      </c>
      <c r="E1308" s="28"/>
    </row>
    <row r="1309" hidden="1">
      <c r="A1309" s="31" t="s">
        <v>3383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7" t="s">
        <v>3384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7" t="s">
        <v>3385</v>
      </c>
      <c r="B1311" s="29">
        <v>9475.0</v>
      </c>
      <c r="C1311" s="58">
        <v>9475.0</v>
      </c>
      <c r="D1311" s="27">
        <v>0.0</v>
      </c>
      <c r="E1311" s="34"/>
    </row>
    <row r="1312" hidden="1">
      <c r="A1312" s="57" t="s">
        <v>3386</v>
      </c>
      <c r="B1312" s="29">
        <v>20977.0</v>
      </c>
      <c r="C1312" s="58">
        <v>20977.0</v>
      </c>
      <c r="D1312" s="27">
        <v>0.0</v>
      </c>
      <c r="E1312" s="34"/>
    </row>
    <row r="1313" hidden="1">
      <c r="A1313" s="57" t="s">
        <v>3387</v>
      </c>
      <c r="B1313" s="29">
        <v>33570.0</v>
      </c>
      <c r="C1313" s="58">
        <v>33570.0</v>
      </c>
      <c r="D1313" s="27">
        <v>0.0</v>
      </c>
      <c r="E1313" s="34"/>
    </row>
    <row r="1314" hidden="1">
      <c r="A1314" s="57" t="s">
        <v>3389</v>
      </c>
      <c r="B1314" s="29">
        <v>503.0</v>
      </c>
      <c r="C1314" s="58">
        <v>503.0</v>
      </c>
      <c r="D1314" s="27">
        <v>0.0</v>
      </c>
      <c r="E1314" s="34"/>
    </row>
    <row r="1315" hidden="1">
      <c r="A1315" s="57" t="s">
        <v>3390</v>
      </c>
      <c r="B1315" s="29">
        <v>3319.0</v>
      </c>
      <c r="C1315" s="58">
        <v>3319.0</v>
      </c>
      <c r="D1315" s="27">
        <v>0.0</v>
      </c>
      <c r="E1315" s="34"/>
    </row>
    <row r="1316" hidden="1">
      <c r="A1316" s="35" t="s">
        <v>3391</v>
      </c>
      <c r="B1316" s="29">
        <v>111005.5</v>
      </c>
      <c r="C1316" s="58">
        <v>111005.5</v>
      </c>
      <c r="D1316" s="27">
        <v>0.0</v>
      </c>
      <c r="E1316" s="34"/>
    </row>
    <row r="1317" hidden="1">
      <c r="A1317" s="36" t="s">
        <v>3392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3364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3366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3" t="s">
        <v>3367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4" t="s">
        <v>4512</v>
      </c>
      <c r="B1326" s="7"/>
      <c r="C1326" s="16"/>
      <c r="D1326" s="55" t="s">
        <v>4498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3368</v>
      </c>
      <c r="B1328" s="6"/>
      <c r="C1328" s="6"/>
      <c r="D1328" s="6"/>
      <c r="E1328" s="7"/>
    </row>
    <row r="1329" hidden="1">
      <c r="A1329" s="20" t="s">
        <v>3369</v>
      </c>
      <c r="B1329" s="21" t="s">
        <v>3370</v>
      </c>
      <c r="C1329" s="22" t="s">
        <v>3371</v>
      </c>
      <c r="D1329" s="21" t="s">
        <v>3372</v>
      </c>
      <c r="E1329" s="23" t="s">
        <v>13</v>
      </c>
    </row>
    <row r="1330" hidden="1">
      <c r="A1330" s="56" t="s">
        <v>3373</v>
      </c>
      <c r="B1330" s="25">
        <v>22819.0</v>
      </c>
      <c r="C1330" s="26">
        <v>22819.0</v>
      </c>
      <c r="D1330" s="27">
        <v>0.0</v>
      </c>
      <c r="E1330" s="28" t="s">
        <v>4568</v>
      </c>
    </row>
    <row r="1331" hidden="1">
      <c r="A1331" s="56" t="s">
        <v>3374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6" t="s">
        <v>3375</v>
      </c>
      <c r="B1332" s="29">
        <v>0.0</v>
      </c>
      <c r="C1332" s="26"/>
      <c r="D1332" s="27">
        <v>0.0</v>
      </c>
      <c r="E1332" s="28"/>
    </row>
    <row r="1333" hidden="1">
      <c r="A1333" s="56" t="s">
        <v>3376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3378</v>
      </c>
      <c r="B1334" s="29">
        <v>0.0</v>
      </c>
      <c r="C1334" s="26"/>
      <c r="D1334" s="27">
        <v>0.0</v>
      </c>
      <c r="E1334" s="28"/>
    </row>
    <row r="1335" hidden="1">
      <c r="A1335" s="31" t="s">
        <v>3379</v>
      </c>
      <c r="B1335" s="29">
        <v>0.0</v>
      </c>
      <c r="C1335" s="26"/>
      <c r="D1335" s="27">
        <v>0.0</v>
      </c>
      <c r="E1335" s="28"/>
    </row>
    <row r="1336" hidden="1">
      <c r="A1336" s="31" t="s">
        <v>3381</v>
      </c>
      <c r="B1336" s="29">
        <v>1120.0</v>
      </c>
      <c r="C1336" s="26">
        <v>1120.0</v>
      </c>
      <c r="D1336" s="27">
        <v>0.0</v>
      </c>
      <c r="E1336" s="28" t="s">
        <v>4572</v>
      </c>
    </row>
    <row r="1337" hidden="1">
      <c r="A1337" s="31" t="s">
        <v>3383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7" t="s">
        <v>3384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7" t="s">
        <v>3385</v>
      </c>
      <c r="B1339" s="29">
        <v>18362.0</v>
      </c>
      <c r="C1339" s="58">
        <v>18362.0</v>
      </c>
      <c r="D1339" s="27">
        <v>0.0</v>
      </c>
      <c r="E1339" s="34"/>
    </row>
    <row r="1340" hidden="1">
      <c r="A1340" s="57" t="s">
        <v>3386</v>
      </c>
      <c r="B1340" s="29">
        <v>29940.0</v>
      </c>
      <c r="C1340" s="58">
        <v>29940.0</v>
      </c>
      <c r="D1340" s="27">
        <v>0.0</v>
      </c>
      <c r="E1340" s="34"/>
    </row>
    <row r="1341" hidden="1">
      <c r="A1341" s="57" t="s">
        <v>3387</v>
      </c>
      <c r="B1341" s="29">
        <v>52867.0</v>
      </c>
      <c r="C1341" s="58">
        <v>52867.0</v>
      </c>
      <c r="D1341" s="27">
        <v>0.0</v>
      </c>
      <c r="E1341" s="34"/>
    </row>
    <row r="1342" hidden="1">
      <c r="A1342" s="57" t="s">
        <v>3389</v>
      </c>
      <c r="B1342" s="29">
        <v>1503.0</v>
      </c>
      <c r="C1342" s="58">
        <v>1503.0</v>
      </c>
      <c r="D1342" s="27">
        <v>0.0</v>
      </c>
      <c r="E1342" s="34"/>
    </row>
    <row r="1343" hidden="1">
      <c r="A1343" s="57" t="s">
        <v>3390</v>
      </c>
      <c r="B1343" s="29">
        <v>7175.0</v>
      </c>
      <c r="C1343" s="58">
        <v>7175.0</v>
      </c>
      <c r="D1343" s="27">
        <v>0.0</v>
      </c>
      <c r="E1343" s="34"/>
    </row>
    <row r="1344" hidden="1">
      <c r="A1344" s="35" t="s">
        <v>3391</v>
      </c>
      <c r="B1344" s="29">
        <v>198654.0</v>
      </c>
      <c r="C1344" s="58">
        <v>198654.0</v>
      </c>
      <c r="D1344" s="27">
        <v>0.0</v>
      </c>
      <c r="E1344" s="34"/>
    </row>
    <row r="1345" hidden="1">
      <c r="A1345" s="36" t="s">
        <v>3392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3364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3366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3" t="s">
        <v>3367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4" t="s">
        <v>4497</v>
      </c>
      <c r="B1354" s="7"/>
      <c r="C1354" s="16"/>
      <c r="D1354" s="55" t="s">
        <v>4498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3368</v>
      </c>
      <c r="B1356" s="6"/>
      <c r="C1356" s="6"/>
      <c r="D1356" s="6"/>
      <c r="E1356" s="7"/>
    </row>
    <row r="1357" hidden="1">
      <c r="A1357" s="20" t="s">
        <v>3369</v>
      </c>
      <c r="B1357" s="21" t="s">
        <v>3370</v>
      </c>
      <c r="C1357" s="22" t="s">
        <v>3371</v>
      </c>
      <c r="D1357" s="21" t="s">
        <v>3372</v>
      </c>
      <c r="E1357" s="23" t="s">
        <v>13</v>
      </c>
    </row>
    <row r="1358" hidden="1">
      <c r="A1358" s="56" t="s">
        <v>3373</v>
      </c>
      <c r="B1358" s="25">
        <v>34368.0</v>
      </c>
      <c r="C1358" s="26">
        <v>33168.0</v>
      </c>
      <c r="D1358" s="27">
        <v>-1200.0</v>
      </c>
      <c r="E1358" s="28" t="s">
        <v>4573</v>
      </c>
    </row>
    <row r="1359" hidden="1">
      <c r="A1359" s="56" t="s">
        <v>3374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6" t="s">
        <v>3375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6" t="s">
        <v>3376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3378</v>
      </c>
      <c r="B1362" s="29">
        <v>416.0</v>
      </c>
      <c r="C1362" s="26">
        <v>416.0</v>
      </c>
      <c r="D1362" s="27">
        <v>0.0</v>
      </c>
      <c r="E1362" s="28" t="s">
        <v>4574</v>
      </c>
    </row>
    <row r="1363" hidden="1">
      <c r="A1363" s="31" t="s">
        <v>3379</v>
      </c>
      <c r="B1363" s="29">
        <v>0.0</v>
      </c>
      <c r="C1363" s="26"/>
      <c r="D1363" s="27">
        <v>0.0</v>
      </c>
      <c r="E1363" s="28"/>
    </row>
    <row r="1364" hidden="1">
      <c r="A1364" s="31" t="s">
        <v>3381</v>
      </c>
      <c r="B1364" s="29">
        <v>1173.0</v>
      </c>
      <c r="C1364" s="26">
        <v>1173.0</v>
      </c>
      <c r="D1364" s="27">
        <v>0.0</v>
      </c>
      <c r="E1364" s="28" t="s">
        <v>4575</v>
      </c>
    </row>
    <row r="1365" hidden="1">
      <c r="A1365" s="31" t="s">
        <v>3383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7" t="s">
        <v>3384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7" t="s">
        <v>3385</v>
      </c>
      <c r="B1367" s="29">
        <v>37004.0</v>
      </c>
      <c r="C1367" s="58">
        <v>37004.0</v>
      </c>
      <c r="D1367" s="27">
        <v>0.0</v>
      </c>
      <c r="E1367" s="34"/>
    </row>
    <row r="1368" hidden="1">
      <c r="A1368" s="57" t="s">
        <v>3386</v>
      </c>
      <c r="B1368" s="29">
        <v>64937.0</v>
      </c>
      <c r="C1368" s="58">
        <v>64937.0</v>
      </c>
      <c r="D1368" s="27">
        <v>0.0</v>
      </c>
      <c r="E1368" s="34"/>
    </row>
    <row r="1369" hidden="1">
      <c r="A1369" s="57" t="s">
        <v>3387</v>
      </c>
      <c r="B1369" s="29">
        <v>97043.0</v>
      </c>
      <c r="C1369" s="58">
        <v>97381.0</v>
      </c>
      <c r="D1369" s="27">
        <v>338.0</v>
      </c>
      <c r="E1369" s="34"/>
    </row>
    <row r="1370" hidden="1">
      <c r="A1370" s="57" t="s">
        <v>3389</v>
      </c>
      <c r="B1370" s="29">
        <v>2280.0</v>
      </c>
      <c r="C1370" s="58">
        <v>2280.0</v>
      </c>
      <c r="D1370" s="27">
        <v>0.0</v>
      </c>
      <c r="E1370" s="34"/>
    </row>
    <row r="1371" hidden="1">
      <c r="A1371" s="57" t="s">
        <v>3390</v>
      </c>
      <c r="B1371" s="29">
        <v>13662.0</v>
      </c>
      <c r="C1371" s="58">
        <v>13662.0</v>
      </c>
      <c r="D1371" s="27">
        <v>0.0</v>
      </c>
      <c r="E1371" s="34"/>
    </row>
    <row r="1372" hidden="1">
      <c r="A1372" s="35" t="s">
        <v>3391</v>
      </c>
      <c r="B1372" s="29">
        <v>342967.5</v>
      </c>
      <c r="C1372" s="58">
        <v>343305.5</v>
      </c>
      <c r="D1372" s="27">
        <v>338.0</v>
      </c>
      <c r="E1372" s="34"/>
    </row>
    <row r="1373" hidden="1">
      <c r="A1373" s="36" t="s">
        <v>3392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3364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3366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3" t="s">
        <v>3367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4" t="s">
        <v>4497</v>
      </c>
      <c r="B1382" s="7"/>
      <c r="C1382" s="16"/>
      <c r="D1382" s="55" t="s">
        <v>4498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3368</v>
      </c>
      <c r="B1384" s="6"/>
      <c r="C1384" s="6"/>
      <c r="D1384" s="6"/>
      <c r="E1384" s="7"/>
    </row>
    <row r="1385" hidden="1">
      <c r="A1385" s="20" t="s">
        <v>3369</v>
      </c>
      <c r="B1385" s="21" t="s">
        <v>3370</v>
      </c>
      <c r="C1385" s="22" t="s">
        <v>3371</v>
      </c>
      <c r="D1385" s="21" t="s">
        <v>3372</v>
      </c>
      <c r="E1385" s="23" t="s">
        <v>13</v>
      </c>
    </row>
    <row r="1386" hidden="1">
      <c r="A1386" s="56" t="s">
        <v>3373</v>
      </c>
      <c r="B1386" s="25">
        <v>36188.0</v>
      </c>
      <c r="C1386" s="26">
        <v>37428.0</v>
      </c>
      <c r="D1386" s="27">
        <v>1240.0</v>
      </c>
      <c r="E1386" s="28" t="s">
        <v>4576</v>
      </c>
    </row>
    <row r="1387" hidden="1">
      <c r="A1387" s="56" t="s">
        <v>3374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6" t="s">
        <v>3375</v>
      </c>
      <c r="B1388" s="29">
        <v>0.0</v>
      </c>
      <c r="C1388" s="26"/>
      <c r="D1388" s="27">
        <v>0.0</v>
      </c>
      <c r="E1388" s="28"/>
    </row>
    <row r="1389" hidden="1">
      <c r="A1389" s="56" t="s">
        <v>3376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3378</v>
      </c>
      <c r="B1390" s="29">
        <v>0.0</v>
      </c>
      <c r="C1390" s="26"/>
      <c r="D1390" s="27">
        <v>0.0</v>
      </c>
      <c r="E1390" s="28"/>
    </row>
    <row r="1391" hidden="1">
      <c r="A1391" s="31" t="s">
        <v>3379</v>
      </c>
      <c r="B1391" s="29">
        <v>90.0</v>
      </c>
      <c r="C1391" s="26">
        <v>90.0</v>
      </c>
      <c r="D1391" s="27">
        <v>0.0</v>
      </c>
      <c r="E1391" s="28" t="s">
        <v>4577</v>
      </c>
    </row>
    <row r="1392" hidden="1">
      <c r="A1392" s="31" t="s">
        <v>3381</v>
      </c>
      <c r="B1392" s="29">
        <v>2074.0</v>
      </c>
      <c r="C1392" s="26">
        <v>2074.0</v>
      </c>
      <c r="D1392" s="27">
        <v>0.0</v>
      </c>
      <c r="E1392" s="28" t="s">
        <v>4578</v>
      </c>
    </row>
    <row r="1393" hidden="1">
      <c r="A1393" s="31" t="s">
        <v>3383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7" t="s">
        <v>3384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7" t="s">
        <v>3385</v>
      </c>
      <c r="B1395" s="29">
        <v>37311.0</v>
      </c>
      <c r="C1395" s="58">
        <v>37311.0</v>
      </c>
      <c r="D1395" s="27">
        <v>0.0</v>
      </c>
      <c r="E1395" s="34"/>
    </row>
    <row r="1396" hidden="1">
      <c r="A1396" s="57" t="s">
        <v>3386</v>
      </c>
      <c r="B1396" s="29">
        <v>61086.0</v>
      </c>
      <c r="C1396" s="58">
        <v>61086.0</v>
      </c>
      <c r="D1396" s="27">
        <v>0.0</v>
      </c>
      <c r="E1396" s="34"/>
    </row>
    <row r="1397" hidden="1">
      <c r="A1397" s="57" t="s">
        <v>3387</v>
      </c>
      <c r="B1397" s="29">
        <v>100575.0</v>
      </c>
      <c r="C1397" s="58">
        <v>100575.0</v>
      </c>
      <c r="D1397" s="27">
        <v>0.0</v>
      </c>
      <c r="E1397" s="34"/>
    </row>
    <row r="1398" hidden="1">
      <c r="A1398" s="57" t="s">
        <v>3389</v>
      </c>
      <c r="B1398" s="29">
        <v>1297.0</v>
      </c>
      <c r="C1398" s="58">
        <v>1297.0</v>
      </c>
      <c r="D1398" s="27">
        <v>0.0</v>
      </c>
      <c r="E1398" s="34"/>
    </row>
    <row r="1399" hidden="1">
      <c r="A1399" s="57" t="s">
        <v>3390</v>
      </c>
      <c r="B1399" s="29">
        <v>14194.0</v>
      </c>
      <c r="C1399" s="58">
        <v>13815.0</v>
      </c>
      <c r="D1399" s="27">
        <v>-379.0</v>
      </c>
      <c r="E1399" s="34"/>
    </row>
    <row r="1400" hidden="1">
      <c r="A1400" s="35" t="s">
        <v>3391</v>
      </c>
      <c r="B1400" s="29">
        <v>347648.0</v>
      </c>
      <c r="C1400" s="58">
        <v>347269.0</v>
      </c>
      <c r="D1400" s="27">
        <v>-379.0</v>
      </c>
      <c r="E1400" s="34"/>
    </row>
    <row r="1401" hidden="1">
      <c r="A1401" s="36" t="s">
        <v>3392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3364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3366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3" t="s">
        <v>3367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4" t="s">
        <v>4497</v>
      </c>
      <c r="B1410" s="7"/>
      <c r="C1410" s="16"/>
      <c r="D1410" s="55" t="s">
        <v>4498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3368</v>
      </c>
      <c r="B1412" s="6"/>
      <c r="C1412" s="6"/>
      <c r="D1412" s="6"/>
      <c r="E1412" s="7"/>
    </row>
    <row r="1413" hidden="1">
      <c r="A1413" s="20" t="s">
        <v>3369</v>
      </c>
      <c r="B1413" s="21" t="s">
        <v>3370</v>
      </c>
      <c r="C1413" s="22" t="s">
        <v>3371</v>
      </c>
      <c r="D1413" s="21" t="s">
        <v>3372</v>
      </c>
      <c r="E1413" s="23" t="s">
        <v>13</v>
      </c>
    </row>
    <row r="1414" hidden="1">
      <c r="A1414" s="56" t="s">
        <v>3373</v>
      </c>
      <c r="B1414" s="25">
        <v>30208.0</v>
      </c>
      <c r="C1414" s="26">
        <v>30206.0</v>
      </c>
      <c r="D1414" s="27">
        <v>-2.0</v>
      </c>
      <c r="E1414" s="28" t="s">
        <v>4579</v>
      </c>
    </row>
    <row r="1415" hidden="1">
      <c r="A1415" s="56" t="s">
        <v>3374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6" t="s">
        <v>3375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6" t="s">
        <v>3376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3378</v>
      </c>
      <c r="B1418" s="29">
        <v>0.0</v>
      </c>
      <c r="C1418" s="26"/>
      <c r="D1418" s="27">
        <v>0.0</v>
      </c>
      <c r="E1418" s="28"/>
    </row>
    <row r="1419" hidden="1">
      <c r="A1419" s="31" t="s">
        <v>3379</v>
      </c>
      <c r="B1419" s="29">
        <v>120.0</v>
      </c>
      <c r="C1419" s="26">
        <v>120.0</v>
      </c>
      <c r="D1419" s="27">
        <v>0.0</v>
      </c>
      <c r="E1419" s="28" t="s">
        <v>4580</v>
      </c>
    </row>
    <row r="1420" hidden="1">
      <c r="A1420" s="31" t="s">
        <v>3381</v>
      </c>
      <c r="B1420" s="29">
        <v>0.0</v>
      </c>
      <c r="C1420" s="26"/>
      <c r="D1420" s="27">
        <v>0.0</v>
      </c>
      <c r="E1420" s="28"/>
    </row>
    <row r="1421" hidden="1">
      <c r="A1421" s="31" t="s">
        <v>3383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7" t="s">
        <v>3384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7" t="s">
        <v>3385</v>
      </c>
      <c r="B1423" s="29">
        <v>31153.0</v>
      </c>
      <c r="C1423" s="58">
        <v>31153.0</v>
      </c>
      <c r="D1423" s="27">
        <v>0.0</v>
      </c>
      <c r="E1423" s="34"/>
    </row>
    <row r="1424" hidden="1">
      <c r="A1424" s="57" t="s">
        <v>3386</v>
      </c>
      <c r="B1424" s="29">
        <v>68423.0</v>
      </c>
      <c r="C1424" s="58">
        <v>68094.0</v>
      </c>
      <c r="D1424" s="27">
        <v>-329.0</v>
      </c>
      <c r="E1424" s="34"/>
    </row>
    <row r="1425" hidden="1">
      <c r="A1425" s="57" t="s">
        <v>3387</v>
      </c>
      <c r="B1425" s="29">
        <v>96734.0</v>
      </c>
      <c r="C1425" s="58">
        <v>96734.0</v>
      </c>
      <c r="D1425" s="27">
        <v>0.0</v>
      </c>
      <c r="E1425" s="34"/>
    </row>
    <row r="1426" hidden="1">
      <c r="A1426" s="57" t="s">
        <v>3389</v>
      </c>
      <c r="B1426" s="29">
        <v>3536.0</v>
      </c>
      <c r="C1426" s="58">
        <v>3536.0</v>
      </c>
      <c r="D1426" s="27">
        <v>0.0</v>
      </c>
      <c r="E1426" s="34"/>
    </row>
    <row r="1427" hidden="1">
      <c r="A1427" s="57" t="s">
        <v>3390</v>
      </c>
      <c r="B1427" s="29">
        <v>9831.0</v>
      </c>
      <c r="C1427" s="58">
        <v>9831.0</v>
      </c>
      <c r="D1427" s="27">
        <v>0.0</v>
      </c>
      <c r="E1427" s="34"/>
    </row>
    <row r="1428" hidden="1">
      <c r="A1428" s="35" t="s">
        <v>3391</v>
      </c>
      <c r="B1428" s="29">
        <v>334155.0</v>
      </c>
      <c r="C1428" s="58">
        <v>333826.0</v>
      </c>
      <c r="D1428" s="27">
        <v>-329.0</v>
      </c>
      <c r="E1428" s="34"/>
    </row>
    <row r="1429" hidden="1">
      <c r="A1429" s="36" t="s">
        <v>3392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3364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3366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3" t="s">
        <v>3367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4" t="s">
        <v>4497</v>
      </c>
      <c r="B1438" s="7"/>
      <c r="C1438" s="16"/>
      <c r="D1438" s="55" t="s">
        <v>4506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3368</v>
      </c>
      <c r="B1440" s="6"/>
      <c r="C1440" s="6"/>
      <c r="D1440" s="6"/>
      <c r="E1440" s="7"/>
    </row>
    <row r="1441" hidden="1">
      <c r="A1441" s="20" t="s">
        <v>3369</v>
      </c>
      <c r="B1441" s="21" t="s">
        <v>3370</v>
      </c>
      <c r="C1441" s="22" t="s">
        <v>3371</v>
      </c>
      <c r="D1441" s="21" t="s">
        <v>3372</v>
      </c>
      <c r="E1441" s="23" t="s">
        <v>13</v>
      </c>
    </row>
    <row r="1442" hidden="1">
      <c r="A1442" s="56" t="s">
        <v>3373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6" t="s">
        <v>3374</v>
      </c>
      <c r="B1443" s="29">
        <v>25678.0</v>
      </c>
      <c r="C1443" s="26">
        <v>24567.0</v>
      </c>
      <c r="D1443" s="27">
        <v>-1111.0</v>
      </c>
      <c r="E1443" s="28" t="s">
        <v>4581</v>
      </c>
    </row>
    <row r="1444" hidden="1">
      <c r="A1444" s="56" t="s">
        <v>3375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6" t="s">
        <v>3376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3378</v>
      </c>
      <c r="B1446" s="29">
        <v>79.0</v>
      </c>
      <c r="C1446" s="26">
        <v>79.0</v>
      </c>
      <c r="D1446" s="27">
        <v>0.0</v>
      </c>
      <c r="E1446" s="28" t="s">
        <v>4582</v>
      </c>
    </row>
    <row r="1447" hidden="1">
      <c r="A1447" s="31" t="s">
        <v>3379</v>
      </c>
      <c r="B1447" s="29">
        <v>110.0</v>
      </c>
      <c r="C1447" s="26">
        <v>110.0</v>
      </c>
      <c r="D1447" s="27">
        <v>0.0</v>
      </c>
      <c r="E1447" s="28" t="s">
        <v>4577</v>
      </c>
    </row>
    <row r="1448" hidden="1">
      <c r="A1448" s="31" t="s">
        <v>3381</v>
      </c>
      <c r="B1448" s="29">
        <v>2299.0</v>
      </c>
      <c r="C1448" s="26">
        <v>2297.0</v>
      </c>
      <c r="D1448" s="27">
        <v>-2.0</v>
      </c>
      <c r="E1448" s="28" t="s">
        <v>4583</v>
      </c>
    </row>
    <row r="1449" hidden="1">
      <c r="A1449" s="31" t="s">
        <v>3383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7" t="s">
        <v>3384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7" t="s">
        <v>3385</v>
      </c>
      <c r="B1451" s="29">
        <v>22770.0</v>
      </c>
      <c r="C1451" s="58">
        <v>22770.0</v>
      </c>
      <c r="D1451" s="27">
        <v>0.0</v>
      </c>
      <c r="E1451" s="34"/>
    </row>
    <row r="1452" hidden="1">
      <c r="A1452" s="57" t="s">
        <v>3386</v>
      </c>
      <c r="B1452" s="29">
        <v>59724.0</v>
      </c>
      <c r="C1452" s="58">
        <v>59724.0</v>
      </c>
      <c r="D1452" s="27">
        <v>0.0</v>
      </c>
      <c r="E1452" s="34"/>
    </row>
    <row r="1453" hidden="1">
      <c r="A1453" s="57" t="s">
        <v>3387</v>
      </c>
      <c r="B1453" s="29">
        <v>85120.0</v>
      </c>
      <c r="C1453" s="58">
        <v>85120.0</v>
      </c>
      <c r="D1453" s="27">
        <v>0.0</v>
      </c>
      <c r="E1453" s="34"/>
    </row>
    <row r="1454" hidden="1">
      <c r="A1454" s="57" t="s">
        <v>3389</v>
      </c>
      <c r="B1454" s="29">
        <v>2163.0</v>
      </c>
      <c r="C1454" s="58">
        <v>2163.0</v>
      </c>
      <c r="D1454" s="27">
        <v>0.0</v>
      </c>
      <c r="E1454" s="34"/>
    </row>
    <row r="1455" hidden="1">
      <c r="A1455" s="57" t="s">
        <v>3390</v>
      </c>
      <c r="B1455" s="29">
        <v>7842.0</v>
      </c>
      <c r="C1455" s="58">
        <v>7478.0</v>
      </c>
      <c r="D1455" s="27">
        <v>-364.0</v>
      </c>
      <c r="E1455" s="34"/>
    </row>
    <row r="1456" hidden="1">
      <c r="A1456" s="35" t="s">
        <v>3391</v>
      </c>
      <c r="B1456" s="29">
        <v>291171.0</v>
      </c>
      <c r="C1456" s="58">
        <v>290807.0</v>
      </c>
      <c r="D1456" s="27">
        <v>-364.0</v>
      </c>
      <c r="E1456" s="34"/>
    </row>
    <row r="1457" hidden="1">
      <c r="A1457" s="36" t="s">
        <v>3392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3364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3366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3" t="s">
        <v>3367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4" t="s">
        <v>4498</v>
      </c>
      <c r="B1466" s="7"/>
      <c r="C1466" s="16"/>
      <c r="D1466" s="55" t="s">
        <v>4498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3368</v>
      </c>
      <c r="B1468" s="6"/>
      <c r="C1468" s="6"/>
      <c r="D1468" s="6"/>
      <c r="E1468" s="7"/>
    </row>
    <row r="1469" hidden="1">
      <c r="A1469" s="20" t="s">
        <v>3369</v>
      </c>
      <c r="B1469" s="21" t="s">
        <v>3370</v>
      </c>
      <c r="C1469" s="22" t="s">
        <v>3371</v>
      </c>
      <c r="D1469" s="21" t="s">
        <v>3372</v>
      </c>
      <c r="E1469" s="23" t="s">
        <v>13</v>
      </c>
    </row>
    <row r="1470" hidden="1">
      <c r="A1470" s="56" t="s">
        <v>3373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6" t="s">
        <v>3374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6" t="s">
        <v>3375</v>
      </c>
      <c r="B1472" s="29">
        <v>0.0</v>
      </c>
      <c r="C1472" s="26"/>
      <c r="D1472" s="27">
        <v>0.0</v>
      </c>
      <c r="E1472" s="28"/>
    </row>
    <row r="1473" hidden="1">
      <c r="A1473" s="56" t="s">
        <v>3376</v>
      </c>
      <c r="B1473" s="29">
        <v>0.0</v>
      </c>
      <c r="C1473" s="26"/>
      <c r="D1473" s="27">
        <v>0.0</v>
      </c>
      <c r="E1473" s="28"/>
    </row>
    <row r="1474" hidden="1">
      <c r="A1474" s="31" t="s">
        <v>3378</v>
      </c>
      <c r="B1474" s="29">
        <v>0.0</v>
      </c>
      <c r="C1474" s="26"/>
      <c r="D1474" s="27">
        <v>0.0</v>
      </c>
      <c r="E1474" s="28"/>
    </row>
    <row r="1475" hidden="1">
      <c r="A1475" s="31" t="s">
        <v>3379</v>
      </c>
      <c r="B1475" s="29">
        <v>0.0</v>
      </c>
      <c r="C1475" s="26"/>
      <c r="D1475" s="27">
        <v>0.0</v>
      </c>
      <c r="E1475" s="28"/>
    </row>
    <row r="1476" hidden="1">
      <c r="A1476" s="31" t="s">
        <v>3381</v>
      </c>
      <c r="B1476" s="29">
        <v>0.0</v>
      </c>
      <c r="C1476" s="26"/>
      <c r="D1476" s="27">
        <v>0.0</v>
      </c>
      <c r="E1476" s="28"/>
    </row>
    <row r="1477" hidden="1">
      <c r="A1477" s="31" t="s">
        <v>3383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7" t="s">
        <v>3384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7" t="s">
        <v>3385</v>
      </c>
      <c r="B1479" s="29">
        <v>5796.0</v>
      </c>
      <c r="C1479" s="58">
        <v>5796.0</v>
      </c>
      <c r="D1479" s="27">
        <v>0.0</v>
      </c>
      <c r="E1479" s="34"/>
    </row>
    <row r="1480" hidden="1">
      <c r="A1480" s="57" t="s">
        <v>3386</v>
      </c>
      <c r="B1480" s="29">
        <v>9172.0</v>
      </c>
      <c r="C1480" s="58">
        <v>9172.0</v>
      </c>
      <c r="D1480" s="27">
        <v>0.0</v>
      </c>
      <c r="E1480" s="34"/>
    </row>
    <row r="1481" hidden="1">
      <c r="A1481" s="57" t="s">
        <v>3387</v>
      </c>
      <c r="B1481" s="29">
        <v>15137.0</v>
      </c>
      <c r="C1481" s="58">
        <v>15137.0</v>
      </c>
      <c r="D1481" s="27">
        <v>0.0</v>
      </c>
      <c r="E1481" s="34"/>
    </row>
    <row r="1482" hidden="1">
      <c r="A1482" s="57" t="s">
        <v>3389</v>
      </c>
      <c r="B1482" s="29">
        <v>0.0</v>
      </c>
      <c r="C1482" s="58">
        <v>0.0</v>
      </c>
      <c r="D1482" s="27">
        <v>0.0</v>
      </c>
      <c r="E1482" s="34"/>
    </row>
    <row r="1483" hidden="1">
      <c r="A1483" s="57" t="s">
        <v>3390</v>
      </c>
      <c r="B1483" s="29">
        <v>1275.0</v>
      </c>
      <c r="C1483" s="58">
        <v>1275.0</v>
      </c>
      <c r="D1483" s="27">
        <v>0.0</v>
      </c>
      <c r="E1483" s="34"/>
    </row>
    <row r="1484" hidden="1">
      <c r="A1484" s="35" t="s">
        <v>3391</v>
      </c>
      <c r="B1484" s="29">
        <v>50124.0</v>
      </c>
      <c r="C1484" s="58">
        <v>50124.0</v>
      </c>
      <c r="D1484" s="27">
        <v>0.0</v>
      </c>
      <c r="E1484" s="34"/>
    </row>
    <row r="1485" hidden="1">
      <c r="A1485" s="36" t="s">
        <v>3392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3364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3366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3" t="s">
        <v>3367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4" t="s">
        <v>4497</v>
      </c>
      <c r="B1494" s="7"/>
      <c r="C1494" s="16"/>
      <c r="D1494" s="55" t="s">
        <v>4498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3368</v>
      </c>
      <c r="B1496" s="6"/>
      <c r="C1496" s="6"/>
      <c r="D1496" s="6"/>
      <c r="E1496" s="7"/>
    </row>
    <row r="1497" hidden="1">
      <c r="A1497" s="20" t="s">
        <v>3369</v>
      </c>
      <c r="B1497" s="21" t="s">
        <v>3370</v>
      </c>
      <c r="C1497" s="22" t="s">
        <v>3371</v>
      </c>
      <c r="D1497" s="21" t="s">
        <v>3372</v>
      </c>
      <c r="E1497" s="23" t="s">
        <v>13</v>
      </c>
    </row>
    <row r="1498" hidden="1">
      <c r="A1498" s="56" t="s">
        <v>3373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6" t="s">
        <v>3374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6" t="s">
        <v>3375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6" t="s">
        <v>3376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3378</v>
      </c>
      <c r="B1502" s="29">
        <v>0.0</v>
      </c>
      <c r="C1502" s="26"/>
      <c r="D1502" s="27">
        <v>0.0</v>
      </c>
      <c r="E1502" s="28"/>
    </row>
    <row r="1503" hidden="1">
      <c r="A1503" s="31" t="s">
        <v>3379</v>
      </c>
      <c r="B1503" s="29">
        <v>0.0</v>
      </c>
      <c r="C1503" s="26"/>
      <c r="D1503" s="27">
        <v>0.0</v>
      </c>
      <c r="E1503" s="28"/>
    </row>
    <row r="1504" hidden="1">
      <c r="A1504" s="31" t="s">
        <v>3381</v>
      </c>
      <c r="B1504" s="29">
        <v>0.0</v>
      </c>
      <c r="C1504" s="26"/>
      <c r="D1504" s="27">
        <v>0.0</v>
      </c>
      <c r="E1504" s="28"/>
    </row>
    <row r="1505" hidden="1">
      <c r="A1505" s="31" t="s">
        <v>3383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7" t="s">
        <v>3384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7" t="s">
        <v>3385</v>
      </c>
      <c r="B1507" s="29">
        <v>36556.0</v>
      </c>
      <c r="C1507" s="58">
        <v>36556.0</v>
      </c>
      <c r="D1507" s="27">
        <v>0.0</v>
      </c>
      <c r="E1507" s="34"/>
    </row>
    <row r="1508" hidden="1">
      <c r="A1508" s="57" t="s">
        <v>3386</v>
      </c>
      <c r="B1508" s="29">
        <v>66101.0</v>
      </c>
      <c r="C1508" s="58">
        <v>65146.0</v>
      </c>
      <c r="D1508" s="27">
        <v>-955.0</v>
      </c>
      <c r="E1508" s="34"/>
    </row>
    <row r="1509" hidden="1">
      <c r="A1509" s="57" t="s">
        <v>3387</v>
      </c>
      <c r="B1509" s="29">
        <v>106084.65</v>
      </c>
      <c r="C1509" s="58">
        <v>106582.65</v>
      </c>
      <c r="D1509" s="27">
        <v>498.0</v>
      </c>
      <c r="E1509" s="34"/>
    </row>
    <row r="1510" hidden="1">
      <c r="A1510" s="57" t="s">
        <v>3389</v>
      </c>
      <c r="B1510" s="29">
        <v>2117.0</v>
      </c>
      <c r="C1510" s="58">
        <v>2117.0</v>
      </c>
      <c r="D1510" s="27">
        <v>0.0</v>
      </c>
      <c r="E1510" s="34"/>
    </row>
    <row r="1511" hidden="1">
      <c r="A1511" s="57" t="s">
        <v>3390</v>
      </c>
      <c r="B1511" s="29">
        <v>9582.0</v>
      </c>
      <c r="C1511" s="58">
        <v>9582.0</v>
      </c>
      <c r="D1511" s="27">
        <v>0.0</v>
      </c>
      <c r="E1511" s="34"/>
    </row>
    <row r="1512" hidden="1">
      <c r="A1512" s="35" t="s">
        <v>3391</v>
      </c>
      <c r="B1512" s="29">
        <v>367179.15</v>
      </c>
      <c r="C1512" s="58">
        <v>366722.15</v>
      </c>
      <c r="D1512" s="27">
        <v>-457.0</v>
      </c>
      <c r="E1512" s="34"/>
    </row>
    <row r="1513" hidden="1">
      <c r="A1513" s="36" t="s">
        <v>3392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3364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3366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3" t="s">
        <v>3367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4" t="s">
        <v>4497</v>
      </c>
      <c r="B1522" s="7"/>
      <c r="C1522" s="16"/>
      <c r="D1522" s="55" t="s">
        <v>4498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3368</v>
      </c>
      <c r="B1524" s="6"/>
      <c r="C1524" s="6"/>
      <c r="D1524" s="6"/>
      <c r="E1524" s="7"/>
    </row>
    <row r="1525" hidden="1">
      <c r="A1525" s="20" t="s">
        <v>3369</v>
      </c>
      <c r="B1525" s="21" t="s">
        <v>3370</v>
      </c>
      <c r="C1525" s="22" t="s">
        <v>3371</v>
      </c>
      <c r="D1525" s="21" t="s">
        <v>3372</v>
      </c>
      <c r="E1525" s="23" t="s">
        <v>13</v>
      </c>
    </row>
    <row r="1526" hidden="1">
      <c r="A1526" s="56" t="s">
        <v>3373</v>
      </c>
      <c r="B1526" s="25">
        <v>37664.0</v>
      </c>
      <c r="C1526" s="26">
        <v>37665.0</v>
      </c>
      <c r="D1526" s="27">
        <v>1.0</v>
      </c>
      <c r="E1526" s="28" t="s">
        <v>4584</v>
      </c>
    </row>
    <row r="1527" hidden="1">
      <c r="A1527" s="56" t="s">
        <v>3374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6" t="s">
        <v>3375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6" t="s">
        <v>3376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3378</v>
      </c>
      <c r="B1530" s="29">
        <v>80.0</v>
      </c>
      <c r="C1530" s="26"/>
      <c r="D1530" s="27">
        <v>-80.0</v>
      </c>
      <c r="E1530" s="28"/>
    </row>
    <row r="1531" hidden="1">
      <c r="A1531" s="31" t="s">
        <v>3379</v>
      </c>
      <c r="B1531" s="29">
        <v>0.0</v>
      </c>
      <c r="C1531" s="26"/>
      <c r="D1531" s="27">
        <v>0.0</v>
      </c>
      <c r="E1531" s="28"/>
    </row>
    <row r="1532" hidden="1">
      <c r="A1532" s="31" t="s">
        <v>3381</v>
      </c>
      <c r="B1532" s="29">
        <v>105.0</v>
      </c>
      <c r="C1532" s="26">
        <v>105.0</v>
      </c>
      <c r="D1532" s="27">
        <v>0.0</v>
      </c>
      <c r="E1532" s="28" t="s">
        <v>4585</v>
      </c>
    </row>
    <row r="1533" hidden="1">
      <c r="A1533" s="31" t="s">
        <v>3383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7" t="s">
        <v>3384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7" t="s">
        <v>3385</v>
      </c>
      <c r="B1535" s="29">
        <v>34406.0</v>
      </c>
      <c r="C1535" s="58">
        <v>34406.0</v>
      </c>
      <c r="D1535" s="27">
        <v>0.0</v>
      </c>
      <c r="E1535" s="34"/>
    </row>
    <row r="1536" hidden="1">
      <c r="A1536" s="57" t="s">
        <v>3386</v>
      </c>
      <c r="B1536" s="29">
        <v>70601.0</v>
      </c>
      <c r="C1536" s="58">
        <v>69366.0</v>
      </c>
      <c r="D1536" s="27">
        <v>-1235.0</v>
      </c>
      <c r="E1536" s="34"/>
    </row>
    <row r="1537" hidden="1">
      <c r="A1537" s="57" t="s">
        <v>3387</v>
      </c>
      <c r="B1537" s="29">
        <v>87552.0</v>
      </c>
      <c r="C1537" s="58">
        <v>87552.0</v>
      </c>
      <c r="D1537" s="27">
        <v>0.0</v>
      </c>
      <c r="E1537" s="34"/>
    </row>
    <row r="1538" hidden="1">
      <c r="A1538" s="57" t="s">
        <v>3389</v>
      </c>
      <c r="B1538" s="29">
        <v>318.0</v>
      </c>
      <c r="C1538" s="58">
        <v>318.0</v>
      </c>
      <c r="D1538" s="27">
        <v>0.0</v>
      </c>
      <c r="E1538" s="34"/>
    </row>
    <row r="1539" hidden="1">
      <c r="A1539" s="57" t="s">
        <v>3390</v>
      </c>
      <c r="B1539" s="29">
        <v>8823.0</v>
      </c>
      <c r="C1539" s="58">
        <v>8823.0</v>
      </c>
      <c r="D1539" s="27">
        <v>0.0</v>
      </c>
      <c r="E1539" s="34"/>
    </row>
    <row r="1540" hidden="1">
      <c r="A1540" s="35" t="s">
        <v>3391</v>
      </c>
      <c r="B1540" s="29">
        <v>338477.5</v>
      </c>
      <c r="C1540" s="58">
        <v>337242.5</v>
      </c>
      <c r="D1540" s="27">
        <v>-1235.0</v>
      </c>
      <c r="E1540" s="34"/>
    </row>
    <row r="1541" hidden="1">
      <c r="A1541" s="36" t="s">
        <v>3392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3364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3366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3" t="s">
        <v>3367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4" t="s">
        <v>4497</v>
      </c>
      <c r="B1550" s="7"/>
      <c r="C1550" s="16"/>
      <c r="D1550" s="55" t="s">
        <v>4498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3368</v>
      </c>
      <c r="B1552" s="6"/>
      <c r="C1552" s="6"/>
      <c r="D1552" s="6"/>
      <c r="E1552" s="7"/>
    </row>
    <row r="1553" hidden="1">
      <c r="A1553" s="20" t="s">
        <v>3369</v>
      </c>
      <c r="B1553" s="21" t="s">
        <v>3370</v>
      </c>
      <c r="C1553" s="22" t="s">
        <v>3371</v>
      </c>
      <c r="D1553" s="21" t="s">
        <v>3372</v>
      </c>
      <c r="E1553" s="23" t="s">
        <v>13</v>
      </c>
    </row>
    <row r="1554" hidden="1">
      <c r="A1554" s="56" t="s">
        <v>3373</v>
      </c>
      <c r="B1554" s="25">
        <v>41336.0</v>
      </c>
      <c r="C1554" s="26">
        <v>41316.0</v>
      </c>
      <c r="D1554" s="27">
        <v>-20.0</v>
      </c>
      <c r="E1554" s="28" t="s">
        <v>4586</v>
      </c>
    </row>
    <row r="1555" hidden="1">
      <c r="A1555" s="56" t="s">
        <v>3374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6" t="s">
        <v>3375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6" t="s">
        <v>3376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3378</v>
      </c>
      <c r="B1558" s="29">
        <v>0.0</v>
      </c>
      <c r="C1558" s="26"/>
      <c r="D1558" s="27">
        <v>0.0</v>
      </c>
      <c r="E1558" s="28"/>
    </row>
    <row r="1559" hidden="1">
      <c r="A1559" s="31" t="s">
        <v>3379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3381</v>
      </c>
      <c r="B1560" s="29">
        <v>3049.0</v>
      </c>
      <c r="C1560" s="26">
        <v>3049.0</v>
      </c>
      <c r="D1560" s="27">
        <v>0.0</v>
      </c>
      <c r="E1560" s="28" t="s">
        <v>4587</v>
      </c>
    </row>
    <row r="1561" hidden="1">
      <c r="A1561" s="31" t="s">
        <v>3383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7" t="s">
        <v>3384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7" t="s">
        <v>3385</v>
      </c>
      <c r="B1563" s="29">
        <v>35800.0</v>
      </c>
      <c r="C1563" s="58">
        <v>35800.0</v>
      </c>
      <c r="D1563" s="27">
        <v>0.0</v>
      </c>
      <c r="E1563" s="34"/>
    </row>
    <row r="1564" hidden="1">
      <c r="A1564" s="57" t="s">
        <v>3386</v>
      </c>
      <c r="B1564" s="29">
        <v>68124.0</v>
      </c>
      <c r="C1564" s="58">
        <v>68124.0</v>
      </c>
      <c r="D1564" s="27">
        <v>0.0</v>
      </c>
      <c r="E1564" s="34"/>
    </row>
    <row r="1565" hidden="1">
      <c r="A1565" s="57" t="s">
        <v>3387</v>
      </c>
      <c r="B1565" s="29">
        <v>88559.65</v>
      </c>
      <c r="C1565" s="58">
        <v>88559.65</v>
      </c>
      <c r="D1565" s="27">
        <v>0.0</v>
      </c>
      <c r="E1565" s="34"/>
    </row>
    <row r="1566" hidden="1">
      <c r="A1566" s="57" t="s">
        <v>3389</v>
      </c>
      <c r="B1566" s="29">
        <v>2960.0</v>
      </c>
      <c r="C1566" s="58">
        <v>2960.0</v>
      </c>
      <c r="D1566" s="27">
        <v>0.0</v>
      </c>
      <c r="E1566" s="34"/>
    </row>
    <row r="1567" hidden="1">
      <c r="A1567" s="57" t="s">
        <v>3390</v>
      </c>
      <c r="B1567" s="29">
        <v>11107.0</v>
      </c>
      <c r="C1567" s="58">
        <v>11107.0</v>
      </c>
      <c r="D1567" s="27">
        <v>0.0</v>
      </c>
      <c r="E1567" s="34"/>
    </row>
    <row r="1568" hidden="1">
      <c r="A1568" s="35" t="s">
        <v>3391</v>
      </c>
      <c r="B1568" s="29">
        <v>359275.65</v>
      </c>
      <c r="C1568" s="58">
        <v>359275.65</v>
      </c>
      <c r="D1568" s="27">
        <v>0.0</v>
      </c>
      <c r="E1568" s="34"/>
    </row>
    <row r="1569" hidden="1">
      <c r="A1569" s="36" t="s">
        <v>3392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3364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3366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3" t="s">
        <v>3367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4" t="s">
        <v>4497</v>
      </c>
      <c r="B1578" s="7"/>
      <c r="C1578" s="16"/>
      <c r="D1578" s="55" t="s">
        <v>4497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3368</v>
      </c>
      <c r="B1580" s="6"/>
      <c r="C1580" s="6"/>
      <c r="D1580" s="6"/>
      <c r="E1580" s="7"/>
    </row>
    <row r="1581" hidden="1">
      <c r="A1581" s="20" t="s">
        <v>3369</v>
      </c>
      <c r="B1581" s="21" t="s">
        <v>3370</v>
      </c>
      <c r="C1581" s="22" t="s">
        <v>3371</v>
      </c>
      <c r="D1581" s="21" t="s">
        <v>3372</v>
      </c>
      <c r="E1581" s="23" t="s">
        <v>13</v>
      </c>
    </row>
    <row r="1582" hidden="1">
      <c r="A1582" s="56" t="s">
        <v>3373</v>
      </c>
      <c r="B1582" s="25">
        <v>44503.0</v>
      </c>
      <c r="C1582" s="26">
        <v>44528.0</v>
      </c>
      <c r="D1582" s="27">
        <v>25.0</v>
      </c>
      <c r="E1582" s="28" t="s">
        <v>4588</v>
      </c>
    </row>
    <row r="1583" hidden="1">
      <c r="A1583" s="56" t="s">
        <v>3374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6" t="s">
        <v>3375</v>
      </c>
      <c r="B1584" s="29">
        <v>0.0</v>
      </c>
      <c r="C1584" s="26"/>
      <c r="D1584" s="27">
        <v>0.0</v>
      </c>
      <c r="E1584" s="28"/>
    </row>
    <row r="1585" hidden="1">
      <c r="A1585" s="56" t="s">
        <v>3376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3378</v>
      </c>
      <c r="B1586" s="29">
        <v>0.0</v>
      </c>
      <c r="C1586" s="26"/>
      <c r="D1586" s="27">
        <v>0.0</v>
      </c>
      <c r="E1586" s="28"/>
    </row>
    <row r="1587" hidden="1">
      <c r="A1587" s="31" t="s">
        <v>3379</v>
      </c>
      <c r="B1587" s="29">
        <v>0.0</v>
      </c>
      <c r="C1587" s="26"/>
      <c r="D1587" s="27">
        <v>0.0</v>
      </c>
      <c r="E1587" s="28"/>
    </row>
    <row r="1588" hidden="1">
      <c r="A1588" s="31" t="s">
        <v>3381</v>
      </c>
      <c r="B1588" s="29">
        <v>0.0</v>
      </c>
      <c r="C1588" s="26"/>
      <c r="D1588" s="27">
        <v>0.0</v>
      </c>
      <c r="E1588" s="28"/>
    </row>
    <row r="1589" hidden="1">
      <c r="A1589" s="31" t="s">
        <v>3383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7" t="s">
        <v>3384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7" t="s">
        <v>3385</v>
      </c>
      <c r="B1591" s="29">
        <v>33031.0</v>
      </c>
      <c r="C1591" s="58">
        <v>33031.0</v>
      </c>
      <c r="D1591" s="27">
        <v>0.0</v>
      </c>
      <c r="E1591" s="34"/>
    </row>
    <row r="1592" hidden="1">
      <c r="A1592" s="57" t="s">
        <v>3386</v>
      </c>
      <c r="B1592" s="29">
        <v>72320.0</v>
      </c>
      <c r="C1592" s="58">
        <v>71527.0</v>
      </c>
      <c r="D1592" s="27">
        <v>-793.0</v>
      </c>
      <c r="E1592" s="34"/>
    </row>
    <row r="1593" hidden="1">
      <c r="A1593" s="57" t="s">
        <v>3387</v>
      </c>
      <c r="B1593" s="29">
        <v>99946.0</v>
      </c>
      <c r="C1593" s="58">
        <v>100340.0</v>
      </c>
      <c r="D1593" s="27">
        <v>394.0</v>
      </c>
      <c r="E1593" s="34"/>
    </row>
    <row r="1594" hidden="1">
      <c r="A1594" s="57" t="s">
        <v>3389</v>
      </c>
      <c r="B1594" s="29">
        <v>4172.0</v>
      </c>
      <c r="C1594" s="58">
        <v>4172.0</v>
      </c>
      <c r="D1594" s="27">
        <v>0.0</v>
      </c>
      <c r="E1594" s="34"/>
    </row>
    <row r="1595" hidden="1">
      <c r="A1595" s="57" t="s">
        <v>3390</v>
      </c>
      <c r="B1595" s="29">
        <v>11881.0</v>
      </c>
      <c r="C1595" s="58">
        <v>11881.0</v>
      </c>
      <c r="D1595" s="27">
        <v>0.0</v>
      </c>
      <c r="E1595" s="34"/>
    </row>
    <row r="1596" hidden="1">
      <c r="A1596" s="35" t="s">
        <v>3391</v>
      </c>
      <c r="B1596" s="29">
        <v>370688.4</v>
      </c>
      <c r="C1596" s="58">
        <v>370289.4</v>
      </c>
      <c r="D1596" s="27">
        <v>-399.0</v>
      </c>
      <c r="E1596" s="34"/>
    </row>
    <row r="1597" hidden="1">
      <c r="A1597" s="36" t="s">
        <v>3392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3364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3366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3" t="s">
        <v>3367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4" t="s">
        <v>4499</v>
      </c>
      <c r="B1606" s="7"/>
      <c r="C1606" s="16"/>
      <c r="D1606" s="55" t="s">
        <v>4498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3368</v>
      </c>
      <c r="B1608" s="6"/>
      <c r="C1608" s="6"/>
      <c r="D1608" s="6"/>
      <c r="E1608" s="7"/>
    </row>
    <row r="1609" hidden="1">
      <c r="A1609" s="20" t="s">
        <v>3369</v>
      </c>
      <c r="B1609" s="21" t="s">
        <v>3370</v>
      </c>
      <c r="C1609" s="22" t="s">
        <v>3371</v>
      </c>
      <c r="D1609" s="21" t="s">
        <v>3372</v>
      </c>
      <c r="E1609" s="23" t="s">
        <v>13</v>
      </c>
    </row>
    <row r="1610" hidden="1">
      <c r="A1610" s="56" t="s">
        <v>3373</v>
      </c>
      <c r="B1610" s="25">
        <v>34007.0</v>
      </c>
      <c r="C1610" s="26">
        <v>34010.0</v>
      </c>
      <c r="D1610" s="27">
        <v>3.0</v>
      </c>
      <c r="E1610" s="28" t="s">
        <v>4589</v>
      </c>
    </row>
    <row r="1611" hidden="1">
      <c r="A1611" s="56" t="s">
        <v>3374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6" t="s">
        <v>3375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6" t="s">
        <v>3376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3378</v>
      </c>
      <c r="B1614" s="29">
        <v>0.0</v>
      </c>
      <c r="C1614" s="26"/>
      <c r="D1614" s="27">
        <v>0.0</v>
      </c>
      <c r="E1614" s="28"/>
    </row>
    <row r="1615" hidden="1">
      <c r="A1615" s="31" t="s">
        <v>3379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3381</v>
      </c>
      <c r="B1616" s="29">
        <v>0.0</v>
      </c>
      <c r="C1616" s="26"/>
      <c r="D1616" s="27">
        <v>0.0</v>
      </c>
      <c r="E1616" s="28"/>
    </row>
    <row r="1617" hidden="1">
      <c r="A1617" s="31" t="s">
        <v>3383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7" t="s">
        <v>3384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7" t="s">
        <v>3385</v>
      </c>
      <c r="B1619" s="29">
        <v>25560.0</v>
      </c>
      <c r="C1619" s="58">
        <v>25560.0</v>
      </c>
      <c r="D1619" s="27">
        <v>0.0</v>
      </c>
      <c r="E1619" s="34"/>
    </row>
    <row r="1620" hidden="1">
      <c r="A1620" s="57" t="s">
        <v>3386</v>
      </c>
      <c r="B1620" s="29">
        <v>42892.0</v>
      </c>
      <c r="C1620" s="58">
        <v>42892.0</v>
      </c>
      <c r="D1620" s="27">
        <v>0.0</v>
      </c>
      <c r="E1620" s="34"/>
    </row>
    <row r="1621" hidden="1">
      <c r="A1621" s="57" t="s">
        <v>3387</v>
      </c>
      <c r="B1621" s="29">
        <v>66062.0</v>
      </c>
      <c r="C1621" s="58">
        <v>66062.0</v>
      </c>
      <c r="D1621" s="27">
        <v>0.0</v>
      </c>
      <c r="E1621" s="34"/>
    </row>
    <row r="1622" hidden="1">
      <c r="A1622" s="57" t="s">
        <v>3389</v>
      </c>
      <c r="B1622" s="29">
        <v>1938.0</v>
      </c>
      <c r="C1622" s="58">
        <v>1938.0</v>
      </c>
      <c r="D1622" s="27">
        <v>0.0</v>
      </c>
      <c r="E1622" s="34"/>
    </row>
    <row r="1623" hidden="1">
      <c r="A1623" s="57" t="s">
        <v>3390</v>
      </c>
      <c r="B1623" s="29">
        <v>8169.0</v>
      </c>
      <c r="C1623" s="58">
        <v>8169.0</v>
      </c>
      <c r="D1623" s="27">
        <v>0.0</v>
      </c>
      <c r="E1623" s="34"/>
    </row>
    <row r="1624" hidden="1">
      <c r="A1624" s="35" t="s">
        <v>3391</v>
      </c>
      <c r="B1624" s="29">
        <v>261546.0</v>
      </c>
      <c r="C1624" s="58">
        <v>261546.0</v>
      </c>
      <c r="D1624" s="27">
        <v>0.0</v>
      </c>
      <c r="E1624" s="34"/>
    </row>
    <row r="1625" hidden="1">
      <c r="A1625" s="36" t="s">
        <v>3392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3364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3366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3" t="s">
        <v>3367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4" t="s">
        <v>4497</v>
      </c>
      <c r="B1634" s="7"/>
      <c r="C1634" s="16"/>
      <c r="D1634" s="55" t="s">
        <v>4498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3368</v>
      </c>
      <c r="B1636" s="6"/>
      <c r="C1636" s="6"/>
      <c r="D1636" s="6"/>
      <c r="E1636" s="7"/>
    </row>
    <row r="1637" hidden="1">
      <c r="A1637" s="20" t="s">
        <v>3369</v>
      </c>
      <c r="B1637" s="21" t="s">
        <v>3370</v>
      </c>
      <c r="C1637" s="22" t="s">
        <v>3371</v>
      </c>
      <c r="D1637" s="21" t="s">
        <v>3372</v>
      </c>
      <c r="E1637" s="23" t="s">
        <v>13</v>
      </c>
    </row>
    <row r="1638" hidden="1">
      <c r="A1638" s="56" t="s">
        <v>3373</v>
      </c>
      <c r="B1638" s="25">
        <v>34036.0</v>
      </c>
      <c r="C1638" s="26">
        <v>34038.0</v>
      </c>
      <c r="D1638" s="27">
        <v>2.0</v>
      </c>
      <c r="E1638" s="28" t="s">
        <v>4590</v>
      </c>
    </row>
    <row r="1639" hidden="1">
      <c r="A1639" s="56" t="s">
        <v>3374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6" t="s">
        <v>3375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6" t="s">
        <v>3376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3378</v>
      </c>
      <c r="B1642" s="29">
        <v>0.0</v>
      </c>
      <c r="C1642" s="26"/>
      <c r="D1642" s="27">
        <v>0.0</v>
      </c>
      <c r="E1642" s="28"/>
    </row>
    <row r="1643" hidden="1">
      <c r="A1643" s="31" t="s">
        <v>3379</v>
      </c>
      <c r="B1643" s="29">
        <v>0.0</v>
      </c>
      <c r="C1643" s="26"/>
      <c r="D1643" s="27">
        <v>0.0</v>
      </c>
      <c r="E1643" s="28"/>
    </row>
    <row r="1644" hidden="1">
      <c r="A1644" s="31" t="s">
        <v>3381</v>
      </c>
      <c r="B1644" s="29">
        <v>0.0</v>
      </c>
      <c r="C1644" s="26"/>
      <c r="D1644" s="27">
        <v>0.0</v>
      </c>
      <c r="E1644" s="28"/>
    </row>
    <row r="1645" hidden="1">
      <c r="A1645" s="31" t="s">
        <v>3383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7" t="s">
        <v>3384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7" t="s">
        <v>3385</v>
      </c>
      <c r="B1647" s="29">
        <v>28496.0</v>
      </c>
      <c r="C1647" s="58">
        <v>28496.0</v>
      </c>
      <c r="D1647" s="27">
        <v>0.0</v>
      </c>
      <c r="E1647" s="34"/>
    </row>
    <row r="1648" hidden="1">
      <c r="A1648" s="57" t="s">
        <v>3386</v>
      </c>
      <c r="B1648" s="29">
        <v>59039.0</v>
      </c>
      <c r="C1648" s="58">
        <v>59039.0</v>
      </c>
      <c r="D1648" s="27">
        <v>0.0</v>
      </c>
      <c r="E1648" s="34"/>
    </row>
    <row r="1649" hidden="1">
      <c r="A1649" s="57" t="s">
        <v>3387</v>
      </c>
      <c r="B1649" s="29">
        <v>87865.0</v>
      </c>
      <c r="C1649" s="58">
        <v>87865.0</v>
      </c>
      <c r="D1649" s="27">
        <v>0.0</v>
      </c>
      <c r="E1649" s="34"/>
    </row>
    <row r="1650" hidden="1">
      <c r="A1650" s="57" t="s">
        <v>3389</v>
      </c>
      <c r="B1650" s="29">
        <v>4159.0</v>
      </c>
      <c r="C1650" s="58">
        <v>4159.0</v>
      </c>
      <c r="D1650" s="27">
        <v>0.0</v>
      </c>
      <c r="E1650" s="34"/>
    </row>
    <row r="1651" hidden="1">
      <c r="A1651" s="57" t="s">
        <v>3390</v>
      </c>
      <c r="B1651" s="29">
        <v>11952.0</v>
      </c>
      <c r="C1651" s="58">
        <v>11424.0</v>
      </c>
      <c r="D1651" s="27">
        <v>-528.0</v>
      </c>
      <c r="E1651" s="34"/>
    </row>
    <row r="1652" hidden="1">
      <c r="A1652" s="35" t="s">
        <v>3391</v>
      </c>
      <c r="B1652" s="29">
        <v>329183.0</v>
      </c>
      <c r="C1652" s="58">
        <v>328655.0</v>
      </c>
      <c r="D1652" s="27">
        <v>-528.0</v>
      </c>
      <c r="E1652" s="34"/>
    </row>
    <row r="1653" hidden="1">
      <c r="A1653" s="36" t="s">
        <v>3392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3364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3366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3" t="s">
        <v>3367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4" t="s">
        <v>4497</v>
      </c>
      <c r="B1662" s="7"/>
      <c r="C1662" s="16"/>
      <c r="D1662" s="55" t="s">
        <v>4498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3368</v>
      </c>
      <c r="B1664" s="6"/>
      <c r="C1664" s="6"/>
      <c r="D1664" s="6"/>
      <c r="E1664" s="7"/>
    </row>
    <row r="1665" hidden="1">
      <c r="A1665" s="20" t="s">
        <v>3369</v>
      </c>
      <c r="B1665" s="21" t="s">
        <v>3370</v>
      </c>
      <c r="C1665" s="22" t="s">
        <v>3371</v>
      </c>
      <c r="D1665" s="21" t="s">
        <v>3372</v>
      </c>
      <c r="E1665" s="23" t="s">
        <v>13</v>
      </c>
    </row>
    <row r="1666" hidden="1">
      <c r="A1666" s="56" t="s">
        <v>3373</v>
      </c>
      <c r="B1666" s="25">
        <v>28878.0</v>
      </c>
      <c r="C1666" s="26">
        <v>28878.0</v>
      </c>
      <c r="D1666" s="27">
        <v>0.0</v>
      </c>
      <c r="E1666" s="28" t="s">
        <v>4591</v>
      </c>
    </row>
    <row r="1667" hidden="1">
      <c r="A1667" s="56" t="s">
        <v>3374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6" t="s">
        <v>3375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6" t="s">
        <v>3376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3378</v>
      </c>
      <c r="B1670" s="29">
        <v>360.0</v>
      </c>
      <c r="C1670" s="26"/>
      <c r="D1670" s="27">
        <v>-360.0</v>
      </c>
      <c r="E1670" s="28"/>
    </row>
    <row r="1671" hidden="1">
      <c r="A1671" s="31" t="s">
        <v>3379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3381</v>
      </c>
      <c r="B1672" s="29">
        <v>0.0</v>
      </c>
      <c r="C1672" s="26"/>
      <c r="D1672" s="27">
        <v>0.0</v>
      </c>
      <c r="E1672" s="28"/>
    </row>
    <row r="1673" hidden="1">
      <c r="A1673" s="31" t="s">
        <v>3383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7" t="s">
        <v>3384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7" t="s">
        <v>3385</v>
      </c>
      <c r="B1675" s="29">
        <v>36745.0</v>
      </c>
      <c r="C1675" s="58">
        <v>36745.0</v>
      </c>
      <c r="D1675" s="27">
        <v>0.0</v>
      </c>
      <c r="E1675" s="34"/>
    </row>
    <row r="1676" hidden="1">
      <c r="A1676" s="57" t="s">
        <v>3386</v>
      </c>
      <c r="B1676" s="29">
        <v>54246.0</v>
      </c>
      <c r="C1676" s="58">
        <v>54246.0</v>
      </c>
      <c r="D1676" s="27">
        <v>0.0</v>
      </c>
      <c r="E1676" s="34"/>
    </row>
    <row r="1677" hidden="1">
      <c r="A1677" s="57" t="s">
        <v>3387</v>
      </c>
      <c r="B1677" s="29">
        <v>94583.0</v>
      </c>
      <c r="C1677" s="58">
        <v>94833.0</v>
      </c>
      <c r="D1677" s="27">
        <v>250.0</v>
      </c>
      <c r="E1677" s="34"/>
    </row>
    <row r="1678" hidden="1">
      <c r="A1678" s="57" t="s">
        <v>3389</v>
      </c>
      <c r="B1678" s="29">
        <v>1094.0</v>
      </c>
      <c r="C1678" s="58">
        <v>1094.0</v>
      </c>
      <c r="D1678" s="27">
        <v>0.0</v>
      </c>
      <c r="E1678" s="34"/>
    </row>
    <row r="1679" hidden="1">
      <c r="A1679" s="57" t="s">
        <v>3390</v>
      </c>
      <c r="B1679" s="29">
        <v>7259.0</v>
      </c>
      <c r="C1679" s="58">
        <v>7259.0</v>
      </c>
      <c r="D1679" s="27">
        <v>0.0</v>
      </c>
      <c r="E1679" s="34"/>
    </row>
    <row r="1680" hidden="1">
      <c r="A1680" s="35" t="s">
        <v>3391</v>
      </c>
      <c r="B1680" s="29">
        <v>336057.7</v>
      </c>
      <c r="C1680" s="58">
        <v>336307.7</v>
      </c>
      <c r="D1680" s="27">
        <v>250.0</v>
      </c>
      <c r="E1680" s="34"/>
    </row>
    <row r="1681" hidden="1">
      <c r="A1681" s="36" t="s">
        <v>3392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3364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3366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3" t="s">
        <v>3367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4" t="s">
        <v>4497</v>
      </c>
      <c r="B1690" s="7"/>
      <c r="C1690" s="16"/>
      <c r="D1690" s="55" t="s">
        <v>4498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3368</v>
      </c>
      <c r="B1692" s="6"/>
      <c r="C1692" s="6"/>
      <c r="D1692" s="6"/>
      <c r="E1692" s="7"/>
    </row>
    <row r="1693" hidden="1">
      <c r="A1693" s="20" t="s">
        <v>3369</v>
      </c>
      <c r="B1693" s="21" t="s">
        <v>3370</v>
      </c>
      <c r="C1693" s="22" t="s">
        <v>3371</v>
      </c>
      <c r="D1693" s="21" t="s">
        <v>3372</v>
      </c>
      <c r="E1693" s="23" t="s">
        <v>13</v>
      </c>
    </row>
    <row r="1694" hidden="1">
      <c r="A1694" s="56" t="s">
        <v>3373</v>
      </c>
      <c r="B1694" s="25">
        <v>32702.0</v>
      </c>
      <c r="C1694" s="26">
        <v>33202.0</v>
      </c>
      <c r="D1694" s="27">
        <v>500.0</v>
      </c>
      <c r="E1694" s="28" t="s">
        <v>4592</v>
      </c>
    </row>
    <row r="1695" hidden="1">
      <c r="A1695" s="56" t="s">
        <v>3374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6" t="s">
        <v>3375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6" t="s">
        <v>3376</v>
      </c>
      <c r="B1697" s="29">
        <v>2500.0</v>
      </c>
      <c r="C1697" s="26">
        <v>2000.0</v>
      </c>
      <c r="D1697" s="27">
        <v>-500.0</v>
      </c>
      <c r="E1697" s="28" t="s">
        <v>4593</v>
      </c>
    </row>
    <row r="1698" hidden="1">
      <c r="A1698" s="31" t="s">
        <v>3378</v>
      </c>
      <c r="B1698" s="29">
        <v>240.0</v>
      </c>
      <c r="C1698" s="26"/>
      <c r="D1698" s="27">
        <v>-240.0</v>
      </c>
      <c r="E1698" s="28"/>
    </row>
    <row r="1699" hidden="1">
      <c r="A1699" s="31" t="s">
        <v>3379</v>
      </c>
      <c r="B1699" s="29">
        <v>110.0</v>
      </c>
      <c r="C1699" s="26">
        <v>110.0</v>
      </c>
      <c r="D1699" s="27">
        <v>0.0</v>
      </c>
      <c r="E1699" s="28" t="s">
        <v>4594</v>
      </c>
    </row>
    <row r="1700" hidden="1">
      <c r="A1700" s="31" t="s">
        <v>3381</v>
      </c>
      <c r="B1700" s="29">
        <v>849.0</v>
      </c>
      <c r="C1700" s="26">
        <v>849.0</v>
      </c>
      <c r="D1700" s="27">
        <v>0.0</v>
      </c>
      <c r="E1700" s="28" t="s">
        <v>4595</v>
      </c>
    </row>
    <row r="1701" hidden="1">
      <c r="A1701" s="31" t="s">
        <v>3383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7" t="s">
        <v>3384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7" t="s">
        <v>3385</v>
      </c>
      <c r="B1703" s="29">
        <v>32470.0</v>
      </c>
      <c r="C1703" s="58">
        <v>32470.0</v>
      </c>
      <c r="D1703" s="27">
        <v>0.0</v>
      </c>
      <c r="E1703" s="34"/>
    </row>
    <row r="1704" hidden="1">
      <c r="A1704" s="57" t="s">
        <v>3386</v>
      </c>
      <c r="B1704" s="29">
        <v>48463.0</v>
      </c>
      <c r="C1704" s="58">
        <v>48463.0</v>
      </c>
      <c r="D1704" s="27">
        <v>0.0</v>
      </c>
      <c r="E1704" s="34"/>
    </row>
    <row r="1705" hidden="1">
      <c r="A1705" s="57" t="s">
        <v>3387</v>
      </c>
      <c r="B1705" s="29">
        <v>92106.0</v>
      </c>
      <c r="C1705" s="58">
        <v>92455.0</v>
      </c>
      <c r="D1705" s="27">
        <v>349.0</v>
      </c>
      <c r="E1705" s="34"/>
    </row>
    <row r="1706" hidden="1">
      <c r="A1706" s="57" t="s">
        <v>3389</v>
      </c>
      <c r="B1706" s="29">
        <v>1734.0</v>
      </c>
      <c r="C1706" s="58">
        <v>1734.0</v>
      </c>
      <c r="D1706" s="27">
        <v>0.0</v>
      </c>
      <c r="E1706" s="34"/>
    </row>
    <row r="1707" hidden="1">
      <c r="A1707" s="57" t="s">
        <v>3390</v>
      </c>
      <c r="B1707" s="29">
        <v>8250.0</v>
      </c>
      <c r="C1707" s="58">
        <v>8250.0</v>
      </c>
      <c r="D1707" s="27">
        <v>0.0</v>
      </c>
      <c r="E1707" s="34"/>
    </row>
    <row r="1708" hidden="1">
      <c r="A1708" s="35" t="s">
        <v>3391</v>
      </c>
      <c r="B1708" s="29">
        <v>320302.75</v>
      </c>
      <c r="C1708" s="58">
        <v>320651.75</v>
      </c>
      <c r="D1708" s="27">
        <v>349.0</v>
      </c>
      <c r="E1708" s="34"/>
    </row>
    <row r="1709" hidden="1">
      <c r="A1709" s="36" t="s">
        <v>3392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3364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3366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3" t="s">
        <v>3367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4" t="s">
        <v>4497</v>
      </c>
      <c r="B1718" s="7"/>
      <c r="C1718" s="16"/>
      <c r="D1718" s="55" t="s">
        <v>4512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3368</v>
      </c>
      <c r="B1720" s="6"/>
      <c r="C1720" s="6"/>
      <c r="D1720" s="6"/>
      <c r="E1720" s="7"/>
    </row>
    <row r="1721" hidden="1">
      <c r="A1721" s="20" t="s">
        <v>3369</v>
      </c>
      <c r="B1721" s="21" t="s">
        <v>3370</v>
      </c>
      <c r="C1721" s="22" t="s">
        <v>3371</v>
      </c>
      <c r="D1721" s="21" t="s">
        <v>3372</v>
      </c>
      <c r="E1721" s="23" t="s">
        <v>13</v>
      </c>
    </row>
    <row r="1722" hidden="1">
      <c r="A1722" s="56" t="s">
        <v>3373</v>
      </c>
      <c r="B1722" s="25">
        <v>14249.0</v>
      </c>
      <c r="C1722" s="26">
        <v>14349.0</v>
      </c>
      <c r="D1722" s="27">
        <v>100.0</v>
      </c>
      <c r="E1722" s="28" t="s">
        <v>4596</v>
      </c>
    </row>
    <row r="1723" hidden="1">
      <c r="A1723" s="56" t="s">
        <v>3374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6" t="s">
        <v>3375</v>
      </c>
      <c r="B1724" s="29">
        <v>0.0</v>
      </c>
      <c r="C1724" s="26"/>
      <c r="D1724" s="27">
        <v>0.0</v>
      </c>
      <c r="E1724" s="28"/>
    </row>
    <row r="1725" hidden="1">
      <c r="A1725" s="56" t="s">
        <v>3376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3378</v>
      </c>
      <c r="B1726" s="29">
        <v>0.0</v>
      </c>
      <c r="C1726" s="26"/>
      <c r="D1726" s="27">
        <v>0.0</v>
      </c>
      <c r="E1726" s="28"/>
    </row>
    <row r="1727" hidden="1">
      <c r="A1727" s="31" t="s">
        <v>3379</v>
      </c>
      <c r="B1727" s="29">
        <v>0.0</v>
      </c>
      <c r="C1727" s="26"/>
      <c r="D1727" s="27">
        <v>0.0</v>
      </c>
      <c r="E1727" s="28"/>
    </row>
    <row r="1728" hidden="1">
      <c r="A1728" s="31" t="s">
        <v>3381</v>
      </c>
      <c r="B1728" s="29">
        <v>0.0</v>
      </c>
      <c r="C1728" s="26"/>
      <c r="D1728" s="27">
        <v>0.0</v>
      </c>
      <c r="E1728" s="28"/>
    </row>
    <row r="1729" hidden="1">
      <c r="A1729" s="31" t="s">
        <v>3383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7" t="s">
        <v>3384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7" t="s">
        <v>3385</v>
      </c>
      <c r="B1731" s="29">
        <v>12249.0</v>
      </c>
      <c r="C1731" s="58">
        <v>12249.0</v>
      </c>
      <c r="D1731" s="27">
        <v>0.0</v>
      </c>
      <c r="E1731" s="34"/>
    </row>
    <row r="1732" hidden="1">
      <c r="A1732" s="57" t="s">
        <v>3386</v>
      </c>
      <c r="B1732" s="29">
        <v>32156.0</v>
      </c>
      <c r="C1732" s="58">
        <v>31892.0</v>
      </c>
      <c r="D1732" s="27">
        <v>-264.0</v>
      </c>
      <c r="E1732" s="34"/>
    </row>
    <row r="1733" hidden="1">
      <c r="A1733" s="57" t="s">
        <v>3387</v>
      </c>
      <c r="B1733" s="29">
        <v>40812.0</v>
      </c>
      <c r="C1733" s="58">
        <v>40812.0</v>
      </c>
      <c r="D1733" s="27">
        <v>0.0</v>
      </c>
      <c r="E1733" s="34"/>
    </row>
    <row r="1734" hidden="1">
      <c r="A1734" s="57" t="s">
        <v>3389</v>
      </c>
      <c r="B1734" s="29">
        <v>2703.0</v>
      </c>
      <c r="C1734" s="58">
        <v>2703.0</v>
      </c>
      <c r="D1734" s="27">
        <v>0.0</v>
      </c>
      <c r="E1734" s="34"/>
    </row>
    <row r="1735" hidden="1">
      <c r="A1735" s="57" t="s">
        <v>3390</v>
      </c>
      <c r="B1735" s="29">
        <v>6462.0</v>
      </c>
      <c r="C1735" s="58">
        <v>6462.0</v>
      </c>
      <c r="D1735" s="27">
        <v>0.0</v>
      </c>
      <c r="E1735" s="34"/>
    </row>
    <row r="1736" hidden="1">
      <c r="A1736" s="35" t="s">
        <v>3391</v>
      </c>
      <c r="B1736" s="29">
        <v>157477.0</v>
      </c>
      <c r="C1736" s="58">
        <v>157213.0</v>
      </c>
      <c r="D1736" s="27">
        <v>-264.0</v>
      </c>
      <c r="E1736" s="34"/>
    </row>
    <row r="1737" hidden="1">
      <c r="A1737" s="36" t="s">
        <v>3392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3364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3366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3" t="s">
        <v>3367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4" t="s">
        <v>4504</v>
      </c>
      <c r="B1746" s="7"/>
      <c r="C1746" s="16"/>
      <c r="D1746" s="55" t="s">
        <v>4498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3368</v>
      </c>
      <c r="B1748" s="6"/>
      <c r="C1748" s="6"/>
      <c r="D1748" s="6"/>
      <c r="E1748" s="7"/>
    </row>
    <row r="1749" hidden="1">
      <c r="A1749" s="20" t="s">
        <v>3369</v>
      </c>
      <c r="B1749" s="21" t="s">
        <v>3370</v>
      </c>
      <c r="C1749" s="22" t="s">
        <v>3371</v>
      </c>
      <c r="D1749" s="21" t="s">
        <v>3372</v>
      </c>
      <c r="E1749" s="23" t="s">
        <v>13</v>
      </c>
    </row>
    <row r="1750" hidden="1">
      <c r="A1750" s="56" t="s">
        <v>3373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6" t="s">
        <v>3374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6" t="s">
        <v>3375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6" t="s">
        <v>3376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3378</v>
      </c>
      <c r="B1754" s="29">
        <v>0.0</v>
      </c>
      <c r="C1754" s="26"/>
      <c r="D1754" s="27">
        <v>0.0</v>
      </c>
      <c r="E1754" s="28"/>
    </row>
    <row r="1755" hidden="1">
      <c r="A1755" s="31" t="s">
        <v>3379</v>
      </c>
      <c r="B1755" s="29">
        <v>0.0</v>
      </c>
      <c r="C1755" s="26"/>
      <c r="D1755" s="27">
        <v>0.0</v>
      </c>
      <c r="E1755" s="28"/>
    </row>
    <row r="1756" hidden="1">
      <c r="A1756" s="31" t="s">
        <v>3381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3383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7" t="s">
        <v>3384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7" t="s">
        <v>3385</v>
      </c>
      <c r="B1759" s="29">
        <v>19803.0</v>
      </c>
      <c r="C1759" s="58">
        <v>19803.0</v>
      </c>
      <c r="D1759" s="27">
        <v>0.0</v>
      </c>
      <c r="E1759" s="34"/>
    </row>
    <row r="1760" hidden="1">
      <c r="A1760" s="57" t="s">
        <v>3386</v>
      </c>
      <c r="B1760" s="29">
        <v>32542.0</v>
      </c>
      <c r="C1760" s="58">
        <v>32542.0</v>
      </c>
      <c r="D1760" s="27">
        <v>0.0</v>
      </c>
      <c r="E1760" s="34"/>
    </row>
    <row r="1761" hidden="1">
      <c r="A1761" s="57" t="s">
        <v>3387</v>
      </c>
      <c r="B1761" s="29">
        <v>46205.0</v>
      </c>
      <c r="C1761" s="58">
        <v>46205.0</v>
      </c>
      <c r="D1761" s="27">
        <v>0.0</v>
      </c>
      <c r="E1761" s="34"/>
    </row>
    <row r="1762" hidden="1">
      <c r="A1762" s="57" t="s">
        <v>3389</v>
      </c>
      <c r="B1762" s="29">
        <v>1723.0</v>
      </c>
      <c r="C1762" s="58">
        <v>1723.0</v>
      </c>
      <c r="D1762" s="27">
        <v>0.0</v>
      </c>
      <c r="E1762" s="34"/>
    </row>
    <row r="1763" hidden="1">
      <c r="A1763" s="57" t="s">
        <v>3390</v>
      </c>
      <c r="B1763" s="29">
        <v>4631.0</v>
      </c>
      <c r="C1763" s="58">
        <v>4631.0</v>
      </c>
      <c r="D1763" s="27">
        <v>0.0</v>
      </c>
      <c r="E1763" s="34"/>
    </row>
    <row r="1764" hidden="1">
      <c r="A1764" s="35" t="s">
        <v>3391</v>
      </c>
      <c r="B1764" s="29">
        <v>173637.5</v>
      </c>
      <c r="C1764" s="58">
        <v>173637.5</v>
      </c>
      <c r="D1764" s="27">
        <v>0.0</v>
      </c>
      <c r="E1764" s="34"/>
    </row>
    <row r="1765" hidden="1">
      <c r="A1765" s="36" t="s">
        <v>3392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3364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3366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3" t="s">
        <v>3367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4" t="s">
        <v>4497</v>
      </c>
      <c r="B1774" s="7"/>
      <c r="C1774" s="16"/>
      <c r="D1774" s="55" t="s">
        <v>4498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3368</v>
      </c>
      <c r="B1776" s="6"/>
      <c r="C1776" s="6"/>
      <c r="D1776" s="6"/>
      <c r="E1776" s="7"/>
    </row>
    <row r="1777" hidden="1">
      <c r="A1777" s="20" t="s">
        <v>3369</v>
      </c>
      <c r="B1777" s="21" t="s">
        <v>3370</v>
      </c>
      <c r="C1777" s="22" t="s">
        <v>3371</v>
      </c>
      <c r="D1777" s="21" t="s">
        <v>3372</v>
      </c>
      <c r="E1777" s="23" t="s">
        <v>13</v>
      </c>
    </row>
    <row r="1778" hidden="1">
      <c r="A1778" s="56" t="s">
        <v>3373</v>
      </c>
      <c r="B1778" s="25">
        <v>37670.0</v>
      </c>
      <c r="C1778" s="26">
        <v>37644.0</v>
      </c>
      <c r="D1778" s="27">
        <v>-26.0</v>
      </c>
      <c r="E1778" s="28" t="s">
        <v>4548</v>
      </c>
    </row>
    <row r="1779" hidden="1">
      <c r="A1779" s="56" t="s">
        <v>3374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6" t="s">
        <v>3375</v>
      </c>
      <c r="B1780" s="29">
        <v>0.0</v>
      </c>
      <c r="C1780" s="26"/>
      <c r="D1780" s="27">
        <v>0.0</v>
      </c>
      <c r="E1780" s="28"/>
    </row>
    <row r="1781" hidden="1">
      <c r="A1781" s="56" t="s">
        <v>3376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3378</v>
      </c>
      <c r="B1782" s="29">
        <v>2000.0</v>
      </c>
      <c r="C1782" s="26"/>
      <c r="D1782" s="27">
        <v>-2000.0</v>
      </c>
      <c r="E1782" s="28"/>
    </row>
    <row r="1783" hidden="1">
      <c r="A1783" s="31" t="s">
        <v>3379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3381</v>
      </c>
      <c r="B1784" s="29">
        <v>0.0</v>
      </c>
      <c r="C1784" s="26"/>
      <c r="D1784" s="27">
        <v>0.0</v>
      </c>
      <c r="E1784" s="28"/>
    </row>
    <row r="1785" hidden="1">
      <c r="A1785" s="31" t="s">
        <v>3383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7" t="s">
        <v>3384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7" t="s">
        <v>3385</v>
      </c>
      <c r="B1787" s="29">
        <v>31165.0</v>
      </c>
      <c r="C1787" s="58">
        <v>31165.0</v>
      </c>
      <c r="D1787" s="27">
        <v>0.0</v>
      </c>
      <c r="E1787" s="34"/>
    </row>
    <row r="1788" hidden="1">
      <c r="A1788" s="57" t="s">
        <v>3386</v>
      </c>
      <c r="B1788" s="29">
        <v>59604.0</v>
      </c>
      <c r="C1788" s="58">
        <v>59340.0</v>
      </c>
      <c r="D1788" s="27">
        <v>-264.0</v>
      </c>
      <c r="E1788" s="34"/>
    </row>
    <row r="1789" hidden="1">
      <c r="A1789" s="57" t="s">
        <v>3387</v>
      </c>
      <c r="B1789" s="29">
        <v>78217.0</v>
      </c>
      <c r="C1789" s="58">
        <v>78217.0</v>
      </c>
      <c r="D1789" s="27">
        <v>0.0</v>
      </c>
      <c r="E1789" s="34"/>
    </row>
    <row r="1790" hidden="1">
      <c r="A1790" s="57" t="s">
        <v>3389</v>
      </c>
      <c r="B1790" s="29">
        <v>1957.0</v>
      </c>
      <c r="C1790" s="58">
        <v>1957.0</v>
      </c>
      <c r="D1790" s="27">
        <v>0.0</v>
      </c>
      <c r="E1790" s="34"/>
    </row>
    <row r="1791" hidden="1">
      <c r="A1791" s="57" t="s">
        <v>3390</v>
      </c>
      <c r="B1791" s="29">
        <v>13445.0</v>
      </c>
      <c r="C1791" s="58">
        <v>12847.0</v>
      </c>
      <c r="D1791" s="27">
        <v>-598.0</v>
      </c>
      <c r="E1791" s="34"/>
    </row>
    <row r="1792" hidden="1">
      <c r="A1792" s="35" t="s">
        <v>3391</v>
      </c>
      <c r="B1792" s="29">
        <v>315089.5</v>
      </c>
      <c r="C1792" s="58">
        <v>314227.5</v>
      </c>
      <c r="D1792" s="27">
        <v>-862.0</v>
      </c>
      <c r="E1792" s="34"/>
    </row>
    <row r="1793" hidden="1">
      <c r="A1793" s="36" t="s">
        <v>3392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3364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3366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3" t="s">
        <v>3367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4" t="s">
        <v>4497</v>
      </c>
      <c r="B1802" s="7"/>
      <c r="C1802" s="16"/>
      <c r="D1802" s="55" t="s">
        <v>4498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3368</v>
      </c>
      <c r="B1804" s="6"/>
      <c r="C1804" s="6"/>
      <c r="D1804" s="6"/>
      <c r="E1804" s="7"/>
    </row>
    <row r="1805" hidden="1">
      <c r="A1805" s="20" t="s">
        <v>3369</v>
      </c>
      <c r="B1805" s="21" t="s">
        <v>3370</v>
      </c>
      <c r="C1805" s="22" t="s">
        <v>3371</v>
      </c>
      <c r="D1805" s="21" t="s">
        <v>3372</v>
      </c>
      <c r="E1805" s="23" t="s">
        <v>13</v>
      </c>
    </row>
    <row r="1806" hidden="1">
      <c r="A1806" s="56" t="s">
        <v>3373</v>
      </c>
      <c r="B1806" s="25">
        <v>22962.0</v>
      </c>
      <c r="C1806" s="26">
        <v>22957.0</v>
      </c>
      <c r="D1806" s="27">
        <v>-5.0</v>
      </c>
      <c r="E1806" s="28" t="s">
        <v>4597</v>
      </c>
    </row>
    <row r="1807" hidden="1">
      <c r="A1807" s="56" t="s">
        <v>3374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6" t="s">
        <v>3375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6" t="s">
        <v>3376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3378</v>
      </c>
      <c r="B1810" s="29">
        <v>0.0</v>
      </c>
      <c r="C1810" s="26"/>
      <c r="D1810" s="27">
        <v>0.0</v>
      </c>
      <c r="E1810" s="28"/>
    </row>
    <row r="1811" hidden="1">
      <c r="A1811" s="31" t="s">
        <v>3379</v>
      </c>
      <c r="B1811" s="29">
        <v>110.0</v>
      </c>
      <c r="C1811" s="26">
        <v>110.0</v>
      </c>
      <c r="D1811" s="27">
        <v>0.0</v>
      </c>
      <c r="E1811" s="28" t="s">
        <v>4598</v>
      </c>
    </row>
    <row r="1812" hidden="1">
      <c r="A1812" s="31" t="s">
        <v>3381</v>
      </c>
      <c r="B1812" s="29">
        <v>6752.0</v>
      </c>
      <c r="C1812" s="26">
        <v>6752.0</v>
      </c>
      <c r="D1812" s="27">
        <v>0.0</v>
      </c>
      <c r="E1812" s="28" t="s">
        <v>4599</v>
      </c>
    </row>
    <row r="1813" hidden="1">
      <c r="A1813" s="31" t="s">
        <v>3383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7" t="s">
        <v>3384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7" t="s">
        <v>3385</v>
      </c>
      <c r="B1815" s="29">
        <v>31854.0</v>
      </c>
      <c r="C1815" s="58">
        <v>31483.0</v>
      </c>
      <c r="D1815" s="27">
        <v>-371.0</v>
      </c>
      <c r="E1815" s="34"/>
    </row>
    <row r="1816" hidden="1">
      <c r="A1816" s="57" t="s">
        <v>3386</v>
      </c>
      <c r="B1816" s="29">
        <v>66872.0</v>
      </c>
      <c r="C1816" s="58">
        <v>66872.0</v>
      </c>
      <c r="D1816" s="27">
        <v>0.0</v>
      </c>
      <c r="E1816" s="34"/>
    </row>
    <row r="1817" hidden="1">
      <c r="A1817" s="57" t="s">
        <v>3387</v>
      </c>
      <c r="B1817" s="29">
        <v>83628.0</v>
      </c>
      <c r="C1817" s="58">
        <v>83628.0</v>
      </c>
      <c r="D1817" s="27">
        <v>0.0</v>
      </c>
      <c r="E1817" s="34"/>
    </row>
    <row r="1818" hidden="1">
      <c r="A1818" s="57" t="s">
        <v>3389</v>
      </c>
      <c r="B1818" s="29">
        <v>302.0</v>
      </c>
      <c r="C1818" s="58">
        <v>302.0</v>
      </c>
      <c r="D1818" s="27">
        <v>0.0</v>
      </c>
      <c r="E1818" s="34"/>
    </row>
    <row r="1819" hidden="1">
      <c r="A1819" s="57" t="s">
        <v>3390</v>
      </c>
      <c r="B1819" s="29">
        <v>7834.0</v>
      </c>
      <c r="C1819" s="58">
        <v>7834.0</v>
      </c>
      <c r="D1819" s="27">
        <v>0.0</v>
      </c>
      <c r="E1819" s="34"/>
    </row>
    <row r="1820" hidden="1">
      <c r="A1820" s="35" t="s">
        <v>3391</v>
      </c>
      <c r="B1820" s="29">
        <v>305888.5</v>
      </c>
      <c r="C1820" s="58">
        <v>305816.5</v>
      </c>
      <c r="D1820" s="27">
        <v>-72.0</v>
      </c>
      <c r="E1820" s="34"/>
    </row>
    <row r="1821" hidden="1">
      <c r="A1821" s="36" t="s">
        <v>3392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3364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3366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3" t="s">
        <v>3367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4" t="s">
        <v>4497</v>
      </c>
      <c r="B1830" s="7"/>
      <c r="C1830" s="16"/>
      <c r="D1830" s="55" t="s">
        <v>4498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3368</v>
      </c>
      <c r="B1832" s="6"/>
      <c r="C1832" s="6"/>
      <c r="D1832" s="6"/>
      <c r="E1832" s="7"/>
    </row>
    <row r="1833" hidden="1">
      <c r="A1833" s="20" t="s">
        <v>3369</v>
      </c>
      <c r="B1833" s="21" t="s">
        <v>3370</v>
      </c>
      <c r="C1833" s="22" t="s">
        <v>3371</v>
      </c>
      <c r="D1833" s="21" t="s">
        <v>3372</v>
      </c>
      <c r="E1833" s="23" t="s">
        <v>13</v>
      </c>
    </row>
    <row r="1834" hidden="1">
      <c r="A1834" s="56" t="s">
        <v>3373</v>
      </c>
      <c r="B1834" s="25">
        <v>22962.0</v>
      </c>
      <c r="C1834" s="26">
        <v>22957.0</v>
      </c>
      <c r="D1834" s="27">
        <v>-5.0</v>
      </c>
      <c r="E1834" s="28" t="s">
        <v>4597</v>
      </c>
    </row>
    <row r="1835" hidden="1">
      <c r="A1835" s="56" t="s">
        <v>3374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6" t="s">
        <v>3375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6" t="s">
        <v>3376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3378</v>
      </c>
      <c r="B1838" s="29">
        <v>0.0</v>
      </c>
      <c r="C1838" s="26"/>
      <c r="D1838" s="27">
        <v>0.0</v>
      </c>
      <c r="E1838" s="28"/>
    </row>
    <row r="1839" hidden="1">
      <c r="A1839" s="31" t="s">
        <v>3379</v>
      </c>
      <c r="B1839" s="29">
        <v>110.0</v>
      </c>
      <c r="C1839" s="26">
        <v>110.0</v>
      </c>
      <c r="D1839" s="27">
        <v>0.0</v>
      </c>
      <c r="E1839" s="28" t="s">
        <v>4598</v>
      </c>
    </row>
    <row r="1840" hidden="1">
      <c r="A1840" s="31" t="s">
        <v>3381</v>
      </c>
      <c r="B1840" s="29">
        <v>6752.0</v>
      </c>
      <c r="C1840" s="26">
        <v>6752.0</v>
      </c>
      <c r="D1840" s="27">
        <v>0.0</v>
      </c>
      <c r="E1840" s="28" t="s">
        <v>4599</v>
      </c>
    </row>
    <row r="1841" hidden="1">
      <c r="A1841" s="31" t="s">
        <v>3383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7" t="s">
        <v>3384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7" t="s">
        <v>3385</v>
      </c>
      <c r="B1843" s="29">
        <v>31854.0</v>
      </c>
      <c r="C1843" s="58">
        <v>31483.0</v>
      </c>
      <c r="D1843" s="27">
        <v>-371.0</v>
      </c>
      <c r="E1843" s="34"/>
    </row>
    <row r="1844" hidden="1">
      <c r="A1844" s="57" t="s">
        <v>3386</v>
      </c>
      <c r="B1844" s="29">
        <v>66872.0</v>
      </c>
      <c r="C1844" s="58">
        <v>66872.0</v>
      </c>
      <c r="D1844" s="27">
        <v>0.0</v>
      </c>
      <c r="E1844" s="34"/>
    </row>
    <row r="1845" hidden="1">
      <c r="A1845" s="57" t="s">
        <v>3387</v>
      </c>
      <c r="B1845" s="29">
        <v>83628.0</v>
      </c>
      <c r="C1845" s="58">
        <v>83628.0</v>
      </c>
      <c r="D1845" s="27">
        <v>0.0</v>
      </c>
      <c r="E1845" s="34"/>
    </row>
    <row r="1846" hidden="1">
      <c r="A1846" s="57" t="s">
        <v>3389</v>
      </c>
      <c r="B1846" s="29">
        <v>302.0</v>
      </c>
      <c r="C1846" s="58">
        <v>302.0</v>
      </c>
      <c r="D1846" s="27">
        <v>0.0</v>
      </c>
      <c r="E1846" s="34"/>
    </row>
    <row r="1847" hidden="1">
      <c r="A1847" s="57" t="s">
        <v>3390</v>
      </c>
      <c r="B1847" s="29">
        <v>7834.0</v>
      </c>
      <c r="C1847" s="58">
        <v>7834.0</v>
      </c>
      <c r="D1847" s="27">
        <v>0.0</v>
      </c>
      <c r="E1847" s="34"/>
    </row>
    <row r="1848" hidden="1">
      <c r="A1848" s="35" t="s">
        <v>3391</v>
      </c>
      <c r="B1848" s="29">
        <v>305888.5</v>
      </c>
      <c r="C1848" s="58">
        <v>305816.5</v>
      </c>
      <c r="D1848" s="27">
        <v>-72.0</v>
      </c>
      <c r="E1848" s="34"/>
    </row>
    <row r="1849" hidden="1">
      <c r="A1849" s="36" t="s">
        <v>3392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3364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3366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3" t="s">
        <v>3367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4" t="s">
        <v>4497</v>
      </c>
      <c r="B1858" s="7"/>
      <c r="C1858" s="16"/>
      <c r="D1858" s="55" t="s">
        <v>4498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3368</v>
      </c>
      <c r="B1860" s="6"/>
      <c r="C1860" s="6"/>
      <c r="D1860" s="6"/>
      <c r="E1860" s="7"/>
    </row>
    <row r="1861" hidden="1">
      <c r="A1861" s="20" t="s">
        <v>3369</v>
      </c>
      <c r="B1861" s="21" t="s">
        <v>3370</v>
      </c>
      <c r="C1861" s="22" t="s">
        <v>3371</v>
      </c>
      <c r="D1861" s="21" t="s">
        <v>3372</v>
      </c>
      <c r="E1861" s="23" t="s">
        <v>13</v>
      </c>
    </row>
    <row r="1862" hidden="1">
      <c r="A1862" s="56" t="s">
        <v>3373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6" t="s">
        <v>3374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6" t="s">
        <v>3375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6" t="s">
        <v>3376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3378</v>
      </c>
      <c r="B1866" s="29">
        <v>300.0</v>
      </c>
      <c r="C1866" s="26"/>
      <c r="D1866" s="27">
        <v>-300.0</v>
      </c>
      <c r="E1866" s="28"/>
    </row>
    <row r="1867" hidden="1">
      <c r="A1867" s="31" t="s">
        <v>3379</v>
      </c>
      <c r="B1867" s="29">
        <v>0.0</v>
      </c>
      <c r="C1867" s="26"/>
      <c r="D1867" s="27">
        <v>0.0</v>
      </c>
      <c r="E1867" s="28"/>
    </row>
    <row r="1868" hidden="1">
      <c r="A1868" s="31" t="s">
        <v>3381</v>
      </c>
      <c r="B1868" s="29">
        <v>1010.0</v>
      </c>
      <c r="C1868" s="26">
        <v>269.0</v>
      </c>
      <c r="D1868" s="27">
        <v>-741.0</v>
      </c>
      <c r="E1868" s="28" t="s">
        <v>4600</v>
      </c>
    </row>
    <row r="1869" hidden="1">
      <c r="A1869" s="31" t="s">
        <v>3383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7" t="s">
        <v>3384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7" t="s">
        <v>3385</v>
      </c>
      <c r="B1871" s="29">
        <v>34558.0</v>
      </c>
      <c r="C1871" s="58">
        <v>34558.0</v>
      </c>
      <c r="D1871" s="27">
        <v>0.0</v>
      </c>
      <c r="E1871" s="34"/>
    </row>
    <row r="1872" hidden="1">
      <c r="A1872" s="57" t="s">
        <v>3386</v>
      </c>
      <c r="B1872" s="29">
        <v>68061.0</v>
      </c>
      <c r="C1872" s="58">
        <v>68061.0</v>
      </c>
      <c r="D1872" s="27">
        <v>0.0</v>
      </c>
      <c r="E1872" s="34"/>
    </row>
    <row r="1873" hidden="1">
      <c r="A1873" s="57" t="s">
        <v>3387</v>
      </c>
      <c r="B1873" s="29">
        <v>90448.0</v>
      </c>
      <c r="C1873" s="58">
        <v>90698.0</v>
      </c>
      <c r="D1873" s="27">
        <v>250.0</v>
      </c>
      <c r="E1873" s="34"/>
    </row>
    <row r="1874" hidden="1">
      <c r="A1874" s="57" t="s">
        <v>3389</v>
      </c>
      <c r="B1874" s="29">
        <v>4033.0</v>
      </c>
      <c r="C1874" s="58">
        <v>4033.0</v>
      </c>
      <c r="D1874" s="27">
        <v>0.0</v>
      </c>
      <c r="E1874" s="34"/>
    </row>
    <row r="1875" hidden="1">
      <c r="A1875" s="57" t="s">
        <v>3390</v>
      </c>
      <c r="B1875" s="29">
        <v>8395.0</v>
      </c>
      <c r="C1875" s="58">
        <v>8395.0</v>
      </c>
      <c r="D1875" s="27">
        <v>0.0</v>
      </c>
      <c r="E1875" s="34"/>
    </row>
    <row r="1876" hidden="1">
      <c r="A1876" s="35" t="s">
        <v>3391</v>
      </c>
      <c r="B1876" s="29">
        <v>316482.1</v>
      </c>
      <c r="C1876" s="58">
        <v>316732.1</v>
      </c>
      <c r="D1876" s="27">
        <v>250.0</v>
      </c>
      <c r="E1876" s="34"/>
    </row>
    <row r="1877" hidden="1">
      <c r="A1877" s="36" t="s">
        <v>3392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3364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3366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3" t="s">
        <v>3367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4" t="s">
        <v>4497</v>
      </c>
      <c r="B1886" s="7"/>
      <c r="C1886" s="16"/>
      <c r="D1886" s="55" t="s">
        <v>4498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3368</v>
      </c>
      <c r="B1888" s="6"/>
      <c r="C1888" s="6"/>
      <c r="D1888" s="6"/>
      <c r="E1888" s="7"/>
    </row>
    <row r="1889" hidden="1">
      <c r="A1889" s="20" t="s">
        <v>3369</v>
      </c>
      <c r="B1889" s="21" t="s">
        <v>3370</v>
      </c>
      <c r="C1889" s="22" t="s">
        <v>3371</v>
      </c>
      <c r="D1889" s="21" t="s">
        <v>3372</v>
      </c>
      <c r="E1889" s="23" t="s">
        <v>13</v>
      </c>
    </row>
    <row r="1890" hidden="1">
      <c r="A1890" s="56" t="s">
        <v>3373</v>
      </c>
      <c r="B1890" s="25">
        <v>29659.0</v>
      </c>
      <c r="C1890" s="26">
        <v>29662.0</v>
      </c>
      <c r="D1890" s="27">
        <v>3.0</v>
      </c>
      <c r="E1890" s="28" t="s">
        <v>4601</v>
      </c>
    </row>
    <row r="1891" hidden="1">
      <c r="A1891" s="56" t="s">
        <v>3374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6" t="s">
        <v>3375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6" t="s">
        <v>3376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3378</v>
      </c>
      <c r="B1894" s="29">
        <v>333.0</v>
      </c>
      <c r="C1894" s="26">
        <v>133.0</v>
      </c>
      <c r="D1894" s="27">
        <v>-200.0</v>
      </c>
      <c r="E1894" s="28" t="s">
        <v>4602</v>
      </c>
    </row>
    <row r="1895" hidden="1">
      <c r="A1895" s="31" t="s">
        <v>3379</v>
      </c>
      <c r="B1895" s="29">
        <v>0.0</v>
      </c>
      <c r="C1895" s="26"/>
      <c r="D1895" s="27">
        <v>0.0</v>
      </c>
      <c r="E1895" s="28"/>
    </row>
    <row r="1896" hidden="1">
      <c r="A1896" s="31" t="s">
        <v>3381</v>
      </c>
      <c r="B1896" s="29">
        <v>4747.0</v>
      </c>
      <c r="C1896" s="26">
        <v>2700.0</v>
      </c>
      <c r="D1896" s="27">
        <v>-2047.0</v>
      </c>
      <c r="E1896" s="28" t="s">
        <v>4603</v>
      </c>
    </row>
    <row r="1897" hidden="1">
      <c r="A1897" s="31" t="s">
        <v>3383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7" t="s">
        <v>3384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7" t="s">
        <v>3385</v>
      </c>
      <c r="B1899" s="29">
        <v>24487.0</v>
      </c>
      <c r="C1899" s="58">
        <v>24223.0</v>
      </c>
      <c r="D1899" s="27">
        <v>-264.0</v>
      </c>
      <c r="E1899" s="34"/>
    </row>
    <row r="1900" hidden="1">
      <c r="A1900" s="57" t="s">
        <v>3386</v>
      </c>
      <c r="B1900" s="29">
        <v>62138.0</v>
      </c>
      <c r="C1900" s="58">
        <v>62138.0</v>
      </c>
      <c r="D1900" s="27">
        <v>0.0</v>
      </c>
      <c r="E1900" s="34"/>
    </row>
    <row r="1901" hidden="1">
      <c r="A1901" s="57" t="s">
        <v>3387</v>
      </c>
      <c r="B1901" s="29">
        <v>83637.0</v>
      </c>
      <c r="C1901" s="58">
        <v>83637.0</v>
      </c>
      <c r="D1901" s="27">
        <v>0.0</v>
      </c>
      <c r="E1901" s="34"/>
    </row>
    <row r="1902" hidden="1">
      <c r="A1902" s="57" t="s">
        <v>3389</v>
      </c>
      <c r="B1902" s="29">
        <v>1025.0</v>
      </c>
      <c r="C1902" s="58">
        <v>1025.0</v>
      </c>
      <c r="D1902" s="27">
        <v>0.0</v>
      </c>
      <c r="E1902" s="34"/>
    </row>
    <row r="1903" hidden="1">
      <c r="A1903" s="57" t="s">
        <v>3390</v>
      </c>
      <c r="B1903" s="29">
        <v>8626.0</v>
      </c>
      <c r="C1903" s="58">
        <v>8626.0</v>
      </c>
      <c r="D1903" s="27">
        <v>0.0</v>
      </c>
      <c r="E1903" s="34"/>
    </row>
    <row r="1904" hidden="1">
      <c r="A1904" s="35" t="s">
        <v>3391</v>
      </c>
      <c r="B1904" s="29">
        <v>308984.0</v>
      </c>
      <c r="C1904" s="58">
        <v>308720.0</v>
      </c>
      <c r="D1904" s="27">
        <v>-264.0</v>
      </c>
      <c r="E1904" s="34"/>
    </row>
    <row r="1905" hidden="1">
      <c r="A1905" s="36" t="s">
        <v>3392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3364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3366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3" t="s">
        <v>3367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4" t="s">
        <v>4497</v>
      </c>
      <c r="B1914" s="7"/>
      <c r="C1914" s="16"/>
      <c r="D1914" s="55" t="s">
        <v>4498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3368</v>
      </c>
      <c r="B1916" s="6"/>
      <c r="C1916" s="6"/>
      <c r="D1916" s="6"/>
      <c r="E1916" s="7"/>
    </row>
    <row r="1917" hidden="1">
      <c r="A1917" s="20" t="s">
        <v>3369</v>
      </c>
      <c r="B1917" s="21" t="s">
        <v>3370</v>
      </c>
      <c r="C1917" s="22" t="s">
        <v>3371</v>
      </c>
      <c r="D1917" s="21" t="s">
        <v>3372</v>
      </c>
      <c r="E1917" s="23" t="s">
        <v>13</v>
      </c>
    </row>
    <row r="1918" hidden="1">
      <c r="A1918" s="56" t="s">
        <v>3373</v>
      </c>
      <c r="B1918" s="25">
        <v>30007.0</v>
      </c>
      <c r="C1918" s="26">
        <v>30007.0</v>
      </c>
      <c r="D1918" s="27">
        <v>0.0</v>
      </c>
      <c r="E1918" s="28" t="s">
        <v>4604</v>
      </c>
    </row>
    <row r="1919" hidden="1">
      <c r="A1919" s="56" t="s">
        <v>3374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6" t="s">
        <v>3375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6" t="s">
        <v>3376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3378</v>
      </c>
      <c r="B1922" s="29">
        <v>0.0</v>
      </c>
      <c r="C1922" s="26"/>
      <c r="D1922" s="27">
        <v>0.0</v>
      </c>
      <c r="E1922" s="28"/>
    </row>
    <row r="1923" hidden="1">
      <c r="A1923" s="31" t="s">
        <v>3379</v>
      </c>
      <c r="B1923" s="29">
        <v>0.0</v>
      </c>
      <c r="C1923" s="26"/>
      <c r="D1923" s="27">
        <v>0.0</v>
      </c>
      <c r="E1923" s="28"/>
    </row>
    <row r="1924" hidden="1">
      <c r="A1924" s="31" t="s">
        <v>3381</v>
      </c>
      <c r="B1924" s="29">
        <v>1413.0</v>
      </c>
      <c r="C1924" s="26">
        <v>1413.0</v>
      </c>
      <c r="D1924" s="27">
        <v>0.0</v>
      </c>
      <c r="E1924" s="28" t="s">
        <v>4605</v>
      </c>
    </row>
    <row r="1925" hidden="1">
      <c r="A1925" s="31" t="s">
        <v>3383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7" t="s">
        <v>3384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7" t="s">
        <v>3385</v>
      </c>
      <c r="B1927" s="29">
        <v>29904.0</v>
      </c>
      <c r="C1927" s="58">
        <v>29904.0</v>
      </c>
      <c r="D1927" s="27">
        <v>0.0</v>
      </c>
      <c r="E1927" s="34"/>
    </row>
    <row r="1928" hidden="1">
      <c r="A1928" s="57" t="s">
        <v>3386</v>
      </c>
      <c r="B1928" s="29">
        <v>71021.0</v>
      </c>
      <c r="C1928" s="58">
        <v>71021.0</v>
      </c>
      <c r="D1928" s="27">
        <v>0.0</v>
      </c>
      <c r="E1928" s="34"/>
    </row>
    <row r="1929" hidden="1">
      <c r="A1929" s="57" t="s">
        <v>3387</v>
      </c>
      <c r="B1929" s="29">
        <v>76752.0</v>
      </c>
      <c r="C1929" s="58">
        <v>76752.0</v>
      </c>
      <c r="D1929" s="27">
        <v>0.0</v>
      </c>
      <c r="E1929" s="34"/>
    </row>
    <row r="1930" hidden="1">
      <c r="A1930" s="57" t="s">
        <v>3389</v>
      </c>
      <c r="B1930" s="29">
        <v>697.0</v>
      </c>
      <c r="C1930" s="58">
        <v>697.0</v>
      </c>
      <c r="D1930" s="27">
        <v>0.0</v>
      </c>
      <c r="E1930" s="34"/>
    </row>
    <row r="1931" hidden="1">
      <c r="A1931" s="57" t="s">
        <v>3390</v>
      </c>
      <c r="B1931" s="29">
        <v>7942.0</v>
      </c>
      <c r="C1931" s="58">
        <v>7942.0</v>
      </c>
      <c r="D1931" s="27">
        <v>0.0</v>
      </c>
      <c r="E1931" s="34"/>
    </row>
    <row r="1932" hidden="1">
      <c r="A1932" s="35" t="s">
        <v>3391</v>
      </c>
      <c r="B1932" s="29">
        <v>310541.4</v>
      </c>
      <c r="C1932" s="58">
        <v>310541.4</v>
      </c>
      <c r="D1932" s="27">
        <v>0.0</v>
      </c>
      <c r="E1932" s="34"/>
    </row>
    <row r="1933" hidden="1">
      <c r="A1933" s="36" t="s">
        <v>3392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3364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3366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3" t="s">
        <v>3367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4" t="s">
        <v>4497</v>
      </c>
      <c r="B1942" s="7"/>
      <c r="C1942" s="16"/>
      <c r="D1942" s="55" t="s">
        <v>4498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3368</v>
      </c>
      <c r="B1944" s="6"/>
      <c r="C1944" s="6"/>
      <c r="D1944" s="6"/>
      <c r="E1944" s="7"/>
    </row>
    <row r="1945" hidden="1">
      <c r="A1945" s="20" t="s">
        <v>3369</v>
      </c>
      <c r="B1945" s="21" t="s">
        <v>3370</v>
      </c>
      <c r="C1945" s="22" t="s">
        <v>3371</v>
      </c>
      <c r="D1945" s="21" t="s">
        <v>3372</v>
      </c>
      <c r="E1945" s="23" t="s">
        <v>13</v>
      </c>
    </row>
    <row r="1946" hidden="1">
      <c r="A1946" s="56" t="s">
        <v>3373</v>
      </c>
      <c r="B1946" s="25">
        <v>33696.0</v>
      </c>
      <c r="C1946" s="26">
        <v>33701.0</v>
      </c>
      <c r="D1946" s="27">
        <v>5.0</v>
      </c>
      <c r="E1946" s="28" t="s">
        <v>4606</v>
      </c>
    </row>
    <row r="1947" hidden="1">
      <c r="A1947" s="56" t="s">
        <v>3374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6" t="s">
        <v>3375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6" t="s">
        <v>3376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3378</v>
      </c>
      <c r="B1950" s="29">
        <v>0.0</v>
      </c>
      <c r="C1950" s="26"/>
      <c r="D1950" s="27">
        <v>0.0</v>
      </c>
      <c r="E1950" s="28"/>
    </row>
    <row r="1951" hidden="1">
      <c r="A1951" s="31" t="s">
        <v>3379</v>
      </c>
      <c r="B1951" s="29">
        <v>0.0</v>
      </c>
      <c r="C1951" s="26"/>
      <c r="D1951" s="27">
        <v>0.0</v>
      </c>
      <c r="E1951" s="28"/>
    </row>
    <row r="1952" hidden="1">
      <c r="A1952" s="31" t="s">
        <v>3381</v>
      </c>
      <c r="B1952" s="29">
        <v>0.0</v>
      </c>
      <c r="C1952" s="26"/>
      <c r="D1952" s="27">
        <v>0.0</v>
      </c>
      <c r="E1952" s="28"/>
    </row>
    <row r="1953" hidden="1">
      <c r="A1953" s="31" t="s">
        <v>3383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7" t="s">
        <v>3384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7" t="s">
        <v>3385</v>
      </c>
      <c r="B1955" s="29">
        <v>35895.0</v>
      </c>
      <c r="C1955" s="58">
        <v>35895.0</v>
      </c>
      <c r="D1955" s="27">
        <v>0.0</v>
      </c>
      <c r="E1955" s="34"/>
    </row>
    <row r="1956" hidden="1">
      <c r="A1956" s="57" t="s">
        <v>3386</v>
      </c>
      <c r="B1956" s="29">
        <v>81921.0</v>
      </c>
      <c r="C1956" s="58">
        <v>81592.0</v>
      </c>
      <c r="D1956" s="27">
        <v>-329.0</v>
      </c>
      <c r="E1956" s="34"/>
    </row>
    <row r="1957" hidden="1">
      <c r="A1957" s="57" t="s">
        <v>3387</v>
      </c>
      <c r="B1957" s="29">
        <v>88213.0</v>
      </c>
      <c r="C1957" s="58">
        <v>88213.0</v>
      </c>
      <c r="D1957" s="27">
        <v>0.0</v>
      </c>
      <c r="E1957" s="34"/>
    </row>
    <row r="1958" hidden="1">
      <c r="A1958" s="57" t="s">
        <v>3389</v>
      </c>
      <c r="B1958" s="29">
        <v>768.0</v>
      </c>
      <c r="C1958" s="58">
        <v>768.0</v>
      </c>
      <c r="D1958" s="27">
        <v>0.0</v>
      </c>
      <c r="E1958" s="34"/>
    </row>
    <row r="1959" hidden="1">
      <c r="A1959" s="57" t="s">
        <v>3390</v>
      </c>
      <c r="B1959" s="29">
        <v>8904.0</v>
      </c>
      <c r="C1959" s="58">
        <v>8904.0</v>
      </c>
      <c r="D1959" s="27">
        <v>0.0</v>
      </c>
      <c r="E1959" s="34"/>
    </row>
    <row r="1960" hidden="1">
      <c r="A1960" s="35" t="s">
        <v>3391</v>
      </c>
      <c r="B1960" s="29">
        <v>374559.5</v>
      </c>
      <c r="C1960" s="58">
        <v>374285.5</v>
      </c>
      <c r="D1960" s="27">
        <v>-274.0</v>
      </c>
      <c r="E1960" s="34"/>
    </row>
    <row r="1961" hidden="1">
      <c r="A1961" s="36" t="s">
        <v>3392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3364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3366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3" t="s">
        <v>3367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4" t="s">
        <v>4497</v>
      </c>
      <c r="B1970" s="7"/>
      <c r="C1970" s="16"/>
      <c r="D1970" s="55" t="s">
        <v>4498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3368</v>
      </c>
      <c r="B1972" s="6"/>
      <c r="C1972" s="6"/>
      <c r="D1972" s="6"/>
      <c r="E1972" s="7"/>
    </row>
    <row r="1973" hidden="1">
      <c r="A1973" s="20" t="s">
        <v>3369</v>
      </c>
      <c r="B1973" s="21" t="s">
        <v>3370</v>
      </c>
      <c r="C1973" s="22" t="s">
        <v>3371</v>
      </c>
      <c r="D1973" s="21" t="s">
        <v>3372</v>
      </c>
      <c r="E1973" s="23" t="s">
        <v>13</v>
      </c>
    </row>
    <row r="1974" hidden="1">
      <c r="A1974" s="56" t="s">
        <v>3373</v>
      </c>
      <c r="B1974" s="25">
        <v>30968.0</v>
      </c>
      <c r="C1974" s="26">
        <v>30869.0</v>
      </c>
      <c r="D1974" s="27">
        <v>-99.0</v>
      </c>
      <c r="E1974" s="28" t="s">
        <v>4607</v>
      </c>
    </row>
    <row r="1975" hidden="1">
      <c r="A1975" s="56" t="s">
        <v>3374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6" t="s">
        <v>3375</v>
      </c>
      <c r="B1976" s="29">
        <v>0.0</v>
      </c>
      <c r="C1976" s="26"/>
      <c r="D1976" s="27">
        <v>0.0</v>
      </c>
      <c r="E1976" s="28"/>
    </row>
    <row r="1977" hidden="1">
      <c r="A1977" s="56" t="s">
        <v>3376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3378</v>
      </c>
      <c r="B1978" s="29">
        <v>0.0</v>
      </c>
      <c r="C1978" s="26"/>
      <c r="D1978" s="27">
        <v>0.0</v>
      </c>
      <c r="E1978" s="28"/>
    </row>
    <row r="1979" hidden="1">
      <c r="A1979" s="31" t="s">
        <v>3379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3381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3383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7" t="s">
        <v>3384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7" t="s">
        <v>3385</v>
      </c>
      <c r="B1983" s="29">
        <v>35827.0</v>
      </c>
      <c r="C1983" s="58">
        <v>35827.0</v>
      </c>
      <c r="D1983" s="27">
        <v>0.0</v>
      </c>
      <c r="E1983" s="34"/>
    </row>
    <row r="1984" hidden="1">
      <c r="A1984" s="57" t="s">
        <v>3386</v>
      </c>
      <c r="B1984" s="29">
        <v>73245.0</v>
      </c>
      <c r="C1984" s="58">
        <v>72592.0</v>
      </c>
      <c r="D1984" s="27">
        <v>-653.0</v>
      </c>
      <c r="E1984" s="34"/>
    </row>
    <row r="1985" hidden="1">
      <c r="A1985" s="57" t="s">
        <v>3387</v>
      </c>
      <c r="B1985" s="29">
        <v>87804.0</v>
      </c>
      <c r="C1985" s="58">
        <v>88481.0</v>
      </c>
      <c r="D1985" s="27">
        <v>677.0</v>
      </c>
      <c r="E1985" s="34"/>
    </row>
    <row r="1986" hidden="1">
      <c r="A1986" s="57" t="s">
        <v>3389</v>
      </c>
      <c r="B1986" s="29">
        <v>250.0</v>
      </c>
      <c r="C1986" s="58">
        <v>250.0</v>
      </c>
      <c r="D1986" s="27">
        <v>0.0</v>
      </c>
      <c r="E1986" s="34"/>
    </row>
    <row r="1987" hidden="1">
      <c r="A1987" s="57" t="s">
        <v>3390</v>
      </c>
      <c r="B1987" s="29">
        <v>9669.0</v>
      </c>
      <c r="C1987" s="58">
        <v>9669.0</v>
      </c>
      <c r="D1987" s="27">
        <v>0.0</v>
      </c>
      <c r="E1987" s="34"/>
    </row>
    <row r="1988" hidden="1">
      <c r="A1988" s="35" t="s">
        <v>3391</v>
      </c>
      <c r="B1988" s="29">
        <v>357691.5</v>
      </c>
      <c r="C1988" s="58">
        <v>357715.5</v>
      </c>
      <c r="D1988" s="27">
        <v>24.0</v>
      </c>
      <c r="E1988" s="34"/>
    </row>
    <row r="1989" hidden="1">
      <c r="A1989" s="36" t="s">
        <v>3392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3364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3366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3" t="s">
        <v>3367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4" t="s">
        <v>4497</v>
      </c>
      <c r="B1998" s="7"/>
      <c r="C1998" s="16"/>
      <c r="D1998" s="55" t="s">
        <v>4498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3368</v>
      </c>
      <c r="B2000" s="6"/>
      <c r="C2000" s="6"/>
      <c r="D2000" s="6"/>
      <c r="E2000" s="7"/>
    </row>
    <row r="2001" hidden="1">
      <c r="A2001" s="20" t="s">
        <v>3369</v>
      </c>
      <c r="B2001" s="21" t="s">
        <v>3370</v>
      </c>
      <c r="C2001" s="22" t="s">
        <v>3371</v>
      </c>
      <c r="D2001" s="21" t="s">
        <v>3372</v>
      </c>
      <c r="E2001" s="23" t="s">
        <v>13</v>
      </c>
    </row>
    <row r="2002" hidden="1">
      <c r="A2002" s="56" t="s">
        <v>3373</v>
      </c>
      <c r="B2002" s="25">
        <v>25749.0</v>
      </c>
      <c r="C2002" s="26">
        <v>26249.0</v>
      </c>
      <c r="D2002" s="27">
        <v>500.0</v>
      </c>
      <c r="E2002" s="28" t="s">
        <v>4608</v>
      </c>
    </row>
    <row r="2003" hidden="1">
      <c r="A2003" s="56" t="s">
        <v>3374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6" t="s">
        <v>3375</v>
      </c>
      <c r="B2004" s="29">
        <v>0.0</v>
      </c>
      <c r="C2004" s="26"/>
      <c r="D2004" s="27">
        <v>0.0</v>
      </c>
      <c r="E2004" s="28"/>
    </row>
    <row r="2005" hidden="1">
      <c r="A2005" s="56" t="s">
        <v>3376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3378</v>
      </c>
      <c r="B2006" s="29">
        <v>0.0</v>
      </c>
      <c r="C2006" s="26"/>
      <c r="D2006" s="27">
        <v>0.0</v>
      </c>
      <c r="E2006" s="28"/>
    </row>
    <row r="2007" hidden="1">
      <c r="A2007" s="31" t="s">
        <v>3379</v>
      </c>
      <c r="B2007" s="29">
        <v>0.0</v>
      </c>
      <c r="C2007" s="26"/>
      <c r="D2007" s="27">
        <v>0.0</v>
      </c>
      <c r="E2007" s="28"/>
    </row>
    <row r="2008" hidden="1">
      <c r="A2008" s="31" t="s">
        <v>3381</v>
      </c>
      <c r="B2008" s="29">
        <v>8271.0</v>
      </c>
      <c r="C2008" s="26">
        <v>7839.0</v>
      </c>
      <c r="D2008" s="27">
        <v>-432.0</v>
      </c>
      <c r="E2008" s="28" t="s">
        <v>4609</v>
      </c>
    </row>
    <row r="2009" hidden="1">
      <c r="A2009" s="31" t="s">
        <v>3383</v>
      </c>
      <c r="B2009" s="29">
        <v>7720.0</v>
      </c>
      <c r="C2009" s="26">
        <v>8152.0</v>
      </c>
      <c r="D2009" s="27">
        <v>432.0</v>
      </c>
      <c r="E2009" s="28" t="s">
        <v>4610</v>
      </c>
    </row>
    <row r="2010" hidden="1">
      <c r="A2010" s="57" t="s">
        <v>3384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7" t="s">
        <v>3385</v>
      </c>
      <c r="B2011" s="29">
        <v>46520.0</v>
      </c>
      <c r="C2011" s="58">
        <v>46520.0</v>
      </c>
      <c r="D2011" s="27">
        <v>0.0</v>
      </c>
      <c r="E2011" s="34"/>
    </row>
    <row r="2012" hidden="1">
      <c r="A2012" s="57" t="s">
        <v>3386</v>
      </c>
      <c r="B2012" s="29">
        <v>83653.0</v>
      </c>
      <c r="C2012" s="58">
        <v>83653.0</v>
      </c>
      <c r="D2012" s="27">
        <v>0.0</v>
      </c>
      <c r="E2012" s="34"/>
    </row>
    <row r="2013" hidden="1">
      <c r="A2013" s="57" t="s">
        <v>3387</v>
      </c>
      <c r="B2013" s="29">
        <v>104803.0</v>
      </c>
      <c r="C2013" s="58">
        <v>104803.0</v>
      </c>
      <c r="D2013" s="27">
        <v>0.0</v>
      </c>
      <c r="E2013" s="34"/>
    </row>
    <row r="2014" hidden="1">
      <c r="A2014" s="57" t="s">
        <v>3389</v>
      </c>
      <c r="B2014" s="29">
        <v>0.0</v>
      </c>
      <c r="C2014" s="58">
        <v>0.0</v>
      </c>
      <c r="D2014" s="27">
        <v>0.0</v>
      </c>
      <c r="E2014" s="34"/>
    </row>
    <row r="2015" hidden="1">
      <c r="A2015" s="57" t="s">
        <v>3390</v>
      </c>
      <c r="B2015" s="29">
        <v>4942.0</v>
      </c>
      <c r="C2015" s="58">
        <v>4942.0</v>
      </c>
      <c r="D2015" s="27">
        <v>0.0</v>
      </c>
      <c r="E2015" s="34"/>
    </row>
    <row r="2016" hidden="1">
      <c r="A2016" s="35" t="s">
        <v>3391</v>
      </c>
      <c r="B2016" s="29">
        <v>409170.0</v>
      </c>
      <c r="C2016" s="58">
        <v>408881.0</v>
      </c>
      <c r="D2016" s="27">
        <v>-289.0</v>
      </c>
      <c r="E2016" s="34"/>
    </row>
    <row r="2017" hidden="1">
      <c r="A2017" s="36" t="s">
        <v>3392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3364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3366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3" t="s">
        <v>3367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4" t="s">
        <v>4497</v>
      </c>
      <c r="B2026" s="7"/>
      <c r="C2026" s="16"/>
      <c r="D2026" s="55" t="s">
        <v>4499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3368</v>
      </c>
      <c r="B2028" s="6"/>
      <c r="C2028" s="6"/>
      <c r="D2028" s="6"/>
      <c r="E2028" s="7"/>
    </row>
    <row r="2029" hidden="1">
      <c r="A2029" s="20" t="s">
        <v>3369</v>
      </c>
      <c r="B2029" s="21" t="s">
        <v>3370</v>
      </c>
      <c r="C2029" s="22" t="s">
        <v>3371</v>
      </c>
      <c r="D2029" s="21" t="s">
        <v>3372</v>
      </c>
      <c r="E2029" s="23" t="s">
        <v>13</v>
      </c>
    </row>
    <row r="2030" hidden="1">
      <c r="A2030" s="56" t="s">
        <v>3373</v>
      </c>
      <c r="B2030" s="25">
        <v>4384.0</v>
      </c>
      <c r="C2030" s="26">
        <v>4385.0</v>
      </c>
      <c r="D2030" s="27">
        <v>1.0</v>
      </c>
      <c r="E2030" s="28" t="s">
        <v>4611</v>
      </c>
    </row>
    <row r="2031" hidden="1">
      <c r="A2031" s="56" t="s">
        <v>3374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6" t="s">
        <v>3375</v>
      </c>
      <c r="B2032" s="29">
        <v>0.0</v>
      </c>
      <c r="C2032" s="26"/>
      <c r="D2032" s="27">
        <v>0.0</v>
      </c>
      <c r="E2032" s="28"/>
    </row>
    <row r="2033" hidden="1">
      <c r="A2033" s="56" t="s">
        <v>3376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3378</v>
      </c>
      <c r="B2034" s="29">
        <v>0.0</v>
      </c>
      <c r="C2034" s="26"/>
      <c r="D2034" s="27">
        <v>0.0</v>
      </c>
      <c r="E2034" s="28"/>
    </row>
    <row r="2035" hidden="1">
      <c r="A2035" s="31" t="s">
        <v>3379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3381</v>
      </c>
      <c r="B2036" s="29">
        <v>0.0</v>
      </c>
      <c r="C2036" s="26"/>
      <c r="D2036" s="27">
        <v>0.0</v>
      </c>
      <c r="E2036" s="28"/>
    </row>
    <row r="2037" hidden="1">
      <c r="A2037" s="31" t="s">
        <v>3383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7" t="s">
        <v>3384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7" t="s">
        <v>3385</v>
      </c>
      <c r="B2039" s="29">
        <v>9918.0</v>
      </c>
      <c r="C2039" s="58">
        <v>9918.0</v>
      </c>
      <c r="D2039" s="27">
        <v>0.0</v>
      </c>
      <c r="E2039" s="34"/>
    </row>
    <row r="2040" hidden="1">
      <c r="A2040" s="57" t="s">
        <v>3386</v>
      </c>
      <c r="B2040" s="29">
        <v>14719.0</v>
      </c>
      <c r="C2040" s="58">
        <v>14719.0</v>
      </c>
      <c r="D2040" s="27">
        <v>0.0</v>
      </c>
      <c r="E2040" s="34"/>
    </row>
    <row r="2041" hidden="1">
      <c r="A2041" s="57" t="s">
        <v>3387</v>
      </c>
      <c r="B2041" s="29">
        <v>15255.0</v>
      </c>
      <c r="C2041" s="58">
        <v>15255.0</v>
      </c>
      <c r="D2041" s="27">
        <v>0.0</v>
      </c>
      <c r="E2041" s="34"/>
    </row>
    <row r="2042" hidden="1">
      <c r="A2042" s="57" t="s">
        <v>3389</v>
      </c>
      <c r="B2042" s="29">
        <v>0.0</v>
      </c>
      <c r="C2042" s="58">
        <v>0.0</v>
      </c>
      <c r="D2042" s="27">
        <v>0.0</v>
      </c>
      <c r="E2042" s="34"/>
    </row>
    <row r="2043" hidden="1">
      <c r="A2043" s="57" t="s">
        <v>3390</v>
      </c>
      <c r="B2043" s="29">
        <v>264.0</v>
      </c>
      <c r="C2043" s="58">
        <v>264.0</v>
      </c>
      <c r="D2043" s="27">
        <v>0.0</v>
      </c>
      <c r="E2043" s="34"/>
    </row>
    <row r="2044" hidden="1">
      <c r="A2044" s="35" t="s">
        <v>3391</v>
      </c>
      <c r="B2044" s="29">
        <v>76830.0</v>
      </c>
      <c r="C2044" s="58">
        <v>76830.0</v>
      </c>
      <c r="D2044" s="27">
        <v>0.0</v>
      </c>
      <c r="E2044" s="34"/>
    </row>
    <row r="2045" hidden="1">
      <c r="A2045" s="36" t="s">
        <v>3392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3364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3366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3" t="s">
        <v>3367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4" t="s">
        <v>4500</v>
      </c>
      <c r="B2054" s="7"/>
      <c r="C2054" s="16"/>
      <c r="D2054" s="55" t="s">
        <v>4498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3368</v>
      </c>
      <c r="B2056" s="6"/>
      <c r="C2056" s="6"/>
      <c r="D2056" s="6"/>
      <c r="E2056" s="7"/>
    </row>
    <row r="2057" hidden="1">
      <c r="A2057" s="20" t="s">
        <v>3369</v>
      </c>
      <c r="B2057" s="21" t="s">
        <v>3370</v>
      </c>
      <c r="C2057" s="22" t="s">
        <v>3371</v>
      </c>
      <c r="D2057" s="21" t="s">
        <v>3372</v>
      </c>
      <c r="E2057" s="23" t="s">
        <v>13</v>
      </c>
    </row>
    <row r="2058" hidden="1">
      <c r="A2058" s="56" t="s">
        <v>3373</v>
      </c>
      <c r="B2058" s="25">
        <v>32697.0</v>
      </c>
      <c r="C2058" s="26">
        <v>32697.0</v>
      </c>
      <c r="D2058" s="27">
        <v>0.0</v>
      </c>
      <c r="E2058" s="28" t="s">
        <v>4612</v>
      </c>
    </row>
    <row r="2059" hidden="1">
      <c r="A2059" s="56" t="s">
        <v>3374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6" t="s">
        <v>3375</v>
      </c>
      <c r="B2060" s="29">
        <v>0.0</v>
      </c>
      <c r="C2060" s="26"/>
      <c r="D2060" s="27">
        <v>0.0</v>
      </c>
      <c r="E2060" s="28"/>
    </row>
    <row r="2061" hidden="1">
      <c r="A2061" s="56" t="s">
        <v>3376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3378</v>
      </c>
      <c r="B2062" s="29">
        <v>0.0</v>
      </c>
      <c r="C2062" s="26"/>
      <c r="D2062" s="27">
        <v>0.0</v>
      </c>
      <c r="E2062" s="28"/>
    </row>
    <row r="2063" hidden="1">
      <c r="A2063" s="31" t="s">
        <v>3379</v>
      </c>
      <c r="B2063" s="29">
        <v>0.0</v>
      </c>
      <c r="C2063" s="26"/>
      <c r="D2063" s="27">
        <v>0.0</v>
      </c>
      <c r="E2063" s="28"/>
    </row>
    <row r="2064" hidden="1">
      <c r="A2064" s="31" t="s">
        <v>3381</v>
      </c>
      <c r="B2064" s="29">
        <v>0.0</v>
      </c>
      <c r="C2064" s="26"/>
      <c r="D2064" s="27">
        <v>0.0</v>
      </c>
      <c r="E2064" s="28"/>
    </row>
    <row r="2065" hidden="1">
      <c r="A2065" s="31" t="s">
        <v>3383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7" t="s">
        <v>3384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7" t="s">
        <v>3385</v>
      </c>
      <c r="B2067" s="29">
        <v>27448.0</v>
      </c>
      <c r="C2067" s="58">
        <v>27448.0</v>
      </c>
      <c r="D2067" s="27">
        <v>0.0</v>
      </c>
      <c r="E2067" s="34"/>
    </row>
    <row r="2068" hidden="1">
      <c r="A2068" s="57" t="s">
        <v>3386</v>
      </c>
      <c r="B2068" s="29">
        <v>65370.0</v>
      </c>
      <c r="C2068" s="58">
        <v>65370.0</v>
      </c>
      <c r="D2068" s="27">
        <v>0.0</v>
      </c>
      <c r="E2068" s="34"/>
    </row>
    <row r="2069" hidden="1">
      <c r="A2069" s="57" t="s">
        <v>3387</v>
      </c>
      <c r="B2069" s="29">
        <v>67050.0</v>
      </c>
      <c r="C2069" s="58">
        <v>67050.0</v>
      </c>
      <c r="D2069" s="27">
        <v>0.0</v>
      </c>
      <c r="E2069" s="34"/>
    </row>
    <row r="2070" hidden="1">
      <c r="A2070" s="57" t="s">
        <v>3389</v>
      </c>
      <c r="B2070" s="29">
        <v>0.0</v>
      </c>
      <c r="C2070" s="58">
        <v>0.0</v>
      </c>
      <c r="D2070" s="27">
        <v>0.0</v>
      </c>
      <c r="E2070" s="34"/>
    </row>
    <row r="2071" hidden="1">
      <c r="A2071" s="57" t="s">
        <v>3390</v>
      </c>
      <c r="B2071" s="29">
        <v>8463.0</v>
      </c>
      <c r="C2071" s="58">
        <v>8463.0</v>
      </c>
      <c r="D2071" s="27">
        <v>0.0</v>
      </c>
      <c r="E2071" s="34"/>
    </row>
    <row r="2072" hidden="1">
      <c r="A2072" s="35" t="s">
        <v>3391</v>
      </c>
      <c r="B2072" s="29">
        <v>290201.0</v>
      </c>
      <c r="C2072" s="58">
        <v>290201.0</v>
      </c>
      <c r="D2072" s="27">
        <v>0.0</v>
      </c>
      <c r="E2072" s="34"/>
    </row>
    <row r="2073" hidden="1">
      <c r="A2073" s="36" t="s">
        <v>3392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3364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3366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3" t="s">
        <v>3367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4" t="s">
        <v>4497</v>
      </c>
      <c r="B2082" s="7"/>
      <c r="C2082" s="16"/>
      <c r="D2082" s="55" t="s">
        <v>4498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3368</v>
      </c>
      <c r="B2084" s="6"/>
      <c r="C2084" s="6"/>
      <c r="D2084" s="6"/>
      <c r="E2084" s="7"/>
    </row>
    <row r="2085" hidden="1">
      <c r="A2085" s="20" t="s">
        <v>3369</v>
      </c>
      <c r="B2085" s="21" t="s">
        <v>3370</v>
      </c>
      <c r="C2085" s="22" t="s">
        <v>3371</v>
      </c>
      <c r="D2085" s="21" t="s">
        <v>3372</v>
      </c>
      <c r="E2085" s="23" t="s">
        <v>13</v>
      </c>
    </row>
    <row r="2086" hidden="1">
      <c r="A2086" s="56" t="s">
        <v>3373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6" t="s">
        <v>3374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6" t="s">
        <v>3375</v>
      </c>
      <c r="B2088" s="29">
        <v>0.0</v>
      </c>
      <c r="C2088" s="26"/>
      <c r="D2088" s="27">
        <v>0.0</v>
      </c>
      <c r="E2088" s="28"/>
    </row>
    <row r="2089" hidden="1">
      <c r="A2089" s="56" t="s">
        <v>3376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3378</v>
      </c>
      <c r="B2090" s="29">
        <v>280.0</v>
      </c>
      <c r="C2090" s="26"/>
      <c r="D2090" s="27">
        <v>-280.0</v>
      </c>
      <c r="E2090" s="28"/>
    </row>
    <row r="2091" hidden="1">
      <c r="A2091" s="31" t="s">
        <v>3379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3381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3383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7" t="s">
        <v>3384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7" t="s">
        <v>3385</v>
      </c>
      <c r="B2095" s="29">
        <v>37846.0</v>
      </c>
      <c r="C2095" s="58">
        <v>37846.0</v>
      </c>
      <c r="D2095" s="27">
        <v>0.0</v>
      </c>
      <c r="E2095" s="34"/>
    </row>
    <row r="2096" hidden="1">
      <c r="A2096" s="57" t="s">
        <v>3386</v>
      </c>
      <c r="B2096" s="29">
        <v>92835.0</v>
      </c>
      <c r="C2096" s="58">
        <v>92546.0</v>
      </c>
      <c r="D2096" s="27">
        <v>-289.0</v>
      </c>
      <c r="E2096" s="34"/>
    </row>
    <row r="2097" hidden="1">
      <c r="A2097" s="57" t="s">
        <v>3387</v>
      </c>
      <c r="B2097" s="29">
        <v>101053.0</v>
      </c>
      <c r="C2097" s="58">
        <v>101362.0</v>
      </c>
      <c r="D2097" s="27">
        <v>309.0</v>
      </c>
      <c r="E2097" s="34"/>
    </row>
    <row r="2098" hidden="1">
      <c r="A2098" s="57" t="s">
        <v>3389</v>
      </c>
      <c r="B2098" s="29">
        <v>1893.0</v>
      </c>
      <c r="C2098" s="58">
        <v>1893.0</v>
      </c>
      <c r="D2098" s="27">
        <v>0.0</v>
      </c>
      <c r="E2098" s="34"/>
    </row>
    <row r="2099" hidden="1">
      <c r="A2099" s="57" t="s">
        <v>3390</v>
      </c>
      <c r="B2099" s="29">
        <v>10356.0</v>
      </c>
      <c r="C2099" s="58">
        <v>10356.0</v>
      </c>
      <c r="D2099" s="27">
        <v>0.0</v>
      </c>
      <c r="E2099" s="34"/>
    </row>
    <row r="2100" hidden="1">
      <c r="A2100" s="35" t="s">
        <v>3391</v>
      </c>
      <c r="B2100" s="29">
        <v>395540.2</v>
      </c>
      <c r="C2100" s="58">
        <v>395560.2</v>
      </c>
      <c r="D2100" s="27">
        <v>20.0</v>
      </c>
      <c r="E2100" s="34"/>
    </row>
    <row r="2101" hidden="1">
      <c r="A2101" s="36" t="s">
        <v>3392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3364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3366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3" t="s">
        <v>3367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4" t="s">
        <v>4497</v>
      </c>
      <c r="B2110" s="7"/>
      <c r="C2110" s="16"/>
      <c r="D2110" s="55" t="s">
        <v>4498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3368</v>
      </c>
      <c r="B2112" s="6"/>
      <c r="C2112" s="6"/>
      <c r="D2112" s="6"/>
      <c r="E2112" s="7"/>
    </row>
    <row r="2113" hidden="1">
      <c r="A2113" s="20" t="s">
        <v>3369</v>
      </c>
      <c r="B2113" s="21" t="s">
        <v>3370</v>
      </c>
      <c r="C2113" s="22" t="s">
        <v>3371</v>
      </c>
      <c r="D2113" s="21" t="s">
        <v>3372</v>
      </c>
      <c r="E2113" s="23" t="s">
        <v>13</v>
      </c>
    </row>
    <row r="2114" hidden="1">
      <c r="A2114" s="56" t="s">
        <v>3373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6" t="s">
        <v>3374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6" t="s">
        <v>3375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6" t="s">
        <v>3376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3378</v>
      </c>
      <c r="B2118" s="29">
        <v>240.0</v>
      </c>
      <c r="C2118" s="26"/>
      <c r="D2118" s="27">
        <v>-240.0</v>
      </c>
      <c r="E2118" s="28"/>
    </row>
    <row r="2119" hidden="1">
      <c r="A2119" s="31" t="s">
        <v>3379</v>
      </c>
      <c r="B2119" s="29">
        <v>0.0</v>
      </c>
      <c r="C2119" s="26"/>
      <c r="D2119" s="27">
        <v>0.0</v>
      </c>
      <c r="E2119" s="28"/>
    </row>
    <row r="2120" hidden="1">
      <c r="A2120" s="31" t="s">
        <v>3381</v>
      </c>
      <c r="B2120" s="29">
        <v>5801.0</v>
      </c>
      <c r="C2120" s="26">
        <v>5801.0</v>
      </c>
      <c r="D2120" s="27">
        <v>0.0</v>
      </c>
      <c r="E2120" s="28" t="s">
        <v>4613</v>
      </c>
    </row>
    <row r="2121" hidden="1">
      <c r="A2121" s="31" t="s">
        <v>3383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7" t="s">
        <v>3384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7" t="s">
        <v>3385</v>
      </c>
      <c r="B2123" s="29">
        <v>40012.0</v>
      </c>
      <c r="C2123" s="58">
        <v>40012.0</v>
      </c>
      <c r="D2123" s="27">
        <v>0.0</v>
      </c>
      <c r="E2123" s="34"/>
    </row>
    <row r="2124" hidden="1">
      <c r="A2124" s="57" t="s">
        <v>3386</v>
      </c>
      <c r="B2124" s="29">
        <v>85561.0</v>
      </c>
      <c r="C2124" s="58">
        <v>85232.0</v>
      </c>
      <c r="D2124" s="27">
        <v>-329.0</v>
      </c>
      <c r="E2124" s="34"/>
    </row>
    <row r="2125" hidden="1">
      <c r="A2125" s="57" t="s">
        <v>3387</v>
      </c>
      <c r="B2125" s="29">
        <v>103847.0</v>
      </c>
      <c r="C2125" s="58">
        <v>103847.0</v>
      </c>
      <c r="D2125" s="27">
        <v>0.0</v>
      </c>
      <c r="E2125" s="34"/>
    </row>
    <row r="2126" hidden="1">
      <c r="A2126" s="57" t="s">
        <v>3389</v>
      </c>
      <c r="B2126" s="29">
        <v>793.0</v>
      </c>
      <c r="C2126" s="58">
        <v>793.0</v>
      </c>
      <c r="D2126" s="27">
        <v>0.0</v>
      </c>
      <c r="E2126" s="34"/>
    </row>
    <row r="2127" hidden="1">
      <c r="A2127" s="57" t="s">
        <v>3390</v>
      </c>
      <c r="B2127" s="29">
        <v>13735.0</v>
      </c>
      <c r="C2127" s="58">
        <v>13735.0</v>
      </c>
      <c r="D2127" s="27">
        <v>0.0</v>
      </c>
      <c r="E2127" s="34"/>
    </row>
    <row r="2128" hidden="1">
      <c r="A2128" s="35" t="s">
        <v>3391</v>
      </c>
      <c r="B2128" s="29">
        <v>394838.5</v>
      </c>
      <c r="C2128" s="58">
        <v>394509.5</v>
      </c>
      <c r="D2128" s="27">
        <v>-329.0</v>
      </c>
      <c r="E2128" s="34"/>
    </row>
    <row r="2129" hidden="1">
      <c r="A2129" s="36" t="s">
        <v>3392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3364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3366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3" t="s">
        <v>3367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4" t="s">
        <v>4497</v>
      </c>
      <c r="B2138" s="7"/>
      <c r="C2138" s="16"/>
      <c r="D2138" s="55" t="s">
        <v>4498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3368</v>
      </c>
      <c r="B2140" s="6"/>
      <c r="C2140" s="6"/>
      <c r="D2140" s="6"/>
      <c r="E2140" s="7"/>
    </row>
    <row r="2141" hidden="1">
      <c r="A2141" s="20" t="s">
        <v>3369</v>
      </c>
      <c r="B2141" s="21" t="s">
        <v>3370</v>
      </c>
      <c r="C2141" s="22" t="s">
        <v>3371</v>
      </c>
      <c r="D2141" s="21" t="s">
        <v>3372</v>
      </c>
      <c r="E2141" s="23" t="s">
        <v>13</v>
      </c>
    </row>
    <row r="2142" hidden="1">
      <c r="A2142" s="56" t="s">
        <v>3373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6" t="s">
        <v>3374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6" t="s">
        <v>3375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6" t="s">
        <v>3376</v>
      </c>
      <c r="B2145" s="29">
        <v>2500.0</v>
      </c>
      <c r="C2145" s="26">
        <v>6500.0</v>
      </c>
      <c r="D2145" s="27">
        <v>4000.0</v>
      </c>
      <c r="E2145" s="28" t="s">
        <v>4614</v>
      </c>
    </row>
    <row r="2146" hidden="1">
      <c r="A2146" s="31" t="s">
        <v>3378</v>
      </c>
      <c r="B2146" s="29">
        <v>0.0</v>
      </c>
      <c r="C2146" s="26"/>
      <c r="D2146" s="27">
        <v>0.0</v>
      </c>
      <c r="E2146" s="28"/>
    </row>
    <row r="2147" hidden="1">
      <c r="A2147" s="31" t="s">
        <v>3379</v>
      </c>
      <c r="B2147" s="29">
        <v>0.0</v>
      </c>
      <c r="C2147" s="26"/>
      <c r="D2147" s="27">
        <v>0.0</v>
      </c>
      <c r="E2147" s="28"/>
    </row>
    <row r="2148" hidden="1">
      <c r="A2148" s="31" t="s">
        <v>3381</v>
      </c>
      <c r="B2148" s="29">
        <v>0.0</v>
      </c>
      <c r="C2148" s="26"/>
      <c r="D2148" s="27">
        <v>0.0</v>
      </c>
      <c r="E2148" s="28"/>
    </row>
    <row r="2149" hidden="1">
      <c r="A2149" s="31" t="s">
        <v>3383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7" t="s">
        <v>3384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7" t="s">
        <v>3385</v>
      </c>
      <c r="B2151" s="29">
        <v>34058.0</v>
      </c>
      <c r="C2151" s="58">
        <v>34058.0</v>
      </c>
      <c r="D2151" s="27">
        <v>0.0</v>
      </c>
      <c r="E2151" s="34"/>
    </row>
    <row r="2152" hidden="1">
      <c r="A2152" s="57" t="s">
        <v>3386</v>
      </c>
      <c r="B2152" s="29">
        <v>74393.0</v>
      </c>
      <c r="C2152" s="58">
        <v>74393.0</v>
      </c>
      <c r="D2152" s="27">
        <v>0.0</v>
      </c>
      <c r="E2152" s="34"/>
    </row>
    <row r="2153" hidden="1">
      <c r="A2153" s="57" t="s">
        <v>3387</v>
      </c>
      <c r="B2153" s="29">
        <v>93512.0</v>
      </c>
      <c r="C2153" s="58">
        <v>93975.0</v>
      </c>
      <c r="D2153" s="27">
        <v>463.0</v>
      </c>
      <c r="E2153" s="34"/>
    </row>
    <row r="2154" hidden="1">
      <c r="A2154" s="57" t="s">
        <v>3389</v>
      </c>
      <c r="B2154" s="29">
        <v>697.0</v>
      </c>
      <c r="C2154" s="58">
        <v>697.0</v>
      </c>
      <c r="D2154" s="27">
        <v>0.0</v>
      </c>
      <c r="E2154" s="34"/>
    </row>
    <row r="2155" hidden="1">
      <c r="A2155" s="57" t="s">
        <v>3390</v>
      </c>
      <c r="B2155" s="29">
        <v>10515.0</v>
      </c>
      <c r="C2155" s="58">
        <v>10515.0</v>
      </c>
      <c r="D2155" s="27">
        <v>0.0</v>
      </c>
      <c r="E2155" s="34"/>
    </row>
    <row r="2156" hidden="1">
      <c r="A2156" s="35" t="s">
        <v>3391</v>
      </c>
      <c r="B2156" s="29">
        <v>384130.5</v>
      </c>
      <c r="C2156" s="58">
        <v>384593.5</v>
      </c>
      <c r="D2156" s="27">
        <v>463.0</v>
      </c>
      <c r="E2156" s="34"/>
    </row>
    <row r="2157" hidden="1">
      <c r="A2157" s="36" t="s">
        <v>3392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3364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3366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3" t="s">
        <v>3367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4" t="s">
        <v>4497</v>
      </c>
      <c r="B2166" s="7"/>
      <c r="C2166" s="16"/>
      <c r="D2166" s="55" t="s">
        <v>4498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3368</v>
      </c>
      <c r="B2168" s="6"/>
      <c r="C2168" s="6"/>
      <c r="D2168" s="6"/>
      <c r="E2168" s="7"/>
    </row>
    <row r="2169" hidden="1">
      <c r="A2169" s="20" t="s">
        <v>3369</v>
      </c>
      <c r="B2169" s="21" t="s">
        <v>3370</v>
      </c>
      <c r="C2169" s="22" t="s">
        <v>3371</v>
      </c>
      <c r="D2169" s="21" t="s">
        <v>3372</v>
      </c>
      <c r="E2169" s="23" t="s">
        <v>13</v>
      </c>
    </row>
    <row r="2170" hidden="1">
      <c r="A2170" s="56" t="s">
        <v>3373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6" t="s">
        <v>3374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6" t="s">
        <v>3375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6" t="s">
        <v>3376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3378</v>
      </c>
      <c r="B2174" s="29">
        <v>0.0</v>
      </c>
      <c r="C2174" s="26"/>
      <c r="D2174" s="27">
        <v>0.0</v>
      </c>
      <c r="E2174" s="28"/>
    </row>
    <row r="2175" hidden="1">
      <c r="A2175" s="31" t="s">
        <v>3379</v>
      </c>
      <c r="B2175" s="29">
        <v>0.0</v>
      </c>
      <c r="C2175" s="26"/>
      <c r="D2175" s="27">
        <v>0.0</v>
      </c>
      <c r="E2175" s="28"/>
    </row>
    <row r="2176" hidden="1">
      <c r="A2176" s="31" t="s">
        <v>3381</v>
      </c>
      <c r="B2176" s="29">
        <v>0.0</v>
      </c>
      <c r="C2176" s="26"/>
      <c r="D2176" s="27">
        <v>0.0</v>
      </c>
      <c r="E2176" s="28"/>
    </row>
    <row r="2177" hidden="1">
      <c r="A2177" s="31" t="s">
        <v>3383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7" t="s">
        <v>3384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7" t="s">
        <v>3385</v>
      </c>
      <c r="B2179" s="29">
        <v>34058.0</v>
      </c>
      <c r="C2179" s="58">
        <v>34058.0</v>
      </c>
      <c r="D2179" s="27">
        <v>0.0</v>
      </c>
      <c r="E2179" s="34"/>
    </row>
    <row r="2180" hidden="1">
      <c r="A2180" s="57" t="s">
        <v>3386</v>
      </c>
      <c r="B2180" s="29">
        <v>74393.0</v>
      </c>
      <c r="C2180" s="58">
        <v>74393.0</v>
      </c>
      <c r="D2180" s="27">
        <v>0.0</v>
      </c>
      <c r="E2180" s="34"/>
    </row>
    <row r="2181" hidden="1">
      <c r="A2181" s="57" t="s">
        <v>3387</v>
      </c>
      <c r="B2181" s="29">
        <v>93512.0</v>
      </c>
      <c r="C2181" s="58">
        <v>93975.0</v>
      </c>
      <c r="D2181" s="27">
        <v>463.0</v>
      </c>
      <c r="E2181" s="34"/>
    </row>
    <row r="2182" hidden="1">
      <c r="A2182" s="57" t="s">
        <v>3389</v>
      </c>
      <c r="B2182" s="29">
        <v>697.0</v>
      </c>
      <c r="C2182" s="58">
        <v>697.0</v>
      </c>
      <c r="D2182" s="27">
        <v>0.0</v>
      </c>
      <c r="E2182" s="34"/>
    </row>
    <row r="2183" hidden="1">
      <c r="A2183" s="57" t="s">
        <v>3390</v>
      </c>
      <c r="B2183" s="29">
        <v>10515.0</v>
      </c>
      <c r="C2183" s="58">
        <v>10515.0</v>
      </c>
      <c r="D2183" s="27">
        <v>0.0</v>
      </c>
      <c r="E2183" s="34"/>
    </row>
    <row r="2184" hidden="1">
      <c r="A2184" s="35" t="s">
        <v>3391</v>
      </c>
      <c r="B2184" s="29">
        <v>384130.5</v>
      </c>
      <c r="C2184" s="58">
        <v>384593.5</v>
      </c>
      <c r="D2184" s="27">
        <v>463.0</v>
      </c>
      <c r="E2184" s="34"/>
    </row>
    <row r="2185" hidden="1">
      <c r="A2185" s="36" t="s">
        <v>3392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3364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3366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3" t="s">
        <v>3367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4" t="s">
        <v>4497</v>
      </c>
      <c r="B2194" s="7"/>
      <c r="C2194" s="16"/>
      <c r="D2194" s="55" t="s">
        <v>4504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3368</v>
      </c>
      <c r="B2196" s="6"/>
      <c r="C2196" s="6"/>
      <c r="D2196" s="6"/>
      <c r="E2196" s="7"/>
    </row>
    <row r="2197" hidden="1">
      <c r="A2197" s="20" t="s">
        <v>3369</v>
      </c>
      <c r="B2197" s="21" t="s">
        <v>3370</v>
      </c>
      <c r="C2197" s="22" t="s">
        <v>3371</v>
      </c>
      <c r="D2197" s="21" t="s">
        <v>3372</v>
      </c>
      <c r="E2197" s="23" t="s">
        <v>13</v>
      </c>
    </row>
    <row r="2198" hidden="1">
      <c r="A2198" s="56" t="s">
        <v>3373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6" t="s">
        <v>3374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6" t="s">
        <v>3375</v>
      </c>
      <c r="B2200" s="29">
        <v>0.0</v>
      </c>
      <c r="C2200" s="26"/>
      <c r="D2200" s="27">
        <v>0.0</v>
      </c>
      <c r="E2200" s="28"/>
    </row>
    <row r="2201" hidden="1">
      <c r="A2201" s="56" t="s">
        <v>3376</v>
      </c>
      <c r="B2201" s="29">
        <v>2000.0</v>
      </c>
      <c r="C2201" s="26">
        <v>4000.0</v>
      </c>
      <c r="D2201" s="27">
        <v>2000.0</v>
      </c>
      <c r="E2201" s="28" t="s">
        <v>4615</v>
      </c>
    </row>
    <row r="2202" hidden="1">
      <c r="A2202" s="31" t="s">
        <v>3378</v>
      </c>
      <c r="B2202" s="29">
        <v>0.0</v>
      </c>
      <c r="C2202" s="26"/>
      <c r="D2202" s="27">
        <v>0.0</v>
      </c>
      <c r="E2202" s="28"/>
    </row>
    <row r="2203" hidden="1">
      <c r="A2203" s="31" t="s">
        <v>3379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3381</v>
      </c>
      <c r="B2204" s="29">
        <v>0.0</v>
      </c>
      <c r="C2204" s="26">
        <v>11194.0</v>
      </c>
      <c r="D2204" s="27">
        <v>11194.0</v>
      </c>
      <c r="E2204" s="28" t="s">
        <v>4616</v>
      </c>
    </row>
    <row r="2205" hidden="1">
      <c r="A2205" s="31" t="s">
        <v>3383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7" t="s">
        <v>3384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7" t="s">
        <v>3385</v>
      </c>
      <c r="B2207" s="29">
        <v>21537.0</v>
      </c>
      <c r="C2207" s="58">
        <v>21537.0</v>
      </c>
      <c r="D2207" s="27">
        <v>0.0</v>
      </c>
      <c r="E2207" s="34"/>
    </row>
    <row r="2208" hidden="1">
      <c r="A2208" s="57" t="s">
        <v>3386</v>
      </c>
      <c r="B2208" s="29">
        <v>49652.0</v>
      </c>
      <c r="C2208" s="58">
        <v>49652.0</v>
      </c>
      <c r="D2208" s="27">
        <v>0.0</v>
      </c>
      <c r="E2208" s="34"/>
    </row>
    <row r="2209" hidden="1">
      <c r="A2209" s="57" t="s">
        <v>3387</v>
      </c>
      <c r="B2209" s="29">
        <v>70461.5</v>
      </c>
      <c r="C2209" s="58">
        <v>70461.5</v>
      </c>
      <c r="D2209" s="27">
        <v>0.0</v>
      </c>
      <c r="E2209" s="34"/>
    </row>
    <row r="2210" hidden="1">
      <c r="A2210" s="57" t="s">
        <v>3389</v>
      </c>
      <c r="B2210" s="29">
        <v>0.0</v>
      </c>
      <c r="C2210" s="58">
        <v>0.0</v>
      </c>
      <c r="D2210" s="27">
        <v>0.0</v>
      </c>
      <c r="E2210" s="34"/>
    </row>
    <row r="2211" hidden="1">
      <c r="A2211" s="57" t="s">
        <v>3390</v>
      </c>
      <c r="B2211" s="29">
        <v>7860.0</v>
      </c>
      <c r="C2211" s="58">
        <v>7860.0</v>
      </c>
      <c r="D2211" s="27">
        <v>0.0</v>
      </c>
      <c r="E2211" s="34"/>
    </row>
    <row r="2212" hidden="1">
      <c r="A2212" s="35" t="s">
        <v>3391</v>
      </c>
      <c r="B2212" s="29">
        <v>257184.0</v>
      </c>
      <c r="C2212" s="58">
        <v>257184.0</v>
      </c>
      <c r="D2212" s="27">
        <v>0.0</v>
      </c>
      <c r="E2212" s="34"/>
    </row>
    <row r="2213" hidden="1">
      <c r="A2213" s="36" t="s">
        <v>3392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3364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3366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3" t="s">
        <v>3367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4" t="s">
        <v>4506</v>
      </c>
      <c r="B2222" s="7"/>
      <c r="C2222" s="16"/>
      <c r="D2222" s="55" t="s">
        <v>4498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3368</v>
      </c>
      <c r="B2224" s="6"/>
      <c r="C2224" s="6"/>
      <c r="D2224" s="6"/>
      <c r="E2224" s="7"/>
    </row>
    <row r="2225" hidden="1">
      <c r="A2225" s="20" t="s">
        <v>3369</v>
      </c>
      <c r="B2225" s="21" t="s">
        <v>3370</v>
      </c>
      <c r="C2225" s="22" t="s">
        <v>3371</v>
      </c>
      <c r="D2225" s="21" t="s">
        <v>3372</v>
      </c>
      <c r="E2225" s="23" t="s">
        <v>13</v>
      </c>
    </row>
    <row r="2226" hidden="1">
      <c r="A2226" s="56" t="s">
        <v>3373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6" t="s">
        <v>3374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6" t="s">
        <v>3375</v>
      </c>
      <c r="B2228" s="29">
        <v>0.0</v>
      </c>
      <c r="C2228" s="26"/>
      <c r="D2228" s="27">
        <v>0.0</v>
      </c>
      <c r="E2228" s="28"/>
    </row>
    <row r="2229" hidden="1">
      <c r="A2229" s="56" t="s">
        <v>3376</v>
      </c>
      <c r="B2229" s="29">
        <v>1000.0</v>
      </c>
      <c r="C2229" s="26">
        <v>3829.0</v>
      </c>
      <c r="D2229" s="27">
        <v>2829.0</v>
      </c>
      <c r="E2229" s="28" t="s">
        <v>4617</v>
      </c>
    </row>
    <row r="2230" hidden="1">
      <c r="A2230" s="31" t="s">
        <v>3378</v>
      </c>
      <c r="B2230" s="29">
        <v>0.0</v>
      </c>
      <c r="C2230" s="26"/>
      <c r="D2230" s="27">
        <v>0.0</v>
      </c>
      <c r="E2230" s="28"/>
    </row>
    <row r="2231" hidden="1">
      <c r="A2231" s="31" t="s">
        <v>3379</v>
      </c>
      <c r="B2231" s="29">
        <v>0.0</v>
      </c>
      <c r="C2231" s="26"/>
      <c r="D2231" s="27">
        <v>0.0</v>
      </c>
      <c r="E2231" s="28"/>
    </row>
    <row r="2232" hidden="1">
      <c r="A2232" s="31" t="s">
        <v>3381</v>
      </c>
      <c r="B2232" s="29">
        <v>0.0</v>
      </c>
      <c r="C2232" s="26"/>
      <c r="D2232" s="27">
        <v>0.0</v>
      </c>
      <c r="E2232" s="28"/>
    </row>
    <row r="2233" hidden="1">
      <c r="A2233" s="31" t="s">
        <v>3383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7" t="s">
        <v>3384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7" t="s">
        <v>3385</v>
      </c>
      <c r="B2235" s="29">
        <v>7514.0</v>
      </c>
      <c r="C2235" s="58">
        <v>7514.0</v>
      </c>
      <c r="D2235" s="27">
        <v>0.0</v>
      </c>
      <c r="E2235" s="34"/>
    </row>
    <row r="2236" hidden="1">
      <c r="A2236" s="57" t="s">
        <v>3386</v>
      </c>
      <c r="B2236" s="29">
        <v>21086.0</v>
      </c>
      <c r="C2236" s="58">
        <v>21086.0</v>
      </c>
      <c r="D2236" s="27">
        <v>0.0</v>
      </c>
      <c r="E2236" s="34"/>
    </row>
    <row r="2237" hidden="1">
      <c r="A2237" s="57" t="s">
        <v>3387</v>
      </c>
      <c r="B2237" s="29">
        <v>31154.0</v>
      </c>
      <c r="C2237" s="58">
        <v>31154.0</v>
      </c>
      <c r="D2237" s="27">
        <v>0.0</v>
      </c>
      <c r="E2237" s="34"/>
    </row>
    <row r="2238" hidden="1">
      <c r="A2238" s="57" t="s">
        <v>3389</v>
      </c>
      <c r="B2238" s="29">
        <v>0.0</v>
      </c>
      <c r="C2238" s="58">
        <v>0.0</v>
      </c>
      <c r="D2238" s="27">
        <v>0.0</v>
      </c>
      <c r="E2238" s="34"/>
    </row>
    <row r="2239" hidden="1">
      <c r="A2239" s="57" t="s">
        <v>3390</v>
      </c>
      <c r="B2239" s="29">
        <v>5366.0</v>
      </c>
      <c r="C2239" s="58">
        <v>5366.0</v>
      </c>
      <c r="D2239" s="27">
        <v>0.0</v>
      </c>
      <c r="E2239" s="34"/>
    </row>
    <row r="2240" hidden="1">
      <c r="A2240" s="35" t="s">
        <v>3391</v>
      </c>
      <c r="B2240" s="29">
        <v>114104.0</v>
      </c>
      <c r="C2240" s="58">
        <v>114104.0</v>
      </c>
      <c r="D2240" s="27">
        <v>0.0</v>
      </c>
      <c r="E2240" s="34"/>
    </row>
    <row r="2241" hidden="1">
      <c r="A2241" s="36" t="s">
        <v>3392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3364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3366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3" t="s">
        <v>3367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4" t="s">
        <v>4497</v>
      </c>
      <c r="B2250" s="7"/>
      <c r="C2250" s="16"/>
      <c r="D2250" s="55" t="s">
        <v>4498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3368</v>
      </c>
      <c r="B2252" s="6"/>
      <c r="C2252" s="6"/>
      <c r="D2252" s="6"/>
      <c r="E2252" s="7"/>
    </row>
    <row r="2253" hidden="1">
      <c r="A2253" s="20" t="s">
        <v>3369</v>
      </c>
      <c r="B2253" s="21" t="s">
        <v>3370</v>
      </c>
      <c r="C2253" s="22" t="s">
        <v>3371</v>
      </c>
      <c r="D2253" s="21" t="s">
        <v>3372</v>
      </c>
      <c r="E2253" s="23" t="s">
        <v>13</v>
      </c>
    </row>
    <row r="2254" hidden="1">
      <c r="A2254" s="56" t="s">
        <v>3373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6" t="s">
        <v>3374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6" t="s">
        <v>3375</v>
      </c>
      <c r="B2256" s="29">
        <v>0.0</v>
      </c>
      <c r="C2256" s="26"/>
      <c r="D2256" s="27">
        <v>0.0</v>
      </c>
      <c r="E2256" s="28" t="s">
        <v>4618</v>
      </c>
    </row>
    <row r="2257" hidden="1">
      <c r="A2257" s="56" t="s">
        <v>3376</v>
      </c>
      <c r="B2257" s="29">
        <v>3000.0</v>
      </c>
      <c r="C2257" s="26">
        <v>4999.0</v>
      </c>
      <c r="D2257" s="27">
        <v>1999.0</v>
      </c>
      <c r="E2257" s="28" t="s">
        <v>4619</v>
      </c>
    </row>
    <row r="2258" hidden="1">
      <c r="A2258" s="31" t="s">
        <v>3378</v>
      </c>
      <c r="B2258" s="29">
        <v>0.0</v>
      </c>
      <c r="C2258" s="26"/>
      <c r="D2258" s="27">
        <v>0.0</v>
      </c>
      <c r="E2258" s="28"/>
    </row>
    <row r="2259" hidden="1">
      <c r="A2259" s="31" t="s">
        <v>3379</v>
      </c>
      <c r="B2259" s="29">
        <v>0.0</v>
      </c>
      <c r="C2259" s="26">
        <v>11194.0</v>
      </c>
      <c r="D2259" s="27">
        <v>11194.0</v>
      </c>
      <c r="E2259" s="28" t="s">
        <v>4620</v>
      </c>
    </row>
    <row r="2260" hidden="1">
      <c r="A2260" s="31" t="s">
        <v>3381</v>
      </c>
      <c r="B2260" s="29">
        <v>1335.0</v>
      </c>
      <c r="C2260" s="26">
        <v>1335.0</v>
      </c>
      <c r="D2260" s="27">
        <v>0.0</v>
      </c>
      <c r="E2260" s="28" t="s">
        <v>4621</v>
      </c>
    </row>
    <row r="2261" hidden="1">
      <c r="A2261" s="31" t="s">
        <v>3383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7" t="s">
        <v>3384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7" t="s">
        <v>3385</v>
      </c>
      <c r="B2263" s="29">
        <v>32116.0</v>
      </c>
      <c r="C2263" s="58">
        <v>32679.0</v>
      </c>
      <c r="D2263" s="27">
        <v>563.0</v>
      </c>
      <c r="E2263" s="34"/>
    </row>
    <row r="2264" hidden="1">
      <c r="A2264" s="57" t="s">
        <v>3386</v>
      </c>
      <c r="B2264" s="29">
        <v>77893.0</v>
      </c>
      <c r="C2264" s="58">
        <v>77893.0</v>
      </c>
      <c r="D2264" s="27">
        <v>0.0</v>
      </c>
      <c r="E2264" s="34"/>
    </row>
    <row r="2265" hidden="1">
      <c r="A2265" s="57" t="s">
        <v>3387</v>
      </c>
      <c r="B2265" s="29">
        <v>96280.5</v>
      </c>
      <c r="C2265" s="58">
        <v>96918.5</v>
      </c>
      <c r="D2265" s="27">
        <v>638.0</v>
      </c>
      <c r="E2265" s="34"/>
    </row>
    <row r="2266" hidden="1">
      <c r="A2266" s="57" t="s">
        <v>3389</v>
      </c>
      <c r="B2266" s="29">
        <v>497.0</v>
      </c>
      <c r="C2266" s="58">
        <v>497.0</v>
      </c>
      <c r="D2266" s="27">
        <v>0.0</v>
      </c>
      <c r="E2266" s="34"/>
    </row>
    <row r="2267" hidden="1">
      <c r="A2267" s="57" t="s">
        <v>3390</v>
      </c>
      <c r="B2267" s="29">
        <v>12292.0</v>
      </c>
      <c r="C2267" s="58">
        <v>12292.0</v>
      </c>
      <c r="D2267" s="27">
        <v>0.0</v>
      </c>
      <c r="E2267" s="34"/>
    </row>
    <row r="2268" hidden="1">
      <c r="A2268" s="35" t="s">
        <v>3391</v>
      </c>
      <c r="B2268" s="29">
        <v>374655.5</v>
      </c>
      <c r="C2268" s="58">
        <v>375856.5</v>
      </c>
      <c r="D2268" s="27">
        <v>1201.0</v>
      </c>
      <c r="E2268" s="34"/>
    </row>
    <row r="2269" hidden="1">
      <c r="A2269" s="36" t="s">
        <v>3392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3364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3366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3" t="s">
        <v>3367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4" t="s">
        <v>4497</v>
      </c>
      <c r="B2278" s="7"/>
      <c r="C2278" s="16"/>
      <c r="D2278" s="55" t="s">
        <v>4498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3368</v>
      </c>
      <c r="B2280" s="6"/>
      <c r="C2280" s="6"/>
      <c r="D2280" s="6"/>
      <c r="E2280" s="7"/>
    </row>
    <row r="2281" hidden="1">
      <c r="A2281" s="20" t="s">
        <v>3369</v>
      </c>
      <c r="B2281" s="21" t="s">
        <v>3370</v>
      </c>
      <c r="C2281" s="22" t="s">
        <v>3371</v>
      </c>
      <c r="D2281" s="21" t="s">
        <v>3372</v>
      </c>
      <c r="E2281" s="23" t="s">
        <v>13</v>
      </c>
    </row>
    <row r="2282" hidden="1">
      <c r="A2282" s="56" t="s">
        <v>3373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6" t="s">
        <v>3374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6" t="s">
        <v>3375</v>
      </c>
      <c r="B2284" s="29">
        <v>0.0</v>
      </c>
      <c r="C2284" s="26"/>
      <c r="D2284" s="27">
        <v>0.0</v>
      </c>
      <c r="E2284" s="28" t="s">
        <v>4618</v>
      </c>
    </row>
    <row r="2285" hidden="1">
      <c r="A2285" s="56" t="s">
        <v>3376</v>
      </c>
      <c r="B2285" s="29">
        <v>3000.0</v>
      </c>
      <c r="C2285" s="26">
        <v>4999.0</v>
      </c>
      <c r="D2285" s="27">
        <v>1999.0</v>
      </c>
      <c r="E2285" s="28" t="s">
        <v>4619</v>
      </c>
    </row>
    <row r="2286" hidden="1">
      <c r="A2286" s="31" t="s">
        <v>3378</v>
      </c>
      <c r="B2286" s="29">
        <v>0.0</v>
      </c>
      <c r="C2286" s="26"/>
      <c r="D2286" s="27">
        <v>0.0</v>
      </c>
      <c r="E2286" s="28"/>
    </row>
    <row r="2287" hidden="1">
      <c r="A2287" s="31" t="s">
        <v>3379</v>
      </c>
      <c r="B2287" s="29">
        <v>0.0</v>
      </c>
      <c r="C2287" s="26">
        <v>11194.0</v>
      </c>
      <c r="D2287" s="27">
        <v>11194.0</v>
      </c>
      <c r="E2287" s="28" t="s">
        <v>4620</v>
      </c>
    </row>
    <row r="2288" hidden="1">
      <c r="A2288" s="31" t="s">
        <v>3381</v>
      </c>
      <c r="B2288" s="29">
        <v>1335.0</v>
      </c>
      <c r="C2288" s="26">
        <v>1335.0</v>
      </c>
      <c r="D2288" s="27">
        <v>0.0</v>
      </c>
      <c r="E2288" s="28" t="s">
        <v>4621</v>
      </c>
    </row>
    <row r="2289" hidden="1">
      <c r="A2289" s="31" t="s">
        <v>3383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7" t="s">
        <v>3384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7" t="s">
        <v>3385</v>
      </c>
      <c r="B2291" s="29">
        <v>32116.0</v>
      </c>
      <c r="C2291" s="58">
        <v>32679.0</v>
      </c>
      <c r="D2291" s="27">
        <v>563.0</v>
      </c>
      <c r="E2291" s="34"/>
    </row>
    <row r="2292" hidden="1">
      <c r="A2292" s="57" t="s">
        <v>3386</v>
      </c>
      <c r="B2292" s="29">
        <v>77893.0</v>
      </c>
      <c r="C2292" s="58">
        <v>77893.0</v>
      </c>
      <c r="D2292" s="27">
        <v>0.0</v>
      </c>
      <c r="E2292" s="34"/>
    </row>
    <row r="2293" hidden="1">
      <c r="A2293" s="57" t="s">
        <v>3387</v>
      </c>
      <c r="B2293" s="29">
        <v>96280.5</v>
      </c>
      <c r="C2293" s="58">
        <v>96918.5</v>
      </c>
      <c r="D2293" s="27">
        <v>638.0</v>
      </c>
      <c r="E2293" s="34"/>
    </row>
    <row r="2294" hidden="1">
      <c r="A2294" s="57" t="s">
        <v>3389</v>
      </c>
      <c r="B2294" s="29">
        <v>497.0</v>
      </c>
      <c r="C2294" s="58">
        <v>497.0</v>
      </c>
      <c r="D2294" s="27">
        <v>0.0</v>
      </c>
      <c r="E2294" s="34"/>
    </row>
    <row r="2295" hidden="1">
      <c r="A2295" s="57" t="s">
        <v>3390</v>
      </c>
      <c r="B2295" s="29">
        <v>12292.0</v>
      </c>
      <c r="C2295" s="58">
        <v>12292.0</v>
      </c>
      <c r="D2295" s="27">
        <v>0.0</v>
      </c>
      <c r="E2295" s="34"/>
    </row>
    <row r="2296" hidden="1">
      <c r="A2296" s="35" t="s">
        <v>3391</v>
      </c>
      <c r="B2296" s="29">
        <v>374655.5</v>
      </c>
      <c r="C2296" s="58">
        <v>375856.5</v>
      </c>
      <c r="D2296" s="27">
        <v>1201.0</v>
      </c>
      <c r="E2296" s="34"/>
    </row>
    <row r="2297" hidden="1">
      <c r="A2297" s="36" t="s">
        <v>3392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3364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3366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3" t="s">
        <v>3367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4" t="s">
        <v>4497</v>
      </c>
      <c r="B2306" s="7"/>
      <c r="C2306" s="16"/>
      <c r="D2306" s="55" t="s">
        <v>4498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3368</v>
      </c>
      <c r="B2308" s="6"/>
      <c r="C2308" s="6"/>
      <c r="D2308" s="6"/>
      <c r="E2308" s="7"/>
    </row>
    <row r="2309" hidden="1">
      <c r="A2309" s="20" t="s">
        <v>3369</v>
      </c>
      <c r="B2309" s="21" t="s">
        <v>3370</v>
      </c>
      <c r="C2309" s="22" t="s">
        <v>3371</v>
      </c>
      <c r="D2309" s="21" t="s">
        <v>3372</v>
      </c>
      <c r="E2309" s="23" t="s">
        <v>13</v>
      </c>
    </row>
    <row r="2310" hidden="1">
      <c r="A2310" s="56" t="s">
        <v>3373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6" t="s">
        <v>3374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6" t="s">
        <v>3375</v>
      </c>
      <c r="B2312" s="29">
        <v>0.0</v>
      </c>
      <c r="C2312" s="26"/>
      <c r="D2312" s="27">
        <v>0.0</v>
      </c>
      <c r="E2312" s="28" t="s">
        <v>4618</v>
      </c>
    </row>
    <row r="2313" hidden="1">
      <c r="A2313" s="56" t="s">
        <v>3376</v>
      </c>
      <c r="B2313" s="29">
        <v>3200.0</v>
      </c>
      <c r="C2313" s="26">
        <v>7200.0</v>
      </c>
      <c r="D2313" s="27">
        <v>4000.0</v>
      </c>
      <c r="E2313" s="28" t="s">
        <v>4619</v>
      </c>
    </row>
    <row r="2314" hidden="1">
      <c r="A2314" s="31" t="s">
        <v>3378</v>
      </c>
      <c r="B2314" s="29">
        <v>0.0</v>
      </c>
      <c r="C2314" s="26"/>
      <c r="D2314" s="27">
        <v>0.0</v>
      </c>
      <c r="E2314" s="28"/>
    </row>
    <row r="2315" hidden="1">
      <c r="A2315" s="31" t="s">
        <v>3379</v>
      </c>
      <c r="B2315" s="29">
        <v>0.0</v>
      </c>
      <c r="C2315" s="26"/>
      <c r="D2315" s="27">
        <v>0.0</v>
      </c>
      <c r="E2315" s="28"/>
    </row>
    <row r="2316" hidden="1">
      <c r="A2316" s="31" t="s">
        <v>3381</v>
      </c>
      <c r="B2316" s="29">
        <v>9900.0</v>
      </c>
      <c r="C2316" s="26">
        <v>25012.0</v>
      </c>
      <c r="D2316" s="27">
        <v>15112.0</v>
      </c>
      <c r="E2316" s="28" t="s">
        <v>4622</v>
      </c>
    </row>
    <row r="2317" hidden="1">
      <c r="A2317" s="31" t="s">
        <v>3383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7" t="s">
        <v>3384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7" t="s">
        <v>3385</v>
      </c>
      <c r="B2319" s="29">
        <v>40467.0</v>
      </c>
      <c r="C2319" s="58">
        <v>40467.0</v>
      </c>
      <c r="D2319" s="27">
        <v>0.0</v>
      </c>
      <c r="E2319" s="34"/>
    </row>
    <row r="2320" hidden="1">
      <c r="A2320" s="57" t="s">
        <v>3386</v>
      </c>
      <c r="B2320" s="29">
        <v>80827.0</v>
      </c>
      <c r="C2320" s="58">
        <v>80403.0</v>
      </c>
      <c r="D2320" s="27">
        <v>-424.0</v>
      </c>
      <c r="E2320" s="34"/>
    </row>
    <row r="2321" hidden="1">
      <c r="A2321" s="57" t="s">
        <v>3387</v>
      </c>
      <c r="B2321" s="29">
        <v>103494.0</v>
      </c>
      <c r="C2321" s="58">
        <v>103494.0</v>
      </c>
      <c r="D2321" s="27">
        <v>0.0</v>
      </c>
      <c r="E2321" s="34"/>
    </row>
    <row r="2322" hidden="1">
      <c r="A2322" s="57" t="s">
        <v>3389</v>
      </c>
      <c r="B2322" s="29">
        <v>250.0</v>
      </c>
      <c r="C2322" s="58">
        <v>250.0</v>
      </c>
      <c r="D2322" s="27">
        <v>0.0</v>
      </c>
      <c r="E2322" s="34"/>
    </row>
    <row r="2323" hidden="1">
      <c r="A2323" s="57" t="s">
        <v>3390</v>
      </c>
      <c r="B2323" s="29">
        <v>16575.0</v>
      </c>
      <c r="C2323" s="58">
        <v>16575.0</v>
      </c>
      <c r="D2323" s="27">
        <v>0.0</v>
      </c>
      <c r="E2323" s="34"/>
    </row>
    <row r="2324" hidden="1">
      <c r="A2324" s="35" t="s">
        <v>3391</v>
      </c>
      <c r="B2324" s="29">
        <v>423284.0</v>
      </c>
      <c r="C2324" s="58">
        <v>422860.0</v>
      </c>
      <c r="D2324" s="27">
        <v>-424.0</v>
      </c>
      <c r="E2324" s="34"/>
    </row>
    <row r="2325" hidden="1">
      <c r="A2325" s="36" t="s">
        <v>3392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3364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3366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3" t="s">
        <v>3367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4" t="s">
        <v>4497</v>
      </c>
      <c r="B2334" s="7"/>
      <c r="C2334" s="16"/>
      <c r="D2334" s="55" t="s">
        <v>4498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3368</v>
      </c>
      <c r="B2336" s="6"/>
      <c r="C2336" s="6"/>
      <c r="D2336" s="6"/>
      <c r="E2336" s="7"/>
    </row>
    <row r="2337" hidden="1">
      <c r="A2337" s="20" t="s">
        <v>3369</v>
      </c>
      <c r="B2337" s="21" t="s">
        <v>3370</v>
      </c>
      <c r="C2337" s="22" t="s">
        <v>3371</v>
      </c>
      <c r="D2337" s="21" t="s">
        <v>3372</v>
      </c>
      <c r="E2337" s="23" t="s">
        <v>13</v>
      </c>
    </row>
    <row r="2338" hidden="1">
      <c r="A2338" s="56" t="s">
        <v>3373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6" t="s">
        <v>3374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6" t="s">
        <v>3375</v>
      </c>
      <c r="B2340" s="29">
        <v>450.0</v>
      </c>
      <c r="C2340" s="26">
        <v>450.0</v>
      </c>
      <c r="D2340" s="27">
        <v>0.0</v>
      </c>
      <c r="E2340" s="28" t="s">
        <v>4618</v>
      </c>
    </row>
    <row r="2341" hidden="1">
      <c r="A2341" s="56" t="s">
        <v>3376</v>
      </c>
      <c r="B2341" s="25">
        <v>4088.0</v>
      </c>
      <c r="C2341" s="26">
        <v>8090.0</v>
      </c>
      <c r="D2341" s="27">
        <v>4002.0</v>
      </c>
      <c r="E2341" s="28" t="s">
        <v>4623</v>
      </c>
    </row>
    <row r="2342" hidden="1">
      <c r="A2342" s="31" t="s">
        <v>3378</v>
      </c>
      <c r="B2342" s="29">
        <v>0.0</v>
      </c>
      <c r="C2342" s="26"/>
      <c r="D2342" s="27">
        <v>0.0</v>
      </c>
      <c r="E2342" s="28"/>
    </row>
    <row r="2343" hidden="1">
      <c r="A2343" s="31" t="s">
        <v>3379</v>
      </c>
      <c r="B2343" s="29">
        <v>0.0</v>
      </c>
      <c r="C2343" s="26">
        <v>14116.0</v>
      </c>
      <c r="D2343" s="27">
        <v>14116.0</v>
      </c>
      <c r="E2343" s="28" t="s">
        <v>4620</v>
      </c>
    </row>
    <row r="2344" hidden="1">
      <c r="A2344" s="31" t="s">
        <v>3381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3383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7" t="s">
        <v>3384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7" t="s">
        <v>3385</v>
      </c>
      <c r="B2347" s="29">
        <v>39437.0</v>
      </c>
      <c r="C2347" s="58">
        <v>39437.0</v>
      </c>
      <c r="D2347" s="27">
        <v>0.0</v>
      </c>
      <c r="E2347" s="34"/>
    </row>
    <row r="2348" hidden="1">
      <c r="A2348" s="57" t="s">
        <v>3386</v>
      </c>
      <c r="B2348" s="29">
        <v>79653.0</v>
      </c>
      <c r="C2348" s="58">
        <v>79653.0</v>
      </c>
      <c r="D2348" s="27">
        <v>0.0</v>
      </c>
      <c r="E2348" s="34"/>
    </row>
    <row r="2349" hidden="1">
      <c r="A2349" s="57" t="s">
        <v>3387</v>
      </c>
      <c r="B2349" s="29">
        <v>95950.0</v>
      </c>
      <c r="C2349" s="58">
        <v>95950.0</v>
      </c>
      <c r="D2349" s="27">
        <v>0.0</v>
      </c>
      <c r="E2349" s="34"/>
    </row>
    <row r="2350" hidden="1">
      <c r="A2350" s="57" t="s">
        <v>3389</v>
      </c>
      <c r="B2350" s="29">
        <v>0.0</v>
      </c>
      <c r="C2350" s="58">
        <v>0.0</v>
      </c>
      <c r="D2350" s="27">
        <v>0.0</v>
      </c>
      <c r="E2350" s="34"/>
    </row>
    <row r="2351" hidden="1">
      <c r="A2351" s="57" t="s">
        <v>3390</v>
      </c>
      <c r="B2351" s="29">
        <v>11067.0</v>
      </c>
      <c r="C2351" s="58">
        <v>11067.0</v>
      </c>
      <c r="D2351" s="27">
        <v>0.0</v>
      </c>
      <c r="E2351" s="34"/>
    </row>
    <row r="2352" hidden="1">
      <c r="A2352" s="35" t="s">
        <v>3391</v>
      </c>
      <c r="B2352" s="29">
        <v>396987.5</v>
      </c>
      <c r="C2352" s="58">
        <v>396987.5</v>
      </c>
      <c r="D2352" s="27">
        <v>0.0</v>
      </c>
      <c r="E2352" s="34"/>
    </row>
    <row r="2353" hidden="1">
      <c r="A2353" s="36" t="s">
        <v>3392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3364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3366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3" t="s">
        <v>3367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4" t="s">
        <v>4497</v>
      </c>
      <c r="B2362" s="7"/>
      <c r="C2362" s="16"/>
      <c r="D2362" s="55" t="s">
        <v>4498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3368</v>
      </c>
      <c r="B2364" s="6"/>
      <c r="C2364" s="6"/>
      <c r="D2364" s="6"/>
      <c r="E2364" s="7"/>
    </row>
    <row r="2365" hidden="1">
      <c r="A2365" s="20" t="s">
        <v>3369</v>
      </c>
      <c r="B2365" s="21" t="s">
        <v>3370</v>
      </c>
      <c r="C2365" s="22" t="s">
        <v>3371</v>
      </c>
      <c r="D2365" s="21" t="s">
        <v>3372</v>
      </c>
      <c r="E2365" s="23" t="s">
        <v>13</v>
      </c>
    </row>
    <row r="2366" hidden="1">
      <c r="A2366" s="56" t="s">
        <v>3373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6" t="s">
        <v>3374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6" t="s">
        <v>3375</v>
      </c>
      <c r="B2368" s="29">
        <v>0.0</v>
      </c>
      <c r="C2368" s="26"/>
      <c r="D2368" s="27">
        <v>0.0</v>
      </c>
      <c r="E2368" s="28" t="s">
        <v>4618</v>
      </c>
    </row>
    <row r="2369" hidden="1">
      <c r="A2369" s="56" t="s">
        <v>3376</v>
      </c>
      <c r="B2369" s="25">
        <v>6200.0</v>
      </c>
      <c r="C2369" s="26">
        <v>8200.0</v>
      </c>
      <c r="D2369" s="27">
        <v>2000.0</v>
      </c>
      <c r="E2369" s="28" t="s">
        <v>4624</v>
      </c>
    </row>
    <row r="2370" hidden="1">
      <c r="A2370" s="31" t="s">
        <v>3378</v>
      </c>
      <c r="B2370" s="29">
        <v>0.0</v>
      </c>
      <c r="C2370" s="26"/>
      <c r="D2370" s="27">
        <v>0.0</v>
      </c>
      <c r="E2370" s="28"/>
    </row>
    <row r="2371" hidden="1">
      <c r="A2371" s="31" t="s">
        <v>3379</v>
      </c>
      <c r="B2371" s="29">
        <v>190.0</v>
      </c>
      <c r="C2371" s="26">
        <v>17782.0</v>
      </c>
      <c r="D2371" s="27">
        <v>17592.0</v>
      </c>
      <c r="E2371" s="28" t="s">
        <v>4625</v>
      </c>
    </row>
    <row r="2372" hidden="1">
      <c r="A2372" s="31" t="s">
        <v>3381</v>
      </c>
      <c r="B2372" s="29">
        <v>770.0</v>
      </c>
      <c r="C2372" s="26">
        <v>770.0</v>
      </c>
      <c r="D2372" s="27">
        <v>0.0</v>
      </c>
      <c r="E2372" s="28" t="s">
        <v>4626</v>
      </c>
    </row>
    <row r="2373" hidden="1">
      <c r="A2373" s="31" t="s">
        <v>3383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7" t="s">
        <v>3384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7" t="s">
        <v>3385</v>
      </c>
      <c r="B2375" s="29">
        <v>31256.0</v>
      </c>
      <c r="C2375" s="58">
        <v>31256.0</v>
      </c>
      <c r="D2375" s="27">
        <v>0.0</v>
      </c>
      <c r="E2375" s="34"/>
    </row>
    <row r="2376" hidden="1">
      <c r="A2376" s="57" t="s">
        <v>3386</v>
      </c>
      <c r="B2376" s="29">
        <v>96323.0</v>
      </c>
      <c r="C2376" s="58">
        <v>96323.0</v>
      </c>
      <c r="D2376" s="27">
        <v>0.0</v>
      </c>
      <c r="E2376" s="34"/>
    </row>
    <row r="2377" hidden="1">
      <c r="A2377" s="57" t="s">
        <v>3387</v>
      </c>
      <c r="B2377" s="29">
        <v>114353.0</v>
      </c>
      <c r="C2377" s="58">
        <v>114353.0</v>
      </c>
      <c r="D2377" s="27">
        <v>0.0</v>
      </c>
      <c r="E2377" s="34"/>
    </row>
    <row r="2378" hidden="1">
      <c r="A2378" s="57" t="s">
        <v>3389</v>
      </c>
      <c r="B2378" s="29">
        <v>0.0</v>
      </c>
      <c r="C2378" s="58">
        <v>0.0</v>
      </c>
      <c r="D2378" s="27">
        <v>0.0</v>
      </c>
      <c r="E2378" s="34"/>
    </row>
    <row r="2379" hidden="1">
      <c r="A2379" s="57" t="s">
        <v>3390</v>
      </c>
      <c r="B2379" s="29">
        <v>12365.0</v>
      </c>
      <c r="C2379" s="58">
        <v>12365.0</v>
      </c>
      <c r="D2379" s="27">
        <v>0.0</v>
      </c>
      <c r="E2379" s="34"/>
    </row>
    <row r="2380" hidden="1">
      <c r="A2380" s="35" t="s">
        <v>3391</v>
      </c>
      <c r="B2380" s="29">
        <v>406939.0</v>
      </c>
      <c r="C2380" s="58">
        <v>406939.0</v>
      </c>
      <c r="D2380" s="27">
        <v>0.0</v>
      </c>
      <c r="E2380" s="34"/>
    </row>
    <row r="2381" hidden="1">
      <c r="A2381" s="36" t="s">
        <v>3392</v>
      </c>
      <c r="B2381" s="37">
        <v>1.0</v>
      </c>
      <c r="C2381" s="27">
        <v>-1098.0</v>
      </c>
      <c r="D2381" s="27">
        <v>-1099.0</v>
      </c>
      <c r="E2381" s="38" t="s">
        <v>4627</v>
      </c>
    </row>
    <row r="2382" hidden="1"/>
    <row r="2383" hidden="1"/>
    <row r="2384" hidden="1">
      <c r="A2384" s="5" t="s">
        <v>3364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3366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3" t="s">
        <v>3367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4" t="s">
        <v>4497</v>
      </c>
      <c r="B2390" s="7"/>
      <c r="C2390" s="16"/>
      <c r="D2390" s="55" t="s">
        <v>4498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3368</v>
      </c>
      <c r="B2392" s="6"/>
      <c r="C2392" s="6"/>
      <c r="D2392" s="6"/>
      <c r="E2392" s="7"/>
    </row>
    <row r="2393" hidden="1">
      <c r="A2393" s="20" t="s">
        <v>3369</v>
      </c>
      <c r="B2393" s="21" t="s">
        <v>3370</v>
      </c>
      <c r="C2393" s="22" t="s">
        <v>3371</v>
      </c>
      <c r="D2393" s="21" t="s">
        <v>3372</v>
      </c>
      <c r="E2393" s="23" t="s">
        <v>13</v>
      </c>
    </row>
    <row r="2394" hidden="1">
      <c r="A2394" s="56" t="s">
        <v>3373</v>
      </c>
      <c r="B2394" s="25">
        <v>34169.0</v>
      </c>
      <c r="C2394" s="26">
        <v>25660.0</v>
      </c>
      <c r="D2394" s="27">
        <v>-8509.0</v>
      </c>
      <c r="E2394" s="28" t="s">
        <v>4628</v>
      </c>
    </row>
    <row r="2395" hidden="1">
      <c r="A2395" s="56" t="s">
        <v>3374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6" t="s">
        <v>3375</v>
      </c>
      <c r="B2396" s="29">
        <v>0.0</v>
      </c>
      <c r="C2396" s="26"/>
      <c r="D2396" s="27">
        <v>0.0</v>
      </c>
      <c r="E2396" s="28" t="s">
        <v>4618</v>
      </c>
    </row>
    <row r="2397" hidden="1">
      <c r="A2397" s="56" t="s">
        <v>3376</v>
      </c>
      <c r="B2397" s="25">
        <v>4500.0</v>
      </c>
      <c r="C2397" s="26">
        <v>8500.0</v>
      </c>
      <c r="D2397" s="27">
        <v>4000.0</v>
      </c>
      <c r="E2397" s="28" t="s">
        <v>4629</v>
      </c>
    </row>
    <row r="2398" hidden="1">
      <c r="A2398" s="31" t="s">
        <v>3378</v>
      </c>
      <c r="B2398" s="29">
        <v>0.0</v>
      </c>
      <c r="C2398" s="26"/>
      <c r="D2398" s="27">
        <v>0.0</v>
      </c>
      <c r="E2398" s="28"/>
    </row>
    <row r="2399" hidden="1">
      <c r="A2399" s="31" t="s">
        <v>3379</v>
      </c>
      <c r="B2399" s="29">
        <v>166.0</v>
      </c>
      <c r="C2399" s="26">
        <v>5676.0</v>
      </c>
      <c r="D2399" s="27">
        <v>5510.0</v>
      </c>
      <c r="E2399" s="28" t="s">
        <v>4630</v>
      </c>
    </row>
    <row r="2400" hidden="1">
      <c r="A2400" s="31" t="s">
        <v>3381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3383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7" t="s">
        <v>3384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7" t="s">
        <v>3385</v>
      </c>
      <c r="B2403" s="29">
        <v>39718.0</v>
      </c>
      <c r="C2403" s="58">
        <v>39295.0</v>
      </c>
      <c r="D2403" s="27">
        <v>-423.0</v>
      </c>
      <c r="E2403" s="34"/>
    </row>
    <row r="2404" hidden="1">
      <c r="A2404" s="57" t="s">
        <v>3386</v>
      </c>
      <c r="B2404" s="29">
        <v>95487.0</v>
      </c>
      <c r="C2404" s="58">
        <v>95118.0</v>
      </c>
      <c r="D2404" s="27">
        <v>-369.0</v>
      </c>
      <c r="E2404" s="34"/>
    </row>
    <row r="2405" hidden="1">
      <c r="A2405" s="57" t="s">
        <v>3387</v>
      </c>
      <c r="B2405" s="29">
        <v>98615.0</v>
      </c>
      <c r="C2405" s="58">
        <v>98615.0</v>
      </c>
      <c r="D2405" s="27">
        <v>0.0</v>
      </c>
      <c r="E2405" s="34"/>
    </row>
    <row r="2406" hidden="1">
      <c r="A2406" s="57" t="s">
        <v>3389</v>
      </c>
      <c r="B2406" s="29">
        <v>393.0</v>
      </c>
      <c r="C2406" s="58">
        <v>393.0</v>
      </c>
      <c r="D2406" s="27">
        <v>0.0</v>
      </c>
      <c r="E2406" s="34"/>
    </row>
    <row r="2407" hidden="1">
      <c r="A2407" s="57" t="s">
        <v>3390</v>
      </c>
      <c r="B2407" s="29">
        <v>10357.0</v>
      </c>
      <c r="C2407" s="58">
        <v>10357.0</v>
      </c>
      <c r="D2407" s="27">
        <v>0.0</v>
      </c>
      <c r="E2407" s="34"/>
    </row>
    <row r="2408" hidden="1">
      <c r="A2408" s="35" t="s">
        <v>3391</v>
      </c>
      <c r="B2408" s="29">
        <v>409543.0</v>
      </c>
      <c r="C2408" s="58">
        <v>408751.0</v>
      </c>
      <c r="D2408" s="27">
        <v>-792.0</v>
      </c>
      <c r="E2408" s="34"/>
    </row>
    <row r="2409" hidden="1">
      <c r="A2409" s="36" t="s">
        <v>3392</v>
      </c>
      <c r="B2409" s="37">
        <v>0.5</v>
      </c>
      <c r="C2409" s="27">
        <v>1001.5</v>
      </c>
      <c r="D2409" s="27">
        <v>1001.0</v>
      </c>
      <c r="E2409" s="38" t="s">
        <v>4627</v>
      </c>
    </row>
    <row r="2410" hidden="1"/>
    <row r="2411" hidden="1"/>
    <row r="2412" hidden="1">
      <c r="A2412" s="5" t="s">
        <v>3364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3366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3" t="s">
        <v>3367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4" t="s">
        <v>4497</v>
      </c>
      <c r="B2418" s="7"/>
      <c r="C2418" s="16"/>
      <c r="D2418" s="55" t="s">
        <v>4498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3368</v>
      </c>
      <c r="B2420" s="6"/>
      <c r="C2420" s="6"/>
      <c r="D2420" s="6"/>
      <c r="E2420" s="7"/>
    </row>
    <row r="2421" hidden="1">
      <c r="A2421" s="20" t="s">
        <v>3369</v>
      </c>
      <c r="B2421" s="21" t="s">
        <v>3370</v>
      </c>
      <c r="C2421" s="22" t="s">
        <v>3371</v>
      </c>
      <c r="D2421" s="21" t="s">
        <v>3372</v>
      </c>
      <c r="E2421" s="23" t="s">
        <v>13</v>
      </c>
    </row>
    <row r="2422" hidden="1">
      <c r="A2422" s="56" t="s">
        <v>3373</v>
      </c>
      <c r="B2422" s="25">
        <v>34169.0</v>
      </c>
      <c r="C2422" s="26">
        <v>25660.0</v>
      </c>
      <c r="D2422" s="27">
        <v>-8509.0</v>
      </c>
      <c r="E2422" s="28" t="s">
        <v>4628</v>
      </c>
    </row>
    <row r="2423" hidden="1">
      <c r="A2423" s="56" t="s">
        <v>3374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6" t="s">
        <v>3375</v>
      </c>
      <c r="B2424" s="29">
        <v>0.0</v>
      </c>
      <c r="C2424" s="26"/>
      <c r="D2424" s="27">
        <v>0.0</v>
      </c>
      <c r="E2424" s="28" t="s">
        <v>4618</v>
      </c>
    </row>
    <row r="2425" hidden="1">
      <c r="A2425" s="56" t="s">
        <v>3376</v>
      </c>
      <c r="B2425" s="25">
        <v>4500.0</v>
      </c>
      <c r="C2425" s="26">
        <v>8500.0</v>
      </c>
      <c r="D2425" s="27">
        <v>4000.0</v>
      </c>
      <c r="E2425" s="28" t="s">
        <v>4629</v>
      </c>
    </row>
    <row r="2426" hidden="1">
      <c r="A2426" s="31" t="s">
        <v>3378</v>
      </c>
      <c r="B2426" s="29">
        <v>0.0</v>
      </c>
      <c r="C2426" s="26"/>
      <c r="D2426" s="27">
        <v>0.0</v>
      </c>
      <c r="E2426" s="28"/>
    </row>
    <row r="2427" hidden="1">
      <c r="A2427" s="31" t="s">
        <v>3379</v>
      </c>
      <c r="B2427" s="29">
        <v>166.0</v>
      </c>
      <c r="C2427" s="26">
        <v>5676.0</v>
      </c>
      <c r="D2427" s="27">
        <v>5510.0</v>
      </c>
      <c r="E2427" s="28" t="s">
        <v>4630</v>
      </c>
    </row>
    <row r="2428" hidden="1">
      <c r="A2428" s="31" t="s">
        <v>3381</v>
      </c>
      <c r="B2428" s="29">
        <v>1010.0</v>
      </c>
      <c r="C2428" s="26">
        <v>1010.0</v>
      </c>
      <c r="D2428" s="27">
        <v>0.0</v>
      </c>
      <c r="E2428" s="28" t="s">
        <v>4631</v>
      </c>
    </row>
    <row r="2429" hidden="1">
      <c r="A2429" s="31" t="s">
        <v>3383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7" t="s">
        <v>3384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7" t="s">
        <v>3385</v>
      </c>
      <c r="B2431" s="29">
        <v>39718.0</v>
      </c>
      <c r="C2431" s="58">
        <v>39295.0</v>
      </c>
      <c r="D2431" s="27">
        <v>-423.0</v>
      </c>
      <c r="E2431" s="34"/>
    </row>
    <row r="2432" hidden="1">
      <c r="A2432" s="57" t="s">
        <v>3386</v>
      </c>
      <c r="B2432" s="29">
        <v>95487.0</v>
      </c>
      <c r="C2432" s="58">
        <v>95118.0</v>
      </c>
      <c r="D2432" s="27">
        <v>-369.0</v>
      </c>
      <c r="E2432" s="34"/>
    </row>
    <row r="2433" hidden="1">
      <c r="A2433" s="57" t="s">
        <v>3387</v>
      </c>
      <c r="B2433" s="29">
        <v>98615.0</v>
      </c>
      <c r="C2433" s="58">
        <v>98615.0</v>
      </c>
      <c r="D2433" s="27">
        <v>0.0</v>
      </c>
      <c r="E2433" s="34"/>
    </row>
    <row r="2434" hidden="1">
      <c r="A2434" s="57" t="s">
        <v>3389</v>
      </c>
      <c r="B2434" s="29">
        <v>393.0</v>
      </c>
      <c r="C2434" s="58">
        <v>393.0</v>
      </c>
      <c r="D2434" s="27">
        <v>0.0</v>
      </c>
      <c r="E2434" s="34"/>
    </row>
    <row r="2435" hidden="1">
      <c r="A2435" s="57" t="s">
        <v>3390</v>
      </c>
      <c r="B2435" s="29">
        <v>10357.0</v>
      </c>
      <c r="C2435" s="58">
        <v>10357.0</v>
      </c>
      <c r="D2435" s="27">
        <v>0.0</v>
      </c>
      <c r="E2435" s="34"/>
    </row>
    <row r="2436" hidden="1">
      <c r="A2436" s="35" t="s">
        <v>3391</v>
      </c>
      <c r="B2436" s="29">
        <v>409543.0</v>
      </c>
      <c r="C2436" s="58">
        <v>408751.0</v>
      </c>
      <c r="D2436" s="27">
        <v>-792.0</v>
      </c>
      <c r="E2436" s="34"/>
    </row>
    <row r="2437" hidden="1">
      <c r="A2437" s="36" t="s">
        <v>3392</v>
      </c>
      <c r="B2437" s="37">
        <v>0.5</v>
      </c>
      <c r="C2437" s="27">
        <v>1001.5</v>
      </c>
      <c r="D2437" s="27">
        <v>1001.0</v>
      </c>
      <c r="E2437" s="38" t="s">
        <v>4627</v>
      </c>
    </row>
    <row r="2438" hidden="1"/>
    <row r="2439" hidden="1"/>
    <row r="2440" hidden="1">
      <c r="A2440" s="5" t="s">
        <v>3364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3366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3" t="s">
        <v>3367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4" t="s">
        <v>4497</v>
      </c>
      <c r="B2446" s="7"/>
      <c r="C2446" s="16"/>
      <c r="D2446" s="55" t="s">
        <v>4498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3368</v>
      </c>
      <c r="B2448" s="6"/>
      <c r="C2448" s="6"/>
      <c r="D2448" s="6"/>
      <c r="E2448" s="7"/>
    </row>
    <row r="2449" hidden="1">
      <c r="A2449" s="20" t="s">
        <v>3369</v>
      </c>
      <c r="B2449" s="21" t="s">
        <v>3370</v>
      </c>
      <c r="C2449" s="22" t="s">
        <v>3371</v>
      </c>
      <c r="D2449" s="21" t="s">
        <v>3372</v>
      </c>
      <c r="E2449" s="23" t="s">
        <v>13</v>
      </c>
    </row>
    <row r="2450" hidden="1">
      <c r="A2450" s="56" t="s">
        <v>3373</v>
      </c>
      <c r="B2450" s="25">
        <v>34169.0</v>
      </c>
      <c r="C2450" s="26">
        <v>25660.0</v>
      </c>
      <c r="D2450" s="27">
        <v>-8509.0</v>
      </c>
      <c r="E2450" s="28" t="s">
        <v>4628</v>
      </c>
    </row>
    <row r="2451" hidden="1">
      <c r="A2451" s="56" t="s">
        <v>3374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6" t="s">
        <v>3375</v>
      </c>
      <c r="B2452" s="29">
        <v>0.0</v>
      </c>
      <c r="C2452" s="26"/>
      <c r="D2452" s="27">
        <v>0.0</v>
      </c>
      <c r="E2452" s="28" t="s">
        <v>4618</v>
      </c>
    </row>
    <row r="2453" hidden="1">
      <c r="A2453" s="56" t="s">
        <v>3376</v>
      </c>
      <c r="B2453" s="25">
        <v>4500.0</v>
      </c>
      <c r="C2453" s="26">
        <v>8500.0</v>
      </c>
      <c r="D2453" s="27">
        <v>4000.0</v>
      </c>
      <c r="E2453" s="28" t="s">
        <v>4629</v>
      </c>
    </row>
    <row r="2454" hidden="1">
      <c r="A2454" s="31" t="s">
        <v>3378</v>
      </c>
      <c r="B2454" s="29">
        <v>0.0</v>
      </c>
      <c r="C2454" s="26"/>
      <c r="D2454" s="27">
        <v>0.0</v>
      </c>
      <c r="E2454" s="28"/>
    </row>
    <row r="2455" hidden="1">
      <c r="A2455" s="31" t="s">
        <v>3379</v>
      </c>
      <c r="B2455" s="29">
        <v>166.0</v>
      </c>
      <c r="C2455" s="26">
        <v>5676.0</v>
      </c>
      <c r="D2455" s="27">
        <v>5510.0</v>
      </c>
      <c r="E2455" s="28" t="s">
        <v>4630</v>
      </c>
    </row>
    <row r="2456" hidden="1">
      <c r="A2456" s="31" t="s">
        <v>3381</v>
      </c>
      <c r="B2456" s="29">
        <v>1010.0</v>
      </c>
      <c r="C2456" s="26">
        <v>1010.0</v>
      </c>
      <c r="D2456" s="27">
        <v>0.0</v>
      </c>
      <c r="E2456" s="28" t="s">
        <v>4631</v>
      </c>
    </row>
    <row r="2457" hidden="1">
      <c r="A2457" s="31" t="s">
        <v>3383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7" t="s">
        <v>3384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7" t="s">
        <v>3385</v>
      </c>
      <c r="B2459" s="29">
        <v>39718.0</v>
      </c>
      <c r="C2459" s="58">
        <v>39295.0</v>
      </c>
      <c r="D2459" s="27">
        <v>-423.0</v>
      </c>
      <c r="E2459" s="34"/>
    </row>
    <row r="2460" hidden="1">
      <c r="A2460" s="57" t="s">
        <v>3386</v>
      </c>
      <c r="B2460" s="29">
        <v>95487.0</v>
      </c>
      <c r="C2460" s="58">
        <v>95118.0</v>
      </c>
      <c r="D2460" s="27">
        <v>-369.0</v>
      </c>
      <c r="E2460" s="34"/>
    </row>
    <row r="2461" hidden="1">
      <c r="A2461" s="57" t="s">
        <v>3387</v>
      </c>
      <c r="B2461" s="29">
        <v>98615.0</v>
      </c>
      <c r="C2461" s="58">
        <v>98615.0</v>
      </c>
      <c r="D2461" s="27">
        <v>0.0</v>
      </c>
      <c r="E2461" s="34"/>
    </row>
    <row r="2462" hidden="1">
      <c r="A2462" s="57" t="s">
        <v>3389</v>
      </c>
      <c r="B2462" s="29">
        <v>393.0</v>
      </c>
      <c r="C2462" s="58">
        <v>393.0</v>
      </c>
      <c r="D2462" s="27">
        <v>0.0</v>
      </c>
      <c r="E2462" s="34"/>
    </row>
    <row r="2463" hidden="1">
      <c r="A2463" s="57" t="s">
        <v>3390</v>
      </c>
      <c r="B2463" s="29">
        <v>10357.0</v>
      </c>
      <c r="C2463" s="58">
        <v>10357.0</v>
      </c>
      <c r="D2463" s="27">
        <v>0.0</v>
      </c>
      <c r="E2463" s="34"/>
    </row>
    <row r="2464" hidden="1">
      <c r="A2464" s="35" t="s">
        <v>3391</v>
      </c>
      <c r="B2464" s="29">
        <v>409543.0</v>
      </c>
      <c r="C2464" s="58">
        <v>408751.0</v>
      </c>
      <c r="D2464" s="27">
        <v>-792.0</v>
      </c>
      <c r="E2464" s="34"/>
    </row>
    <row r="2465" hidden="1">
      <c r="A2465" s="36" t="s">
        <v>3392</v>
      </c>
      <c r="B2465" s="37">
        <v>0.5</v>
      </c>
      <c r="C2465" s="27">
        <v>1001.5</v>
      </c>
      <c r="D2465" s="27">
        <v>1001.0</v>
      </c>
      <c r="E2465" s="38" t="s">
        <v>4627</v>
      </c>
    </row>
    <row r="2466" hidden="1"/>
    <row r="2467" hidden="1"/>
    <row r="2468" hidden="1">
      <c r="A2468" s="5" t="s">
        <v>3364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3366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3" t="s">
        <v>3367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4" t="s">
        <v>4497</v>
      </c>
      <c r="B2474" s="7"/>
      <c r="C2474" s="16"/>
      <c r="D2474" s="55" t="s">
        <v>4498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3368</v>
      </c>
      <c r="B2476" s="6"/>
      <c r="C2476" s="6"/>
      <c r="D2476" s="6"/>
      <c r="E2476" s="7"/>
    </row>
    <row r="2477" hidden="1">
      <c r="A2477" s="20" t="s">
        <v>3369</v>
      </c>
      <c r="B2477" s="21" t="s">
        <v>3370</v>
      </c>
      <c r="C2477" s="22" t="s">
        <v>3371</v>
      </c>
      <c r="D2477" s="21" t="s">
        <v>3372</v>
      </c>
      <c r="E2477" s="23" t="s">
        <v>13</v>
      </c>
    </row>
    <row r="2478" hidden="1">
      <c r="A2478" s="56" t="s">
        <v>3373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6" t="s">
        <v>3374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6" t="s">
        <v>3375</v>
      </c>
      <c r="B2480" s="29">
        <v>655.0</v>
      </c>
      <c r="C2480" s="26">
        <v>655.0</v>
      </c>
      <c r="D2480" s="27">
        <v>0.0</v>
      </c>
      <c r="E2480" s="28" t="s">
        <v>4618</v>
      </c>
    </row>
    <row r="2481" hidden="1">
      <c r="A2481" s="56" t="s">
        <v>3376</v>
      </c>
      <c r="B2481" s="25">
        <v>5500.0</v>
      </c>
      <c r="C2481" s="26">
        <v>7500.0</v>
      </c>
      <c r="D2481" s="27">
        <v>2000.0</v>
      </c>
      <c r="E2481" s="28" t="s">
        <v>4632</v>
      </c>
    </row>
    <row r="2482" hidden="1">
      <c r="A2482" s="31" t="s">
        <v>3378</v>
      </c>
      <c r="B2482" s="29">
        <v>0.0</v>
      </c>
      <c r="C2482" s="26"/>
      <c r="D2482" s="27">
        <v>0.0</v>
      </c>
      <c r="E2482" s="28"/>
    </row>
    <row r="2483" hidden="1">
      <c r="A2483" s="31" t="s">
        <v>3379</v>
      </c>
      <c r="B2483" s="29">
        <v>0.0</v>
      </c>
      <c r="C2483" s="26">
        <v>18188.0</v>
      </c>
      <c r="D2483" s="27">
        <v>18188.0</v>
      </c>
      <c r="E2483" s="28" t="s">
        <v>4620</v>
      </c>
    </row>
    <row r="2484" hidden="1">
      <c r="A2484" s="31" t="s">
        <v>3381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3383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7" t="s">
        <v>3384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7" t="s">
        <v>3385</v>
      </c>
      <c r="B2487" s="29">
        <v>34074.0</v>
      </c>
      <c r="C2487" s="58">
        <v>34074.0</v>
      </c>
      <c r="D2487" s="27">
        <v>0.0</v>
      </c>
      <c r="E2487" s="34"/>
    </row>
    <row r="2488" hidden="1">
      <c r="A2488" s="57" t="s">
        <v>3386</v>
      </c>
      <c r="B2488" s="29">
        <v>92760.0</v>
      </c>
      <c r="C2488" s="58">
        <v>92760.0</v>
      </c>
      <c r="D2488" s="27">
        <v>0.0</v>
      </c>
      <c r="E2488" s="34"/>
    </row>
    <row r="2489" hidden="1">
      <c r="A2489" s="57" t="s">
        <v>3387</v>
      </c>
      <c r="B2489" s="29">
        <v>105442.0</v>
      </c>
      <c r="C2489" s="58">
        <v>105442.0</v>
      </c>
      <c r="D2489" s="27">
        <v>0.0</v>
      </c>
      <c r="E2489" s="34"/>
    </row>
    <row r="2490" hidden="1">
      <c r="A2490" s="57" t="s">
        <v>3389</v>
      </c>
      <c r="B2490" s="29">
        <v>0.0</v>
      </c>
      <c r="C2490" s="58">
        <v>0.0</v>
      </c>
      <c r="D2490" s="27">
        <v>0.0</v>
      </c>
      <c r="E2490" s="34"/>
    </row>
    <row r="2491" hidden="1">
      <c r="A2491" s="57" t="s">
        <v>3390</v>
      </c>
      <c r="B2491" s="29">
        <v>14717.0</v>
      </c>
      <c r="C2491" s="58">
        <v>14717.0</v>
      </c>
      <c r="D2491" s="27">
        <v>0.0</v>
      </c>
      <c r="E2491" s="34"/>
    </row>
    <row r="2492" hidden="1">
      <c r="A2492" s="35" t="s">
        <v>3391</v>
      </c>
      <c r="B2492" s="29">
        <v>426449.0</v>
      </c>
      <c r="C2492" s="58">
        <v>426449.0</v>
      </c>
      <c r="D2492" s="27">
        <v>0.0</v>
      </c>
      <c r="E2492" s="34"/>
    </row>
    <row r="2493" hidden="1">
      <c r="A2493" s="36" t="s">
        <v>3392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3364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3366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3" t="s">
        <v>3367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4" t="s">
        <v>4497</v>
      </c>
      <c r="B2502" s="7"/>
      <c r="C2502" s="16"/>
      <c r="D2502" s="55" t="s">
        <v>4498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3368</v>
      </c>
      <c r="B2504" s="6"/>
      <c r="C2504" s="6"/>
      <c r="D2504" s="6"/>
      <c r="E2504" s="7"/>
    </row>
    <row r="2505" hidden="1">
      <c r="A2505" s="20" t="s">
        <v>3369</v>
      </c>
      <c r="B2505" s="21" t="s">
        <v>3370</v>
      </c>
      <c r="C2505" s="22" t="s">
        <v>3371</v>
      </c>
      <c r="D2505" s="21" t="s">
        <v>3372</v>
      </c>
      <c r="E2505" s="23" t="s">
        <v>13</v>
      </c>
    </row>
    <row r="2506" hidden="1">
      <c r="A2506" s="56" t="s">
        <v>3373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6" t="s">
        <v>3374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6" t="s">
        <v>3375</v>
      </c>
      <c r="B2508" s="29">
        <v>655.0</v>
      </c>
      <c r="C2508" s="26">
        <v>655.0</v>
      </c>
      <c r="D2508" s="27">
        <v>0.0</v>
      </c>
      <c r="E2508" s="28" t="s">
        <v>4618</v>
      </c>
    </row>
    <row r="2509" hidden="1">
      <c r="A2509" s="56" t="s">
        <v>3376</v>
      </c>
      <c r="B2509" s="25">
        <v>5500.0</v>
      </c>
      <c r="C2509" s="26">
        <v>7500.0</v>
      </c>
      <c r="D2509" s="27">
        <v>2000.0</v>
      </c>
      <c r="E2509" s="28" t="s">
        <v>4632</v>
      </c>
    </row>
    <row r="2510" hidden="1">
      <c r="A2510" s="31" t="s">
        <v>3378</v>
      </c>
      <c r="B2510" s="29">
        <v>0.0</v>
      </c>
      <c r="C2510" s="26"/>
      <c r="D2510" s="27">
        <v>0.0</v>
      </c>
      <c r="E2510" s="28"/>
    </row>
    <row r="2511" hidden="1">
      <c r="A2511" s="31" t="s">
        <v>3379</v>
      </c>
      <c r="B2511" s="29">
        <v>0.0</v>
      </c>
      <c r="C2511" s="26">
        <v>18188.0</v>
      </c>
      <c r="D2511" s="27">
        <v>18188.0</v>
      </c>
      <c r="E2511" s="28" t="s">
        <v>4620</v>
      </c>
    </row>
    <row r="2512" hidden="1">
      <c r="A2512" s="31" t="s">
        <v>3381</v>
      </c>
      <c r="B2512" s="29">
        <v>4309.0</v>
      </c>
      <c r="C2512" s="26">
        <v>4309.0</v>
      </c>
      <c r="D2512" s="27">
        <v>0.0</v>
      </c>
      <c r="E2512" s="28" t="s">
        <v>4633</v>
      </c>
    </row>
    <row r="2513" hidden="1">
      <c r="A2513" s="31" t="s">
        <v>3383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7" t="s">
        <v>3384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7" t="s">
        <v>3385</v>
      </c>
      <c r="B2515" s="29">
        <v>34074.0</v>
      </c>
      <c r="C2515" s="58">
        <v>34074.0</v>
      </c>
      <c r="D2515" s="27">
        <v>0.0</v>
      </c>
      <c r="E2515" s="34"/>
    </row>
    <row r="2516" hidden="1">
      <c r="A2516" s="57" t="s">
        <v>3386</v>
      </c>
      <c r="B2516" s="29">
        <v>92760.0</v>
      </c>
      <c r="C2516" s="58">
        <v>92760.0</v>
      </c>
      <c r="D2516" s="27">
        <v>0.0</v>
      </c>
      <c r="E2516" s="34"/>
    </row>
    <row r="2517" hidden="1">
      <c r="A2517" s="57" t="s">
        <v>3387</v>
      </c>
      <c r="B2517" s="29">
        <v>105442.0</v>
      </c>
      <c r="C2517" s="58">
        <v>105442.0</v>
      </c>
      <c r="D2517" s="27">
        <v>0.0</v>
      </c>
      <c r="E2517" s="34"/>
    </row>
    <row r="2518" hidden="1">
      <c r="A2518" s="57" t="s">
        <v>3389</v>
      </c>
      <c r="B2518" s="29">
        <v>0.0</v>
      </c>
      <c r="C2518" s="58">
        <v>0.0</v>
      </c>
      <c r="D2518" s="27">
        <v>0.0</v>
      </c>
      <c r="E2518" s="34"/>
    </row>
    <row r="2519" hidden="1">
      <c r="A2519" s="57" t="s">
        <v>3390</v>
      </c>
      <c r="B2519" s="29">
        <v>14717.0</v>
      </c>
      <c r="C2519" s="58">
        <v>14717.0</v>
      </c>
      <c r="D2519" s="27">
        <v>0.0</v>
      </c>
      <c r="E2519" s="34"/>
    </row>
    <row r="2520" hidden="1">
      <c r="A2520" s="35" t="s">
        <v>3391</v>
      </c>
      <c r="B2520" s="29">
        <v>426449.0</v>
      </c>
      <c r="C2520" s="58">
        <v>426449.0</v>
      </c>
      <c r="D2520" s="27">
        <v>0.0</v>
      </c>
      <c r="E2520" s="34"/>
    </row>
    <row r="2521" hidden="1">
      <c r="A2521" s="36" t="s">
        <v>3392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3364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3366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3" t="s">
        <v>3367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4" t="s">
        <v>4497</v>
      </c>
      <c r="B2530" s="7"/>
      <c r="C2530" s="16"/>
      <c r="D2530" s="55" t="s">
        <v>4498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3368</v>
      </c>
      <c r="B2532" s="6"/>
      <c r="C2532" s="6"/>
      <c r="D2532" s="6"/>
      <c r="E2532" s="7"/>
    </row>
    <row r="2533" hidden="1">
      <c r="A2533" s="20" t="s">
        <v>3369</v>
      </c>
      <c r="B2533" s="21" t="s">
        <v>3370</v>
      </c>
      <c r="C2533" s="22" t="s">
        <v>3371</v>
      </c>
      <c r="D2533" s="21" t="s">
        <v>3372</v>
      </c>
      <c r="E2533" s="23" t="s">
        <v>13</v>
      </c>
    </row>
    <row r="2534" hidden="1">
      <c r="A2534" s="56" t="s">
        <v>3373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6" t="s">
        <v>3374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6" t="s">
        <v>3375</v>
      </c>
      <c r="B2536" s="29">
        <v>1540.0</v>
      </c>
      <c r="C2536" s="26">
        <v>1540.0</v>
      </c>
      <c r="D2536" s="27">
        <v>0.0</v>
      </c>
      <c r="E2536" s="28" t="s">
        <v>4618</v>
      </c>
    </row>
    <row r="2537" hidden="1">
      <c r="A2537" s="56" t="s">
        <v>3376</v>
      </c>
      <c r="B2537" s="25">
        <v>4500.0</v>
      </c>
      <c r="C2537" s="26">
        <v>7945.0</v>
      </c>
      <c r="D2537" s="27">
        <v>3445.0</v>
      </c>
      <c r="E2537" s="28" t="s">
        <v>4634</v>
      </c>
    </row>
    <row r="2538" hidden="1">
      <c r="A2538" s="31" t="s">
        <v>3378</v>
      </c>
      <c r="B2538" s="29">
        <v>2080.0</v>
      </c>
      <c r="C2538" s="26">
        <v>501.0</v>
      </c>
      <c r="D2538" s="27">
        <v>-1579.0</v>
      </c>
      <c r="E2538" s="28" t="s">
        <v>4635</v>
      </c>
    </row>
    <row r="2539" hidden="1">
      <c r="A2539" s="31" t="s">
        <v>3379</v>
      </c>
      <c r="B2539" s="29">
        <v>110.0</v>
      </c>
      <c r="C2539" s="26">
        <v>16792.0</v>
      </c>
      <c r="D2539" s="27">
        <v>16682.0</v>
      </c>
      <c r="E2539" s="28" t="s">
        <v>4636</v>
      </c>
    </row>
    <row r="2540" hidden="1">
      <c r="A2540" s="31" t="s">
        <v>3381</v>
      </c>
      <c r="B2540" s="29">
        <v>3000.0</v>
      </c>
      <c r="C2540" s="26">
        <v>3572.0</v>
      </c>
      <c r="D2540" s="27">
        <v>572.0</v>
      </c>
      <c r="E2540" s="28" t="s">
        <v>4637</v>
      </c>
    </row>
    <row r="2541" hidden="1">
      <c r="A2541" s="31" t="s">
        <v>3383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7" t="s">
        <v>3384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7" t="s">
        <v>3385</v>
      </c>
      <c r="B2543" s="29">
        <v>36742.0</v>
      </c>
      <c r="C2543" s="58">
        <v>36742.0</v>
      </c>
      <c r="D2543" s="27">
        <v>0.0</v>
      </c>
      <c r="E2543" s="34"/>
    </row>
    <row r="2544" hidden="1">
      <c r="A2544" s="57" t="s">
        <v>3386</v>
      </c>
      <c r="B2544" s="29">
        <v>106640.0</v>
      </c>
      <c r="C2544" s="58">
        <v>106640.0</v>
      </c>
      <c r="D2544" s="27">
        <v>0.0</v>
      </c>
      <c r="E2544" s="34"/>
    </row>
    <row r="2545" hidden="1">
      <c r="A2545" s="57" t="s">
        <v>3387</v>
      </c>
      <c r="B2545" s="29">
        <v>107106.0</v>
      </c>
      <c r="C2545" s="58">
        <v>107106.0</v>
      </c>
      <c r="D2545" s="27">
        <v>0.0</v>
      </c>
      <c r="E2545" s="34"/>
    </row>
    <row r="2546" hidden="1">
      <c r="A2546" s="57" t="s">
        <v>3389</v>
      </c>
      <c r="B2546" s="29">
        <v>795.0</v>
      </c>
      <c r="C2546" s="58">
        <v>795.0</v>
      </c>
      <c r="D2546" s="27">
        <v>0.0</v>
      </c>
      <c r="E2546" s="34"/>
    </row>
    <row r="2547" hidden="1">
      <c r="A2547" s="57" t="s">
        <v>3390</v>
      </c>
      <c r="B2547" s="29">
        <v>14122.0</v>
      </c>
      <c r="C2547" s="58">
        <v>14122.0</v>
      </c>
      <c r="D2547" s="27">
        <v>0.0</v>
      </c>
      <c r="E2547" s="34"/>
    </row>
    <row r="2548" hidden="1">
      <c r="A2548" s="35" t="s">
        <v>3391</v>
      </c>
      <c r="B2548" s="29">
        <v>441896.5</v>
      </c>
      <c r="C2548" s="58">
        <v>441896.5</v>
      </c>
      <c r="D2548" s="27">
        <v>0.0</v>
      </c>
      <c r="E2548" s="34"/>
    </row>
    <row r="2549" hidden="1">
      <c r="A2549" s="36" t="s">
        <v>3392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3364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3366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3" t="s">
        <v>3367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4" t="s">
        <v>4497</v>
      </c>
      <c r="B2558" s="7"/>
      <c r="C2558" s="16"/>
      <c r="D2558" s="55" t="s">
        <v>4498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3368</v>
      </c>
      <c r="B2560" s="6"/>
      <c r="C2560" s="6"/>
      <c r="D2560" s="6"/>
      <c r="E2560" s="7"/>
    </row>
    <row r="2561" hidden="1">
      <c r="A2561" s="20" t="s">
        <v>3369</v>
      </c>
      <c r="B2561" s="21" t="s">
        <v>3370</v>
      </c>
      <c r="C2561" s="22" t="s">
        <v>3371</v>
      </c>
      <c r="D2561" s="21" t="s">
        <v>3372</v>
      </c>
      <c r="E2561" s="23" t="s">
        <v>13</v>
      </c>
    </row>
    <row r="2562" hidden="1">
      <c r="A2562" s="56" t="s">
        <v>3373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6" t="s">
        <v>3374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6" t="s">
        <v>3375</v>
      </c>
      <c r="B2564" s="29">
        <v>0.0</v>
      </c>
      <c r="C2564" s="26"/>
      <c r="D2564" s="27">
        <v>0.0</v>
      </c>
      <c r="E2564" s="28" t="s">
        <v>4618</v>
      </c>
    </row>
    <row r="2565" hidden="1">
      <c r="A2565" s="56" t="s">
        <v>3376</v>
      </c>
      <c r="B2565" s="25">
        <v>2500.0</v>
      </c>
      <c r="C2565" s="26">
        <v>6475.0</v>
      </c>
      <c r="D2565" s="27">
        <v>3975.0</v>
      </c>
      <c r="E2565" s="28" t="s">
        <v>4638</v>
      </c>
    </row>
    <row r="2566" hidden="1">
      <c r="A2566" s="31" t="s">
        <v>3378</v>
      </c>
      <c r="B2566" s="29">
        <v>0.0</v>
      </c>
      <c r="C2566" s="26"/>
      <c r="D2566" s="27">
        <v>0.0</v>
      </c>
      <c r="E2566" s="28"/>
    </row>
    <row r="2567" hidden="1">
      <c r="A2567" s="31" t="s">
        <v>3379</v>
      </c>
      <c r="B2567" s="29">
        <v>0.0</v>
      </c>
      <c r="C2567" s="26">
        <v>11194.0</v>
      </c>
      <c r="D2567" s="27">
        <v>11194.0</v>
      </c>
      <c r="E2567" s="28" t="s">
        <v>4620</v>
      </c>
    </row>
    <row r="2568" hidden="1">
      <c r="A2568" s="31" t="s">
        <v>3381</v>
      </c>
      <c r="B2568" s="29">
        <v>1699.0</v>
      </c>
      <c r="C2568" s="26">
        <v>1699.0</v>
      </c>
      <c r="D2568" s="27">
        <v>0.0</v>
      </c>
      <c r="E2568" s="28" t="s">
        <v>4639</v>
      </c>
    </row>
    <row r="2569" hidden="1">
      <c r="A2569" s="31" t="s">
        <v>3383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7" t="s">
        <v>3384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7" t="s">
        <v>3385</v>
      </c>
      <c r="B2571" s="29">
        <v>20401.0</v>
      </c>
      <c r="C2571" s="58">
        <v>20401.0</v>
      </c>
      <c r="D2571" s="27">
        <v>0.0</v>
      </c>
      <c r="E2571" s="34"/>
    </row>
    <row r="2572" hidden="1">
      <c r="A2572" s="57" t="s">
        <v>3386</v>
      </c>
      <c r="B2572" s="29">
        <v>56563.0</v>
      </c>
      <c r="C2572" s="58">
        <v>56563.0</v>
      </c>
      <c r="D2572" s="27">
        <v>0.0</v>
      </c>
      <c r="E2572" s="34"/>
    </row>
    <row r="2573" hidden="1">
      <c r="A2573" s="57" t="s">
        <v>3387</v>
      </c>
      <c r="B2573" s="29">
        <v>62102.5</v>
      </c>
      <c r="C2573" s="58">
        <v>62102.5</v>
      </c>
      <c r="D2573" s="27">
        <v>0.0</v>
      </c>
      <c r="E2573" s="34"/>
    </row>
    <row r="2574" hidden="1">
      <c r="A2574" s="57" t="s">
        <v>3389</v>
      </c>
      <c r="B2574" s="29">
        <v>0.0</v>
      </c>
      <c r="C2574" s="58">
        <v>0.0</v>
      </c>
      <c r="D2574" s="27">
        <v>0.0</v>
      </c>
      <c r="E2574" s="34"/>
    </row>
    <row r="2575" hidden="1">
      <c r="A2575" s="57" t="s">
        <v>3390</v>
      </c>
      <c r="B2575" s="29">
        <v>9657.0</v>
      </c>
      <c r="C2575" s="58">
        <v>9657.0</v>
      </c>
      <c r="D2575" s="27">
        <v>0.0</v>
      </c>
      <c r="E2575" s="34"/>
    </row>
    <row r="2576" hidden="1">
      <c r="A2576" s="35" t="s">
        <v>3391</v>
      </c>
      <c r="B2576" s="29">
        <v>267331.0</v>
      </c>
      <c r="C2576" s="58">
        <v>267331.0</v>
      </c>
      <c r="D2576" s="27">
        <v>0.0</v>
      </c>
      <c r="E2576" s="34"/>
    </row>
    <row r="2577" hidden="1">
      <c r="A2577" s="36" t="s">
        <v>3392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3364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3366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3" t="s">
        <v>3367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4" t="s">
        <v>4497</v>
      </c>
      <c r="B2586" s="7"/>
      <c r="C2586" s="16"/>
      <c r="D2586" s="55" t="s">
        <v>4500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3368</v>
      </c>
      <c r="B2588" s="6"/>
      <c r="C2588" s="6"/>
      <c r="D2588" s="6"/>
      <c r="E2588" s="7"/>
    </row>
    <row r="2589" hidden="1">
      <c r="A2589" s="20" t="s">
        <v>3369</v>
      </c>
      <c r="B2589" s="21" t="s">
        <v>3370</v>
      </c>
      <c r="C2589" s="22" t="s">
        <v>3371</v>
      </c>
      <c r="D2589" s="21" t="s">
        <v>3372</v>
      </c>
      <c r="E2589" s="23" t="s">
        <v>13</v>
      </c>
    </row>
    <row r="2590" hidden="1">
      <c r="A2590" s="56" t="s">
        <v>3373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6" t="s">
        <v>3374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6" t="s">
        <v>3375</v>
      </c>
      <c r="B2592" s="29">
        <v>0.0</v>
      </c>
      <c r="C2592" s="26"/>
      <c r="D2592" s="27">
        <v>0.0</v>
      </c>
      <c r="E2592" s="28" t="s">
        <v>4618</v>
      </c>
    </row>
    <row r="2593" hidden="1">
      <c r="A2593" s="56" t="s">
        <v>3376</v>
      </c>
      <c r="B2593" s="25">
        <v>1500.0</v>
      </c>
      <c r="C2593" s="26">
        <v>3373.0</v>
      </c>
      <c r="D2593" s="27">
        <v>1873.0</v>
      </c>
      <c r="E2593" s="28" t="s">
        <v>4640</v>
      </c>
    </row>
    <row r="2594" hidden="1">
      <c r="A2594" s="31" t="s">
        <v>3378</v>
      </c>
      <c r="B2594" s="29">
        <v>0.0</v>
      </c>
      <c r="C2594" s="26"/>
      <c r="D2594" s="27">
        <v>0.0</v>
      </c>
      <c r="E2594" s="28"/>
    </row>
    <row r="2595" hidden="1">
      <c r="A2595" s="31" t="s">
        <v>3379</v>
      </c>
      <c r="B2595" s="29">
        <v>0.0</v>
      </c>
      <c r="C2595" s="26"/>
      <c r="D2595" s="27">
        <v>0.0</v>
      </c>
      <c r="E2595" s="28"/>
    </row>
    <row r="2596" hidden="1">
      <c r="A2596" s="31" t="s">
        <v>3381</v>
      </c>
      <c r="B2596" s="29">
        <v>120.0</v>
      </c>
      <c r="C2596" s="26"/>
      <c r="D2596" s="27">
        <v>-120.0</v>
      </c>
      <c r="E2596" s="28"/>
    </row>
    <row r="2597" hidden="1">
      <c r="A2597" s="31" t="s">
        <v>3383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7" t="s">
        <v>3384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7" t="s">
        <v>3385</v>
      </c>
      <c r="B2599" s="29">
        <v>16968.0</v>
      </c>
      <c r="C2599" s="58">
        <v>16968.0</v>
      </c>
      <c r="D2599" s="27">
        <v>0.0</v>
      </c>
      <c r="E2599" s="34"/>
    </row>
    <row r="2600" hidden="1">
      <c r="A2600" s="57" t="s">
        <v>3386</v>
      </c>
      <c r="B2600" s="29">
        <v>38934.0</v>
      </c>
      <c r="C2600" s="58">
        <v>38934.0</v>
      </c>
      <c r="D2600" s="27">
        <v>0.0</v>
      </c>
      <c r="E2600" s="34"/>
    </row>
    <row r="2601" hidden="1">
      <c r="A2601" s="57" t="s">
        <v>3387</v>
      </c>
      <c r="B2601" s="29">
        <v>41064.0</v>
      </c>
      <c r="C2601" s="58">
        <v>41064.0</v>
      </c>
      <c r="D2601" s="27">
        <v>0.0</v>
      </c>
      <c r="E2601" s="34"/>
    </row>
    <row r="2602" hidden="1">
      <c r="A2602" s="57" t="s">
        <v>3389</v>
      </c>
      <c r="B2602" s="29">
        <v>454.0</v>
      </c>
      <c r="C2602" s="58">
        <v>454.0</v>
      </c>
      <c r="D2602" s="27">
        <v>0.0</v>
      </c>
      <c r="E2602" s="34"/>
    </row>
    <row r="2603" hidden="1">
      <c r="A2603" s="57" t="s">
        <v>3390</v>
      </c>
      <c r="B2603" s="29">
        <v>10869.0</v>
      </c>
      <c r="C2603" s="58">
        <v>10540.0</v>
      </c>
      <c r="D2603" s="27">
        <v>-329.0</v>
      </c>
      <c r="E2603" s="34"/>
    </row>
    <row r="2604" hidden="1">
      <c r="A2604" s="35" t="s">
        <v>3391</v>
      </c>
      <c r="B2604" s="29">
        <v>193586.0</v>
      </c>
      <c r="C2604" s="58">
        <v>194244.0</v>
      </c>
      <c r="D2604" s="27">
        <v>658.0</v>
      </c>
      <c r="E2604" s="34"/>
    </row>
    <row r="2605" hidden="1">
      <c r="A2605" s="36" t="s">
        <v>3392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3364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3366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3" t="s">
        <v>3367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4" t="s">
        <v>4512</v>
      </c>
      <c r="B2614" s="7"/>
      <c r="C2614" s="16"/>
      <c r="D2614" s="55" t="s">
        <v>4498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3368</v>
      </c>
      <c r="B2616" s="6"/>
      <c r="C2616" s="6"/>
      <c r="D2616" s="6"/>
      <c r="E2616" s="7"/>
    </row>
    <row r="2617" hidden="1">
      <c r="A2617" s="20" t="s">
        <v>3369</v>
      </c>
      <c r="B2617" s="21" t="s">
        <v>3370</v>
      </c>
      <c r="C2617" s="22" t="s">
        <v>3371</v>
      </c>
      <c r="D2617" s="21" t="s">
        <v>3372</v>
      </c>
      <c r="E2617" s="23" t="s">
        <v>13</v>
      </c>
    </row>
    <row r="2618" hidden="1">
      <c r="A2618" s="56" t="s">
        <v>3373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6" t="s">
        <v>3374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6" t="s">
        <v>3375</v>
      </c>
      <c r="B2620" s="29">
        <v>140.0</v>
      </c>
      <c r="C2620" s="26">
        <v>140.0</v>
      </c>
      <c r="D2620" s="27">
        <v>0.0</v>
      </c>
      <c r="E2620" s="28" t="s">
        <v>4618</v>
      </c>
    </row>
    <row r="2621" hidden="1">
      <c r="A2621" s="56" t="s">
        <v>3376</v>
      </c>
      <c r="B2621" s="25">
        <v>0.0</v>
      </c>
      <c r="C2621" s="26">
        <v>1822.0</v>
      </c>
      <c r="D2621" s="27">
        <v>1822.0</v>
      </c>
      <c r="E2621" s="28" t="s">
        <v>4641</v>
      </c>
    </row>
    <row r="2622" hidden="1">
      <c r="A2622" s="31" t="s">
        <v>3378</v>
      </c>
      <c r="B2622" s="29">
        <v>80.0</v>
      </c>
      <c r="C2622" s="26">
        <v>189.0</v>
      </c>
      <c r="D2622" s="27">
        <v>109.0</v>
      </c>
      <c r="E2622" s="28" t="s">
        <v>4642</v>
      </c>
    </row>
    <row r="2623" hidden="1">
      <c r="A2623" s="31" t="s">
        <v>3379</v>
      </c>
      <c r="B2623" s="29">
        <v>0.0</v>
      </c>
      <c r="C2623" s="26"/>
      <c r="D2623" s="27">
        <v>0.0</v>
      </c>
      <c r="E2623" s="28"/>
    </row>
    <row r="2624" hidden="1">
      <c r="A2624" s="31" t="s">
        <v>3381</v>
      </c>
      <c r="B2624" s="29">
        <v>0.0</v>
      </c>
      <c r="C2624" s="26"/>
      <c r="D2624" s="27">
        <v>0.0</v>
      </c>
      <c r="E2624" s="28"/>
    </row>
    <row r="2625" hidden="1">
      <c r="A2625" s="31" t="s">
        <v>3383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7" t="s">
        <v>3384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7" t="s">
        <v>3385</v>
      </c>
      <c r="B2627" s="29">
        <v>29584.0</v>
      </c>
      <c r="C2627" s="58">
        <v>29584.0</v>
      </c>
      <c r="D2627" s="27">
        <v>0.0</v>
      </c>
      <c r="E2627" s="34"/>
    </row>
    <row r="2628" hidden="1">
      <c r="A2628" s="57" t="s">
        <v>3386</v>
      </c>
      <c r="B2628" s="29">
        <v>58084.0</v>
      </c>
      <c r="C2628" s="58">
        <v>58084.0</v>
      </c>
      <c r="D2628" s="27">
        <v>0.0</v>
      </c>
      <c r="E2628" s="34"/>
    </row>
    <row r="2629" hidden="1">
      <c r="A2629" s="57" t="s">
        <v>3387</v>
      </c>
      <c r="B2629" s="29">
        <v>54616.0</v>
      </c>
      <c r="C2629" s="58">
        <v>54616.0</v>
      </c>
      <c r="D2629" s="27">
        <v>0.0</v>
      </c>
      <c r="E2629" s="34"/>
    </row>
    <row r="2630" hidden="1">
      <c r="A2630" s="57" t="s">
        <v>3389</v>
      </c>
      <c r="B2630" s="29">
        <v>0.0</v>
      </c>
      <c r="C2630" s="58">
        <v>0.0</v>
      </c>
      <c r="D2630" s="27">
        <v>0.0</v>
      </c>
      <c r="E2630" s="34"/>
    </row>
    <row r="2631" hidden="1">
      <c r="A2631" s="57" t="s">
        <v>3390</v>
      </c>
      <c r="B2631" s="29">
        <v>20531.0</v>
      </c>
      <c r="C2631" s="58">
        <v>20531.0</v>
      </c>
      <c r="D2631" s="27">
        <v>0.0</v>
      </c>
      <c r="E2631" s="34"/>
    </row>
    <row r="2632" hidden="1">
      <c r="A2632" s="35" t="s">
        <v>3391</v>
      </c>
      <c r="B2632" s="29">
        <v>285691.5</v>
      </c>
      <c r="C2632" s="58">
        <v>285691.5</v>
      </c>
      <c r="D2632" s="27">
        <v>0.0</v>
      </c>
      <c r="E2632" s="34"/>
    </row>
    <row r="2633" hidden="1">
      <c r="A2633" s="36" t="s">
        <v>3392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3364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3366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3" t="s">
        <v>3367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4" t="s">
        <v>4497</v>
      </c>
      <c r="B2642" s="7"/>
      <c r="C2642" s="16"/>
      <c r="D2642" s="55" t="s">
        <v>4498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3368</v>
      </c>
      <c r="B2644" s="6"/>
      <c r="C2644" s="6"/>
      <c r="D2644" s="6"/>
      <c r="E2644" s="7"/>
    </row>
    <row r="2645" hidden="1">
      <c r="A2645" s="20" t="s">
        <v>3369</v>
      </c>
      <c r="B2645" s="21" t="s">
        <v>3370</v>
      </c>
      <c r="C2645" s="22" t="s">
        <v>3371</v>
      </c>
      <c r="D2645" s="21" t="s">
        <v>3372</v>
      </c>
      <c r="E2645" s="23" t="s">
        <v>13</v>
      </c>
    </row>
    <row r="2646" hidden="1">
      <c r="A2646" s="56" t="s">
        <v>3373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6" t="s">
        <v>3374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6" t="s">
        <v>3375</v>
      </c>
      <c r="B2648" s="29">
        <v>0.0</v>
      </c>
      <c r="C2648" s="26"/>
      <c r="D2648" s="27">
        <v>0.0</v>
      </c>
      <c r="E2648" s="28" t="s">
        <v>4618</v>
      </c>
    </row>
    <row r="2649" hidden="1">
      <c r="A2649" s="56" t="s">
        <v>3376</v>
      </c>
      <c r="B2649" s="25">
        <v>2600.0</v>
      </c>
      <c r="C2649" s="26">
        <v>6198.0</v>
      </c>
      <c r="D2649" s="27">
        <v>3598.0</v>
      </c>
      <c r="E2649" s="28" t="s">
        <v>4643</v>
      </c>
    </row>
    <row r="2650" hidden="1">
      <c r="A2650" s="31" t="s">
        <v>3378</v>
      </c>
      <c r="B2650" s="29">
        <v>0.0</v>
      </c>
      <c r="C2650" s="26"/>
      <c r="D2650" s="27">
        <v>0.0</v>
      </c>
      <c r="E2650" s="28"/>
    </row>
    <row r="2651" hidden="1">
      <c r="A2651" s="31" t="s">
        <v>3379</v>
      </c>
      <c r="B2651" s="29">
        <v>0.0</v>
      </c>
      <c r="C2651" s="26">
        <v>11194.0</v>
      </c>
      <c r="D2651" s="27">
        <v>11194.0</v>
      </c>
      <c r="E2651" s="28" t="s">
        <v>4620</v>
      </c>
    </row>
    <row r="2652" hidden="1">
      <c r="A2652" s="31" t="s">
        <v>3381</v>
      </c>
      <c r="B2652" s="29">
        <v>1536.0</v>
      </c>
      <c r="C2652" s="26">
        <v>5867.0</v>
      </c>
      <c r="D2652" s="27">
        <v>4331.0</v>
      </c>
      <c r="E2652" s="28" t="s">
        <v>4644</v>
      </c>
    </row>
    <row r="2653" hidden="1">
      <c r="A2653" s="31" t="s">
        <v>3383</v>
      </c>
      <c r="B2653" s="29">
        <v>7280.0</v>
      </c>
      <c r="C2653" s="26">
        <v>6640.0</v>
      </c>
      <c r="D2653" s="27">
        <v>-640.0</v>
      </c>
      <c r="E2653" s="28" t="s">
        <v>4645</v>
      </c>
    </row>
    <row r="2654" hidden="1">
      <c r="A2654" s="57" t="s">
        <v>3384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7" t="s">
        <v>3385</v>
      </c>
      <c r="B2655" s="29">
        <v>27990.0</v>
      </c>
      <c r="C2655" s="58">
        <v>27990.0</v>
      </c>
      <c r="D2655" s="27">
        <v>0.0</v>
      </c>
      <c r="E2655" s="34"/>
    </row>
    <row r="2656" hidden="1">
      <c r="A2656" s="57" t="s">
        <v>3386</v>
      </c>
      <c r="B2656" s="29">
        <v>90733.0</v>
      </c>
      <c r="C2656" s="58">
        <v>88899.0</v>
      </c>
      <c r="D2656" s="27">
        <v>-1834.0</v>
      </c>
      <c r="E2656" s="34"/>
    </row>
    <row r="2657" hidden="1">
      <c r="A2657" s="57" t="s">
        <v>3387</v>
      </c>
      <c r="B2657" s="29">
        <v>105413.0</v>
      </c>
      <c r="C2657" s="58">
        <v>105413.0</v>
      </c>
      <c r="D2657" s="27">
        <v>0.0</v>
      </c>
      <c r="E2657" s="34"/>
    </row>
    <row r="2658" hidden="1">
      <c r="A2658" s="57" t="s">
        <v>3389</v>
      </c>
      <c r="B2658" s="29">
        <v>0.0</v>
      </c>
      <c r="C2658" s="58">
        <v>0.0</v>
      </c>
      <c r="D2658" s="27">
        <v>0.0</v>
      </c>
      <c r="E2658" s="34"/>
    </row>
    <row r="2659" hidden="1">
      <c r="A2659" s="57" t="s">
        <v>3390</v>
      </c>
      <c r="B2659" s="29">
        <v>8300.0</v>
      </c>
      <c r="C2659" s="58">
        <v>8300.0</v>
      </c>
      <c r="D2659" s="27">
        <v>0.0</v>
      </c>
      <c r="E2659" s="34"/>
    </row>
    <row r="2660" hidden="1">
      <c r="A2660" s="35" t="s">
        <v>3391</v>
      </c>
      <c r="B2660" s="29">
        <v>388062.0</v>
      </c>
      <c r="C2660" s="58">
        <v>386228.0</v>
      </c>
      <c r="D2660" s="27">
        <v>-1834.0</v>
      </c>
      <c r="E2660" s="34"/>
    </row>
    <row r="2661" hidden="1">
      <c r="A2661" s="36" t="s">
        <v>3392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3364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3366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3" t="s">
        <v>3367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4" t="s">
        <v>4497</v>
      </c>
      <c r="B2670" s="7"/>
      <c r="C2670" s="16"/>
      <c r="D2670" s="55" t="s">
        <v>4498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3368</v>
      </c>
      <c r="B2672" s="6"/>
      <c r="C2672" s="6"/>
      <c r="D2672" s="6"/>
      <c r="E2672" s="7"/>
    </row>
    <row r="2673" hidden="1">
      <c r="A2673" s="20" t="s">
        <v>3369</v>
      </c>
      <c r="B2673" s="21" t="s">
        <v>3370</v>
      </c>
      <c r="C2673" s="22" t="s">
        <v>3371</v>
      </c>
      <c r="D2673" s="21" t="s">
        <v>3372</v>
      </c>
      <c r="E2673" s="23" t="s">
        <v>13</v>
      </c>
    </row>
    <row r="2674" hidden="1">
      <c r="A2674" s="56" t="s">
        <v>3373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6" t="s">
        <v>3374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6" t="s">
        <v>3375</v>
      </c>
      <c r="B2676" s="29">
        <v>0.0</v>
      </c>
      <c r="C2676" s="26"/>
      <c r="D2676" s="27">
        <v>0.0</v>
      </c>
      <c r="E2676" s="28" t="s">
        <v>4618</v>
      </c>
    </row>
    <row r="2677" hidden="1">
      <c r="A2677" s="56" t="s">
        <v>3376</v>
      </c>
      <c r="B2677" s="25">
        <v>3500.0</v>
      </c>
      <c r="C2677" s="26">
        <v>7174.0</v>
      </c>
      <c r="D2677" s="27">
        <v>3674.0</v>
      </c>
      <c r="E2677" s="28" t="s">
        <v>4646</v>
      </c>
    </row>
    <row r="2678" hidden="1">
      <c r="A2678" s="31" t="s">
        <v>3378</v>
      </c>
      <c r="B2678" s="29">
        <v>720.0</v>
      </c>
      <c r="C2678" s="26"/>
      <c r="D2678" s="27">
        <v>-720.0</v>
      </c>
      <c r="E2678" s="28"/>
    </row>
    <row r="2679" hidden="1">
      <c r="A2679" s="31" t="s">
        <v>3379</v>
      </c>
      <c r="B2679" s="29">
        <v>0.0</v>
      </c>
      <c r="C2679" s="26">
        <v>10074.0</v>
      </c>
      <c r="D2679" s="27">
        <v>10074.0</v>
      </c>
      <c r="E2679" s="28" t="s">
        <v>4620</v>
      </c>
    </row>
    <row r="2680" hidden="1">
      <c r="A2680" s="31" t="s">
        <v>3381</v>
      </c>
      <c r="B2680" s="29">
        <v>2282.0</v>
      </c>
      <c r="C2680" s="26">
        <v>4116.0</v>
      </c>
      <c r="D2680" s="27">
        <v>1834.0</v>
      </c>
      <c r="E2680" s="28" t="s">
        <v>4647</v>
      </c>
    </row>
    <row r="2681" hidden="1">
      <c r="A2681" s="31" t="s">
        <v>3383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7" t="s">
        <v>3384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7" t="s">
        <v>3385</v>
      </c>
      <c r="B2683" s="29">
        <v>37421.0</v>
      </c>
      <c r="C2683" s="58">
        <v>37421.0</v>
      </c>
      <c r="D2683" s="27">
        <v>0.0</v>
      </c>
      <c r="E2683" s="34"/>
    </row>
    <row r="2684" hidden="1">
      <c r="A2684" s="57" t="s">
        <v>3386</v>
      </c>
      <c r="B2684" s="29">
        <v>79429.0</v>
      </c>
      <c r="C2684" s="58">
        <v>79429.0</v>
      </c>
      <c r="D2684" s="27">
        <v>0.0</v>
      </c>
      <c r="E2684" s="34"/>
    </row>
    <row r="2685" hidden="1">
      <c r="A2685" s="57" t="s">
        <v>3387</v>
      </c>
      <c r="B2685" s="29">
        <v>106984.0</v>
      </c>
      <c r="C2685" s="58">
        <v>106984.0</v>
      </c>
      <c r="D2685" s="27">
        <v>0.0</v>
      </c>
      <c r="E2685" s="34"/>
    </row>
    <row r="2686" hidden="1">
      <c r="A2686" s="57" t="s">
        <v>3389</v>
      </c>
      <c r="B2686" s="29">
        <v>0.0</v>
      </c>
      <c r="C2686" s="58">
        <v>0.0</v>
      </c>
      <c r="D2686" s="27">
        <v>0.0</v>
      </c>
      <c r="E2686" s="34"/>
    </row>
    <row r="2687" hidden="1">
      <c r="A2687" s="57" t="s">
        <v>3390</v>
      </c>
      <c r="B2687" s="29">
        <v>9223.0</v>
      </c>
      <c r="C2687" s="58">
        <v>9223.0</v>
      </c>
      <c r="D2687" s="27">
        <v>0.0</v>
      </c>
      <c r="E2687" s="34"/>
    </row>
    <row r="2688" hidden="1">
      <c r="A2688" s="35" t="s">
        <v>3391</v>
      </c>
      <c r="B2688" s="29">
        <v>395384.7</v>
      </c>
      <c r="C2688" s="58">
        <v>394465.7</v>
      </c>
      <c r="D2688" s="27">
        <v>-919.0</v>
      </c>
      <c r="E2688" s="34"/>
    </row>
    <row r="2689" hidden="1">
      <c r="A2689" s="36" t="s">
        <v>3392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3364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3366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3" t="s">
        <v>3367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4" t="s">
        <v>4497</v>
      </c>
      <c r="B2698" s="7"/>
      <c r="C2698" s="16"/>
      <c r="D2698" s="55" t="s">
        <v>4498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3368</v>
      </c>
      <c r="B2700" s="6"/>
      <c r="C2700" s="6"/>
      <c r="D2700" s="6"/>
      <c r="E2700" s="7"/>
    </row>
    <row r="2701" hidden="1">
      <c r="A2701" s="20" t="s">
        <v>3369</v>
      </c>
      <c r="B2701" s="21" t="s">
        <v>3370</v>
      </c>
      <c r="C2701" s="22" t="s">
        <v>3371</v>
      </c>
      <c r="D2701" s="21" t="s">
        <v>3372</v>
      </c>
      <c r="E2701" s="23" t="s">
        <v>13</v>
      </c>
    </row>
    <row r="2702" hidden="1">
      <c r="A2702" s="56" t="s">
        <v>3373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6" t="s">
        <v>3374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6" t="s">
        <v>3375</v>
      </c>
      <c r="B2704" s="29">
        <v>180.0</v>
      </c>
      <c r="C2704" s="26">
        <v>280.0</v>
      </c>
      <c r="D2704" s="27">
        <v>100.0</v>
      </c>
      <c r="E2704" s="28" t="s">
        <v>4618</v>
      </c>
    </row>
    <row r="2705" hidden="1">
      <c r="A2705" s="56" t="s">
        <v>3376</v>
      </c>
      <c r="B2705" s="25">
        <v>3500.0</v>
      </c>
      <c r="C2705" s="26">
        <v>5500.0</v>
      </c>
      <c r="D2705" s="27">
        <v>2000.0</v>
      </c>
      <c r="E2705" s="28" t="s">
        <v>4632</v>
      </c>
    </row>
    <row r="2706" hidden="1">
      <c r="A2706" s="31" t="s">
        <v>3378</v>
      </c>
      <c r="B2706" s="29">
        <v>170.0</v>
      </c>
      <c r="C2706" s="26">
        <v>270.0</v>
      </c>
      <c r="D2706" s="27">
        <v>100.0</v>
      </c>
      <c r="E2706" s="28" t="s">
        <v>4648</v>
      </c>
    </row>
    <row r="2707" hidden="1">
      <c r="A2707" s="31" t="s">
        <v>3379</v>
      </c>
      <c r="B2707" s="29">
        <v>0.0</v>
      </c>
      <c r="C2707" s="26"/>
      <c r="D2707" s="27">
        <v>0.0</v>
      </c>
      <c r="E2707" s="28"/>
    </row>
    <row r="2708" hidden="1">
      <c r="A2708" s="31" t="s">
        <v>3381</v>
      </c>
      <c r="B2708" s="29">
        <v>504.0</v>
      </c>
      <c r="C2708" s="26">
        <v>2238.0</v>
      </c>
      <c r="D2708" s="27">
        <v>1734.0</v>
      </c>
      <c r="E2708" s="28" t="s">
        <v>4649</v>
      </c>
    </row>
    <row r="2709" hidden="1">
      <c r="A2709" s="31" t="s">
        <v>3383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7" t="s">
        <v>3384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7" t="s">
        <v>3385</v>
      </c>
      <c r="B2711" s="29">
        <v>32348.0</v>
      </c>
      <c r="C2711" s="58">
        <v>32019.0</v>
      </c>
      <c r="D2711" s="27">
        <v>-329.0</v>
      </c>
      <c r="E2711" s="34"/>
    </row>
    <row r="2712" hidden="1">
      <c r="A2712" s="57" t="s">
        <v>3386</v>
      </c>
      <c r="B2712" s="29">
        <v>87274.0</v>
      </c>
      <c r="C2712" s="58">
        <v>87274.0</v>
      </c>
      <c r="D2712" s="27">
        <v>0.0</v>
      </c>
      <c r="E2712" s="34"/>
    </row>
    <row r="2713" hidden="1">
      <c r="A2713" s="57" t="s">
        <v>3387</v>
      </c>
      <c r="B2713" s="29">
        <v>102038.6</v>
      </c>
      <c r="C2713" s="58">
        <v>102038.6</v>
      </c>
      <c r="D2713" s="27">
        <v>0.0</v>
      </c>
      <c r="E2713" s="34"/>
    </row>
    <row r="2714" hidden="1">
      <c r="A2714" s="57" t="s">
        <v>3389</v>
      </c>
      <c r="B2714" s="29">
        <v>463.0</v>
      </c>
      <c r="C2714" s="58">
        <v>463.0</v>
      </c>
      <c r="D2714" s="27">
        <v>0.0</v>
      </c>
      <c r="E2714" s="34"/>
    </row>
    <row r="2715" hidden="1">
      <c r="A2715" s="57" t="s">
        <v>3390</v>
      </c>
      <c r="B2715" s="29">
        <v>9789.0</v>
      </c>
      <c r="C2715" s="58">
        <v>9789.0</v>
      </c>
      <c r="D2715" s="27">
        <v>0.0</v>
      </c>
      <c r="E2715" s="34"/>
    </row>
    <row r="2716" hidden="1">
      <c r="A2716" s="35" t="s">
        <v>3391</v>
      </c>
      <c r="B2716" s="29">
        <v>384544.6</v>
      </c>
      <c r="C2716" s="58">
        <v>384215.6</v>
      </c>
      <c r="D2716" s="27">
        <v>-329.0</v>
      </c>
      <c r="E2716" s="34"/>
    </row>
    <row r="2717" hidden="1">
      <c r="A2717" s="36" t="s">
        <v>3392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3364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3366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3" t="s">
        <v>3367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4" t="s">
        <v>4497</v>
      </c>
      <c r="B2726" s="7"/>
      <c r="C2726" s="16"/>
      <c r="D2726" s="55" t="s">
        <v>4506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3368</v>
      </c>
      <c r="B2728" s="6"/>
      <c r="C2728" s="6"/>
      <c r="D2728" s="6"/>
      <c r="E2728" s="7"/>
    </row>
    <row r="2729" hidden="1">
      <c r="A2729" s="20" t="s">
        <v>3369</v>
      </c>
      <c r="B2729" s="21" t="s">
        <v>3370</v>
      </c>
      <c r="C2729" s="22" t="s">
        <v>3371</v>
      </c>
      <c r="D2729" s="21" t="s">
        <v>3372</v>
      </c>
      <c r="E2729" s="23" t="s">
        <v>13</v>
      </c>
    </row>
    <row r="2730" hidden="1">
      <c r="A2730" s="56" t="s">
        <v>3373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6" t="s">
        <v>3374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6" t="s">
        <v>3375</v>
      </c>
      <c r="B2732" s="29">
        <v>400.0</v>
      </c>
      <c r="C2732" s="26">
        <v>400.0</v>
      </c>
      <c r="D2732" s="27">
        <v>0.0</v>
      </c>
      <c r="E2732" s="28" t="s">
        <v>4618</v>
      </c>
    </row>
    <row r="2733" hidden="1">
      <c r="A2733" s="56" t="s">
        <v>3376</v>
      </c>
      <c r="B2733" s="25">
        <v>1500.0</v>
      </c>
      <c r="C2733" s="26">
        <v>5500.0</v>
      </c>
      <c r="D2733" s="27">
        <v>4000.0</v>
      </c>
      <c r="E2733" s="28" t="s">
        <v>4650</v>
      </c>
    </row>
    <row r="2734" hidden="1">
      <c r="A2734" s="31" t="s">
        <v>3378</v>
      </c>
      <c r="B2734" s="29">
        <v>0.0</v>
      </c>
      <c r="C2734" s="26"/>
      <c r="D2734" s="27">
        <v>0.0</v>
      </c>
      <c r="E2734" s="28"/>
    </row>
    <row r="2735" hidden="1">
      <c r="A2735" s="31" t="s">
        <v>3379</v>
      </c>
      <c r="B2735" s="29">
        <v>0.0</v>
      </c>
      <c r="C2735" s="26">
        <v>15112.0</v>
      </c>
      <c r="D2735" s="27">
        <v>15112.0</v>
      </c>
      <c r="E2735" s="28" t="s">
        <v>4620</v>
      </c>
    </row>
    <row r="2736" hidden="1">
      <c r="A2736" s="31" t="s">
        <v>3381</v>
      </c>
      <c r="B2736" s="29">
        <v>2110.0</v>
      </c>
      <c r="C2736" s="26">
        <v>2110.0</v>
      </c>
      <c r="D2736" s="27">
        <v>0.0</v>
      </c>
      <c r="E2736" s="28" t="s">
        <v>4651</v>
      </c>
    </row>
    <row r="2737" hidden="1">
      <c r="A2737" s="31" t="s">
        <v>3383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7" t="s">
        <v>3384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7" t="s">
        <v>3385</v>
      </c>
      <c r="B2739" s="29">
        <v>32359.0</v>
      </c>
      <c r="C2739" s="58">
        <v>32359.0</v>
      </c>
      <c r="D2739" s="27">
        <v>0.0</v>
      </c>
      <c r="E2739" s="34"/>
    </row>
    <row r="2740" hidden="1">
      <c r="A2740" s="57" t="s">
        <v>3386</v>
      </c>
      <c r="B2740" s="29">
        <v>62843.0</v>
      </c>
      <c r="C2740" s="58">
        <v>62843.0</v>
      </c>
      <c r="D2740" s="27">
        <v>0.0</v>
      </c>
      <c r="E2740" s="34"/>
    </row>
    <row r="2741" hidden="1">
      <c r="A2741" s="57" t="s">
        <v>3387</v>
      </c>
      <c r="B2741" s="29">
        <v>88010.0</v>
      </c>
      <c r="C2741" s="58">
        <v>88010.0</v>
      </c>
      <c r="D2741" s="27">
        <v>0.0</v>
      </c>
      <c r="E2741" s="34"/>
    </row>
    <row r="2742" hidden="1">
      <c r="A2742" s="57" t="s">
        <v>3389</v>
      </c>
      <c r="B2742" s="29">
        <v>627.0</v>
      </c>
      <c r="C2742" s="58">
        <v>627.0</v>
      </c>
      <c r="D2742" s="27">
        <v>0.0</v>
      </c>
      <c r="E2742" s="34"/>
    </row>
    <row r="2743" hidden="1">
      <c r="A2743" s="57" t="s">
        <v>3390</v>
      </c>
      <c r="B2743" s="29">
        <v>7737.0</v>
      </c>
      <c r="C2743" s="58">
        <v>7737.0</v>
      </c>
      <c r="D2743" s="27">
        <v>0.0</v>
      </c>
      <c r="E2743" s="34"/>
    </row>
    <row r="2744" hidden="1">
      <c r="A2744" s="35" t="s">
        <v>3391</v>
      </c>
      <c r="B2744" s="29">
        <v>317447.2</v>
      </c>
      <c r="C2744" s="58">
        <v>317447.2</v>
      </c>
      <c r="D2744" s="27">
        <v>0.0</v>
      </c>
      <c r="E2744" s="34"/>
    </row>
    <row r="2745" hidden="1">
      <c r="A2745" s="36" t="s">
        <v>3392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3364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3366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3" t="s">
        <v>3367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4" t="s">
        <v>4498</v>
      </c>
      <c r="B2754" s="7"/>
      <c r="C2754" s="16"/>
      <c r="D2754" s="55" t="s">
        <v>4498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3368</v>
      </c>
      <c r="B2756" s="6"/>
      <c r="C2756" s="6"/>
      <c r="D2756" s="6"/>
      <c r="E2756" s="7"/>
    </row>
    <row r="2757" hidden="1">
      <c r="A2757" s="20" t="s">
        <v>3369</v>
      </c>
      <c r="B2757" s="21" t="s">
        <v>3370</v>
      </c>
      <c r="C2757" s="22" t="s">
        <v>3371</v>
      </c>
      <c r="D2757" s="21" t="s">
        <v>3372</v>
      </c>
      <c r="E2757" s="23" t="s">
        <v>13</v>
      </c>
    </row>
    <row r="2758" hidden="1">
      <c r="A2758" s="56" t="s">
        <v>3373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6" t="s">
        <v>3374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6" t="s">
        <v>3375</v>
      </c>
      <c r="B2760" s="29">
        <v>0.0</v>
      </c>
      <c r="C2760" s="26"/>
      <c r="D2760" s="27">
        <v>0.0</v>
      </c>
      <c r="E2760" s="28" t="s">
        <v>4618</v>
      </c>
    </row>
    <row r="2761" hidden="1">
      <c r="A2761" s="56" t="s">
        <v>3376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3378</v>
      </c>
      <c r="B2762" s="29">
        <v>0.0</v>
      </c>
      <c r="C2762" s="26"/>
      <c r="D2762" s="27">
        <v>0.0</v>
      </c>
      <c r="E2762" s="28"/>
    </row>
    <row r="2763" hidden="1">
      <c r="A2763" s="31" t="s">
        <v>3379</v>
      </c>
      <c r="B2763" s="29">
        <v>0.0</v>
      </c>
      <c r="C2763" s="26"/>
      <c r="D2763" s="27">
        <v>0.0</v>
      </c>
      <c r="E2763" s="28"/>
    </row>
    <row r="2764" hidden="1">
      <c r="A2764" s="31" t="s">
        <v>3381</v>
      </c>
      <c r="B2764" s="29">
        <v>0.0</v>
      </c>
      <c r="C2764" s="26"/>
      <c r="D2764" s="27">
        <v>0.0</v>
      </c>
      <c r="E2764" s="28"/>
    </row>
    <row r="2765" hidden="1">
      <c r="A2765" s="31" t="s">
        <v>3383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7" t="s">
        <v>3384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7" t="s">
        <v>3385</v>
      </c>
      <c r="B2767" s="29">
        <v>4865.0</v>
      </c>
      <c r="C2767" s="58">
        <v>4865.0</v>
      </c>
      <c r="D2767" s="27">
        <v>0.0</v>
      </c>
      <c r="E2767" s="34"/>
    </row>
    <row r="2768" hidden="1">
      <c r="A2768" s="57" t="s">
        <v>3386</v>
      </c>
      <c r="B2768" s="29">
        <v>13738.0</v>
      </c>
      <c r="C2768" s="58">
        <v>13738.0</v>
      </c>
      <c r="D2768" s="27">
        <v>0.0</v>
      </c>
      <c r="E2768" s="34"/>
    </row>
    <row r="2769" hidden="1">
      <c r="A2769" s="57" t="s">
        <v>3387</v>
      </c>
      <c r="B2769" s="29">
        <v>12301.4</v>
      </c>
      <c r="C2769" s="58">
        <v>12301.4</v>
      </c>
      <c r="D2769" s="27">
        <v>0.0</v>
      </c>
      <c r="E2769" s="34"/>
    </row>
    <row r="2770" hidden="1">
      <c r="A2770" s="57" t="s">
        <v>3389</v>
      </c>
      <c r="B2770" s="29">
        <v>0.0</v>
      </c>
      <c r="C2770" s="58">
        <v>0.0</v>
      </c>
      <c r="D2770" s="27">
        <v>0.0</v>
      </c>
      <c r="E2770" s="34"/>
    </row>
    <row r="2771" hidden="1">
      <c r="A2771" s="57" t="s">
        <v>3390</v>
      </c>
      <c r="B2771" s="29">
        <v>0.0</v>
      </c>
      <c r="C2771" s="58">
        <v>0.0</v>
      </c>
      <c r="D2771" s="27">
        <v>0.0</v>
      </c>
      <c r="E2771" s="34"/>
    </row>
    <row r="2772" hidden="1">
      <c r="A2772" s="35" t="s">
        <v>3391</v>
      </c>
      <c r="B2772" s="29">
        <v>54610.4</v>
      </c>
      <c r="C2772" s="58">
        <v>54610.4</v>
      </c>
      <c r="D2772" s="27">
        <v>0.0</v>
      </c>
      <c r="E2772" s="34"/>
    </row>
    <row r="2773" hidden="1">
      <c r="A2773" s="36" t="s">
        <v>3392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3364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3366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3" t="s">
        <v>3367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4" t="s">
        <v>4497</v>
      </c>
      <c r="B2782" s="7"/>
      <c r="C2782" s="16"/>
      <c r="D2782" s="55" t="s">
        <v>4498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3368</v>
      </c>
      <c r="B2784" s="6"/>
      <c r="C2784" s="6"/>
      <c r="D2784" s="6"/>
      <c r="E2784" s="7"/>
    </row>
    <row r="2785" hidden="1">
      <c r="A2785" s="20" t="s">
        <v>3369</v>
      </c>
      <c r="B2785" s="21" t="s">
        <v>3370</v>
      </c>
      <c r="C2785" s="22" t="s">
        <v>3371</v>
      </c>
      <c r="D2785" s="21" t="s">
        <v>3372</v>
      </c>
      <c r="E2785" s="23" t="s">
        <v>13</v>
      </c>
    </row>
    <row r="2786" hidden="1">
      <c r="A2786" s="56" t="s">
        <v>3373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6" t="s">
        <v>3374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6" t="s">
        <v>3375</v>
      </c>
      <c r="B2788" s="29">
        <v>130.0</v>
      </c>
      <c r="C2788" s="26">
        <v>130.0</v>
      </c>
      <c r="D2788" s="27">
        <v>0.0</v>
      </c>
      <c r="E2788" s="28" t="s">
        <v>4618</v>
      </c>
    </row>
    <row r="2789" hidden="1">
      <c r="A2789" s="56" t="s">
        <v>3376</v>
      </c>
      <c r="B2789" s="25">
        <v>2000.0</v>
      </c>
      <c r="C2789" s="26">
        <v>5955.0</v>
      </c>
      <c r="D2789" s="27">
        <v>3955.0</v>
      </c>
      <c r="E2789" s="28" t="s">
        <v>4652</v>
      </c>
    </row>
    <row r="2790" hidden="1">
      <c r="A2790" s="31" t="s">
        <v>3378</v>
      </c>
      <c r="B2790" s="29">
        <v>0.0</v>
      </c>
      <c r="C2790" s="26"/>
      <c r="D2790" s="27">
        <v>0.0</v>
      </c>
      <c r="E2790" s="28"/>
    </row>
    <row r="2791" hidden="1">
      <c r="A2791" s="31" t="s">
        <v>3379</v>
      </c>
      <c r="B2791" s="29">
        <v>280.0</v>
      </c>
      <c r="C2791" s="26">
        <v>13244.0</v>
      </c>
      <c r="D2791" s="27">
        <v>12964.0</v>
      </c>
      <c r="E2791" s="28" t="s">
        <v>4653</v>
      </c>
    </row>
    <row r="2792" hidden="1">
      <c r="A2792" s="31" t="s">
        <v>3381</v>
      </c>
      <c r="B2792" s="29">
        <v>1000.0</v>
      </c>
      <c r="C2792" s="26">
        <v>1600.0</v>
      </c>
      <c r="D2792" s="27">
        <v>600.0</v>
      </c>
      <c r="E2792" s="28" t="s">
        <v>4654</v>
      </c>
    </row>
    <row r="2793" hidden="1">
      <c r="A2793" s="31" t="s">
        <v>3383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7" t="s">
        <v>3384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7" t="s">
        <v>3385</v>
      </c>
      <c r="B2795" s="29">
        <v>47090.0</v>
      </c>
      <c r="C2795" s="58">
        <v>47090.0</v>
      </c>
      <c r="D2795" s="27">
        <v>0.0</v>
      </c>
      <c r="E2795" s="34"/>
    </row>
    <row r="2796" hidden="1">
      <c r="A2796" s="57" t="s">
        <v>3386</v>
      </c>
      <c r="B2796" s="29">
        <v>80641.0</v>
      </c>
      <c r="C2796" s="58">
        <v>80641.0</v>
      </c>
      <c r="D2796" s="27">
        <v>0.0</v>
      </c>
      <c r="E2796" s="34"/>
    </row>
    <row r="2797" hidden="1">
      <c r="A2797" s="57" t="s">
        <v>3387</v>
      </c>
      <c r="B2797" s="29">
        <v>104768.9</v>
      </c>
      <c r="C2797" s="58">
        <v>105077.9</v>
      </c>
      <c r="D2797" s="27">
        <v>309.0</v>
      </c>
      <c r="E2797" s="34"/>
    </row>
    <row r="2798" hidden="1">
      <c r="A2798" s="57" t="s">
        <v>3389</v>
      </c>
      <c r="B2798" s="29">
        <v>652.0</v>
      </c>
      <c r="C2798" s="58">
        <v>652.0</v>
      </c>
      <c r="D2798" s="27">
        <v>0.0</v>
      </c>
      <c r="E2798" s="34"/>
    </row>
    <row r="2799" hidden="1">
      <c r="A2799" s="57" t="s">
        <v>3390</v>
      </c>
      <c r="B2799" s="29">
        <v>9393.0</v>
      </c>
      <c r="C2799" s="58">
        <v>9393.0</v>
      </c>
      <c r="D2799" s="27">
        <v>0.0</v>
      </c>
      <c r="E2799" s="34"/>
    </row>
    <row r="2800" hidden="1">
      <c r="A2800" s="35" t="s">
        <v>3391</v>
      </c>
      <c r="B2800" s="29">
        <v>395641.4</v>
      </c>
      <c r="C2800" s="58">
        <v>395950.4</v>
      </c>
      <c r="D2800" s="27">
        <v>309.0</v>
      </c>
      <c r="E2800" s="34"/>
    </row>
    <row r="2801" hidden="1">
      <c r="A2801" s="36" t="s">
        <v>3392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3364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3366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3" t="s">
        <v>3367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4" t="s">
        <v>4497</v>
      </c>
      <c r="B2810" s="7"/>
      <c r="C2810" s="16"/>
      <c r="D2810" s="55" t="s">
        <v>4498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3368</v>
      </c>
      <c r="B2812" s="6"/>
      <c r="C2812" s="6"/>
      <c r="D2812" s="6"/>
      <c r="E2812" s="7"/>
    </row>
    <row r="2813" hidden="1">
      <c r="A2813" s="20" t="s">
        <v>3369</v>
      </c>
      <c r="B2813" s="21" t="s">
        <v>3370</v>
      </c>
      <c r="C2813" s="22" t="s">
        <v>3371</v>
      </c>
      <c r="D2813" s="21" t="s">
        <v>3372</v>
      </c>
      <c r="E2813" s="23" t="s">
        <v>13</v>
      </c>
    </row>
    <row r="2814" hidden="1">
      <c r="A2814" s="56" t="s">
        <v>3373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6" t="s">
        <v>3374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6" t="s">
        <v>3375</v>
      </c>
      <c r="B2816" s="29">
        <v>130.0</v>
      </c>
      <c r="C2816" s="26">
        <v>130.0</v>
      </c>
      <c r="D2816" s="27">
        <v>0.0</v>
      </c>
      <c r="E2816" s="28" t="s">
        <v>4618</v>
      </c>
    </row>
    <row r="2817" hidden="1">
      <c r="A2817" s="56" t="s">
        <v>3376</v>
      </c>
      <c r="B2817" s="25">
        <v>2000.0</v>
      </c>
      <c r="C2817" s="26">
        <v>5955.0</v>
      </c>
      <c r="D2817" s="27">
        <v>3955.0</v>
      </c>
      <c r="E2817" s="28" t="s">
        <v>4652</v>
      </c>
    </row>
    <row r="2818" hidden="1">
      <c r="A2818" s="31" t="s">
        <v>3378</v>
      </c>
      <c r="B2818" s="29">
        <v>0.0</v>
      </c>
      <c r="C2818" s="26"/>
      <c r="D2818" s="27">
        <v>0.0</v>
      </c>
      <c r="E2818" s="28"/>
    </row>
    <row r="2819" hidden="1">
      <c r="A2819" s="31" t="s">
        <v>3379</v>
      </c>
      <c r="B2819" s="29">
        <v>280.0</v>
      </c>
      <c r="C2819" s="26">
        <v>13244.0</v>
      </c>
      <c r="D2819" s="27">
        <v>12964.0</v>
      </c>
      <c r="E2819" s="28" t="s">
        <v>4653</v>
      </c>
    </row>
    <row r="2820" hidden="1">
      <c r="A2820" s="31" t="s">
        <v>3381</v>
      </c>
      <c r="B2820" s="29">
        <v>1000.0</v>
      </c>
      <c r="C2820" s="26">
        <v>1600.0</v>
      </c>
      <c r="D2820" s="27">
        <v>600.0</v>
      </c>
      <c r="E2820" s="28" t="s">
        <v>4654</v>
      </c>
    </row>
    <row r="2821" hidden="1">
      <c r="A2821" s="31" t="s">
        <v>3383</v>
      </c>
      <c r="B2821" s="29">
        <v>7000.0</v>
      </c>
      <c r="C2821" s="26">
        <v>6560.0</v>
      </c>
      <c r="D2821" s="27">
        <v>-440.0</v>
      </c>
      <c r="E2821" s="28" t="s">
        <v>4655</v>
      </c>
    </row>
    <row r="2822" hidden="1">
      <c r="A2822" s="57" t="s">
        <v>3384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7" t="s">
        <v>3385</v>
      </c>
      <c r="B2823" s="29">
        <v>47090.0</v>
      </c>
      <c r="C2823" s="58">
        <v>47090.0</v>
      </c>
      <c r="D2823" s="27">
        <v>0.0</v>
      </c>
      <c r="E2823" s="34"/>
    </row>
    <row r="2824" hidden="1">
      <c r="A2824" s="57" t="s">
        <v>3386</v>
      </c>
      <c r="B2824" s="29">
        <v>80641.0</v>
      </c>
      <c r="C2824" s="58">
        <v>80641.0</v>
      </c>
      <c r="D2824" s="27">
        <v>0.0</v>
      </c>
      <c r="E2824" s="34"/>
    </row>
    <row r="2825" hidden="1">
      <c r="A2825" s="57" t="s">
        <v>3387</v>
      </c>
      <c r="B2825" s="29">
        <v>104768.9</v>
      </c>
      <c r="C2825" s="58">
        <v>105077.9</v>
      </c>
      <c r="D2825" s="27">
        <v>309.0</v>
      </c>
      <c r="E2825" s="34"/>
    </row>
    <row r="2826" hidden="1">
      <c r="A2826" s="57" t="s">
        <v>3389</v>
      </c>
      <c r="B2826" s="29">
        <v>652.0</v>
      </c>
      <c r="C2826" s="58">
        <v>652.0</v>
      </c>
      <c r="D2826" s="27">
        <v>0.0</v>
      </c>
      <c r="E2826" s="34"/>
    </row>
    <row r="2827" hidden="1">
      <c r="A2827" s="57" t="s">
        <v>3390</v>
      </c>
      <c r="B2827" s="29">
        <v>9393.0</v>
      </c>
      <c r="C2827" s="58">
        <v>9393.0</v>
      </c>
      <c r="D2827" s="27">
        <v>0.0</v>
      </c>
      <c r="E2827" s="34"/>
    </row>
    <row r="2828" hidden="1">
      <c r="A2828" s="35" t="s">
        <v>3391</v>
      </c>
      <c r="B2828" s="29">
        <v>395641.4</v>
      </c>
      <c r="C2828" s="58">
        <v>395950.4</v>
      </c>
      <c r="D2828" s="27">
        <v>309.0</v>
      </c>
      <c r="E2828" s="34"/>
    </row>
    <row r="2829" hidden="1">
      <c r="A2829" s="36" t="s">
        <v>3392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3364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3366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3" t="s">
        <v>3367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4" t="s">
        <v>4497</v>
      </c>
      <c r="B2838" s="7"/>
      <c r="C2838" s="16"/>
      <c r="D2838" s="55" t="s">
        <v>4498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3368</v>
      </c>
      <c r="B2840" s="6"/>
      <c r="C2840" s="6"/>
      <c r="D2840" s="6"/>
      <c r="E2840" s="7"/>
    </row>
    <row r="2841" hidden="1">
      <c r="A2841" s="20" t="s">
        <v>3369</v>
      </c>
      <c r="B2841" s="21" t="s">
        <v>3370</v>
      </c>
      <c r="C2841" s="22" t="s">
        <v>3371</v>
      </c>
      <c r="D2841" s="21" t="s">
        <v>3372</v>
      </c>
      <c r="E2841" s="23" t="s">
        <v>13</v>
      </c>
    </row>
    <row r="2842" hidden="1">
      <c r="A2842" s="56" t="s">
        <v>3373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6" t="s">
        <v>3374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6" t="s">
        <v>3375</v>
      </c>
      <c r="B2844" s="29">
        <v>130.0</v>
      </c>
      <c r="C2844" s="26">
        <v>130.0</v>
      </c>
      <c r="D2844" s="27">
        <v>0.0</v>
      </c>
      <c r="E2844" s="28" t="s">
        <v>4618</v>
      </c>
    </row>
    <row r="2845" hidden="1">
      <c r="A2845" s="56" t="s">
        <v>3376</v>
      </c>
      <c r="B2845" s="25">
        <v>2900.0</v>
      </c>
      <c r="C2845" s="26">
        <v>6912.0</v>
      </c>
      <c r="D2845" s="27">
        <v>4012.0</v>
      </c>
      <c r="E2845" s="28" t="s">
        <v>4656</v>
      </c>
    </row>
    <row r="2846" hidden="1">
      <c r="A2846" s="31" t="s">
        <v>3378</v>
      </c>
      <c r="B2846" s="29">
        <v>0.0</v>
      </c>
      <c r="C2846" s="26"/>
      <c r="D2846" s="27">
        <v>0.0</v>
      </c>
      <c r="E2846" s="28"/>
    </row>
    <row r="2847" hidden="1">
      <c r="A2847" s="31" t="s">
        <v>3379</v>
      </c>
      <c r="B2847" s="29">
        <v>930.0</v>
      </c>
      <c r="C2847" s="26">
        <v>12414.0</v>
      </c>
      <c r="D2847" s="27">
        <v>11484.0</v>
      </c>
      <c r="E2847" s="28" t="s">
        <v>4657</v>
      </c>
    </row>
    <row r="2848" hidden="1">
      <c r="A2848" s="31" t="s">
        <v>3381</v>
      </c>
      <c r="B2848" s="29">
        <v>3561.0</v>
      </c>
      <c r="C2848" s="26">
        <v>8105.0</v>
      </c>
      <c r="D2848" s="27">
        <v>4544.0</v>
      </c>
      <c r="E2848" s="28" t="s">
        <v>4658</v>
      </c>
    </row>
    <row r="2849" hidden="1">
      <c r="A2849" s="31" t="s">
        <v>3383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7" t="s">
        <v>3384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7" t="s">
        <v>3385</v>
      </c>
      <c r="B2851" s="29">
        <v>42751.0</v>
      </c>
      <c r="C2851" s="58">
        <v>42751.0</v>
      </c>
      <c r="D2851" s="27">
        <v>0.0</v>
      </c>
      <c r="E2851" s="34"/>
    </row>
    <row r="2852" hidden="1">
      <c r="A2852" s="57" t="s">
        <v>3386</v>
      </c>
      <c r="B2852" s="29">
        <v>83860.0</v>
      </c>
      <c r="C2852" s="58">
        <v>83860.0</v>
      </c>
      <c r="D2852" s="27">
        <v>0.0</v>
      </c>
      <c r="E2852" s="34"/>
    </row>
    <row r="2853" hidden="1">
      <c r="A2853" s="57" t="s">
        <v>3387</v>
      </c>
      <c r="B2853" s="29">
        <v>98256.0</v>
      </c>
      <c r="C2853" s="58">
        <v>98256.0</v>
      </c>
      <c r="D2853" s="27">
        <v>0.0</v>
      </c>
      <c r="E2853" s="34"/>
    </row>
    <row r="2854" hidden="1">
      <c r="A2854" s="57" t="s">
        <v>3389</v>
      </c>
      <c r="B2854" s="29">
        <v>0.0</v>
      </c>
      <c r="C2854" s="58">
        <v>0.0</v>
      </c>
      <c r="D2854" s="27">
        <v>0.0</v>
      </c>
      <c r="E2854" s="34"/>
    </row>
    <row r="2855" hidden="1">
      <c r="A2855" s="57" t="s">
        <v>3390</v>
      </c>
      <c r="B2855" s="29">
        <v>9608.0</v>
      </c>
      <c r="C2855" s="58">
        <v>9608.0</v>
      </c>
      <c r="D2855" s="27">
        <v>0.0</v>
      </c>
      <c r="E2855" s="34"/>
    </row>
    <row r="2856" hidden="1">
      <c r="A2856" s="35" t="s">
        <v>3391</v>
      </c>
      <c r="B2856" s="29">
        <v>425079.7</v>
      </c>
      <c r="C2856" s="58">
        <v>425079.7</v>
      </c>
      <c r="D2856" s="27">
        <v>0.0</v>
      </c>
      <c r="E2856" s="34"/>
    </row>
    <row r="2857" hidden="1">
      <c r="A2857" s="36" t="s">
        <v>3392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3364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3366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3" t="s">
        <v>3367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4" t="s">
        <v>4497</v>
      </c>
      <c r="B2866" s="7"/>
      <c r="C2866" s="16"/>
      <c r="D2866" s="55" t="s">
        <v>4498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3368</v>
      </c>
      <c r="B2868" s="6"/>
      <c r="C2868" s="6"/>
      <c r="D2868" s="6"/>
      <c r="E2868" s="7"/>
    </row>
    <row r="2869" hidden="1">
      <c r="A2869" s="20" t="s">
        <v>3369</v>
      </c>
      <c r="B2869" s="21" t="s">
        <v>3370</v>
      </c>
      <c r="C2869" s="22" t="s">
        <v>3371</v>
      </c>
      <c r="D2869" s="21" t="s">
        <v>3372</v>
      </c>
      <c r="E2869" s="23" t="s">
        <v>13</v>
      </c>
    </row>
    <row r="2870" hidden="1">
      <c r="A2870" s="56" t="s">
        <v>3373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6" t="s">
        <v>3374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6" t="s">
        <v>3375</v>
      </c>
      <c r="B2872" s="29">
        <v>0.0</v>
      </c>
      <c r="C2872" s="26"/>
      <c r="D2872" s="27">
        <v>0.0</v>
      </c>
      <c r="E2872" s="28" t="s">
        <v>4618</v>
      </c>
    </row>
    <row r="2873" hidden="1">
      <c r="A2873" s="56" t="s">
        <v>3376</v>
      </c>
      <c r="B2873" s="25">
        <v>3400.0</v>
      </c>
      <c r="C2873" s="26">
        <v>5400.0</v>
      </c>
      <c r="D2873" s="27">
        <v>2000.0</v>
      </c>
      <c r="E2873" s="28" t="s">
        <v>4659</v>
      </c>
    </row>
    <row r="2874" hidden="1">
      <c r="A2874" s="31" t="s">
        <v>3378</v>
      </c>
      <c r="B2874" s="29">
        <v>80.0</v>
      </c>
      <c r="C2874" s="26">
        <v>100.0</v>
      </c>
      <c r="D2874" s="27">
        <v>20.0</v>
      </c>
      <c r="E2874" s="28" t="s">
        <v>4660</v>
      </c>
    </row>
    <row r="2875" hidden="1">
      <c r="A2875" s="31" t="s">
        <v>3379</v>
      </c>
      <c r="B2875" s="29">
        <v>280.0</v>
      </c>
      <c r="C2875" s="26">
        <v>13713.0</v>
      </c>
      <c r="D2875" s="27">
        <v>13433.0</v>
      </c>
      <c r="E2875" s="28" t="s">
        <v>4661</v>
      </c>
    </row>
    <row r="2876" hidden="1">
      <c r="A2876" s="31" t="s">
        <v>3381</v>
      </c>
      <c r="B2876" s="29">
        <v>1800.0</v>
      </c>
      <c r="C2876" s="26">
        <v>1700.0</v>
      </c>
      <c r="D2876" s="27">
        <v>-100.0</v>
      </c>
      <c r="E2876" s="28" t="s">
        <v>4662</v>
      </c>
    </row>
    <row r="2877" hidden="1">
      <c r="A2877" s="31" t="s">
        <v>3383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7" t="s">
        <v>3384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7" t="s">
        <v>3385</v>
      </c>
      <c r="B2879" s="29">
        <v>34978.0</v>
      </c>
      <c r="C2879" s="58">
        <v>34978.0</v>
      </c>
      <c r="D2879" s="27">
        <v>0.0</v>
      </c>
      <c r="E2879" s="34"/>
    </row>
    <row r="2880" hidden="1">
      <c r="A2880" s="57" t="s">
        <v>3386</v>
      </c>
      <c r="B2880" s="29">
        <v>75018.0</v>
      </c>
      <c r="C2880" s="58">
        <v>75018.0</v>
      </c>
      <c r="D2880" s="27">
        <v>0.0</v>
      </c>
      <c r="E2880" s="34"/>
    </row>
    <row r="2881" hidden="1">
      <c r="A2881" s="57" t="s">
        <v>3387</v>
      </c>
      <c r="B2881" s="29">
        <v>93445.0</v>
      </c>
      <c r="C2881" s="58">
        <v>93445.0</v>
      </c>
      <c r="D2881" s="27">
        <v>0.0</v>
      </c>
      <c r="E2881" s="34"/>
    </row>
    <row r="2882" hidden="1">
      <c r="A2882" s="57" t="s">
        <v>3389</v>
      </c>
      <c r="B2882" s="29">
        <v>762.0</v>
      </c>
      <c r="C2882" s="58">
        <v>762.0</v>
      </c>
      <c r="D2882" s="27">
        <v>0.0</v>
      </c>
      <c r="E2882" s="34"/>
    </row>
    <row r="2883" hidden="1">
      <c r="A2883" s="57" t="s">
        <v>3390</v>
      </c>
      <c r="B2883" s="29">
        <v>6952.0</v>
      </c>
      <c r="C2883" s="58">
        <v>6952.0</v>
      </c>
      <c r="D2883" s="27">
        <v>0.0</v>
      </c>
      <c r="E2883" s="34"/>
    </row>
    <row r="2884" hidden="1">
      <c r="A2884" s="35" t="s">
        <v>3391</v>
      </c>
      <c r="B2884" s="29">
        <v>371383.5</v>
      </c>
      <c r="C2884" s="58">
        <v>371383.5</v>
      </c>
      <c r="D2884" s="27">
        <v>0.0</v>
      </c>
      <c r="E2884" s="34"/>
    </row>
    <row r="2885" hidden="1">
      <c r="A2885" s="36" t="s">
        <v>3392</v>
      </c>
      <c r="B2885" s="37">
        <v>7.5</v>
      </c>
      <c r="C2885" s="27">
        <v>2008.5</v>
      </c>
      <c r="D2885" s="27">
        <v>2001.0</v>
      </c>
      <c r="E2885" s="38" t="s">
        <v>4663</v>
      </c>
    </row>
    <row r="2886" hidden="1"/>
    <row r="2887" hidden="1"/>
    <row r="2888" hidden="1">
      <c r="A2888" s="5" t="s">
        <v>3364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3366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3" t="s">
        <v>3367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4" t="s">
        <v>4497</v>
      </c>
      <c r="B2894" s="7"/>
      <c r="C2894" s="16"/>
      <c r="D2894" s="55" t="s">
        <v>4506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3368</v>
      </c>
      <c r="B2896" s="6"/>
      <c r="C2896" s="6"/>
      <c r="D2896" s="6"/>
      <c r="E2896" s="7"/>
    </row>
    <row r="2897" hidden="1">
      <c r="A2897" s="20" t="s">
        <v>3369</v>
      </c>
      <c r="B2897" s="21" t="s">
        <v>3370</v>
      </c>
      <c r="C2897" s="22" t="s">
        <v>3371</v>
      </c>
      <c r="D2897" s="21" t="s">
        <v>3372</v>
      </c>
      <c r="E2897" s="23" t="s">
        <v>13</v>
      </c>
    </row>
    <row r="2898" hidden="1">
      <c r="A2898" s="56" t="s">
        <v>3373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6" t="s">
        <v>3374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6" t="s">
        <v>3375</v>
      </c>
      <c r="B2900" s="29">
        <v>530.0</v>
      </c>
      <c r="C2900" s="26">
        <v>530.0</v>
      </c>
      <c r="D2900" s="27">
        <v>0.0</v>
      </c>
      <c r="E2900" s="28" t="s">
        <v>4618</v>
      </c>
    </row>
    <row r="2901" hidden="1">
      <c r="A2901" s="56" t="s">
        <v>3376</v>
      </c>
      <c r="B2901" s="25">
        <v>1500.0</v>
      </c>
      <c r="C2901" s="26">
        <v>5500.0</v>
      </c>
      <c r="D2901" s="27">
        <v>4000.0</v>
      </c>
      <c r="E2901" s="28" t="s">
        <v>4650</v>
      </c>
    </row>
    <row r="2902" hidden="1">
      <c r="A2902" s="31" t="s">
        <v>3378</v>
      </c>
      <c r="B2902" s="29">
        <v>0.0</v>
      </c>
      <c r="C2902" s="26"/>
      <c r="D2902" s="27">
        <v>0.0</v>
      </c>
      <c r="E2902" s="28"/>
    </row>
    <row r="2903" hidden="1">
      <c r="A2903" s="31" t="s">
        <v>3379</v>
      </c>
      <c r="B2903" s="29">
        <v>0.0</v>
      </c>
      <c r="C2903" s="26"/>
      <c r="D2903" s="27">
        <v>0.0</v>
      </c>
      <c r="E2903" s="28"/>
    </row>
    <row r="2904" hidden="1">
      <c r="A2904" s="31" t="s">
        <v>3381</v>
      </c>
      <c r="B2904" s="29">
        <v>4517.0</v>
      </c>
      <c r="C2904" s="26">
        <v>4517.0</v>
      </c>
      <c r="D2904" s="27">
        <v>0.0</v>
      </c>
      <c r="E2904" s="28" t="s">
        <v>4664</v>
      </c>
    </row>
    <row r="2905" hidden="1">
      <c r="A2905" s="31" t="s">
        <v>3383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7" t="s">
        <v>3384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7" t="s">
        <v>3385</v>
      </c>
      <c r="B2907" s="29">
        <v>21485.0</v>
      </c>
      <c r="C2907" s="58">
        <v>21156.0</v>
      </c>
      <c r="D2907" s="27">
        <v>-329.0</v>
      </c>
      <c r="E2907" s="34"/>
    </row>
    <row r="2908" hidden="1">
      <c r="A2908" s="57" t="s">
        <v>3386</v>
      </c>
      <c r="B2908" s="29">
        <v>66097.0</v>
      </c>
      <c r="C2908" s="58">
        <v>66097.0</v>
      </c>
      <c r="D2908" s="27">
        <v>0.0</v>
      </c>
      <c r="E2908" s="34"/>
    </row>
    <row r="2909" hidden="1">
      <c r="A2909" s="57" t="s">
        <v>3387</v>
      </c>
      <c r="B2909" s="29">
        <v>80364.0</v>
      </c>
      <c r="C2909" s="58">
        <v>80364.0</v>
      </c>
      <c r="D2909" s="27">
        <v>0.0</v>
      </c>
      <c r="E2909" s="34"/>
    </row>
    <row r="2910" hidden="1">
      <c r="A2910" s="57" t="s">
        <v>3389</v>
      </c>
      <c r="B2910" s="29">
        <v>0.0</v>
      </c>
      <c r="C2910" s="58">
        <v>0.0</v>
      </c>
      <c r="D2910" s="27">
        <v>0.0</v>
      </c>
      <c r="E2910" s="34"/>
    </row>
    <row r="2911" hidden="1">
      <c r="A2911" s="57" t="s">
        <v>3390</v>
      </c>
      <c r="B2911" s="29">
        <v>12403.0</v>
      </c>
      <c r="C2911" s="58">
        <v>12403.0</v>
      </c>
      <c r="D2911" s="27">
        <v>0.0</v>
      </c>
      <c r="E2911" s="34"/>
    </row>
    <row r="2912" hidden="1">
      <c r="A2912" s="35" t="s">
        <v>3391</v>
      </c>
      <c r="B2912" s="29">
        <v>314563.5</v>
      </c>
      <c r="C2912" s="58">
        <v>314234.5</v>
      </c>
      <c r="D2912" s="27">
        <v>-329.0</v>
      </c>
      <c r="E2912" s="34"/>
    </row>
    <row r="2913" hidden="1">
      <c r="A2913" s="36" t="s">
        <v>3392</v>
      </c>
      <c r="B2913" s="37">
        <v>0.5</v>
      </c>
      <c r="C2913" s="27">
        <v>-1549.5</v>
      </c>
      <c r="D2913" s="27">
        <v>-1550.0</v>
      </c>
      <c r="E2913" s="38" t="s">
        <v>4665</v>
      </c>
    </row>
    <row r="2914" hidden="1"/>
    <row r="2915" hidden="1"/>
    <row r="2916" hidden="1">
      <c r="A2916" s="5" t="s">
        <v>3364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3366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3" t="s">
        <v>3367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4" t="s">
        <v>4498</v>
      </c>
      <c r="B2922" s="7"/>
      <c r="C2922" s="16"/>
      <c r="D2922" s="55" t="s">
        <v>4498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3368</v>
      </c>
      <c r="B2924" s="6"/>
      <c r="C2924" s="6"/>
      <c r="D2924" s="6"/>
      <c r="E2924" s="7"/>
    </row>
    <row r="2925" hidden="1">
      <c r="A2925" s="20" t="s">
        <v>3369</v>
      </c>
      <c r="B2925" s="21" t="s">
        <v>3370</v>
      </c>
      <c r="C2925" s="22" t="s">
        <v>3371</v>
      </c>
      <c r="D2925" s="21" t="s">
        <v>3372</v>
      </c>
      <c r="E2925" s="23" t="s">
        <v>13</v>
      </c>
    </row>
    <row r="2926" hidden="1">
      <c r="A2926" s="56" t="s">
        <v>3373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6" t="s">
        <v>3374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6" t="s">
        <v>3375</v>
      </c>
      <c r="B2928" s="29">
        <v>0.0</v>
      </c>
      <c r="C2928" s="26"/>
      <c r="D2928" s="27">
        <v>0.0</v>
      </c>
      <c r="E2928" s="28" t="s">
        <v>4618</v>
      </c>
    </row>
    <row r="2929" hidden="1">
      <c r="A2929" s="56" t="s">
        <v>3376</v>
      </c>
      <c r="B2929" s="25">
        <v>0.0</v>
      </c>
      <c r="C2929" s="26"/>
      <c r="D2929" s="27">
        <v>0.0</v>
      </c>
      <c r="E2929" s="28"/>
    </row>
    <row r="2930" hidden="1">
      <c r="A2930" s="31" t="s">
        <v>3378</v>
      </c>
      <c r="B2930" s="29">
        <v>0.0</v>
      </c>
      <c r="C2930" s="26"/>
      <c r="D2930" s="27">
        <v>0.0</v>
      </c>
      <c r="E2930" s="28"/>
    </row>
    <row r="2931" hidden="1">
      <c r="A2931" s="31" t="s">
        <v>3379</v>
      </c>
      <c r="B2931" s="29">
        <v>0.0</v>
      </c>
      <c r="C2931" s="26"/>
      <c r="D2931" s="27">
        <v>0.0</v>
      </c>
      <c r="E2931" s="28"/>
    </row>
    <row r="2932" hidden="1">
      <c r="A2932" s="31" t="s">
        <v>3381</v>
      </c>
      <c r="B2932" s="29">
        <v>0.0</v>
      </c>
      <c r="C2932" s="26"/>
      <c r="D2932" s="27">
        <v>0.0</v>
      </c>
      <c r="E2932" s="28"/>
    </row>
    <row r="2933" hidden="1">
      <c r="A2933" s="31" t="s">
        <v>3383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7" t="s">
        <v>3384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7" t="s">
        <v>3385</v>
      </c>
      <c r="B2935" s="29">
        <v>5145.0</v>
      </c>
      <c r="C2935" s="58">
        <v>5145.0</v>
      </c>
      <c r="D2935" s="27">
        <v>0.0</v>
      </c>
      <c r="E2935" s="34"/>
    </row>
    <row r="2936" hidden="1">
      <c r="A2936" s="57" t="s">
        <v>3386</v>
      </c>
      <c r="B2936" s="29">
        <v>11066.0</v>
      </c>
      <c r="C2936" s="58">
        <v>11066.0</v>
      </c>
      <c r="D2936" s="27">
        <v>0.0</v>
      </c>
      <c r="E2936" s="34"/>
    </row>
    <row r="2937" hidden="1">
      <c r="A2937" s="57" t="s">
        <v>3387</v>
      </c>
      <c r="B2937" s="29">
        <v>20411.5</v>
      </c>
      <c r="C2937" s="58">
        <v>20411.5</v>
      </c>
      <c r="D2937" s="27">
        <v>0.0</v>
      </c>
      <c r="E2937" s="34"/>
    </row>
    <row r="2938" hidden="1">
      <c r="A2938" s="57" t="s">
        <v>3389</v>
      </c>
      <c r="B2938" s="29">
        <v>0.0</v>
      </c>
      <c r="C2938" s="58">
        <v>0.0</v>
      </c>
      <c r="D2938" s="27">
        <v>0.0</v>
      </c>
      <c r="E2938" s="34"/>
    </row>
    <row r="2939" hidden="1">
      <c r="A2939" s="57" t="s">
        <v>3390</v>
      </c>
      <c r="B2939" s="29">
        <v>468.0</v>
      </c>
      <c r="C2939" s="58">
        <v>468.0</v>
      </c>
      <c r="D2939" s="27">
        <v>0.0</v>
      </c>
      <c r="E2939" s="34"/>
    </row>
    <row r="2940" hidden="1">
      <c r="A2940" s="35" t="s">
        <v>3391</v>
      </c>
      <c r="B2940" s="29">
        <v>58404.5</v>
      </c>
      <c r="C2940" s="58">
        <v>58404.5</v>
      </c>
      <c r="D2940" s="27">
        <v>0.0</v>
      </c>
      <c r="E2940" s="34"/>
    </row>
    <row r="2941" hidden="1">
      <c r="A2941" s="36" t="s">
        <v>3392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3364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3366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3" t="s">
        <v>3367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4" t="s">
        <v>4497</v>
      </c>
      <c r="B2950" s="7"/>
      <c r="C2950" s="16"/>
      <c r="D2950" s="55" t="s">
        <v>4498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3368</v>
      </c>
      <c r="B2952" s="6"/>
      <c r="C2952" s="6"/>
      <c r="D2952" s="6"/>
      <c r="E2952" s="7"/>
    </row>
    <row r="2953" hidden="1">
      <c r="A2953" s="20" t="s">
        <v>3369</v>
      </c>
      <c r="B2953" s="21" t="s">
        <v>3370</v>
      </c>
      <c r="C2953" s="22" t="s">
        <v>3371</v>
      </c>
      <c r="D2953" s="21" t="s">
        <v>3372</v>
      </c>
      <c r="E2953" s="23" t="s">
        <v>13</v>
      </c>
    </row>
    <row r="2954" hidden="1">
      <c r="A2954" s="56" t="s">
        <v>3373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6" t="s">
        <v>3374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6" t="s">
        <v>3375</v>
      </c>
      <c r="B2956" s="29">
        <v>0.0</v>
      </c>
      <c r="C2956" s="26"/>
      <c r="D2956" s="27">
        <v>0.0</v>
      </c>
      <c r="E2956" s="28" t="s">
        <v>4618</v>
      </c>
    </row>
    <row r="2957" hidden="1">
      <c r="A2957" s="56" t="s">
        <v>3376</v>
      </c>
      <c r="B2957" s="25">
        <v>2700.0</v>
      </c>
      <c r="C2957" s="26">
        <v>6700.0</v>
      </c>
      <c r="D2957" s="27">
        <v>4000.0</v>
      </c>
      <c r="E2957" s="28" t="s">
        <v>4650</v>
      </c>
    </row>
    <row r="2958" hidden="1">
      <c r="A2958" s="31" t="s">
        <v>3378</v>
      </c>
      <c r="B2958" s="29">
        <v>0.0</v>
      </c>
      <c r="C2958" s="26"/>
      <c r="D2958" s="27">
        <v>0.0</v>
      </c>
      <c r="E2958" s="28"/>
    </row>
    <row r="2959" hidden="1">
      <c r="A2959" s="31" t="s">
        <v>3379</v>
      </c>
      <c r="B2959" s="29">
        <v>223.0</v>
      </c>
      <c r="C2959" s="26">
        <v>15335.0</v>
      </c>
      <c r="D2959" s="27">
        <v>15112.0</v>
      </c>
      <c r="E2959" s="28" t="s">
        <v>4666</v>
      </c>
    </row>
    <row r="2960" hidden="1">
      <c r="A2960" s="31" t="s">
        <v>3381</v>
      </c>
      <c r="B2960" s="29">
        <v>0.0</v>
      </c>
      <c r="C2960" s="26"/>
      <c r="D2960" s="27">
        <v>0.0</v>
      </c>
      <c r="E2960" s="28"/>
    </row>
    <row r="2961" hidden="1">
      <c r="A2961" s="31" t="s">
        <v>3383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7" t="s">
        <v>3384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7" t="s">
        <v>3385</v>
      </c>
      <c r="B2963" s="29">
        <v>34212.0</v>
      </c>
      <c r="C2963" s="58">
        <v>34212.0</v>
      </c>
      <c r="D2963" s="27">
        <v>0.0</v>
      </c>
      <c r="E2963" s="34"/>
    </row>
    <row r="2964" hidden="1">
      <c r="A2964" s="57" t="s">
        <v>3386</v>
      </c>
      <c r="B2964" s="29">
        <v>85418.0</v>
      </c>
      <c r="C2964" s="58">
        <v>85418.0</v>
      </c>
      <c r="D2964" s="27">
        <v>0.0</v>
      </c>
      <c r="E2964" s="34"/>
    </row>
    <row r="2965" hidden="1">
      <c r="A2965" s="57" t="s">
        <v>3387</v>
      </c>
      <c r="B2965" s="29">
        <v>95186.0</v>
      </c>
      <c r="C2965" s="58">
        <v>95186.0</v>
      </c>
      <c r="D2965" s="27">
        <v>0.0</v>
      </c>
      <c r="E2965" s="34"/>
    </row>
    <row r="2966" hidden="1">
      <c r="A2966" s="57" t="s">
        <v>3389</v>
      </c>
      <c r="B2966" s="29">
        <v>2265.0</v>
      </c>
      <c r="C2966" s="58">
        <v>2265.0</v>
      </c>
      <c r="D2966" s="27">
        <v>0.0</v>
      </c>
      <c r="E2966" s="34"/>
    </row>
    <row r="2967" hidden="1">
      <c r="A2967" s="57" t="s">
        <v>3390</v>
      </c>
      <c r="B2967" s="29">
        <v>9425.0</v>
      </c>
      <c r="C2967" s="58">
        <v>9425.0</v>
      </c>
      <c r="D2967" s="27">
        <v>0.0</v>
      </c>
      <c r="E2967" s="34"/>
    </row>
    <row r="2968" hidden="1">
      <c r="A2968" s="35" t="s">
        <v>3391</v>
      </c>
      <c r="B2968" s="29">
        <v>369142.5</v>
      </c>
      <c r="C2968" s="58">
        <v>369142.5</v>
      </c>
      <c r="D2968" s="27">
        <v>0.0</v>
      </c>
      <c r="E2968" s="34"/>
    </row>
    <row r="2969" hidden="1">
      <c r="A2969" s="36" t="s">
        <v>3392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3364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3366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3" t="s">
        <v>3367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4" t="s">
        <v>4497</v>
      </c>
      <c r="B2978" s="7"/>
      <c r="C2978" s="16"/>
      <c r="D2978" s="55" t="s">
        <v>4498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3368</v>
      </c>
      <c r="B2980" s="6"/>
      <c r="C2980" s="6"/>
      <c r="D2980" s="6"/>
      <c r="E2980" s="7"/>
    </row>
    <row r="2981" hidden="1">
      <c r="A2981" s="20" t="s">
        <v>3369</v>
      </c>
      <c r="B2981" s="21" t="s">
        <v>3370</v>
      </c>
      <c r="C2981" s="22" t="s">
        <v>3371</v>
      </c>
      <c r="D2981" s="21" t="s">
        <v>3372</v>
      </c>
      <c r="E2981" s="23" t="s">
        <v>13</v>
      </c>
    </row>
    <row r="2982" hidden="1">
      <c r="A2982" s="56" t="s">
        <v>3373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6" t="s">
        <v>3374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6" t="s">
        <v>3375</v>
      </c>
      <c r="B2984" s="29">
        <v>130.0</v>
      </c>
      <c r="C2984" s="26">
        <v>130.0</v>
      </c>
      <c r="D2984" s="27">
        <v>0.0</v>
      </c>
      <c r="E2984" s="28" t="s">
        <v>4618</v>
      </c>
    </row>
    <row r="2985" hidden="1">
      <c r="A2985" s="56" t="s">
        <v>3376</v>
      </c>
      <c r="B2985" s="25">
        <v>3268.0</v>
      </c>
      <c r="C2985" s="26">
        <v>7268.0</v>
      </c>
      <c r="D2985" s="27">
        <v>4000.0</v>
      </c>
      <c r="E2985" s="28" t="s">
        <v>4667</v>
      </c>
    </row>
    <row r="2986" hidden="1">
      <c r="A2986" s="31" t="s">
        <v>3378</v>
      </c>
      <c r="B2986" s="29">
        <v>0.0</v>
      </c>
      <c r="C2986" s="26"/>
      <c r="D2986" s="27">
        <v>0.0</v>
      </c>
      <c r="E2986" s="28"/>
    </row>
    <row r="2987" hidden="1">
      <c r="A2987" s="31" t="s">
        <v>3379</v>
      </c>
      <c r="B2987" s="29">
        <v>3402.0</v>
      </c>
      <c r="C2987" s="26">
        <v>18514.0</v>
      </c>
      <c r="D2987" s="27">
        <v>15112.0</v>
      </c>
      <c r="E2987" s="28" t="s">
        <v>4668</v>
      </c>
    </row>
    <row r="2988" hidden="1">
      <c r="A2988" s="31" t="s">
        <v>3381</v>
      </c>
      <c r="B2988" s="29">
        <v>2746.0</v>
      </c>
      <c r="C2988" s="26">
        <v>2746.0</v>
      </c>
      <c r="D2988" s="27">
        <v>0.0</v>
      </c>
      <c r="E2988" s="28" t="s">
        <v>4669</v>
      </c>
    </row>
    <row r="2989" hidden="1">
      <c r="A2989" s="31" t="s">
        <v>3383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7" t="s">
        <v>3384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7" t="s">
        <v>3385</v>
      </c>
      <c r="B2991" s="29">
        <v>48505.0</v>
      </c>
      <c r="C2991" s="58">
        <v>48505.0</v>
      </c>
      <c r="D2991" s="27">
        <v>0.0</v>
      </c>
      <c r="E2991" s="34"/>
    </row>
    <row r="2992" hidden="1">
      <c r="A2992" s="57" t="s">
        <v>3386</v>
      </c>
      <c r="B2992" s="29">
        <v>72844.0</v>
      </c>
      <c r="C2992" s="58">
        <v>72844.0</v>
      </c>
      <c r="D2992" s="27">
        <v>0.0</v>
      </c>
      <c r="E2992" s="34"/>
    </row>
    <row r="2993" hidden="1">
      <c r="A2993" s="57" t="s">
        <v>3387</v>
      </c>
      <c r="B2993" s="29">
        <v>99543.0</v>
      </c>
      <c r="C2993" s="58">
        <v>99543.0</v>
      </c>
      <c r="D2993" s="27">
        <v>0.0</v>
      </c>
      <c r="E2993" s="34"/>
    </row>
    <row r="2994" hidden="1">
      <c r="A2994" s="57" t="s">
        <v>3389</v>
      </c>
      <c r="B2994" s="29">
        <v>1156.0</v>
      </c>
      <c r="C2994" s="58">
        <v>1156.0</v>
      </c>
      <c r="D2994" s="27">
        <v>0.0</v>
      </c>
      <c r="E2994" s="34"/>
    </row>
    <row r="2995" hidden="1">
      <c r="A2995" s="57" t="s">
        <v>3390</v>
      </c>
      <c r="B2995" s="29">
        <v>10428.0</v>
      </c>
      <c r="C2995" s="58">
        <v>10428.0</v>
      </c>
      <c r="D2995" s="27">
        <v>0.0</v>
      </c>
      <c r="E2995" s="34"/>
    </row>
    <row r="2996" hidden="1">
      <c r="A2996" s="35" t="s">
        <v>3391</v>
      </c>
      <c r="B2996" s="29">
        <v>396610.5</v>
      </c>
      <c r="C2996" s="58">
        <v>396610.5</v>
      </c>
      <c r="D2996" s="27">
        <v>0.0</v>
      </c>
      <c r="E2996" s="34"/>
    </row>
    <row r="2997" hidden="1">
      <c r="A2997" s="36" t="s">
        <v>3392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3364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3366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3" t="s">
        <v>3367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4" t="s">
        <v>4497</v>
      </c>
      <c r="B3006" s="7"/>
      <c r="C3006" s="16"/>
      <c r="D3006" s="55" t="s">
        <v>4498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3368</v>
      </c>
      <c r="B3008" s="6"/>
      <c r="C3008" s="6"/>
      <c r="D3008" s="6"/>
      <c r="E3008" s="7"/>
    </row>
    <row r="3009" hidden="1">
      <c r="A3009" s="20" t="s">
        <v>3369</v>
      </c>
      <c r="B3009" s="21" t="s">
        <v>3370</v>
      </c>
      <c r="C3009" s="22" t="s">
        <v>3371</v>
      </c>
      <c r="D3009" s="21" t="s">
        <v>3372</v>
      </c>
      <c r="E3009" s="23" t="s">
        <v>13</v>
      </c>
    </row>
    <row r="3010" hidden="1">
      <c r="A3010" s="56" t="s">
        <v>3373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6" t="s">
        <v>3374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6" t="s">
        <v>3375</v>
      </c>
      <c r="B3012" s="29">
        <v>200.0</v>
      </c>
      <c r="C3012" s="26">
        <v>200.0</v>
      </c>
      <c r="D3012" s="27">
        <v>0.0</v>
      </c>
      <c r="E3012" s="28" t="s">
        <v>4618</v>
      </c>
    </row>
    <row r="3013" hidden="1">
      <c r="A3013" s="56" t="s">
        <v>3376</v>
      </c>
      <c r="B3013" s="25">
        <v>3200.0</v>
      </c>
      <c r="C3013" s="26">
        <v>8538.0</v>
      </c>
      <c r="D3013" s="27">
        <v>5338.0</v>
      </c>
      <c r="E3013" s="28" t="s">
        <v>4670</v>
      </c>
    </row>
    <row r="3014" hidden="1">
      <c r="A3014" s="31" t="s">
        <v>3378</v>
      </c>
      <c r="B3014" s="29">
        <v>0.0</v>
      </c>
      <c r="C3014" s="26"/>
      <c r="D3014" s="27">
        <v>0.0</v>
      </c>
      <c r="E3014" s="28"/>
    </row>
    <row r="3015" hidden="1">
      <c r="A3015" s="31" t="s">
        <v>3379</v>
      </c>
      <c r="B3015" s="29">
        <v>110.0</v>
      </c>
      <c r="C3015" s="26"/>
      <c r="D3015" s="27">
        <v>-110.0</v>
      </c>
      <c r="E3015" s="28"/>
    </row>
    <row r="3016" hidden="1">
      <c r="A3016" s="31" t="s">
        <v>3381</v>
      </c>
      <c r="B3016" s="29">
        <v>2065.0</v>
      </c>
      <c r="C3016" s="26">
        <v>2175.0</v>
      </c>
      <c r="D3016" s="27">
        <v>110.0</v>
      </c>
      <c r="E3016" s="28" t="s">
        <v>4671</v>
      </c>
    </row>
    <row r="3017" hidden="1">
      <c r="A3017" s="31" t="s">
        <v>3383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7" t="s">
        <v>3384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7" t="s">
        <v>3385</v>
      </c>
      <c r="B3019" s="29">
        <v>35689.0</v>
      </c>
      <c r="C3019" s="58">
        <v>35689.0</v>
      </c>
      <c r="D3019" s="27">
        <v>0.0</v>
      </c>
      <c r="E3019" s="34"/>
    </row>
    <row r="3020" hidden="1">
      <c r="A3020" s="57" t="s">
        <v>3386</v>
      </c>
      <c r="B3020" s="29">
        <v>60377.0</v>
      </c>
      <c r="C3020" s="58">
        <v>60377.0</v>
      </c>
      <c r="D3020" s="27">
        <v>0.0</v>
      </c>
      <c r="E3020" s="34"/>
    </row>
    <row r="3021" hidden="1">
      <c r="A3021" s="57" t="s">
        <v>3387</v>
      </c>
      <c r="B3021" s="29">
        <v>105667.0</v>
      </c>
      <c r="C3021" s="58">
        <v>105667.0</v>
      </c>
      <c r="D3021" s="27">
        <v>0.0</v>
      </c>
      <c r="E3021" s="34"/>
    </row>
    <row r="3022" hidden="1">
      <c r="A3022" s="57" t="s">
        <v>3389</v>
      </c>
      <c r="B3022" s="29">
        <v>309.0</v>
      </c>
      <c r="C3022" s="58">
        <v>309.0</v>
      </c>
      <c r="D3022" s="27">
        <v>0.0</v>
      </c>
      <c r="E3022" s="34"/>
    </row>
    <row r="3023" hidden="1">
      <c r="A3023" s="57" t="s">
        <v>3390</v>
      </c>
      <c r="B3023" s="29">
        <v>10392.0</v>
      </c>
      <c r="C3023" s="58">
        <v>10392.0</v>
      </c>
      <c r="D3023" s="27">
        <v>0.0</v>
      </c>
      <c r="E3023" s="34"/>
    </row>
    <row r="3024" hidden="1">
      <c r="A3024" s="35" t="s">
        <v>3391</v>
      </c>
      <c r="B3024" s="29">
        <v>357399.0</v>
      </c>
      <c r="C3024" s="58">
        <v>357399.0</v>
      </c>
      <c r="D3024" s="27">
        <v>0.0</v>
      </c>
      <c r="E3024" s="34"/>
    </row>
    <row r="3025" hidden="1">
      <c r="A3025" s="36" t="s">
        <v>3392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3364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3366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3" t="s">
        <v>3367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4" t="s">
        <v>4497</v>
      </c>
      <c r="B3034" s="7"/>
      <c r="C3034" s="16"/>
      <c r="D3034" s="55" t="s">
        <v>4498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3368</v>
      </c>
      <c r="B3036" s="6"/>
      <c r="C3036" s="6"/>
      <c r="D3036" s="6"/>
      <c r="E3036" s="7"/>
    </row>
    <row r="3037" hidden="1">
      <c r="A3037" s="20" t="s">
        <v>3369</v>
      </c>
      <c r="B3037" s="21" t="s">
        <v>3370</v>
      </c>
      <c r="C3037" s="22" t="s">
        <v>3371</v>
      </c>
      <c r="D3037" s="21" t="s">
        <v>3372</v>
      </c>
      <c r="E3037" s="23" t="s">
        <v>13</v>
      </c>
    </row>
    <row r="3038" hidden="1">
      <c r="A3038" s="56" t="s">
        <v>3373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6" t="s">
        <v>3374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6" t="s">
        <v>3375</v>
      </c>
      <c r="B3040" s="29">
        <v>130.0</v>
      </c>
      <c r="C3040" s="26">
        <v>130.0</v>
      </c>
      <c r="D3040" s="27">
        <v>0.0</v>
      </c>
      <c r="E3040" s="28" t="s">
        <v>4618</v>
      </c>
    </row>
    <row r="3041" hidden="1">
      <c r="A3041" s="56" t="s">
        <v>3376</v>
      </c>
      <c r="B3041" s="25">
        <v>2000.0</v>
      </c>
      <c r="C3041" s="26">
        <v>8002.0</v>
      </c>
      <c r="D3041" s="27">
        <v>6002.0</v>
      </c>
      <c r="E3041" s="28" t="s">
        <v>4672</v>
      </c>
    </row>
    <row r="3042" hidden="1">
      <c r="A3042" s="31" t="s">
        <v>3378</v>
      </c>
      <c r="B3042" s="29">
        <v>0.0</v>
      </c>
      <c r="C3042" s="26"/>
      <c r="D3042" s="27">
        <v>0.0</v>
      </c>
      <c r="E3042" s="28"/>
    </row>
    <row r="3043" hidden="1">
      <c r="A3043" s="31" t="s">
        <v>3379</v>
      </c>
      <c r="B3043" s="29">
        <v>0.0</v>
      </c>
      <c r="C3043" s="26">
        <v>11194.0</v>
      </c>
      <c r="D3043" s="27">
        <v>11194.0</v>
      </c>
      <c r="E3043" s="28" t="s">
        <v>4673</v>
      </c>
    </row>
    <row r="3044" hidden="1">
      <c r="A3044" s="31" t="s">
        <v>3381</v>
      </c>
      <c r="B3044" s="29">
        <v>430.0</v>
      </c>
      <c r="C3044" s="26">
        <v>430.0</v>
      </c>
      <c r="D3044" s="27">
        <v>0.0</v>
      </c>
      <c r="E3044" s="28" t="s">
        <v>4674</v>
      </c>
    </row>
    <row r="3045" hidden="1">
      <c r="A3045" s="31" t="s">
        <v>3383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7" t="s">
        <v>3384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7" t="s">
        <v>3385</v>
      </c>
      <c r="B3047" s="29">
        <v>44928.0</v>
      </c>
      <c r="C3047" s="58">
        <v>44928.0</v>
      </c>
      <c r="D3047" s="27">
        <v>0.0</v>
      </c>
      <c r="E3047" s="34"/>
    </row>
    <row r="3048" hidden="1">
      <c r="A3048" s="57" t="s">
        <v>3386</v>
      </c>
      <c r="B3048" s="29">
        <v>79980.0</v>
      </c>
      <c r="C3048" s="58">
        <v>79980.0</v>
      </c>
      <c r="D3048" s="27">
        <v>0.0</v>
      </c>
      <c r="E3048" s="34"/>
    </row>
    <row r="3049" hidden="1">
      <c r="A3049" s="57" t="s">
        <v>3387</v>
      </c>
      <c r="B3049" s="29">
        <v>90425.0</v>
      </c>
      <c r="C3049" s="58">
        <v>90425.0</v>
      </c>
      <c r="D3049" s="27">
        <v>0.0</v>
      </c>
      <c r="E3049" s="34"/>
    </row>
    <row r="3050" hidden="1">
      <c r="A3050" s="57" t="s">
        <v>3389</v>
      </c>
      <c r="B3050" s="29">
        <v>747.0</v>
      </c>
      <c r="C3050" s="58">
        <v>747.0</v>
      </c>
      <c r="D3050" s="27">
        <v>0.0</v>
      </c>
      <c r="E3050" s="34"/>
    </row>
    <row r="3051" hidden="1">
      <c r="A3051" s="57" t="s">
        <v>3390</v>
      </c>
      <c r="B3051" s="29">
        <v>5121.0</v>
      </c>
      <c r="C3051" s="58">
        <v>5121.0</v>
      </c>
      <c r="D3051" s="27">
        <v>0.0</v>
      </c>
      <c r="E3051" s="34"/>
    </row>
    <row r="3052" hidden="1">
      <c r="A3052" s="35" t="s">
        <v>3391</v>
      </c>
      <c r="B3052" s="29">
        <v>389237.7</v>
      </c>
      <c r="C3052" s="58">
        <v>389237.7</v>
      </c>
      <c r="D3052" s="27">
        <v>0.0</v>
      </c>
      <c r="E3052" s="34"/>
    </row>
    <row r="3053" hidden="1">
      <c r="A3053" s="36" t="s">
        <v>3392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3364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3366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3" t="s">
        <v>3367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4" t="s">
        <v>4497</v>
      </c>
      <c r="B3062" s="7"/>
      <c r="C3062" s="16"/>
      <c r="D3062" s="55" t="s">
        <v>4498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3368</v>
      </c>
      <c r="B3064" s="6"/>
      <c r="C3064" s="6"/>
      <c r="D3064" s="6"/>
      <c r="E3064" s="7"/>
    </row>
    <row r="3065" hidden="1">
      <c r="A3065" s="20" t="s">
        <v>3369</v>
      </c>
      <c r="B3065" s="21" t="s">
        <v>3370</v>
      </c>
      <c r="C3065" s="22" t="s">
        <v>3371</v>
      </c>
      <c r="D3065" s="21" t="s">
        <v>3372</v>
      </c>
      <c r="E3065" s="23" t="s">
        <v>13</v>
      </c>
    </row>
    <row r="3066" hidden="1">
      <c r="A3066" s="56" t="s">
        <v>3373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6" t="s">
        <v>3374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6" t="s">
        <v>3375</v>
      </c>
      <c r="B3068" s="29">
        <v>130.0</v>
      </c>
      <c r="C3068" s="26">
        <v>130.0</v>
      </c>
      <c r="D3068" s="27">
        <v>0.0</v>
      </c>
      <c r="E3068" s="28" t="s">
        <v>4618</v>
      </c>
    </row>
    <row r="3069" hidden="1">
      <c r="A3069" s="56" t="s">
        <v>3376</v>
      </c>
      <c r="B3069" s="25">
        <v>2000.0</v>
      </c>
      <c r="C3069" s="26">
        <v>8002.0</v>
      </c>
      <c r="D3069" s="27">
        <v>6002.0</v>
      </c>
      <c r="E3069" s="28" t="s">
        <v>4672</v>
      </c>
    </row>
    <row r="3070" hidden="1">
      <c r="A3070" s="31" t="s">
        <v>3378</v>
      </c>
      <c r="B3070" s="29">
        <v>0.0</v>
      </c>
      <c r="C3070" s="26"/>
      <c r="D3070" s="27">
        <v>0.0</v>
      </c>
      <c r="E3070" s="28"/>
    </row>
    <row r="3071" hidden="1">
      <c r="A3071" s="31" t="s">
        <v>3379</v>
      </c>
      <c r="B3071" s="29">
        <v>0.0</v>
      </c>
      <c r="C3071" s="26">
        <v>11194.0</v>
      </c>
      <c r="D3071" s="27">
        <v>11194.0</v>
      </c>
      <c r="E3071" s="28" t="s">
        <v>4673</v>
      </c>
    </row>
    <row r="3072" hidden="1">
      <c r="A3072" s="31" t="s">
        <v>3381</v>
      </c>
      <c r="B3072" s="29">
        <v>430.0</v>
      </c>
      <c r="C3072" s="26">
        <v>430.0</v>
      </c>
      <c r="D3072" s="27">
        <v>0.0</v>
      </c>
      <c r="E3072" s="28" t="s">
        <v>4674</v>
      </c>
    </row>
    <row r="3073" hidden="1">
      <c r="A3073" s="31" t="s">
        <v>3383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7" t="s">
        <v>3384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7" t="s">
        <v>3385</v>
      </c>
      <c r="B3075" s="29">
        <v>44928.0</v>
      </c>
      <c r="C3075" s="58">
        <v>44928.0</v>
      </c>
      <c r="D3075" s="27">
        <v>0.0</v>
      </c>
      <c r="E3075" s="34"/>
    </row>
    <row r="3076" hidden="1">
      <c r="A3076" s="57" t="s">
        <v>3386</v>
      </c>
      <c r="B3076" s="29">
        <v>79980.0</v>
      </c>
      <c r="C3076" s="58">
        <v>79980.0</v>
      </c>
      <c r="D3076" s="27">
        <v>0.0</v>
      </c>
      <c r="E3076" s="34"/>
    </row>
    <row r="3077" hidden="1">
      <c r="A3077" s="57" t="s">
        <v>3387</v>
      </c>
      <c r="B3077" s="29">
        <v>90425.0</v>
      </c>
      <c r="C3077" s="58">
        <v>90425.0</v>
      </c>
      <c r="D3077" s="27">
        <v>0.0</v>
      </c>
      <c r="E3077" s="34"/>
    </row>
    <row r="3078" hidden="1">
      <c r="A3078" s="57" t="s">
        <v>3389</v>
      </c>
      <c r="B3078" s="29">
        <v>747.0</v>
      </c>
      <c r="C3078" s="58">
        <v>747.0</v>
      </c>
      <c r="D3078" s="27">
        <v>0.0</v>
      </c>
      <c r="E3078" s="34"/>
    </row>
    <row r="3079" hidden="1">
      <c r="A3079" s="57" t="s">
        <v>3390</v>
      </c>
      <c r="B3079" s="29">
        <v>5121.0</v>
      </c>
      <c r="C3079" s="58">
        <v>5121.0</v>
      </c>
      <c r="D3079" s="27">
        <v>0.0</v>
      </c>
      <c r="E3079" s="34"/>
    </row>
    <row r="3080" hidden="1">
      <c r="A3080" s="35" t="s">
        <v>3391</v>
      </c>
      <c r="B3080" s="29">
        <v>389237.7</v>
      </c>
      <c r="C3080" s="58">
        <v>389237.7</v>
      </c>
      <c r="D3080" s="27">
        <v>0.0</v>
      </c>
      <c r="E3080" s="34"/>
    </row>
    <row r="3081" hidden="1">
      <c r="A3081" s="36" t="s">
        <v>3392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3364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3366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3" t="s">
        <v>3367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4" t="s">
        <v>4497</v>
      </c>
      <c r="B3090" s="7"/>
      <c r="C3090" s="16"/>
      <c r="D3090" s="55" t="s">
        <v>4499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3368</v>
      </c>
      <c r="B3092" s="6"/>
      <c r="C3092" s="6"/>
      <c r="D3092" s="6"/>
      <c r="E3092" s="7"/>
    </row>
    <row r="3093" hidden="1">
      <c r="A3093" s="20" t="s">
        <v>3369</v>
      </c>
      <c r="B3093" s="21" t="s">
        <v>3370</v>
      </c>
      <c r="C3093" s="22" t="s">
        <v>3371</v>
      </c>
      <c r="D3093" s="21" t="s">
        <v>3372</v>
      </c>
      <c r="E3093" s="23" t="s">
        <v>13</v>
      </c>
    </row>
    <row r="3094" hidden="1">
      <c r="A3094" s="56" t="s">
        <v>3373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6" t="s">
        <v>3374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6" t="s">
        <v>3375</v>
      </c>
      <c r="B3096" s="29">
        <v>0.0</v>
      </c>
      <c r="C3096" s="26"/>
      <c r="D3096" s="27">
        <v>0.0</v>
      </c>
      <c r="E3096" s="28" t="s">
        <v>4618</v>
      </c>
    </row>
    <row r="3097" hidden="1">
      <c r="A3097" s="56" t="s">
        <v>3376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3378</v>
      </c>
      <c r="B3098" s="29">
        <v>0.0</v>
      </c>
      <c r="C3098" s="26"/>
      <c r="D3098" s="27">
        <v>0.0</v>
      </c>
      <c r="E3098" s="28"/>
    </row>
    <row r="3099" hidden="1">
      <c r="A3099" s="31" t="s">
        <v>3379</v>
      </c>
      <c r="B3099" s="29">
        <v>0.0</v>
      </c>
      <c r="C3099" s="26"/>
      <c r="D3099" s="27">
        <v>0.0</v>
      </c>
      <c r="E3099" s="28"/>
    </row>
    <row r="3100" hidden="1">
      <c r="A3100" s="31" t="s">
        <v>3381</v>
      </c>
      <c r="B3100" s="29">
        <v>0.0</v>
      </c>
      <c r="C3100" s="26"/>
      <c r="D3100" s="27">
        <v>0.0</v>
      </c>
      <c r="E3100" s="28"/>
    </row>
    <row r="3101" hidden="1">
      <c r="A3101" s="31" t="s">
        <v>3383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7" t="s">
        <v>3384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7" t="s">
        <v>3385</v>
      </c>
      <c r="B3103" s="29">
        <v>9923.0</v>
      </c>
      <c r="C3103" s="58">
        <v>9923.0</v>
      </c>
      <c r="D3103" s="27">
        <v>0.0</v>
      </c>
      <c r="E3103" s="34"/>
    </row>
    <row r="3104" hidden="1">
      <c r="A3104" s="57" t="s">
        <v>3386</v>
      </c>
      <c r="B3104" s="29">
        <v>18717.0</v>
      </c>
      <c r="C3104" s="58">
        <v>18717.0</v>
      </c>
      <c r="D3104" s="27">
        <v>0.0</v>
      </c>
      <c r="E3104" s="34"/>
    </row>
    <row r="3105" hidden="1">
      <c r="A3105" s="57" t="s">
        <v>3387</v>
      </c>
      <c r="B3105" s="29">
        <v>24534.0</v>
      </c>
      <c r="C3105" s="58">
        <v>24534.0</v>
      </c>
      <c r="D3105" s="27">
        <v>0.0</v>
      </c>
      <c r="E3105" s="34"/>
    </row>
    <row r="3106" hidden="1">
      <c r="A3106" s="57" t="s">
        <v>3389</v>
      </c>
      <c r="B3106" s="29">
        <v>918.0</v>
      </c>
      <c r="C3106" s="58">
        <v>918.0</v>
      </c>
      <c r="D3106" s="27">
        <v>0.0</v>
      </c>
      <c r="E3106" s="34"/>
    </row>
    <row r="3107" hidden="1">
      <c r="A3107" s="57" t="s">
        <v>3390</v>
      </c>
      <c r="B3107" s="29">
        <v>3434.0</v>
      </c>
      <c r="C3107" s="58">
        <v>3434.0</v>
      </c>
      <c r="D3107" s="27">
        <v>0.0</v>
      </c>
      <c r="E3107" s="34"/>
    </row>
    <row r="3108" hidden="1">
      <c r="A3108" s="35" t="s">
        <v>3391</v>
      </c>
      <c r="B3108" s="29">
        <v>90917.0</v>
      </c>
      <c r="C3108" s="58">
        <v>90917.0</v>
      </c>
      <c r="D3108" s="27">
        <v>0.0</v>
      </c>
      <c r="E3108" s="34"/>
    </row>
    <row r="3109" hidden="1">
      <c r="A3109" s="36" t="s">
        <v>3392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3364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3366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3" t="s">
        <v>3367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4" t="s">
        <v>4500</v>
      </c>
      <c r="B3118" s="7"/>
      <c r="C3118" s="16"/>
      <c r="D3118" s="55" t="s">
        <v>4498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3368</v>
      </c>
      <c r="B3120" s="6"/>
      <c r="C3120" s="6"/>
      <c r="D3120" s="6"/>
      <c r="E3120" s="7"/>
    </row>
    <row r="3121" hidden="1">
      <c r="A3121" s="20" t="s">
        <v>3369</v>
      </c>
      <c r="B3121" s="21" t="s">
        <v>3370</v>
      </c>
      <c r="C3121" s="22" t="s">
        <v>3371</v>
      </c>
      <c r="D3121" s="21" t="s">
        <v>3372</v>
      </c>
      <c r="E3121" s="23" t="s">
        <v>13</v>
      </c>
    </row>
    <row r="3122" hidden="1">
      <c r="A3122" s="56" t="s">
        <v>3373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6" t="s">
        <v>3374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6" t="s">
        <v>3375</v>
      </c>
      <c r="B3124" s="29">
        <v>0.0</v>
      </c>
      <c r="C3124" s="26"/>
      <c r="D3124" s="27">
        <v>0.0</v>
      </c>
      <c r="E3124" s="28" t="s">
        <v>4618</v>
      </c>
    </row>
    <row r="3125" hidden="1">
      <c r="A3125" s="56" t="s">
        <v>3376</v>
      </c>
      <c r="B3125" s="25">
        <v>1600.0</v>
      </c>
      <c r="C3125" s="26">
        <v>4594.0</v>
      </c>
      <c r="D3125" s="27">
        <v>2994.0</v>
      </c>
      <c r="E3125" s="28" t="s">
        <v>4675</v>
      </c>
    </row>
    <row r="3126" hidden="1">
      <c r="A3126" s="31" t="s">
        <v>3378</v>
      </c>
      <c r="B3126" s="29">
        <v>405.0</v>
      </c>
      <c r="C3126" s="26"/>
      <c r="D3126" s="27">
        <v>-405.0</v>
      </c>
      <c r="E3126" s="28"/>
    </row>
    <row r="3127" hidden="1">
      <c r="A3127" s="31" t="s">
        <v>3379</v>
      </c>
      <c r="B3127" s="29">
        <v>0.0</v>
      </c>
      <c r="C3127" s="26">
        <v>11194.0</v>
      </c>
      <c r="D3127" s="27">
        <v>11194.0</v>
      </c>
      <c r="E3127" s="28" t="s">
        <v>4620</v>
      </c>
    </row>
    <row r="3128" hidden="1">
      <c r="A3128" s="31" t="s">
        <v>3381</v>
      </c>
      <c r="B3128" s="29">
        <v>315.0</v>
      </c>
      <c r="C3128" s="26"/>
      <c r="D3128" s="27">
        <v>-315.0</v>
      </c>
      <c r="E3128" s="28"/>
    </row>
    <row r="3129" hidden="1">
      <c r="A3129" s="31" t="s">
        <v>3383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7" t="s">
        <v>3384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7" t="s">
        <v>3385</v>
      </c>
      <c r="B3131" s="29">
        <v>28627.0</v>
      </c>
      <c r="C3131" s="58">
        <v>28627.0</v>
      </c>
      <c r="D3131" s="27">
        <v>0.0</v>
      </c>
      <c r="E3131" s="34"/>
    </row>
    <row r="3132" hidden="1">
      <c r="A3132" s="57" t="s">
        <v>3386</v>
      </c>
      <c r="B3132" s="29">
        <v>62461.0</v>
      </c>
      <c r="C3132" s="58">
        <v>62461.0</v>
      </c>
      <c r="D3132" s="27">
        <v>0.0</v>
      </c>
      <c r="E3132" s="34"/>
    </row>
    <row r="3133" hidden="1">
      <c r="A3133" s="57" t="s">
        <v>3387</v>
      </c>
      <c r="B3133" s="29">
        <v>73797.0</v>
      </c>
      <c r="C3133" s="58">
        <v>73797.0</v>
      </c>
      <c r="D3133" s="27">
        <v>0.0</v>
      </c>
      <c r="E3133" s="34"/>
    </row>
    <row r="3134" hidden="1">
      <c r="A3134" s="57" t="s">
        <v>3389</v>
      </c>
      <c r="B3134" s="29">
        <v>1673.0</v>
      </c>
      <c r="C3134" s="58">
        <v>1673.0</v>
      </c>
      <c r="D3134" s="27">
        <v>0.0</v>
      </c>
      <c r="E3134" s="34"/>
    </row>
    <row r="3135" hidden="1">
      <c r="A3135" s="57" t="s">
        <v>3390</v>
      </c>
      <c r="B3135" s="29">
        <v>5336.0</v>
      </c>
      <c r="C3135" s="58">
        <v>5336.0</v>
      </c>
      <c r="D3135" s="27">
        <v>0.0</v>
      </c>
      <c r="E3135" s="34"/>
    </row>
    <row r="3136" hidden="1">
      <c r="A3136" s="35" t="s">
        <v>3391</v>
      </c>
      <c r="B3136" s="29">
        <v>303401.5</v>
      </c>
      <c r="C3136" s="58">
        <v>303401.5</v>
      </c>
      <c r="D3136" s="27">
        <v>0.0</v>
      </c>
      <c r="E3136" s="34"/>
    </row>
    <row r="3137" hidden="1">
      <c r="A3137" s="36" t="s">
        <v>3392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3364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3366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3" t="s">
        <v>3367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4" t="s">
        <v>4497</v>
      </c>
      <c r="B3146" s="7"/>
      <c r="C3146" s="16"/>
      <c r="D3146" s="55" t="s">
        <v>4498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3368</v>
      </c>
      <c r="B3148" s="6"/>
      <c r="C3148" s="6"/>
      <c r="D3148" s="6"/>
      <c r="E3148" s="7"/>
    </row>
    <row r="3149" hidden="1">
      <c r="A3149" s="20" t="s">
        <v>3369</v>
      </c>
      <c r="B3149" s="21" t="s">
        <v>3370</v>
      </c>
      <c r="C3149" s="22" t="s">
        <v>3371</v>
      </c>
      <c r="D3149" s="21" t="s">
        <v>3372</v>
      </c>
      <c r="E3149" s="23" t="s">
        <v>13</v>
      </c>
    </row>
    <row r="3150" hidden="1">
      <c r="A3150" s="56" t="s">
        <v>3373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6" t="s">
        <v>3374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6" t="s">
        <v>3375</v>
      </c>
      <c r="B3152" s="29">
        <v>0.0</v>
      </c>
      <c r="C3152" s="26"/>
      <c r="D3152" s="27">
        <v>0.0</v>
      </c>
      <c r="E3152" s="28" t="s">
        <v>4618</v>
      </c>
    </row>
    <row r="3153" hidden="1">
      <c r="A3153" s="56" t="s">
        <v>3376</v>
      </c>
      <c r="B3153" s="25">
        <v>2000.0</v>
      </c>
      <c r="C3153" s="26">
        <v>6973.0</v>
      </c>
      <c r="D3153" s="27">
        <v>4973.0</v>
      </c>
      <c r="E3153" s="28" t="s">
        <v>4676</v>
      </c>
    </row>
    <row r="3154" hidden="1">
      <c r="A3154" s="31" t="s">
        <v>3378</v>
      </c>
      <c r="B3154" s="29">
        <v>0.0</v>
      </c>
      <c r="C3154" s="26"/>
      <c r="D3154" s="27">
        <v>0.0</v>
      </c>
      <c r="E3154" s="28"/>
    </row>
    <row r="3155" hidden="1">
      <c r="A3155" s="31" t="s">
        <v>3379</v>
      </c>
      <c r="B3155" s="29">
        <v>110.0</v>
      </c>
      <c r="C3155" s="26">
        <v>10074.0</v>
      </c>
      <c r="D3155" s="27">
        <v>9964.0</v>
      </c>
      <c r="E3155" s="28" t="s">
        <v>4620</v>
      </c>
    </row>
    <row r="3156" hidden="1">
      <c r="A3156" s="31" t="s">
        <v>3381</v>
      </c>
      <c r="B3156" s="29">
        <v>7435.0</v>
      </c>
      <c r="C3156" s="26">
        <v>7545.0</v>
      </c>
      <c r="D3156" s="27">
        <v>110.0</v>
      </c>
      <c r="E3156" s="28" t="s">
        <v>4677</v>
      </c>
    </row>
    <row r="3157" hidden="1">
      <c r="A3157" s="31" t="s">
        <v>3383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7" t="s">
        <v>3384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7" t="s">
        <v>3385</v>
      </c>
      <c r="B3159" s="29">
        <v>41481.0</v>
      </c>
      <c r="C3159" s="58">
        <v>41481.0</v>
      </c>
      <c r="D3159" s="27">
        <v>0.0</v>
      </c>
      <c r="E3159" s="34"/>
    </row>
    <row r="3160" hidden="1">
      <c r="A3160" s="57" t="s">
        <v>3386</v>
      </c>
      <c r="B3160" s="29">
        <v>89793.0</v>
      </c>
      <c r="C3160" s="58">
        <v>89793.0</v>
      </c>
      <c r="D3160" s="27">
        <v>0.0</v>
      </c>
      <c r="E3160" s="34"/>
    </row>
    <row r="3161" hidden="1">
      <c r="A3161" s="57" t="s">
        <v>3387</v>
      </c>
      <c r="B3161" s="29">
        <v>102282.1</v>
      </c>
      <c r="C3161" s="58">
        <v>102282.1</v>
      </c>
      <c r="D3161" s="27">
        <v>0.0</v>
      </c>
      <c r="E3161" s="34"/>
    </row>
    <row r="3162" hidden="1">
      <c r="A3162" s="57" t="s">
        <v>3389</v>
      </c>
      <c r="B3162" s="29">
        <v>0.0</v>
      </c>
      <c r="C3162" s="58">
        <v>0.0</v>
      </c>
      <c r="D3162" s="27">
        <v>0.0</v>
      </c>
      <c r="E3162" s="34"/>
    </row>
    <row r="3163" hidden="1">
      <c r="A3163" s="57" t="s">
        <v>3390</v>
      </c>
      <c r="B3163" s="29">
        <v>7248.0</v>
      </c>
      <c r="C3163" s="58">
        <v>7248.0</v>
      </c>
      <c r="D3163" s="27">
        <v>0.0</v>
      </c>
      <c r="E3163" s="34"/>
    </row>
    <row r="3164" hidden="1">
      <c r="A3164" s="35" t="s">
        <v>3391</v>
      </c>
      <c r="B3164" s="29">
        <v>412578.1</v>
      </c>
      <c r="C3164" s="58">
        <v>412578.1</v>
      </c>
      <c r="D3164" s="27">
        <v>0.0</v>
      </c>
      <c r="E3164" s="34"/>
    </row>
    <row r="3165" hidden="1">
      <c r="A3165" s="36" t="s">
        <v>3392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3364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3366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3" t="s">
        <v>3367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4" t="s">
        <v>4497</v>
      </c>
      <c r="B3174" s="7"/>
      <c r="C3174" s="16"/>
      <c r="D3174" s="55" t="s">
        <v>4498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3368</v>
      </c>
      <c r="B3176" s="6"/>
      <c r="C3176" s="6"/>
      <c r="D3176" s="6"/>
      <c r="E3176" s="7"/>
    </row>
    <row r="3177" hidden="1">
      <c r="A3177" s="20" t="s">
        <v>3369</v>
      </c>
      <c r="B3177" s="21" t="s">
        <v>3370</v>
      </c>
      <c r="C3177" s="22" t="s">
        <v>3371</v>
      </c>
      <c r="D3177" s="21" t="s">
        <v>3372</v>
      </c>
      <c r="E3177" s="23" t="s">
        <v>13</v>
      </c>
    </row>
    <row r="3178" hidden="1">
      <c r="A3178" s="56" t="s">
        <v>3373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6" t="s">
        <v>3374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6" t="s">
        <v>3375</v>
      </c>
      <c r="B3180" s="29">
        <v>0.0</v>
      </c>
      <c r="C3180" s="26"/>
      <c r="D3180" s="27">
        <v>0.0</v>
      </c>
      <c r="E3180" s="28" t="s">
        <v>4618</v>
      </c>
    </row>
    <row r="3181" hidden="1">
      <c r="A3181" s="56" t="s">
        <v>3376</v>
      </c>
      <c r="B3181" s="25">
        <v>2000.0</v>
      </c>
      <c r="C3181" s="26">
        <v>6973.0</v>
      </c>
      <c r="D3181" s="27">
        <v>4973.0</v>
      </c>
      <c r="E3181" s="28" t="s">
        <v>4676</v>
      </c>
    </row>
    <row r="3182" hidden="1">
      <c r="A3182" s="31" t="s">
        <v>3378</v>
      </c>
      <c r="B3182" s="29">
        <v>0.0</v>
      </c>
      <c r="C3182" s="26"/>
      <c r="D3182" s="27">
        <v>0.0</v>
      </c>
      <c r="E3182" s="28"/>
    </row>
    <row r="3183" hidden="1">
      <c r="A3183" s="31" t="s">
        <v>3379</v>
      </c>
      <c r="B3183" s="29">
        <v>110.0</v>
      </c>
      <c r="C3183" s="26">
        <v>10074.0</v>
      </c>
      <c r="D3183" s="27">
        <v>9964.0</v>
      </c>
      <c r="E3183" s="28" t="s">
        <v>4620</v>
      </c>
    </row>
    <row r="3184" hidden="1">
      <c r="A3184" s="31" t="s">
        <v>3381</v>
      </c>
      <c r="B3184" s="29">
        <v>7435.0</v>
      </c>
      <c r="C3184" s="26">
        <v>7545.0</v>
      </c>
      <c r="D3184" s="27">
        <v>110.0</v>
      </c>
      <c r="E3184" s="28" t="s">
        <v>4677</v>
      </c>
    </row>
    <row r="3185" hidden="1">
      <c r="A3185" s="31" t="s">
        <v>3383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7" t="s">
        <v>3384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7" t="s">
        <v>3385</v>
      </c>
      <c r="B3187" s="29">
        <v>41481.0</v>
      </c>
      <c r="C3187" s="58">
        <v>41481.0</v>
      </c>
      <c r="D3187" s="27">
        <v>0.0</v>
      </c>
      <c r="E3187" s="34"/>
    </row>
    <row r="3188" hidden="1">
      <c r="A3188" s="57" t="s">
        <v>3386</v>
      </c>
      <c r="B3188" s="29">
        <v>89793.0</v>
      </c>
      <c r="C3188" s="58">
        <v>89793.0</v>
      </c>
      <c r="D3188" s="27">
        <v>0.0</v>
      </c>
      <c r="E3188" s="34"/>
    </row>
    <row r="3189" hidden="1">
      <c r="A3189" s="57" t="s">
        <v>3387</v>
      </c>
      <c r="B3189" s="29">
        <v>102282.1</v>
      </c>
      <c r="C3189" s="58">
        <v>102282.1</v>
      </c>
      <c r="D3189" s="27">
        <v>0.0</v>
      </c>
      <c r="E3189" s="34"/>
    </row>
    <row r="3190" hidden="1">
      <c r="A3190" s="57" t="s">
        <v>3389</v>
      </c>
      <c r="B3190" s="29">
        <v>0.0</v>
      </c>
      <c r="C3190" s="58">
        <v>0.0</v>
      </c>
      <c r="D3190" s="27">
        <v>0.0</v>
      </c>
      <c r="E3190" s="34"/>
    </row>
    <row r="3191" hidden="1">
      <c r="A3191" s="57" t="s">
        <v>3390</v>
      </c>
      <c r="B3191" s="29">
        <v>7248.0</v>
      </c>
      <c r="C3191" s="58">
        <v>7248.0</v>
      </c>
      <c r="D3191" s="27">
        <v>0.0</v>
      </c>
      <c r="E3191" s="34"/>
    </row>
    <row r="3192" hidden="1">
      <c r="A3192" s="35" t="s">
        <v>3391</v>
      </c>
      <c r="B3192" s="29">
        <v>412578.1</v>
      </c>
      <c r="C3192" s="58">
        <v>412578.1</v>
      </c>
      <c r="D3192" s="27">
        <v>0.0</v>
      </c>
      <c r="E3192" s="34"/>
    </row>
    <row r="3193" hidden="1">
      <c r="A3193" s="36" t="s">
        <v>3392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3364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3366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3" t="s">
        <v>3367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4" t="s">
        <v>4497</v>
      </c>
      <c r="B3202" s="7"/>
      <c r="C3202" s="16"/>
      <c r="D3202" s="55" t="s">
        <v>4498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3368</v>
      </c>
      <c r="B3204" s="6"/>
      <c r="C3204" s="6"/>
      <c r="D3204" s="6"/>
      <c r="E3204" s="7"/>
    </row>
    <row r="3205" hidden="1">
      <c r="A3205" s="20" t="s">
        <v>3369</v>
      </c>
      <c r="B3205" s="21" t="s">
        <v>3370</v>
      </c>
      <c r="C3205" s="22" t="s">
        <v>3371</v>
      </c>
      <c r="D3205" s="21" t="s">
        <v>3372</v>
      </c>
      <c r="E3205" s="23" t="s">
        <v>13</v>
      </c>
    </row>
    <row r="3206" hidden="1">
      <c r="A3206" s="56" t="s">
        <v>3373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6" t="s">
        <v>3374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6" t="s">
        <v>3375</v>
      </c>
      <c r="B3208" s="29">
        <v>1090.0</v>
      </c>
      <c r="C3208" s="26">
        <v>1090.0</v>
      </c>
      <c r="D3208" s="27">
        <v>0.0</v>
      </c>
      <c r="E3208" s="28" t="s">
        <v>4618</v>
      </c>
    </row>
    <row r="3209" hidden="1">
      <c r="A3209" s="56" t="s">
        <v>3376</v>
      </c>
      <c r="B3209" s="25">
        <v>3995.0</v>
      </c>
      <c r="C3209" s="26">
        <v>8187.0</v>
      </c>
      <c r="D3209" s="27">
        <v>4192.0</v>
      </c>
      <c r="E3209" s="28" t="s">
        <v>4678</v>
      </c>
    </row>
    <row r="3210" hidden="1">
      <c r="A3210" s="31" t="s">
        <v>3378</v>
      </c>
      <c r="B3210" s="29">
        <v>0.0</v>
      </c>
      <c r="C3210" s="26"/>
      <c r="D3210" s="27">
        <v>0.0</v>
      </c>
      <c r="E3210" s="28"/>
    </row>
    <row r="3211" hidden="1">
      <c r="A3211" s="31" t="s">
        <v>3379</v>
      </c>
      <c r="B3211" s="29">
        <v>35.0</v>
      </c>
      <c r="C3211" s="26">
        <v>15147.0</v>
      </c>
      <c r="D3211" s="27">
        <v>15112.0</v>
      </c>
      <c r="E3211" s="28" t="s">
        <v>4679</v>
      </c>
    </row>
    <row r="3212" hidden="1">
      <c r="A3212" s="31" t="s">
        <v>3381</v>
      </c>
      <c r="B3212" s="29">
        <v>3921.0</v>
      </c>
      <c r="C3212" s="26">
        <v>3720.0</v>
      </c>
      <c r="D3212" s="27">
        <v>-201.0</v>
      </c>
      <c r="E3212" s="28" t="s">
        <v>4680</v>
      </c>
    </row>
    <row r="3213" hidden="1">
      <c r="A3213" s="31" t="s">
        <v>3383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7" t="s">
        <v>3384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7" t="s">
        <v>3385</v>
      </c>
      <c r="B3215" s="29">
        <v>42219.0</v>
      </c>
      <c r="C3215" s="58">
        <v>42219.0</v>
      </c>
      <c r="D3215" s="27">
        <v>0.0</v>
      </c>
      <c r="E3215" s="34"/>
    </row>
    <row r="3216" hidden="1">
      <c r="A3216" s="57" t="s">
        <v>3386</v>
      </c>
      <c r="B3216" s="29">
        <v>79655.0</v>
      </c>
      <c r="C3216" s="58">
        <v>79655.0</v>
      </c>
      <c r="D3216" s="27">
        <v>0.0</v>
      </c>
      <c r="E3216" s="34"/>
    </row>
    <row r="3217" hidden="1">
      <c r="A3217" s="57" t="s">
        <v>3387</v>
      </c>
      <c r="B3217" s="29">
        <v>109734.0</v>
      </c>
      <c r="C3217" s="58">
        <v>109734.0</v>
      </c>
      <c r="D3217" s="27">
        <v>0.0</v>
      </c>
      <c r="E3217" s="34"/>
    </row>
    <row r="3218" hidden="1">
      <c r="A3218" s="57" t="s">
        <v>3389</v>
      </c>
      <c r="B3218" s="29">
        <v>950.0</v>
      </c>
      <c r="C3218" s="58">
        <v>950.0</v>
      </c>
      <c r="D3218" s="27">
        <v>0.0</v>
      </c>
      <c r="E3218" s="34"/>
    </row>
    <row r="3219" hidden="1">
      <c r="A3219" s="57" t="s">
        <v>3390</v>
      </c>
      <c r="B3219" s="29">
        <v>14216.0</v>
      </c>
      <c r="C3219" s="58">
        <v>14216.0</v>
      </c>
      <c r="D3219" s="27">
        <v>0.0</v>
      </c>
      <c r="E3219" s="34"/>
    </row>
    <row r="3220" hidden="1">
      <c r="A3220" s="35" t="s">
        <v>3391</v>
      </c>
      <c r="B3220" s="29">
        <v>416686.6</v>
      </c>
      <c r="C3220" s="58">
        <v>416686.6</v>
      </c>
      <c r="D3220" s="27">
        <v>0.0</v>
      </c>
      <c r="E3220" s="34"/>
    </row>
    <row r="3221" hidden="1">
      <c r="A3221" s="36" t="s">
        <v>3392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3364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3366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3" t="s">
        <v>3367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4" t="s">
        <v>4497</v>
      </c>
      <c r="B3230" s="7"/>
      <c r="C3230" s="16"/>
      <c r="D3230" s="55" t="s">
        <v>4498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3368</v>
      </c>
      <c r="B3232" s="6"/>
      <c r="C3232" s="6"/>
      <c r="D3232" s="6"/>
      <c r="E3232" s="7"/>
    </row>
    <row r="3233" hidden="1">
      <c r="A3233" s="20" t="s">
        <v>3369</v>
      </c>
      <c r="B3233" s="21" t="s">
        <v>3370</v>
      </c>
      <c r="C3233" s="22" t="s">
        <v>3371</v>
      </c>
      <c r="D3233" s="21" t="s">
        <v>3372</v>
      </c>
      <c r="E3233" s="23" t="s">
        <v>13</v>
      </c>
    </row>
    <row r="3234" hidden="1">
      <c r="A3234" s="56" t="s">
        <v>3373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6" t="s">
        <v>3374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6" t="s">
        <v>3375</v>
      </c>
      <c r="B3236" s="29">
        <v>140.0</v>
      </c>
      <c r="C3236" s="26">
        <v>140.0</v>
      </c>
      <c r="D3236" s="27">
        <v>0.0</v>
      </c>
      <c r="E3236" s="28" t="s">
        <v>4618</v>
      </c>
    </row>
    <row r="3237" hidden="1">
      <c r="A3237" s="56" t="s">
        <v>3376</v>
      </c>
      <c r="B3237" s="25">
        <v>2500.0</v>
      </c>
      <c r="C3237" s="26">
        <v>5000.0</v>
      </c>
      <c r="D3237" s="27">
        <v>2500.0</v>
      </c>
      <c r="E3237" s="28" t="s">
        <v>4681</v>
      </c>
    </row>
    <row r="3238" hidden="1">
      <c r="A3238" s="31" t="s">
        <v>3378</v>
      </c>
      <c r="B3238" s="29">
        <v>0.0</v>
      </c>
      <c r="C3238" s="26"/>
      <c r="D3238" s="27">
        <v>0.0</v>
      </c>
      <c r="E3238" s="28"/>
    </row>
    <row r="3239" hidden="1">
      <c r="A3239" s="31" t="s">
        <v>3379</v>
      </c>
      <c r="B3239" s="29">
        <v>0.0</v>
      </c>
      <c r="C3239" s="26"/>
      <c r="D3239" s="27">
        <v>0.0</v>
      </c>
      <c r="E3239" s="28"/>
    </row>
    <row r="3240" hidden="1">
      <c r="A3240" s="31" t="s">
        <v>3381</v>
      </c>
      <c r="B3240" s="29">
        <v>300.0</v>
      </c>
      <c r="C3240" s="26">
        <v>1800.0</v>
      </c>
      <c r="D3240" s="27">
        <v>1500.0</v>
      </c>
      <c r="E3240" s="28" t="s">
        <v>4682</v>
      </c>
    </row>
    <row r="3241" hidden="1">
      <c r="A3241" s="31" t="s">
        <v>3383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7" t="s">
        <v>3384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7" t="s">
        <v>3385</v>
      </c>
      <c r="B3243" s="29">
        <v>34385.0</v>
      </c>
      <c r="C3243" s="58">
        <v>42219.0</v>
      </c>
      <c r="D3243" s="27">
        <v>7834.0</v>
      </c>
      <c r="E3243" s="34"/>
    </row>
    <row r="3244" hidden="1">
      <c r="A3244" s="57" t="s">
        <v>3386</v>
      </c>
      <c r="B3244" s="29">
        <v>99540.0</v>
      </c>
      <c r="C3244" s="58">
        <v>79655.0</v>
      </c>
      <c r="D3244" s="27">
        <v>-19885.0</v>
      </c>
      <c r="E3244" s="34"/>
    </row>
    <row r="3245" hidden="1">
      <c r="A3245" s="57" t="s">
        <v>3387</v>
      </c>
      <c r="B3245" s="29">
        <v>102435.0</v>
      </c>
      <c r="C3245" s="58">
        <v>109734.0</v>
      </c>
      <c r="D3245" s="27">
        <v>7299.0</v>
      </c>
      <c r="E3245" s="34"/>
    </row>
    <row r="3246" hidden="1">
      <c r="A3246" s="57" t="s">
        <v>3389</v>
      </c>
      <c r="B3246" s="29">
        <v>791.0</v>
      </c>
      <c r="C3246" s="58">
        <v>950.0</v>
      </c>
      <c r="D3246" s="27">
        <v>159.0</v>
      </c>
      <c r="E3246" s="34"/>
    </row>
    <row r="3247" hidden="1">
      <c r="A3247" s="57" t="s">
        <v>3390</v>
      </c>
      <c r="B3247" s="29">
        <v>8603.0</v>
      </c>
      <c r="C3247" s="58">
        <v>14216.0</v>
      </c>
      <c r="D3247" s="27">
        <v>5613.0</v>
      </c>
      <c r="E3247" s="34"/>
    </row>
    <row r="3248" hidden="1">
      <c r="A3248" s="35" t="s">
        <v>3391</v>
      </c>
      <c r="B3248" s="29">
        <v>415306.5</v>
      </c>
      <c r="C3248" s="58">
        <v>416686.6</v>
      </c>
      <c r="D3248" s="27">
        <v>1380.0999999999767</v>
      </c>
      <c r="E3248" s="34"/>
    </row>
    <row r="3249" hidden="1">
      <c r="A3249" s="36" t="s">
        <v>3392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3364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3366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3" t="s">
        <v>3367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4" t="s">
        <v>4497</v>
      </c>
      <c r="B3258" s="7"/>
      <c r="C3258" s="16"/>
      <c r="D3258" s="55" t="s">
        <v>4498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3368</v>
      </c>
      <c r="B3260" s="6"/>
      <c r="C3260" s="6"/>
      <c r="D3260" s="6"/>
      <c r="E3260" s="7"/>
    </row>
    <row r="3261" hidden="1">
      <c r="A3261" s="20" t="s">
        <v>3369</v>
      </c>
      <c r="B3261" s="21" t="s">
        <v>3370</v>
      </c>
      <c r="C3261" s="22" t="s">
        <v>3371</v>
      </c>
      <c r="D3261" s="21" t="s">
        <v>3372</v>
      </c>
      <c r="E3261" s="23" t="s">
        <v>13</v>
      </c>
    </row>
    <row r="3262" hidden="1">
      <c r="A3262" s="56" t="s">
        <v>3373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6" t="s">
        <v>3374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6" t="s">
        <v>3375</v>
      </c>
      <c r="B3264" s="29">
        <v>140.0</v>
      </c>
      <c r="C3264" s="26">
        <v>140.0</v>
      </c>
      <c r="D3264" s="27">
        <v>0.0</v>
      </c>
      <c r="E3264" s="28" t="s">
        <v>4618</v>
      </c>
    </row>
    <row r="3265" hidden="1">
      <c r="A3265" s="56" t="s">
        <v>3376</v>
      </c>
      <c r="B3265" s="25">
        <v>2500.0</v>
      </c>
      <c r="C3265" s="26">
        <v>5000.0</v>
      </c>
      <c r="D3265" s="27">
        <v>2500.0</v>
      </c>
      <c r="E3265" s="28" t="s">
        <v>4681</v>
      </c>
    </row>
    <row r="3266" hidden="1">
      <c r="A3266" s="31" t="s">
        <v>3378</v>
      </c>
      <c r="B3266" s="29">
        <v>0.0</v>
      </c>
      <c r="C3266" s="26"/>
      <c r="D3266" s="27">
        <v>0.0</v>
      </c>
      <c r="E3266" s="28"/>
    </row>
    <row r="3267" hidden="1">
      <c r="A3267" s="31" t="s">
        <v>3379</v>
      </c>
      <c r="B3267" s="29">
        <v>0.0</v>
      </c>
      <c r="C3267" s="26"/>
      <c r="D3267" s="27">
        <v>0.0</v>
      </c>
      <c r="E3267" s="28"/>
    </row>
    <row r="3268" hidden="1">
      <c r="A3268" s="31" t="s">
        <v>3381</v>
      </c>
      <c r="B3268" s="29">
        <v>300.0</v>
      </c>
      <c r="C3268" s="26">
        <v>1800.0</v>
      </c>
      <c r="D3268" s="27">
        <v>1500.0</v>
      </c>
      <c r="E3268" s="28" t="s">
        <v>4682</v>
      </c>
    </row>
    <row r="3269" hidden="1">
      <c r="A3269" s="31" t="s">
        <v>3383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7" t="s">
        <v>3384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7" t="s">
        <v>3385</v>
      </c>
      <c r="B3271" s="29">
        <v>34385.0</v>
      </c>
      <c r="C3271" s="58">
        <v>34385.0</v>
      </c>
      <c r="D3271" s="27">
        <v>0.0</v>
      </c>
      <c r="E3271" s="34"/>
    </row>
    <row r="3272" hidden="1">
      <c r="A3272" s="57" t="s">
        <v>3386</v>
      </c>
      <c r="B3272" s="29">
        <v>99540.0</v>
      </c>
      <c r="C3272" s="58">
        <v>99540.0</v>
      </c>
      <c r="D3272" s="27">
        <v>0.0</v>
      </c>
      <c r="E3272" s="34"/>
    </row>
    <row r="3273" hidden="1">
      <c r="A3273" s="57" t="s">
        <v>3387</v>
      </c>
      <c r="B3273" s="29">
        <v>102435.0</v>
      </c>
      <c r="C3273" s="58">
        <v>102435.0</v>
      </c>
      <c r="D3273" s="27">
        <v>0.0</v>
      </c>
      <c r="E3273" s="34"/>
    </row>
    <row r="3274" hidden="1">
      <c r="A3274" s="57" t="s">
        <v>3389</v>
      </c>
      <c r="B3274" s="29">
        <v>791.0</v>
      </c>
      <c r="C3274" s="58">
        <v>791.0</v>
      </c>
      <c r="D3274" s="27">
        <v>0.0</v>
      </c>
      <c r="E3274" s="34"/>
    </row>
    <row r="3275" hidden="1">
      <c r="A3275" s="57" t="s">
        <v>3390</v>
      </c>
      <c r="B3275" s="29">
        <v>8603.0</v>
      </c>
      <c r="C3275" s="58">
        <v>8603.0</v>
      </c>
      <c r="D3275" s="27">
        <v>0.0</v>
      </c>
      <c r="E3275" s="34"/>
    </row>
    <row r="3276" hidden="1">
      <c r="A3276" s="35" t="s">
        <v>3391</v>
      </c>
      <c r="B3276" s="29">
        <v>415306.5</v>
      </c>
      <c r="C3276" s="58">
        <v>414985.5</v>
      </c>
      <c r="D3276" s="27">
        <v>-321.0</v>
      </c>
      <c r="E3276" s="34"/>
    </row>
    <row r="3277" hidden="1">
      <c r="A3277" s="36" t="s">
        <v>3392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 hidden="1">
      <c r="A3280" s="5" t="s">
        <v>3364</v>
      </c>
      <c r="B3280" s="6"/>
      <c r="C3280" s="6"/>
      <c r="D3280" s="6"/>
      <c r="E3280" s="7"/>
    </row>
    <row r="3281" hidden="1">
      <c r="A3281" s="10"/>
      <c r="B3281" s="11"/>
      <c r="C3281" s="11"/>
      <c r="D3281" s="11"/>
      <c r="E3281" s="12"/>
    </row>
    <row r="3282" hidden="1">
      <c r="A3282" s="5" t="s">
        <v>3366</v>
      </c>
      <c r="B3282" s="6"/>
      <c r="C3282" s="6"/>
      <c r="D3282" s="6"/>
      <c r="E3282" s="7"/>
    </row>
    <row r="3283" hidden="1">
      <c r="A3283" s="10"/>
      <c r="B3283" s="11"/>
      <c r="C3283" s="11"/>
      <c r="D3283" s="11"/>
      <c r="E3283" s="12"/>
    </row>
    <row r="3284" hidden="1">
      <c r="A3284" s="13">
        <v>46139.0</v>
      </c>
      <c r="B3284" s="6"/>
      <c r="C3284" s="53" t="s">
        <v>3367</v>
      </c>
      <c r="D3284" s="15">
        <v>46142.0</v>
      </c>
      <c r="E3284" s="7"/>
    </row>
    <row r="3285" hidden="1">
      <c r="A3285" s="10"/>
      <c r="B3285" s="11"/>
      <c r="C3285" s="16"/>
      <c r="D3285" s="11"/>
      <c r="E3285" s="12"/>
    </row>
    <row r="3286" hidden="1">
      <c r="A3286" s="54" t="s">
        <v>4497</v>
      </c>
      <c r="B3286" s="7"/>
      <c r="C3286" s="16"/>
      <c r="D3286" s="55" t="s">
        <v>4512</v>
      </c>
      <c r="E3286" s="7"/>
    </row>
    <row r="3287" hidden="1">
      <c r="A3287" s="10"/>
      <c r="B3287" s="12"/>
      <c r="C3287" s="16"/>
      <c r="D3287" s="11"/>
      <c r="E3287" s="12"/>
    </row>
    <row r="3288" hidden="1">
      <c r="A3288" s="19" t="s">
        <v>3368</v>
      </c>
      <c r="B3288" s="6"/>
      <c r="C3288" s="6"/>
      <c r="D3288" s="6"/>
      <c r="E3288" s="7"/>
    </row>
    <row r="3289" hidden="1">
      <c r="A3289" s="20" t="s">
        <v>3369</v>
      </c>
      <c r="B3289" s="21" t="s">
        <v>3370</v>
      </c>
      <c r="C3289" s="22" t="s">
        <v>3371</v>
      </c>
      <c r="D3289" s="21" t="s">
        <v>3372</v>
      </c>
      <c r="E3289" s="23" t="s">
        <v>13</v>
      </c>
    </row>
    <row r="3290" hidden="1">
      <c r="A3290" s="56" t="s">
        <v>3373</v>
      </c>
      <c r="B3290" s="25">
        <v>6957.0</v>
      </c>
      <c r="C3290" s="26">
        <v>6957.0</v>
      </c>
      <c r="D3290" s="27">
        <v>0.0</v>
      </c>
      <c r="E3290" s="28"/>
    </row>
    <row r="3291" hidden="1">
      <c r="A3291" s="56" t="s">
        <v>3374</v>
      </c>
      <c r="B3291" s="29">
        <v>17266.0</v>
      </c>
      <c r="C3291" s="26">
        <v>17266.0</v>
      </c>
      <c r="D3291" s="27">
        <v>0.0</v>
      </c>
      <c r="E3291" s="28"/>
    </row>
    <row r="3292" hidden="1">
      <c r="A3292" s="56" t="s">
        <v>3375</v>
      </c>
      <c r="B3292" s="29">
        <v>0.0</v>
      </c>
      <c r="C3292" s="26"/>
      <c r="D3292" s="27">
        <v>0.0</v>
      </c>
      <c r="E3292" s="28" t="s">
        <v>4618</v>
      </c>
    </row>
    <row r="3293" hidden="1">
      <c r="A3293" s="56" t="s">
        <v>3376</v>
      </c>
      <c r="B3293" s="25">
        <v>2200.0</v>
      </c>
      <c r="C3293" s="26">
        <v>2200.0</v>
      </c>
      <c r="D3293" s="27">
        <v>0.0</v>
      </c>
      <c r="E3293" s="28"/>
    </row>
    <row r="3294" hidden="1">
      <c r="A3294" s="31" t="s">
        <v>3378</v>
      </c>
      <c r="B3294" s="29">
        <v>0.0</v>
      </c>
      <c r="C3294" s="26"/>
      <c r="D3294" s="27">
        <v>0.0</v>
      </c>
      <c r="E3294" s="28"/>
    </row>
    <row r="3295" hidden="1">
      <c r="A3295" s="31" t="s">
        <v>3379</v>
      </c>
      <c r="B3295" s="29">
        <v>90.0</v>
      </c>
      <c r="C3295" s="26">
        <v>90.0</v>
      </c>
      <c r="D3295" s="27">
        <v>0.0</v>
      </c>
      <c r="E3295" s="28" t="s">
        <v>4683</v>
      </c>
    </row>
    <row r="3296" hidden="1">
      <c r="A3296" s="31" t="s">
        <v>3381</v>
      </c>
      <c r="B3296" s="29">
        <v>4725.0</v>
      </c>
      <c r="C3296" s="26">
        <v>4570.0</v>
      </c>
      <c r="D3296" s="27">
        <v>-155.0</v>
      </c>
      <c r="E3296" s="28" t="s">
        <v>4684</v>
      </c>
    </row>
    <row r="3297" hidden="1">
      <c r="A3297" s="31" t="s">
        <v>3383</v>
      </c>
      <c r="B3297" s="29">
        <v>3130.0</v>
      </c>
      <c r="C3297" s="26">
        <v>3285.0</v>
      </c>
      <c r="D3297" s="27">
        <v>155.0</v>
      </c>
      <c r="E3297" s="28"/>
    </row>
    <row r="3298" hidden="1">
      <c r="A3298" s="57" t="s">
        <v>3384</v>
      </c>
      <c r="B3298" s="29">
        <v>47919.0</v>
      </c>
      <c r="C3298" s="29">
        <v>47919.0</v>
      </c>
      <c r="D3298" s="27">
        <v>0.0</v>
      </c>
      <c r="E3298" s="34"/>
    </row>
    <row r="3299" hidden="1">
      <c r="A3299" s="57" t="s">
        <v>3385</v>
      </c>
      <c r="B3299" s="29">
        <v>13867.0</v>
      </c>
      <c r="C3299" s="58">
        <v>13867.0</v>
      </c>
      <c r="D3299" s="27">
        <v>0.0</v>
      </c>
      <c r="E3299" s="34"/>
    </row>
    <row r="3300" hidden="1">
      <c r="A3300" s="57" t="s">
        <v>3386</v>
      </c>
      <c r="B3300" s="29">
        <v>37019.0</v>
      </c>
      <c r="C3300" s="58">
        <v>37019.0</v>
      </c>
      <c r="D3300" s="27">
        <v>0.0</v>
      </c>
      <c r="E3300" s="34"/>
    </row>
    <row r="3301" hidden="1">
      <c r="A3301" s="57" t="s">
        <v>3387</v>
      </c>
      <c r="B3301" s="29">
        <v>47959.0</v>
      </c>
      <c r="C3301" s="58">
        <v>47959.0</v>
      </c>
      <c r="D3301" s="27">
        <v>0.0</v>
      </c>
      <c r="E3301" s="34"/>
    </row>
    <row r="3302" hidden="1">
      <c r="A3302" s="57" t="s">
        <v>3389</v>
      </c>
      <c r="B3302" s="29">
        <v>876.0</v>
      </c>
      <c r="C3302" s="58">
        <v>876.0</v>
      </c>
      <c r="D3302" s="27">
        <v>0.0</v>
      </c>
      <c r="E3302" s="34"/>
    </row>
    <row r="3303" hidden="1">
      <c r="A3303" s="57" t="s">
        <v>3390</v>
      </c>
      <c r="B3303" s="29">
        <v>3820.0</v>
      </c>
      <c r="C3303" s="58">
        <v>3820.0</v>
      </c>
      <c r="D3303" s="27">
        <v>0.0</v>
      </c>
      <c r="E3303" s="34"/>
    </row>
    <row r="3304" hidden="1">
      <c r="A3304" s="35" t="s">
        <v>3391</v>
      </c>
      <c r="B3304" s="29">
        <v>182007.5</v>
      </c>
      <c r="C3304" s="58">
        <v>182007.5</v>
      </c>
      <c r="D3304" s="27">
        <v>0.0</v>
      </c>
      <c r="E3304" s="34"/>
    </row>
    <row r="3305" hidden="1">
      <c r="A3305" s="36" t="s">
        <v>3392</v>
      </c>
      <c r="B3305" s="37">
        <v>0.5</v>
      </c>
      <c r="C3305" s="27">
        <v>0.5</v>
      </c>
      <c r="D3305" s="27">
        <v>0.0</v>
      </c>
      <c r="E3305" s="38"/>
    </row>
    <row r="3306" hidden="1"/>
    <row r="3307" hidden="1"/>
    <row r="3308" hidden="1">
      <c r="A3308" s="5" t="s">
        <v>3364</v>
      </c>
      <c r="B3308" s="6"/>
      <c r="C3308" s="6"/>
      <c r="D3308" s="6"/>
      <c r="E3308" s="7"/>
    </row>
    <row r="3309" hidden="1">
      <c r="A3309" s="10"/>
      <c r="B3309" s="11"/>
      <c r="C3309" s="11"/>
      <c r="D3309" s="11"/>
      <c r="E3309" s="12"/>
    </row>
    <row r="3310" hidden="1">
      <c r="A3310" s="5" t="s">
        <v>3366</v>
      </c>
      <c r="B3310" s="6"/>
      <c r="C3310" s="6"/>
      <c r="D3310" s="6"/>
      <c r="E3310" s="7"/>
    </row>
    <row r="3311" hidden="1">
      <c r="A3311" s="10"/>
      <c r="B3311" s="11"/>
      <c r="C3311" s="11"/>
      <c r="D3311" s="11"/>
      <c r="E3311" s="12"/>
    </row>
    <row r="3312" hidden="1">
      <c r="A3312" s="13">
        <v>46143.0</v>
      </c>
      <c r="B3312" s="6"/>
      <c r="C3312" s="53" t="s">
        <v>3367</v>
      </c>
      <c r="D3312" s="15">
        <v>46145.0</v>
      </c>
      <c r="E3312" s="7"/>
    </row>
    <row r="3313" hidden="1">
      <c r="A3313" s="10"/>
      <c r="B3313" s="11"/>
      <c r="C3313" s="16"/>
      <c r="D3313" s="11"/>
      <c r="E3313" s="12"/>
    </row>
    <row r="3314" hidden="1">
      <c r="A3314" s="54" t="s">
        <v>4504</v>
      </c>
      <c r="B3314" s="7"/>
      <c r="C3314" s="16"/>
      <c r="D3314" s="55" t="s">
        <v>4498</v>
      </c>
      <c r="E3314" s="7"/>
    </row>
    <row r="3315" hidden="1">
      <c r="A3315" s="10"/>
      <c r="B3315" s="12"/>
      <c r="C3315" s="16"/>
      <c r="D3315" s="11"/>
      <c r="E3315" s="12"/>
    </row>
    <row r="3316" hidden="1">
      <c r="A3316" s="19" t="s">
        <v>3368</v>
      </c>
      <c r="B3316" s="6"/>
      <c r="C3316" s="6"/>
      <c r="D3316" s="6"/>
      <c r="E3316" s="7"/>
    </row>
    <row r="3317" hidden="1">
      <c r="A3317" s="20" t="s">
        <v>3369</v>
      </c>
      <c r="B3317" s="21" t="s">
        <v>3370</v>
      </c>
      <c r="C3317" s="22" t="s">
        <v>3371</v>
      </c>
      <c r="D3317" s="21" t="s">
        <v>3372</v>
      </c>
      <c r="E3317" s="23" t="s">
        <v>13</v>
      </c>
    </row>
    <row r="3318" hidden="1">
      <c r="A3318" s="56" t="s">
        <v>3373</v>
      </c>
      <c r="B3318" s="25">
        <v>18256.0</v>
      </c>
      <c r="C3318" s="26">
        <v>2184.0</v>
      </c>
      <c r="D3318" s="27">
        <v>-16072.0</v>
      </c>
      <c r="E3318" s="28"/>
    </row>
    <row r="3319" hidden="1">
      <c r="A3319" s="56" t="s">
        <v>3374</v>
      </c>
      <c r="B3319" s="29">
        <v>10769.0</v>
      </c>
      <c r="C3319" s="26">
        <v>10769.0</v>
      </c>
      <c r="D3319" s="27">
        <v>0.0</v>
      </c>
      <c r="E3319" s="28"/>
    </row>
    <row r="3320" hidden="1">
      <c r="A3320" s="56" t="s">
        <v>3375</v>
      </c>
      <c r="B3320" s="29">
        <v>200.0</v>
      </c>
      <c r="C3320" s="26">
        <v>200.0</v>
      </c>
      <c r="D3320" s="27">
        <v>0.0</v>
      </c>
      <c r="E3320" s="28" t="s">
        <v>4618</v>
      </c>
    </row>
    <row r="3321" hidden="1">
      <c r="A3321" s="56" t="s">
        <v>3376</v>
      </c>
      <c r="B3321" s="25">
        <v>500.0</v>
      </c>
      <c r="C3321" s="26">
        <v>6500.0</v>
      </c>
      <c r="D3321" s="27">
        <v>6000.0</v>
      </c>
      <c r="E3321" s="28" t="s">
        <v>4685</v>
      </c>
    </row>
    <row r="3322" hidden="1">
      <c r="A3322" s="31" t="s">
        <v>3378</v>
      </c>
      <c r="B3322" s="29">
        <v>225.0</v>
      </c>
      <c r="C3322" s="26"/>
      <c r="D3322" s="27">
        <v>-225.0</v>
      </c>
      <c r="E3322" s="28"/>
    </row>
    <row r="3323" hidden="1">
      <c r="A3323" s="31" t="s">
        <v>3379</v>
      </c>
      <c r="B3323" s="29">
        <v>70.0</v>
      </c>
      <c r="C3323" s="26">
        <v>70.0</v>
      </c>
      <c r="D3323" s="27">
        <v>0.0</v>
      </c>
      <c r="E3323" s="28" t="s">
        <v>4686</v>
      </c>
    </row>
    <row r="3324" hidden="1">
      <c r="A3324" s="31" t="s">
        <v>3381</v>
      </c>
      <c r="B3324" s="29">
        <v>0.0</v>
      </c>
      <c r="C3324" s="26">
        <v>10074.0</v>
      </c>
      <c r="D3324" s="27">
        <v>10074.0</v>
      </c>
      <c r="E3324" s="28" t="s">
        <v>4620</v>
      </c>
    </row>
    <row r="3325" hidden="1">
      <c r="A3325" s="31" t="s">
        <v>3383</v>
      </c>
      <c r="B3325" s="29">
        <v>3780.0</v>
      </c>
      <c r="C3325" s="26">
        <v>3960.0</v>
      </c>
      <c r="D3325" s="27">
        <v>180.0</v>
      </c>
      <c r="E3325" s="28"/>
    </row>
    <row r="3326" hidden="1">
      <c r="A3326" s="57" t="s">
        <v>3384</v>
      </c>
      <c r="B3326" s="29">
        <v>47344.0</v>
      </c>
      <c r="C3326" s="29">
        <v>47344.0</v>
      </c>
      <c r="D3326" s="27">
        <v>0.0</v>
      </c>
      <c r="E3326" s="34"/>
    </row>
    <row r="3327" hidden="1">
      <c r="A3327" s="57" t="s">
        <v>3385</v>
      </c>
      <c r="B3327" s="29">
        <v>22411.0</v>
      </c>
      <c r="C3327" s="58">
        <v>22411.0</v>
      </c>
      <c r="D3327" s="27">
        <v>0.0</v>
      </c>
      <c r="E3327" s="34"/>
    </row>
    <row r="3328" hidden="1">
      <c r="A3328" s="57" t="s">
        <v>3386</v>
      </c>
      <c r="B3328" s="29">
        <v>35568.0</v>
      </c>
      <c r="C3328" s="58">
        <v>35568.0</v>
      </c>
      <c r="D3328" s="27">
        <v>0.0</v>
      </c>
      <c r="E3328" s="34"/>
    </row>
    <row r="3329" hidden="1">
      <c r="A3329" s="57" t="s">
        <v>3387</v>
      </c>
      <c r="B3329" s="29">
        <v>48854.0</v>
      </c>
      <c r="C3329" s="58">
        <v>48854.0</v>
      </c>
      <c r="D3329" s="27">
        <v>0.0</v>
      </c>
      <c r="E3329" s="34"/>
    </row>
    <row r="3330" hidden="1">
      <c r="A3330" s="57" t="s">
        <v>3389</v>
      </c>
      <c r="B3330" s="29">
        <v>2330.0</v>
      </c>
      <c r="C3330" s="58">
        <v>2330.0</v>
      </c>
      <c r="D3330" s="27">
        <v>0.0</v>
      </c>
      <c r="E3330" s="34"/>
    </row>
    <row r="3331" hidden="1">
      <c r="A3331" s="57" t="s">
        <v>3390</v>
      </c>
      <c r="B3331" s="29">
        <v>4107.0</v>
      </c>
      <c r="C3331" s="58">
        <v>4107.0</v>
      </c>
      <c r="D3331" s="27">
        <v>0.0</v>
      </c>
      <c r="E3331" s="34"/>
    </row>
    <row r="3332" hidden="1">
      <c r="A3332" s="35" t="s">
        <v>3391</v>
      </c>
      <c r="B3332" s="29">
        <v>190307.0</v>
      </c>
      <c r="C3332" s="58">
        <v>190307.0</v>
      </c>
      <c r="D3332" s="27">
        <v>0.0</v>
      </c>
      <c r="E3332" s="34"/>
    </row>
    <row r="3333" hidden="1">
      <c r="A3333" s="36" t="s">
        <v>3392</v>
      </c>
      <c r="B3333" s="37">
        <v>0.0</v>
      </c>
      <c r="C3333" s="27">
        <v>-43.0</v>
      </c>
      <c r="D3333" s="27">
        <v>-43.0</v>
      </c>
      <c r="E3333" s="38"/>
    </row>
    <row r="3334" hidden="1"/>
    <row r="3335" hidden="1"/>
    <row r="3336" hidden="1">
      <c r="A3336" s="5" t="s">
        <v>3364</v>
      </c>
      <c r="B3336" s="6"/>
      <c r="C3336" s="6"/>
      <c r="D3336" s="6"/>
      <c r="E3336" s="7"/>
    </row>
    <row r="3337" hidden="1">
      <c r="A3337" s="10"/>
      <c r="B3337" s="11"/>
      <c r="C3337" s="11"/>
      <c r="D3337" s="11"/>
      <c r="E3337" s="12"/>
    </row>
    <row r="3338" hidden="1">
      <c r="A3338" s="5" t="s">
        <v>3366</v>
      </c>
      <c r="B3338" s="6"/>
      <c r="C3338" s="6"/>
      <c r="D3338" s="6"/>
      <c r="E3338" s="7"/>
    </row>
    <row r="3339" hidden="1">
      <c r="A3339" s="10"/>
      <c r="B3339" s="11"/>
      <c r="C3339" s="11"/>
      <c r="D3339" s="11"/>
      <c r="E3339" s="12"/>
    </row>
    <row r="3340" hidden="1">
      <c r="A3340" s="13">
        <v>46146.0</v>
      </c>
      <c r="B3340" s="6"/>
      <c r="C3340" s="53" t="s">
        <v>3367</v>
      </c>
      <c r="D3340" s="15">
        <v>46152.0</v>
      </c>
      <c r="E3340" s="7"/>
    </row>
    <row r="3341" hidden="1">
      <c r="A3341" s="10"/>
      <c r="B3341" s="11"/>
      <c r="C3341" s="16"/>
      <c r="D3341" s="11"/>
      <c r="E3341" s="12"/>
    </row>
    <row r="3342" hidden="1">
      <c r="A3342" s="54" t="s">
        <v>4497</v>
      </c>
      <c r="B3342" s="7"/>
      <c r="C3342" s="16"/>
      <c r="D3342" s="55" t="s">
        <v>4498</v>
      </c>
      <c r="E3342" s="7"/>
    </row>
    <row r="3343" hidden="1">
      <c r="A3343" s="10"/>
      <c r="B3343" s="12"/>
      <c r="C3343" s="16"/>
      <c r="D3343" s="11"/>
      <c r="E3343" s="12"/>
    </row>
    <row r="3344" hidden="1">
      <c r="A3344" s="19" t="s">
        <v>3368</v>
      </c>
      <c r="B3344" s="6"/>
      <c r="C3344" s="6"/>
      <c r="D3344" s="6"/>
      <c r="E3344" s="7"/>
    </row>
    <row r="3345" hidden="1">
      <c r="A3345" s="20" t="s">
        <v>3369</v>
      </c>
      <c r="B3345" s="21" t="s">
        <v>3370</v>
      </c>
      <c r="C3345" s="22" t="s">
        <v>3371</v>
      </c>
      <c r="D3345" s="21" t="s">
        <v>3372</v>
      </c>
      <c r="E3345" s="23" t="s">
        <v>13</v>
      </c>
    </row>
    <row r="3346" hidden="1">
      <c r="A3346" s="56" t="s">
        <v>3373</v>
      </c>
      <c r="B3346" s="25">
        <v>48115.0</v>
      </c>
      <c r="C3346" s="26">
        <v>33921.0</v>
      </c>
      <c r="D3346" s="27">
        <v>-14194.0</v>
      </c>
      <c r="E3346" s="28"/>
    </row>
    <row r="3347" hidden="1">
      <c r="A3347" s="56" t="s">
        <v>3374</v>
      </c>
      <c r="B3347" s="29">
        <v>45864.0</v>
      </c>
      <c r="C3347" s="26">
        <v>45864.0</v>
      </c>
      <c r="D3347" s="27">
        <v>0.0</v>
      </c>
      <c r="E3347" s="28"/>
    </row>
    <row r="3348" hidden="1">
      <c r="A3348" s="56" t="s">
        <v>3375</v>
      </c>
      <c r="B3348" s="29">
        <v>130.0</v>
      </c>
      <c r="C3348" s="26">
        <v>130.0</v>
      </c>
      <c r="D3348" s="27">
        <v>0.0</v>
      </c>
      <c r="E3348" s="28" t="s">
        <v>4618</v>
      </c>
    </row>
    <row r="3349" hidden="1">
      <c r="A3349" s="56" t="s">
        <v>3376</v>
      </c>
      <c r="B3349" s="25">
        <v>2000.0</v>
      </c>
      <c r="C3349" s="26">
        <v>5000.0</v>
      </c>
      <c r="D3349" s="27">
        <v>3000.0</v>
      </c>
      <c r="E3349" s="28" t="s">
        <v>4687</v>
      </c>
    </row>
    <row r="3350" hidden="1">
      <c r="A3350" s="31" t="s">
        <v>3378</v>
      </c>
      <c r="B3350" s="29">
        <v>0.0</v>
      </c>
      <c r="C3350" s="26">
        <v>110.0</v>
      </c>
      <c r="D3350" s="27">
        <v>110.0</v>
      </c>
      <c r="E3350" s="28" t="s">
        <v>4582</v>
      </c>
    </row>
    <row r="3351" hidden="1">
      <c r="A3351" s="31" t="s">
        <v>3379</v>
      </c>
      <c r="B3351" s="29">
        <v>0.0</v>
      </c>
      <c r="C3351" s="26"/>
      <c r="D3351" s="27">
        <v>0.0</v>
      </c>
      <c r="E3351" s="28"/>
    </row>
    <row r="3352" hidden="1">
      <c r="A3352" s="31" t="s">
        <v>3381</v>
      </c>
      <c r="B3352" s="29">
        <v>273.0</v>
      </c>
      <c r="C3352" s="26">
        <v>11357.0</v>
      </c>
      <c r="D3352" s="27">
        <v>11084.0</v>
      </c>
      <c r="E3352" s="28" t="s">
        <v>4688</v>
      </c>
    </row>
    <row r="3353" hidden="1">
      <c r="A3353" s="31" t="s">
        <v>3383</v>
      </c>
      <c r="B3353" s="29">
        <v>5940.0</v>
      </c>
      <c r="C3353" s="26">
        <v>5940.0</v>
      </c>
      <c r="D3353" s="27">
        <v>0.0</v>
      </c>
      <c r="E3353" s="28"/>
    </row>
    <row r="3354" hidden="1">
      <c r="A3354" s="57" t="s">
        <v>3384</v>
      </c>
      <c r="B3354" s="29">
        <v>91035.0</v>
      </c>
      <c r="C3354" s="29">
        <v>91693.0</v>
      </c>
      <c r="D3354" s="27">
        <v>658.0</v>
      </c>
      <c r="E3354" s="34"/>
    </row>
    <row r="3355" hidden="1">
      <c r="A3355" s="57" t="s">
        <v>3385</v>
      </c>
      <c r="B3355" s="29">
        <v>43275.0</v>
      </c>
      <c r="C3355" s="58">
        <v>43275.0</v>
      </c>
      <c r="D3355" s="27">
        <v>0.0</v>
      </c>
      <c r="E3355" s="34"/>
    </row>
    <row r="3356" hidden="1">
      <c r="A3356" s="57" t="s">
        <v>3386</v>
      </c>
      <c r="B3356" s="29">
        <v>83651.0</v>
      </c>
      <c r="C3356" s="58">
        <v>83651.0</v>
      </c>
      <c r="D3356" s="27">
        <v>0.0</v>
      </c>
      <c r="E3356" s="34"/>
    </row>
    <row r="3357" hidden="1">
      <c r="A3357" s="57" t="s">
        <v>3387</v>
      </c>
      <c r="B3357" s="29">
        <v>98769.8</v>
      </c>
      <c r="C3357" s="58">
        <v>98769.8</v>
      </c>
      <c r="D3357" s="27">
        <v>0.0</v>
      </c>
      <c r="E3357" s="34"/>
    </row>
    <row r="3358" hidden="1">
      <c r="A3358" s="57" t="s">
        <v>3389</v>
      </c>
      <c r="B3358" s="29">
        <v>3079.0</v>
      </c>
      <c r="C3358" s="58">
        <v>3079.0</v>
      </c>
      <c r="D3358" s="27">
        <v>0.0</v>
      </c>
      <c r="E3358" s="34"/>
    </row>
    <row r="3359" hidden="1">
      <c r="A3359" s="57" t="s">
        <v>3390</v>
      </c>
      <c r="B3359" s="29">
        <v>16685.0</v>
      </c>
      <c r="C3359" s="58">
        <v>16685.0</v>
      </c>
      <c r="D3359" s="27">
        <v>0.0</v>
      </c>
      <c r="E3359" s="34"/>
    </row>
    <row r="3360" hidden="1">
      <c r="A3360" s="35" t="s">
        <v>3391</v>
      </c>
      <c r="B3360" s="29">
        <v>422130.8</v>
      </c>
      <c r="C3360" s="58">
        <v>422788.8</v>
      </c>
      <c r="D3360" s="27">
        <v>658.0</v>
      </c>
      <c r="E3360" s="34"/>
    </row>
    <row r="3361" hidden="1">
      <c r="A3361" s="36" t="s">
        <v>3392</v>
      </c>
      <c r="B3361" s="37">
        <v>1.0</v>
      </c>
      <c r="C3361" s="27">
        <v>1.0</v>
      </c>
      <c r="D3361" s="27">
        <v>0.0</v>
      </c>
      <c r="E3361" s="38"/>
    </row>
    <row r="3362" hidden="1"/>
    <row r="3363" hidden="1"/>
    <row r="3364" hidden="1">
      <c r="A3364" s="5" t="s">
        <v>3364</v>
      </c>
      <c r="B3364" s="6"/>
      <c r="C3364" s="6"/>
      <c r="D3364" s="6"/>
      <c r="E3364" s="7"/>
    </row>
    <row r="3365" hidden="1">
      <c r="A3365" s="10"/>
      <c r="B3365" s="11"/>
      <c r="C3365" s="11"/>
      <c r="D3365" s="11"/>
      <c r="E3365" s="12"/>
    </row>
    <row r="3366" hidden="1">
      <c r="A3366" s="5" t="s">
        <v>3366</v>
      </c>
      <c r="B3366" s="6"/>
      <c r="C3366" s="6"/>
      <c r="D3366" s="6"/>
      <c r="E3366" s="7"/>
    </row>
    <row r="3367" hidden="1">
      <c r="A3367" s="10"/>
      <c r="B3367" s="11"/>
      <c r="C3367" s="11"/>
      <c r="D3367" s="11"/>
      <c r="E3367" s="12"/>
    </row>
    <row r="3368" hidden="1">
      <c r="A3368" s="13">
        <v>46153.0</v>
      </c>
      <c r="B3368" s="6"/>
      <c r="C3368" s="53" t="s">
        <v>3367</v>
      </c>
      <c r="D3368" s="15">
        <v>46159.0</v>
      </c>
      <c r="E3368" s="7"/>
    </row>
    <row r="3369" hidden="1">
      <c r="A3369" s="10"/>
      <c r="B3369" s="11"/>
      <c r="C3369" s="16"/>
      <c r="D3369" s="11"/>
      <c r="E3369" s="12"/>
    </row>
    <row r="3370" hidden="1">
      <c r="A3370" s="54" t="s">
        <v>4497</v>
      </c>
      <c r="B3370" s="7"/>
      <c r="C3370" s="16"/>
      <c r="D3370" s="55" t="s">
        <v>4498</v>
      </c>
      <c r="E3370" s="7"/>
    </row>
    <row r="3371" hidden="1">
      <c r="A3371" s="10"/>
      <c r="B3371" s="12"/>
      <c r="C3371" s="16"/>
      <c r="D3371" s="11"/>
      <c r="E3371" s="12"/>
    </row>
    <row r="3372" hidden="1">
      <c r="A3372" s="19" t="s">
        <v>3368</v>
      </c>
      <c r="B3372" s="6"/>
      <c r="C3372" s="6"/>
      <c r="D3372" s="6"/>
      <c r="E3372" s="7"/>
    </row>
    <row r="3373" hidden="1">
      <c r="A3373" s="20" t="s">
        <v>3369</v>
      </c>
      <c r="B3373" s="21" t="s">
        <v>3370</v>
      </c>
      <c r="C3373" s="22" t="s">
        <v>3371</v>
      </c>
      <c r="D3373" s="21" t="s">
        <v>3372</v>
      </c>
      <c r="E3373" s="23" t="s">
        <v>13</v>
      </c>
    </row>
    <row r="3374" hidden="1">
      <c r="A3374" s="56" t="s">
        <v>3373</v>
      </c>
      <c r="B3374" s="25">
        <v>21362.0</v>
      </c>
      <c r="C3374" s="26">
        <v>4229.0</v>
      </c>
      <c r="D3374" s="27">
        <v>-17133.0</v>
      </c>
      <c r="E3374" s="28"/>
    </row>
    <row r="3375" hidden="1">
      <c r="A3375" s="56" t="s">
        <v>3374</v>
      </c>
      <c r="B3375" s="29">
        <v>39725.0</v>
      </c>
      <c r="C3375" s="26">
        <v>39725.0</v>
      </c>
      <c r="D3375" s="27">
        <v>0.0</v>
      </c>
      <c r="E3375" s="28"/>
    </row>
    <row r="3376" hidden="1">
      <c r="A3376" s="56" t="s">
        <v>3375</v>
      </c>
      <c r="B3376" s="29">
        <v>0.0</v>
      </c>
      <c r="C3376" s="26"/>
      <c r="D3376" s="27">
        <v>0.0</v>
      </c>
      <c r="E3376" s="28"/>
    </row>
    <row r="3377" hidden="1">
      <c r="A3377" s="56" t="s">
        <v>3376</v>
      </c>
      <c r="B3377" s="25">
        <v>3194.0</v>
      </c>
      <c r="C3377" s="26">
        <v>9196.0</v>
      </c>
      <c r="D3377" s="27">
        <v>6002.0</v>
      </c>
      <c r="E3377" s="28" t="s">
        <v>4689</v>
      </c>
    </row>
    <row r="3378" hidden="1">
      <c r="A3378" s="31" t="s">
        <v>3378</v>
      </c>
      <c r="B3378" s="29">
        <v>0.0</v>
      </c>
      <c r="C3378" s="26"/>
      <c r="D3378" s="27">
        <v>0.0</v>
      </c>
      <c r="E3378" s="28"/>
    </row>
    <row r="3379" hidden="1">
      <c r="A3379" s="31" t="s">
        <v>3379</v>
      </c>
      <c r="B3379" s="29">
        <v>0.0</v>
      </c>
      <c r="C3379" s="26">
        <v>11194.0</v>
      </c>
      <c r="D3379" s="27">
        <v>11194.0</v>
      </c>
      <c r="E3379" s="28" t="s">
        <v>4620</v>
      </c>
    </row>
    <row r="3380" hidden="1">
      <c r="A3380" s="31" t="s">
        <v>3381</v>
      </c>
      <c r="B3380" s="29">
        <v>610.0</v>
      </c>
      <c r="C3380" s="26"/>
      <c r="D3380" s="27">
        <v>-610.0</v>
      </c>
      <c r="E3380" s="28"/>
    </row>
    <row r="3381" hidden="1">
      <c r="A3381" s="31" t="s">
        <v>3383</v>
      </c>
      <c r="B3381" s="29">
        <v>7355.0</v>
      </c>
      <c r="C3381" s="26">
        <v>7965.0</v>
      </c>
      <c r="D3381" s="27">
        <v>610.0</v>
      </c>
      <c r="E3381" s="28"/>
    </row>
    <row r="3382" hidden="1">
      <c r="A3382" s="57" t="s">
        <v>3384</v>
      </c>
      <c r="B3382" s="29">
        <v>111055.70000000001</v>
      </c>
      <c r="C3382" s="29">
        <v>111713.7</v>
      </c>
      <c r="D3382" s="27">
        <v>657.9999999999854</v>
      </c>
      <c r="E3382" s="34"/>
    </row>
    <row r="3383" hidden="1">
      <c r="A3383" s="57" t="s">
        <v>3385</v>
      </c>
      <c r="B3383" s="29">
        <v>48959.0</v>
      </c>
      <c r="C3383" s="58">
        <v>48959.0</v>
      </c>
      <c r="D3383" s="27">
        <v>0.0</v>
      </c>
      <c r="E3383" s="34"/>
    </row>
    <row r="3384" hidden="1">
      <c r="A3384" s="57" t="s">
        <v>3386</v>
      </c>
      <c r="B3384" s="29">
        <v>87405.0</v>
      </c>
      <c r="C3384" s="58">
        <v>87405.0</v>
      </c>
      <c r="D3384" s="27">
        <v>0.0</v>
      </c>
      <c r="E3384" s="34"/>
    </row>
    <row r="3385" hidden="1">
      <c r="A3385" s="57" t="s">
        <v>3387</v>
      </c>
      <c r="B3385" s="29">
        <v>126509.0</v>
      </c>
      <c r="C3385" s="58">
        <v>126509.0</v>
      </c>
      <c r="D3385" s="27">
        <v>0.0</v>
      </c>
      <c r="E3385" s="34"/>
    </row>
    <row r="3386" hidden="1">
      <c r="A3386" s="57" t="s">
        <v>3389</v>
      </c>
      <c r="B3386" s="29">
        <v>3068.0</v>
      </c>
      <c r="C3386" s="58">
        <v>3068.0</v>
      </c>
      <c r="D3386" s="27">
        <v>0.0</v>
      </c>
      <c r="E3386" s="34"/>
    </row>
    <row r="3387" hidden="1">
      <c r="A3387" s="57" t="s">
        <v>3390</v>
      </c>
      <c r="B3387" s="29">
        <v>11223.0</v>
      </c>
      <c r="C3387" s="58">
        <v>11223.0</v>
      </c>
      <c r="D3387" s="27">
        <v>0.0</v>
      </c>
      <c r="E3387" s="34"/>
    </row>
    <row r="3388" hidden="1">
      <c r="A3388" s="35" t="s">
        <v>3391</v>
      </c>
      <c r="B3388" s="29">
        <v>449242.69999999995</v>
      </c>
      <c r="C3388" s="58">
        <v>449242.7</v>
      </c>
      <c r="D3388" s="27">
        <v>5.820766091346741E-11</v>
      </c>
      <c r="E3388" s="34"/>
    </row>
    <row r="3389" hidden="1">
      <c r="A3389" s="36" t="s">
        <v>3392</v>
      </c>
      <c r="B3389" s="37">
        <v>0.0</v>
      </c>
      <c r="C3389" s="27">
        <v>721.0</v>
      </c>
      <c r="D3389" s="27">
        <v>721.0</v>
      </c>
      <c r="E3389" s="38"/>
    </row>
    <row r="3390" hidden="1"/>
    <row r="3391" hidden="1"/>
    <row r="3392" hidden="1">
      <c r="A3392" s="5" t="s">
        <v>3364</v>
      </c>
      <c r="B3392" s="6"/>
      <c r="C3392" s="6"/>
      <c r="D3392" s="6"/>
      <c r="E3392" s="7"/>
    </row>
    <row r="3393" hidden="1">
      <c r="A3393" s="10"/>
      <c r="B3393" s="11"/>
      <c r="C3393" s="11"/>
      <c r="D3393" s="11"/>
      <c r="E3393" s="12"/>
    </row>
    <row r="3394" hidden="1">
      <c r="A3394" s="5" t="s">
        <v>3366</v>
      </c>
      <c r="B3394" s="6"/>
      <c r="C3394" s="6"/>
      <c r="D3394" s="6"/>
      <c r="E3394" s="7"/>
    </row>
    <row r="3395" hidden="1">
      <c r="A3395" s="10"/>
      <c r="B3395" s="11"/>
      <c r="C3395" s="11"/>
      <c r="D3395" s="11"/>
      <c r="E3395" s="12"/>
    </row>
    <row r="3396" hidden="1">
      <c r="A3396" s="13">
        <v>46153.0</v>
      </c>
      <c r="B3396" s="6"/>
      <c r="C3396" s="53" t="s">
        <v>3367</v>
      </c>
      <c r="D3396" s="15">
        <v>46159.0</v>
      </c>
      <c r="E3396" s="7"/>
    </row>
    <row r="3397" hidden="1">
      <c r="A3397" s="10"/>
      <c r="B3397" s="11"/>
      <c r="C3397" s="16"/>
      <c r="D3397" s="11"/>
      <c r="E3397" s="12"/>
    </row>
    <row r="3398" hidden="1">
      <c r="A3398" s="54" t="s">
        <v>4497</v>
      </c>
      <c r="B3398" s="7"/>
      <c r="C3398" s="16"/>
      <c r="D3398" s="55" t="s">
        <v>4498</v>
      </c>
      <c r="E3398" s="7"/>
    </row>
    <row r="3399" hidden="1">
      <c r="A3399" s="10"/>
      <c r="B3399" s="12"/>
      <c r="C3399" s="16"/>
      <c r="D3399" s="11"/>
      <c r="E3399" s="12"/>
    </row>
    <row r="3400" hidden="1">
      <c r="A3400" s="19" t="s">
        <v>3368</v>
      </c>
      <c r="B3400" s="6"/>
      <c r="C3400" s="6"/>
      <c r="D3400" s="6"/>
      <c r="E3400" s="7"/>
    </row>
    <row r="3401" hidden="1">
      <c r="A3401" s="20" t="s">
        <v>3369</v>
      </c>
      <c r="B3401" s="21" t="s">
        <v>3370</v>
      </c>
      <c r="C3401" s="22" t="s">
        <v>3371</v>
      </c>
      <c r="D3401" s="21" t="s">
        <v>3372</v>
      </c>
      <c r="E3401" s="23" t="s">
        <v>13</v>
      </c>
    </row>
    <row r="3402" hidden="1">
      <c r="A3402" s="56" t="s">
        <v>3373</v>
      </c>
      <c r="B3402" s="25">
        <v>21362.0</v>
      </c>
      <c r="C3402" s="26">
        <v>4229.0</v>
      </c>
      <c r="D3402" s="27">
        <v>-17133.0</v>
      </c>
      <c r="E3402" s="28"/>
    </row>
    <row r="3403" hidden="1">
      <c r="A3403" s="56" t="s">
        <v>3374</v>
      </c>
      <c r="B3403" s="29">
        <v>39725.0</v>
      </c>
      <c r="C3403" s="26">
        <v>39725.0</v>
      </c>
      <c r="D3403" s="27">
        <v>0.0</v>
      </c>
      <c r="E3403" s="28"/>
    </row>
    <row r="3404" hidden="1">
      <c r="A3404" s="56" t="s">
        <v>3375</v>
      </c>
      <c r="B3404" s="29">
        <v>0.0</v>
      </c>
      <c r="C3404" s="26"/>
      <c r="D3404" s="27">
        <v>0.0</v>
      </c>
      <c r="E3404" s="28"/>
    </row>
    <row r="3405" hidden="1">
      <c r="A3405" s="56" t="s">
        <v>3376</v>
      </c>
      <c r="B3405" s="25">
        <v>3194.0</v>
      </c>
      <c r="C3405" s="26">
        <v>8002.0</v>
      </c>
      <c r="D3405" s="27">
        <v>4808.0</v>
      </c>
      <c r="E3405" s="28" t="s">
        <v>4690</v>
      </c>
    </row>
    <row r="3406" hidden="1">
      <c r="A3406" s="31" t="s">
        <v>3378</v>
      </c>
      <c r="B3406" s="29">
        <v>0.0</v>
      </c>
      <c r="C3406" s="26"/>
      <c r="D3406" s="27">
        <v>0.0</v>
      </c>
      <c r="E3406" s="28"/>
    </row>
    <row r="3407" hidden="1">
      <c r="A3407" s="31" t="s">
        <v>3379</v>
      </c>
      <c r="B3407" s="29">
        <v>0.0</v>
      </c>
      <c r="C3407" s="26">
        <v>11194.0</v>
      </c>
      <c r="D3407" s="27">
        <v>11194.0</v>
      </c>
      <c r="E3407" s="28" t="s">
        <v>4620</v>
      </c>
    </row>
    <row r="3408" hidden="1">
      <c r="A3408" s="31" t="s">
        <v>3381</v>
      </c>
      <c r="B3408" s="29">
        <v>610.0</v>
      </c>
      <c r="C3408" s="26">
        <v>1194.0</v>
      </c>
      <c r="D3408" s="27">
        <v>584.0</v>
      </c>
      <c r="E3408" s="28" t="s">
        <v>4691</v>
      </c>
    </row>
    <row r="3409" hidden="1">
      <c r="A3409" s="31" t="s">
        <v>3383</v>
      </c>
      <c r="B3409" s="29">
        <v>7355.0</v>
      </c>
      <c r="C3409" s="26">
        <v>7965.0</v>
      </c>
      <c r="D3409" s="27">
        <v>610.0</v>
      </c>
      <c r="E3409" s="28"/>
    </row>
    <row r="3410" hidden="1">
      <c r="A3410" s="57" t="s">
        <v>3384</v>
      </c>
      <c r="B3410" s="29">
        <v>111055.70000000001</v>
      </c>
      <c r="C3410" s="29">
        <v>111713.7</v>
      </c>
      <c r="D3410" s="27">
        <v>657.9999999999854</v>
      </c>
      <c r="E3410" s="34"/>
    </row>
    <row r="3411" hidden="1">
      <c r="A3411" s="57" t="s">
        <v>3385</v>
      </c>
      <c r="B3411" s="29">
        <v>48959.0</v>
      </c>
      <c r="C3411" s="58">
        <v>48959.0</v>
      </c>
      <c r="D3411" s="27">
        <v>0.0</v>
      </c>
      <c r="E3411" s="34"/>
    </row>
    <row r="3412" hidden="1">
      <c r="A3412" s="57" t="s">
        <v>3386</v>
      </c>
      <c r="B3412" s="29">
        <v>87405.0</v>
      </c>
      <c r="C3412" s="58">
        <v>87405.0</v>
      </c>
      <c r="D3412" s="27">
        <v>0.0</v>
      </c>
      <c r="E3412" s="34"/>
    </row>
    <row r="3413" hidden="1">
      <c r="A3413" s="57" t="s">
        <v>3387</v>
      </c>
      <c r="B3413" s="29">
        <v>126509.0</v>
      </c>
      <c r="C3413" s="58">
        <v>126509.0</v>
      </c>
      <c r="D3413" s="27">
        <v>0.0</v>
      </c>
      <c r="E3413" s="34"/>
    </row>
    <row r="3414" hidden="1">
      <c r="A3414" s="57" t="s">
        <v>3389</v>
      </c>
      <c r="B3414" s="29">
        <v>3068.0</v>
      </c>
      <c r="C3414" s="58">
        <v>3068.0</v>
      </c>
      <c r="D3414" s="27">
        <v>0.0</v>
      </c>
      <c r="E3414" s="34"/>
    </row>
    <row r="3415" hidden="1">
      <c r="A3415" s="57" t="s">
        <v>3390</v>
      </c>
      <c r="B3415" s="29">
        <v>11223.0</v>
      </c>
      <c r="C3415" s="58">
        <v>11223.0</v>
      </c>
      <c r="D3415" s="27">
        <v>0.0</v>
      </c>
      <c r="E3415" s="34"/>
    </row>
    <row r="3416" hidden="1">
      <c r="A3416" s="35" t="s">
        <v>3391</v>
      </c>
      <c r="B3416" s="29">
        <v>449242.69999999995</v>
      </c>
      <c r="C3416" s="58">
        <v>449242.7</v>
      </c>
      <c r="D3416" s="27">
        <v>5.820766091346741E-11</v>
      </c>
      <c r="E3416" s="34"/>
    </row>
    <row r="3417" hidden="1">
      <c r="A3417" s="36" t="s">
        <v>3392</v>
      </c>
      <c r="B3417" s="37">
        <v>0.0</v>
      </c>
      <c r="C3417" s="27">
        <v>721.0</v>
      </c>
      <c r="D3417" s="27">
        <v>721.0</v>
      </c>
      <c r="E3417" s="38"/>
    </row>
    <row r="3418" hidden="1"/>
    <row r="3419" hidden="1"/>
    <row r="3420">
      <c r="A3420" s="5" t="s">
        <v>3364</v>
      </c>
      <c r="B3420" s="6"/>
      <c r="C3420" s="6"/>
      <c r="D3420" s="6"/>
      <c r="E3420" s="7"/>
    </row>
    <row r="3421">
      <c r="A3421" s="10"/>
      <c r="B3421" s="11"/>
      <c r="C3421" s="11"/>
      <c r="D3421" s="11"/>
      <c r="E3421" s="12"/>
    </row>
    <row r="3422">
      <c r="A3422" s="5" t="s">
        <v>3366</v>
      </c>
      <c r="B3422" s="6"/>
      <c r="C3422" s="6"/>
      <c r="D3422" s="6"/>
      <c r="E3422" s="7"/>
    </row>
    <row r="3423">
      <c r="A3423" s="10"/>
      <c r="B3423" s="11"/>
      <c r="C3423" s="11"/>
      <c r="D3423" s="11"/>
      <c r="E3423" s="12"/>
    </row>
    <row r="3424">
      <c r="A3424" s="13">
        <v>46160.0</v>
      </c>
      <c r="B3424" s="6"/>
      <c r="C3424" s="53" t="s">
        <v>3367</v>
      </c>
      <c r="D3424" s="15">
        <v>46166.0</v>
      </c>
      <c r="E3424" s="7"/>
    </row>
    <row r="3425">
      <c r="A3425" s="10"/>
      <c r="B3425" s="11"/>
      <c r="C3425" s="16"/>
      <c r="D3425" s="11"/>
      <c r="E3425" s="12"/>
    </row>
    <row r="3426">
      <c r="A3426" s="54" t="s">
        <v>4497</v>
      </c>
      <c r="B3426" s="7"/>
      <c r="C3426" s="16"/>
      <c r="D3426" s="55" t="s">
        <v>4498</v>
      </c>
      <c r="E3426" s="7"/>
    </row>
    <row r="3427">
      <c r="A3427" s="10"/>
      <c r="B3427" s="12"/>
      <c r="C3427" s="16"/>
      <c r="D3427" s="11"/>
      <c r="E3427" s="12"/>
    </row>
    <row r="3428">
      <c r="A3428" s="19" t="s">
        <v>3368</v>
      </c>
      <c r="B3428" s="6"/>
      <c r="C3428" s="6"/>
      <c r="D3428" s="6"/>
      <c r="E3428" s="7"/>
    </row>
    <row r="3429">
      <c r="A3429" s="20" t="s">
        <v>3369</v>
      </c>
      <c r="B3429" s="21" t="s">
        <v>3370</v>
      </c>
      <c r="C3429" s="22" t="s">
        <v>3371</v>
      </c>
      <c r="D3429" s="21" t="s">
        <v>3372</v>
      </c>
      <c r="E3429" s="23" t="s">
        <v>13</v>
      </c>
    </row>
    <row r="3430">
      <c r="A3430" s="56" t="s">
        <v>3373</v>
      </c>
      <c r="B3430" s="25">
        <v>27114.0</v>
      </c>
      <c r="C3430" s="26">
        <v>10968.0</v>
      </c>
      <c r="D3430" s="27">
        <v>-16146.0</v>
      </c>
      <c r="E3430" s="28"/>
    </row>
    <row r="3431">
      <c r="A3431" s="56" t="s">
        <v>3374</v>
      </c>
      <c r="B3431" s="29">
        <v>34738.0</v>
      </c>
      <c r="C3431" s="26">
        <v>34738.0</v>
      </c>
      <c r="D3431" s="27">
        <v>0.0</v>
      </c>
      <c r="E3431" s="28"/>
    </row>
    <row r="3432">
      <c r="A3432" s="56" t="s">
        <v>3375</v>
      </c>
      <c r="B3432" s="29">
        <v>1255.0</v>
      </c>
      <c r="C3432" s="26">
        <v>1255.0</v>
      </c>
      <c r="D3432" s="27">
        <v>0.0</v>
      </c>
      <c r="E3432" s="28"/>
    </row>
    <row r="3433">
      <c r="A3433" s="56" t="s">
        <v>3376</v>
      </c>
      <c r="B3433" s="25">
        <v>3098.0</v>
      </c>
      <c r="C3433" s="26">
        <v>6349.0</v>
      </c>
      <c r="D3433" s="27">
        <v>3251.0</v>
      </c>
      <c r="E3433" s="28" t="s">
        <v>4692</v>
      </c>
    </row>
    <row r="3434">
      <c r="A3434" s="31" t="s">
        <v>3378</v>
      </c>
      <c r="B3434" s="29">
        <v>0.0</v>
      </c>
      <c r="C3434" s="26"/>
      <c r="D3434" s="27">
        <v>0.0</v>
      </c>
      <c r="E3434" s="28"/>
    </row>
    <row r="3435">
      <c r="A3435" s="31" t="s">
        <v>3379</v>
      </c>
      <c r="B3435" s="29">
        <v>231.0</v>
      </c>
      <c r="C3435" s="26">
        <v>11345.0</v>
      </c>
      <c r="D3435" s="27">
        <v>11114.0</v>
      </c>
      <c r="E3435" s="28" t="s">
        <v>4693</v>
      </c>
    </row>
    <row r="3436">
      <c r="A3436" s="31" t="s">
        <v>3381</v>
      </c>
      <c r="B3436" s="29">
        <v>8367.0</v>
      </c>
      <c r="C3436" s="26">
        <v>9876.0</v>
      </c>
      <c r="D3436" s="27">
        <v>1509.0</v>
      </c>
      <c r="E3436" s="28" t="s">
        <v>4694</v>
      </c>
    </row>
    <row r="3437">
      <c r="A3437" s="31" t="s">
        <v>3383</v>
      </c>
      <c r="B3437" s="29">
        <v>5580.0</v>
      </c>
      <c r="C3437" s="26">
        <v>5850.0</v>
      </c>
      <c r="D3437" s="27">
        <v>270.0</v>
      </c>
      <c r="E3437" s="28"/>
    </row>
    <row r="3438">
      <c r="A3438" s="57" t="s">
        <v>3384</v>
      </c>
      <c r="B3438" s="29">
        <v>101810.90000000001</v>
      </c>
      <c r="C3438" s="29">
        <v>101810.90000000001</v>
      </c>
      <c r="D3438" s="27">
        <v>0.0</v>
      </c>
      <c r="E3438" s="34"/>
    </row>
    <row r="3439">
      <c r="A3439" s="57" t="s">
        <v>3385</v>
      </c>
      <c r="B3439" s="29">
        <v>42223.0</v>
      </c>
      <c r="C3439" s="58">
        <v>42223.0</v>
      </c>
      <c r="D3439" s="27">
        <v>0.0</v>
      </c>
      <c r="E3439" s="34"/>
    </row>
    <row r="3440">
      <c r="A3440" s="57" t="s">
        <v>3386</v>
      </c>
      <c r="B3440" s="29">
        <v>78990.0</v>
      </c>
      <c r="C3440" s="58">
        <v>78726.0</v>
      </c>
      <c r="D3440" s="27">
        <v>-264.0</v>
      </c>
      <c r="E3440" s="34"/>
    </row>
    <row r="3441">
      <c r="A3441" s="57" t="s">
        <v>3387</v>
      </c>
      <c r="B3441" s="29">
        <v>94303.79999999999</v>
      </c>
      <c r="C3441" s="58">
        <v>94303.79999999999</v>
      </c>
      <c r="D3441" s="27">
        <v>0.0</v>
      </c>
      <c r="E3441" s="34"/>
    </row>
    <row r="3442">
      <c r="A3442" s="57" t="s">
        <v>3389</v>
      </c>
      <c r="B3442" s="29">
        <v>1414.0</v>
      </c>
      <c r="C3442" s="58">
        <v>1414.0</v>
      </c>
      <c r="D3442" s="27">
        <v>0.0</v>
      </c>
      <c r="E3442" s="34"/>
    </row>
    <row r="3443">
      <c r="A3443" s="57" t="s">
        <v>3390</v>
      </c>
      <c r="B3443" s="29">
        <v>11335.0</v>
      </c>
      <c r="C3443" s="58">
        <v>11335.0</v>
      </c>
      <c r="D3443" s="27">
        <v>0.0</v>
      </c>
      <c r="E3443" s="34"/>
    </row>
    <row r="3444">
      <c r="A3444" s="35" t="s">
        <v>3391</v>
      </c>
      <c r="B3444" s="29">
        <v>399123.79999999993</v>
      </c>
      <c r="C3444" s="58">
        <v>398859.8</v>
      </c>
      <c r="D3444" s="27">
        <v>-263.9999999999418</v>
      </c>
      <c r="E3444" s="34"/>
    </row>
    <row r="3445">
      <c r="A3445" s="36" t="s">
        <v>3392</v>
      </c>
      <c r="B3445" s="37">
        <v>0.9000000000087311</v>
      </c>
      <c r="C3445" s="27">
        <v>-1.099999999976717</v>
      </c>
      <c r="D3445" s="27">
        <v>-1.999999999985448</v>
      </c>
      <c r="E3445" s="38"/>
    </row>
    <row r="3448">
      <c r="A3448" s="5" t="s">
        <v>3364</v>
      </c>
      <c r="B3448" s="6"/>
      <c r="C3448" s="6"/>
      <c r="D3448" s="6"/>
      <c r="E3448" s="7"/>
    </row>
    <row r="3449">
      <c r="A3449" s="10"/>
      <c r="B3449" s="11"/>
      <c r="C3449" s="11"/>
      <c r="D3449" s="11"/>
      <c r="E3449" s="12"/>
    </row>
    <row r="3450">
      <c r="A3450" s="5" t="s">
        <v>3366</v>
      </c>
      <c r="B3450" s="6"/>
      <c r="C3450" s="6"/>
      <c r="D3450" s="6"/>
      <c r="E3450" s="7"/>
    </row>
    <row r="3451">
      <c r="A3451" s="10"/>
      <c r="B3451" s="11"/>
      <c r="C3451" s="11"/>
      <c r="D3451" s="11"/>
      <c r="E3451" s="12"/>
    </row>
    <row r="3452">
      <c r="A3452" s="13">
        <v>46167.0</v>
      </c>
      <c r="B3452" s="6"/>
      <c r="C3452" s="53" t="s">
        <v>3367</v>
      </c>
      <c r="D3452" s="15">
        <v>46173.0</v>
      </c>
      <c r="E3452" s="7"/>
    </row>
    <row r="3453">
      <c r="A3453" s="10"/>
      <c r="B3453" s="11"/>
      <c r="C3453" s="16"/>
      <c r="D3453" s="11"/>
      <c r="E3453" s="12"/>
    </row>
    <row r="3454">
      <c r="A3454" s="54" t="s">
        <v>4497</v>
      </c>
      <c r="B3454" s="7"/>
      <c r="C3454" s="16"/>
      <c r="D3454" s="55" t="s">
        <v>4498</v>
      </c>
      <c r="E3454" s="7"/>
    </row>
    <row r="3455">
      <c r="A3455" s="10"/>
      <c r="B3455" s="12"/>
      <c r="C3455" s="16"/>
      <c r="D3455" s="11"/>
      <c r="E3455" s="12"/>
    </row>
    <row r="3456">
      <c r="A3456" s="19" t="s">
        <v>3368</v>
      </c>
      <c r="B3456" s="6"/>
      <c r="C3456" s="6"/>
      <c r="D3456" s="6"/>
      <c r="E3456" s="7"/>
    </row>
    <row r="3457">
      <c r="A3457" s="20" t="s">
        <v>3369</v>
      </c>
      <c r="B3457" s="21" t="s">
        <v>3370</v>
      </c>
      <c r="C3457" s="22" t="s">
        <v>3371</v>
      </c>
      <c r="D3457" s="21" t="s">
        <v>3372</v>
      </c>
      <c r="E3457" s="23" t="s">
        <v>13</v>
      </c>
    </row>
    <row r="3458">
      <c r="A3458" s="56" t="s">
        <v>3373</v>
      </c>
      <c r="B3458" s="25">
        <v>35624.0</v>
      </c>
      <c r="C3458" s="26">
        <v>15504.0</v>
      </c>
      <c r="D3458" s="27">
        <v>-20120.0</v>
      </c>
      <c r="E3458" s="28"/>
    </row>
    <row r="3459">
      <c r="A3459" s="56" t="s">
        <v>3374</v>
      </c>
      <c r="B3459" s="29">
        <v>36317.0</v>
      </c>
      <c r="C3459" s="26">
        <v>36317.0</v>
      </c>
      <c r="D3459" s="27">
        <v>0.0</v>
      </c>
      <c r="E3459" s="28"/>
    </row>
    <row r="3460">
      <c r="A3460" s="56" t="s">
        <v>3375</v>
      </c>
      <c r="B3460" s="29">
        <v>200.0</v>
      </c>
      <c r="C3460" s="26">
        <v>200.0</v>
      </c>
      <c r="D3460" s="27">
        <v>0.0</v>
      </c>
      <c r="E3460" s="28"/>
    </row>
    <row r="3461">
      <c r="A3461" s="56" t="s">
        <v>3376</v>
      </c>
      <c r="B3461" s="25">
        <v>3000.0</v>
      </c>
      <c r="C3461" s="26">
        <v>8000.0</v>
      </c>
      <c r="D3461" s="27">
        <v>5000.0</v>
      </c>
      <c r="E3461" s="28" t="s">
        <v>4695</v>
      </c>
    </row>
    <row r="3462">
      <c r="A3462" s="31" t="s">
        <v>3378</v>
      </c>
      <c r="B3462" s="29">
        <v>180.0</v>
      </c>
      <c r="C3462" s="26"/>
      <c r="D3462" s="27">
        <v>-180.0</v>
      </c>
      <c r="E3462" s="28"/>
    </row>
    <row r="3463">
      <c r="A3463" s="31" t="s">
        <v>3379</v>
      </c>
      <c r="B3463" s="29">
        <v>0.0</v>
      </c>
      <c r="C3463" s="26">
        <v>14272.0</v>
      </c>
      <c r="D3463" s="27">
        <v>14272.0</v>
      </c>
      <c r="E3463" s="28" t="s">
        <v>4620</v>
      </c>
    </row>
    <row r="3464">
      <c r="A3464" s="31" t="s">
        <v>3381</v>
      </c>
      <c r="B3464" s="29">
        <v>160.0</v>
      </c>
      <c r="C3464" s="26">
        <v>960.0</v>
      </c>
      <c r="D3464" s="27">
        <v>800.0</v>
      </c>
      <c r="E3464" s="28" t="s">
        <v>4495</v>
      </c>
    </row>
    <row r="3465">
      <c r="A3465" s="31" t="s">
        <v>3383</v>
      </c>
      <c r="B3465" s="29">
        <v>5940.0</v>
      </c>
      <c r="C3465" s="26">
        <v>6165.0</v>
      </c>
      <c r="D3465" s="27">
        <v>225.0</v>
      </c>
      <c r="E3465" s="28"/>
    </row>
    <row r="3466">
      <c r="A3466" s="57" t="s">
        <v>3384</v>
      </c>
      <c r="B3466" s="29">
        <v>90811.5</v>
      </c>
      <c r="C3466" s="29">
        <v>90811.50000000001</v>
      </c>
      <c r="D3466" s="27">
        <v>1.4551915228366852E-11</v>
      </c>
      <c r="E3466" s="34"/>
    </row>
    <row r="3467">
      <c r="A3467" s="57" t="s">
        <v>3385</v>
      </c>
      <c r="B3467" s="29">
        <v>37736.0</v>
      </c>
      <c r="C3467" s="58">
        <v>37736.0</v>
      </c>
      <c r="D3467" s="27">
        <v>0.0</v>
      </c>
      <c r="E3467" s="34"/>
    </row>
    <row r="3468">
      <c r="A3468" s="57" t="s">
        <v>3386</v>
      </c>
      <c r="B3468" s="29">
        <v>71486.0</v>
      </c>
      <c r="C3468" s="58">
        <v>71486.0</v>
      </c>
      <c r="D3468" s="27">
        <v>0.0</v>
      </c>
      <c r="E3468" s="34"/>
    </row>
    <row r="3469">
      <c r="A3469" s="57" t="s">
        <v>3387</v>
      </c>
      <c r="B3469" s="29">
        <v>92306.0</v>
      </c>
      <c r="C3469" s="58">
        <v>92963.99999999999</v>
      </c>
      <c r="D3469" s="27">
        <v>657.9999999999854</v>
      </c>
      <c r="E3469" s="34"/>
    </row>
    <row r="3470">
      <c r="A3470" s="57" t="s">
        <v>3389</v>
      </c>
      <c r="B3470" s="29">
        <v>0.0</v>
      </c>
      <c r="C3470" s="58">
        <v>0.0</v>
      </c>
      <c r="D3470" s="27">
        <v>0.0</v>
      </c>
      <c r="E3470" s="34"/>
    </row>
    <row r="3471">
      <c r="A3471" s="57" t="s">
        <v>3390</v>
      </c>
      <c r="B3471" s="29">
        <v>15273.0</v>
      </c>
      <c r="C3471" s="58">
        <v>15273.0</v>
      </c>
      <c r="D3471" s="27">
        <v>0.0</v>
      </c>
      <c r="E3471" s="34"/>
    </row>
    <row r="3472">
      <c r="A3472" s="35" t="s">
        <v>3391</v>
      </c>
      <c r="B3472" s="29">
        <v>373758.9</v>
      </c>
      <c r="C3472" s="58">
        <v>374621.9</v>
      </c>
      <c r="D3472" s="27">
        <v>863.0</v>
      </c>
      <c r="E3472" s="34"/>
    </row>
    <row r="3473">
      <c r="A3473" s="36" t="s">
        <v>3392</v>
      </c>
      <c r="B3473" s="37">
        <v>1.5999999999912689</v>
      </c>
      <c r="C3473" s="27">
        <v>-206.40000000002328</v>
      </c>
      <c r="D3473" s="27">
        <v>-208.00000000001455</v>
      </c>
      <c r="E3473" s="38"/>
    </row>
    <row r="3476">
      <c r="A3476" s="5" t="s">
        <v>3364</v>
      </c>
      <c r="B3476" s="6"/>
      <c r="C3476" s="6"/>
      <c r="D3476" s="6"/>
      <c r="E3476" s="7"/>
    </row>
    <row r="3477">
      <c r="A3477" s="10"/>
      <c r="B3477" s="11"/>
      <c r="C3477" s="11"/>
      <c r="D3477" s="11"/>
      <c r="E3477" s="12"/>
    </row>
    <row r="3478">
      <c r="A3478" s="5" t="s">
        <v>3366</v>
      </c>
      <c r="B3478" s="6"/>
      <c r="C3478" s="6"/>
      <c r="D3478" s="6"/>
      <c r="E3478" s="7"/>
    </row>
    <row r="3479">
      <c r="A3479" s="10"/>
      <c r="B3479" s="11"/>
      <c r="C3479" s="11"/>
      <c r="D3479" s="11"/>
      <c r="E3479" s="12"/>
    </row>
    <row r="3480">
      <c r="A3480" s="13">
        <v>46174.0</v>
      </c>
      <c r="B3480" s="6"/>
      <c r="C3480" s="53" t="s">
        <v>3367</v>
      </c>
      <c r="D3480" s="15">
        <v>46180.0</v>
      </c>
      <c r="E3480" s="7"/>
    </row>
    <row r="3481">
      <c r="A3481" s="10"/>
      <c r="B3481" s="11"/>
      <c r="C3481" s="16"/>
      <c r="D3481" s="11"/>
      <c r="E3481" s="12"/>
    </row>
    <row r="3482">
      <c r="A3482" s="54" t="s">
        <v>4497</v>
      </c>
      <c r="B3482" s="7"/>
      <c r="C3482" s="16"/>
      <c r="D3482" s="55" t="s">
        <v>4498</v>
      </c>
      <c r="E3482" s="7"/>
    </row>
    <row r="3483">
      <c r="A3483" s="10"/>
      <c r="B3483" s="12"/>
      <c r="C3483" s="16"/>
      <c r="D3483" s="11"/>
      <c r="E3483" s="12"/>
    </row>
    <row r="3484">
      <c r="A3484" s="19" t="s">
        <v>3368</v>
      </c>
      <c r="B3484" s="6"/>
      <c r="C3484" s="6"/>
      <c r="D3484" s="6"/>
      <c r="E3484" s="7"/>
    </row>
    <row r="3485">
      <c r="A3485" s="20" t="s">
        <v>3369</v>
      </c>
      <c r="B3485" s="21" t="s">
        <v>3370</v>
      </c>
      <c r="C3485" s="22" t="s">
        <v>3371</v>
      </c>
      <c r="D3485" s="21" t="s">
        <v>3372</v>
      </c>
      <c r="E3485" s="23" t="s">
        <v>13</v>
      </c>
    </row>
    <row r="3486">
      <c r="A3486" s="56" t="s">
        <v>3373</v>
      </c>
      <c r="B3486" s="25">
        <v>38177.0</v>
      </c>
      <c r="C3486" s="26">
        <v>22237.0</v>
      </c>
      <c r="D3486" s="27">
        <v>-15940.0</v>
      </c>
      <c r="E3486" s="28"/>
    </row>
    <row r="3487">
      <c r="A3487" s="56" t="s">
        <v>3374</v>
      </c>
      <c r="B3487" s="29">
        <v>33860.0</v>
      </c>
      <c r="C3487" s="26">
        <v>33860.0</v>
      </c>
      <c r="D3487" s="27">
        <v>0.0</v>
      </c>
      <c r="E3487" s="28"/>
    </row>
    <row r="3488">
      <c r="A3488" s="56" t="s">
        <v>3375</v>
      </c>
      <c r="B3488" s="29">
        <v>0.0</v>
      </c>
      <c r="C3488" s="26"/>
      <c r="D3488" s="27">
        <v>0.0</v>
      </c>
      <c r="E3488" s="28"/>
    </row>
    <row r="3489">
      <c r="A3489" s="56" t="s">
        <v>3376</v>
      </c>
      <c r="B3489" s="25">
        <v>2600.0</v>
      </c>
      <c r="C3489" s="26">
        <v>6576.0</v>
      </c>
      <c r="D3489" s="27">
        <v>3976.0</v>
      </c>
      <c r="E3489" s="28" t="s">
        <v>3377</v>
      </c>
    </row>
    <row r="3490">
      <c r="A3490" s="31" t="s">
        <v>3378</v>
      </c>
      <c r="B3490" s="29">
        <v>0.0</v>
      </c>
      <c r="C3490" s="26"/>
      <c r="D3490" s="27">
        <v>0.0</v>
      </c>
      <c r="E3490" s="28"/>
    </row>
    <row r="3491">
      <c r="A3491" s="31" t="s">
        <v>3379</v>
      </c>
      <c r="B3491" s="29">
        <v>144.0</v>
      </c>
      <c r="C3491" s="26">
        <v>9658.0</v>
      </c>
      <c r="D3491" s="27">
        <v>9514.0</v>
      </c>
      <c r="E3491" s="28" t="s">
        <v>3380</v>
      </c>
    </row>
    <row r="3492">
      <c r="A3492" s="31" t="s">
        <v>3381</v>
      </c>
      <c r="B3492" s="29">
        <v>70.0</v>
      </c>
      <c r="C3492" s="26">
        <v>2520.0</v>
      </c>
      <c r="D3492" s="27">
        <v>2450.0</v>
      </c>
      <c r="E3492" s="28" t="s">
        <v>3382</v>
      </c>
    </row>
    <row r="3493">
      <c r="A3493" s="31" t="s">
        <v>3383</v>
      </c>
      <c r="B3493" s="29">
        <v>5580.0</v>
      </c>
      <c r="C3493" s="26">
        <v>6570.0</v>
      </c>
      <c r="D3493" s="27">
        <v>990.0</v>
      </c>
      <c r="E3493" s="28"/>
    </row>
    <row r="3494">
      <c r="A3494" s="57" t="s">
        <v>3384</v>
      </c>
      <c r="B3494" s="29">
        <v>92643.0</v>
      </c>
      <c r="C3494" s="29">
        <v>92643.0</v>
      </c>
      <c r="D3494" s="27">
        <v>0.0</v>
      </c>
      <c r="E3494" s="34"/>
    </row>
    <row r="3495">
      <c r="A3495" s="57" t="s">
        <v>3385</v>
      </c>
      <c r="B3495" s="29">
        <v>38110.0</v>
      </c>
      <c r="C3495" s="58">
        <v>38110.0</v>
      </c>
      <c r="D3495" s="27">
        <v>0.0</v>
      </c>
      <c r="E3495" s="34"/>
    </row>
    <row r="3496">
      <c r="A3496" s="57" t="s">
        <v>3386</v>
      </c>
      <c r="B3496" s="29">
        <v>88932.64000000001</v>
      </c>
      <c r="C3496" s="58">
        <v>88932.64</v>
      </c>
      <c r="D3496" s="27">
        <v>-1.4551915228366852E-11</v>
      </c>
      <c r="E3496" s="34"/>
    </row>
    <row r="3497">
      <c r="A3497" s="57" t="s">
        <v>3387</v>
      </c>
      <c r="B3497" s="29">
        <v>91376.0</v>
      </c>
      <c r="C3497" s="58">
        <v>91376.0</v>
      </c>
      <c r="D3497" s="27">
        <v>0.0</v>
      </c>
      <c r="E3497" s="34"/>
    </row>
    <row r="3498">
      <c r="A3498" s="57" t="s">
        <v>3389</v>
      </c>
      <c r="B3498" s="29">
        <v>2266.0</v>
      </c>
      <c r="C3498" s="58">
        <v>2266.0</v>
      </c>
      <c r="D3498" s="27">
        <v>0.0</v>
      </c>
      <c r="E3498" s="34"/>
    </row>
    <row r="3499">
      <c r="A3499" s="57" t="s">
        <v>3390</v>
      </c>
      <c r="B3499" s="29">
        <v>14181.359999999999</v>
      </c>
      <c r="C3499" s="58">
        <v>14181.360000000002</v>
      </c>
      <c r="D3499" s="27">
        <v>3.637978807091713E-12</v>
      </c>
      <c r="E3499" s="34"/>
    </row>
    <row r="3500" hidden="1">
      <c r="A3500" s="35" t="s">
        <v>3391</v>
      </c>
      <c r="B3500" s="29">
        <v>393759.39999999997</v>
      </c>
      <c r="C3500" s="58">
        <v>393759.40000000026</v>
      </c>
      <c r="D3500" s="27">
        <v>2.9103830456733704E-10</v>
      </c>
      <c r="E3500" s="34"/>
    </row>
    <row r="3501" hidden="1">
      <c r="A3501" s="36" t="s">
        <v>3392</v>
      </c>
      <c r="B3501" s="37">
        <v>-0.7599999999656575</v>
      </c>
      <c r="C3501" s="27">
        <v>989.2399999997579</v>
      </c>
      <c r="D3501" s="27">
        <v>989.9999999997235</v>
      </c>
      <c r="E3501" s="38" t="s">
        <v>3393</v>
      </c>
    </row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1000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A3428:E3428"/>
    <mergeCell ref="A3448:E3449"/>
    <mergeCell ref="A3450:E3451"/>
    <mergeCell ref="A3452:B3453"/>
    <mergeCell ref="C3452:C3455"/>
    <mergeCell ref="D3452:E3453"/>
    <mergeCell ref="A3454:B3455"/>
    <mergeCell ref="D3454:E3455"/>
    <mergeCell ref="A3456:E3456"/>
    <mergeCell ref="A3476:E3477"/>
    <mergeCell ref="A3478:E3479"/>
    <mergeCell ref="A3480:B3481"/>
    <mergeCell ref="C3480:C3483"/>
    <mergeCell ref="A3482:B3483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A3372:E3372"/>
    <mergeCell ref="A3392:E3393"/>
    <mergeCell ref="A3394:E3395"/>
    <mergeCell ref="A3396:B3397"/>
    <mergeCell ref="C3396:C3399"/>
    <mergeCell ref="D3396:E3397"/>
    <mergeCell ref="A3398:B3399"/>
    <mergeCell ref="D3424:E3425"/>
    <mergeCell ref="D3426:E3427"/>
    <mergeCell ref="D3398:E3399"/>
    <mergeCell ref="A3400:E3400"/>
    <mergeCell ref="A3420:E3421"/>
    <mergeCell ref="A3422:E3423"/>
    <mergeCell ref="A3424:B3425"/>
    <mergeCell ref="C3424:C3427"/>
    <mergeCell ref="A3426:B3427"/>
    <mergeCell ref="D3480:E3481"/>
    <mergeCell ref="D3482:E3483"/>
    <mergeCell ref="A3484:E3484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 D3430:D3445 B3445:C3445 D3458:D3473 B3473:C3473 D3486:D3501 B3501:C3501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 A3426:B3427 A3454:B3455 A3482:B3483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 D3426:E3427 D3454:E3455 D3482:E3483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4489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3375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155.0</v>
      </c>
      <c r="C17" s="26">
        <v>155.0</v>
      </c>
      <c r="D17" s="27">
        <f t="shared" si="1"/>
        <v>0</v>
      </c>
      <c r="E17" s="40" t="s">
        <v>4696</v>
      </c>
    </row>
    <row r="18" hidden="1">
      <c r="A18" s="31" t="s">
        <v>3383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3384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91240.6</v>
      </c>
      <c r="D19" s="27">
        <f t="shared" si="1"/>
        <v>79829.6</v>
      </c>
      <c r="E19" s="41"/>
    </row>
    <row r="20" hidden="1">
      <c r="A20" s="32" t="s">
        <v>3385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39941</v>
      </c>
      <c r="D20" s="27">
        <f t="shared" si="1"/>
        <v>36621</v>
      </c>
      <c r="E20" s="41"/>
    </row>
    <row r="21" hidden="1">
      <c r="A21" s="32" t="s">
        <v>3386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128353.93</v>
      </c>
      <c r="D21" s="27">
        <f t="shared" si="1"/>
        <v>111171.93</v>
      </c>
      <c r="E21" s="41"/>
    </row>
    <row r="22" hidden="1">
      <c r="A22" s="32" t="s">
        <v>3387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109251.4</v>
      </c>
      <c r="D22" s="27">
        <f t="shared" si="1"/>
        <v>96133.4</v>
      </c>
      <c r="E22" s="41"/>
    </row>
    <row r="23" hidden="1">
      <c r="A23" s="32" t="s">
        <v>3389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593.5</v>
      </c>
      <c r="D23" s="27">
        <f t="shared" si="1"/>
        <v>45.5</v>
      </c>
      <c r="E23" s="41"/>
    </row>
    <row r="24" hidden="1">
      <c r="A24" s="32" t="s">
        <v>3390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13008.74</v>
      </c>
      <c r="D24" s="27">
        <f t="shared" si="1"/>
        <v>10948.74</v>
      </c>
      <c r="E24" s="41"/>
    </row>
    <row r="25" hidden="1">
      <c r="A25" s="35" t="s">
        <v>3391</v>
      </c>
      <c r="B25" s="29">
        <v>55325.0</v>
      </c>
      <c r="C25" s="9">
        <f t="array" ref="C25">SUM(INDIRECT(A1 &amp; " Restia!C:C")) - SUMIFS(INDIRECT(A1 &amp; " Restia!C:C"), INDIRECT(A1 &amp; " Restia!B:B"), "canceled")</f>
        <v>435770.07</v>
      </c>
      <c r="D25" s="27">
        <f t="shared" si="1"/>
        <v>380445.07</v>
      </c>
      <c r="E25" s="41"/>
    </row>
    <row r="26" hidden="1">
      <c r="A26" s="36" t="s">
        <v>3392</v>
      </c>
      <c r="B26" s="42">
        <v>0.0</v>
      </c>
      <c r="C26" s="43">
        <f>sum(C11:C23)-C25</f>
        <v>-56643.64</v>
      </c>
      <c r="D26" s="44">
        <f t="shared" si="1"/>
        <v>-56643.64</v>
      </c>
      <c r="E26" s="45"/>
    </row>
    <row r="27" hidden="1"/>
    <row r="28" hidden="1"/>
    <row r="29" hidden="1">
      <c r="A29" s="5" t="s">
        <v>4489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3374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3375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3376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3378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3379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3381</v>
      </c>
      <c r="B45" s="29">
        <v>1050.0</v>
      </c>
      <c r="C45" s="26">
        <v>1000.0</v>
      </c>
      <c r="D45" s="27">
        <f t="shared" si="2"/>
        <v>-50</v>
      </c>
      <c r="E45" s="40" t="s">
        <v>4697</v>
      </c>
    </row>
    <row r="46" hidden="1">
      <c r="A46" s="31" t="s">
        <v>3383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3384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91240.6</v>
      </c>
      <c r="D47" s="27">
        <f t="shared" si="2"/>
        <v>3592.6</v>
      </c>
      <c r="E47" s="41"/>
    </row>
    <row r="48" hidden="1">
      <c r="A48" s="32" t="s">
        <v>3385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39941</v>
      </c>
      <c r="D48" s="27">
        <f t="shared" si="2"/>
        <v>-1806</v>
      </c>
      <c r="E48" s="41"/>
    </row>
    <row r="49" hidden="1">
      <c r="A49" s="32" t="s">
        <v>3386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128353.93</v>
      </c>
      <c r="D49" s="27">
        <f t="shared" si="2"/>
        <v>71.93</v>
      </c>
      <c r="E49" s="41"/>
    </row>
    <row r="50" hidden="1">
      <c r="A50" s="32" t="s">
        <v>3387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109251.4</v>
      </c>
      <c r="D50" s="27">
        <f t="shared" si="2"/>
        <v>36284.4</v>
      </c>
      <c r="E50" s="41"/>
    </row>
    <row r="51" hidden="1">
      <c r="A51" s="32" t="s">
        <v>3389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593.5</v>
      </c>
      <c r="D51" s="27">
        <f t="shared" si="2"/>
        <v>-1696.5</v>
      </c>
      <c r="E51" s="41"/>
    </row>
    <row r="52" hidden="1">
      <c r="A52" s="32" t="s">
        <v>3390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13008.74</v>
      </c>
      <c r="D52" s="27">
        <f t="shared" si="2"/>
        <v>-3148.26</v>
      </c>
      <c r="E52" s="41"/>
    </row>
    <row r="53" hidden="1">
      <c r="A53" s="35" t="s">
        <v>3391</v>
      </c>
      <c r="B53" s="29">
        <v>397401.0</v>
      </c>
      <c r="C53" s="9">
        <f t="array" ref="C53">SUM(INDIRECT(A29 &amp; " Restia!C:C")) - SUMIFS(INDIRECT(A29 &amp; " Restia!C:C"), INDIRECT(A29 &amp; " Restia!B:B"), "canceled")</f>
        <v>435770.07</v>
      </c>
      <c r="D53" s="27">
        <f t="shared" si="2"/>
        <v>38369.07</v>
      </c>
      <c r="E53" s="41"/>
    </row>
    <row r="54" hidden="1">
      <c r="A54" s="36" t="s">
        <v>3392</v>
      </c>
      <c r="B54" s="42">
        <v>34.0</v>
      </c>
      <c r="C54" s="43">
        <f>sum(C39:C51)-C53</f>
        <v>-2740.64</v>
      </c>
      <c r="D54" s="44">
        <f t="shared" si="2"/>
        <v>-2774.64</v>
      </c>
      <c r="E54" s="45"/>
    </row>
    <row r="55" hidden="1"/>
    <row r="56" hidden="1"/>
    <row r="57" hidden="1">
      <c r="A57" s="5" t="s">
        <v>4489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3374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3375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3376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3378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3381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3383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3384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91240.6</v>
      </c>
      <c r="D75" s="27">
        <f t="shared" si="3"/>
        <v>-11971.4</v>
      </c>
      <c r="E75" s="41"/>
    </row>
    <row r="76" hidden="1">
      <c r="A76" s="32" t="s">
        <v>3385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39941</v>
      </c>
      <c r="D76" s="27">
        <f t="shared" si="3"/>
        <v>1285</v>
      </c>
      <c r="E76" s="41"/>
    </row>
    <row r="77" hidden="1">
      <c r="A77" s="32" t="s">
        <v>3386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128353.93</v>
      </c>
      <c r="D77" s="27">
        <f t="shared" si="3"/>
        <v>-11861.07</v>
      </c>
      <c r="E77" s="41"/>
    </row>
    <row r="78" hidden="1">
      <c r="A78" s="32" t="s">
        <v>3387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109251.4</v>
      </c>
      <c r="D78" s="27">
        <f t="shared" si="3"/>
        <v>10810.4</v>
      </c>
      <c r="E78" s="41"/>
    </row>
    <row r="79" hidden="1">
      <c r="A79" s="32" t="s">
        <v>3389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593.5</v>
      </c>
      <c r="D79" s="27">
        <f t="shared" si="3"/>
        <v>-6311.5</v>
      </c>
      <c r="E79" s="41"/>
    </row>
    <row r="80" hidden="1">
      <c r="A80" s="32" t="s">
        <v>3390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13008.74</v>
      </c>
      <c r="D80" s="27">
        <f t="shared" si="3"/>
        <v>-7691.26</v>
      </c>
      <c r="E80" s="41"/>
    </row>
    <row r="81" hidden="1">
      <c r="A81" s="35" t="s">
        <v>3391</v>
      </c>
      <c r="B81" s="29">
        <v>452330.0</v>
      </c>
      <c r="C81" s="9">
        <f t="array" ref="C81">SUM(INDIRECT(A57 &amp; " Restia!C:C")) - SUMIFS(INDIRECT(A57 &amp; " Restia!C:C"), INDIRECT(A57 &amp; " Restia!B:B"), "canceled")</f>
        <v>435770.07</v>
      </c>
      <c r="D81" s="27">
        <f t="shared" si="3"/>
        <v>-16559.93</v>
      </c>
      <c r="E81" s="41"/>
    </row>
    <row r="82" hidden="1">
      <c r="A82" s="36" t="s">
        <v>3392</v>
      </c>
      <c r="B82" s="42">
        <v>-495.0</v>
      </c>
      <c r="C82" s="43">
        <f>sum(C67:C79)-C81</f>
        <v>-1983.64</v>
      </c>
      <c r="D82" s="44">
        <f t="shared" si="3"/>
        <v>-1488.64</v>
      </c>
      <c r="E82" s="45"/>
    </row>
    <row r="83" hidden="1"/>
    <row r="84" hidden="1"/>
    <row r="85" hidden="1">
      <c r="A85" s="5" t="s">
        <v>4489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3374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3375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3376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3378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3381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4698</v>
      </c>
    </row>
    <row r="102" hidden="1">
      <c r="A102" s="31" t="s">
        <v>3383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3384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91240.6</v>
      </c>
      <c r="D103" s="27">
        <f t="shared" si="4"/>
        <v>5508.6</v>
      </c>
      <c r="E103" s="41"/>
    </row>
    <row r="104" hidden="1">
      <c r="A104" s="32" t="s">
        <v>3385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39941</v>
      </c>
      <c r="D104" s="27">
        <f t="shared" si="4"/>
        <v>4981</v>
      </c>
      <c r="E104" s="41"/>
    </row>
    <row r="105" hidden="1">
      <c r="A105" s="32" t="s">
        <v>3386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128353.93</v>
      </c>
      <c r="D105" s="27">
        <f t="shared" si="4"/>
        <v>13640.93</v>
      </c>
      <c r="E105" s="41"/>
    </row>
    <row r="106" hidden="1">
      <c r="A106" s="32" t="s">
        <v>3387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109251.4</v>
      </c>
      <c r="D106" s="27">
        <f t="shared" si="4"/>
        <v>25403.4</v>
      </c>
      <c r="E106" s="41"/>
    </row>
    <row r="107" hidden="1">
      <c r="A107" s="32" t="s">
        <v>3389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593.5</v>
      </c>
      <c r="D107" s="27">
        <f t="shared" si="4"/>
        <v>-1789.5</v>
      </c>
      <c r="E107" s="41"/>
    </row>
    <row r="108" hidden="1">
      <c r="A108" s="32" t="s">
        <v>3390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13008.74</v>
      </c>
      <c r="D108" s="27">
        <f t="shared" si="4"/>
        <v>-1053.26</v>
      </c>
      <c r="E108" s="41"/>
    </row>
    <row r="109" hidden="1">
      <c r="A109" s="35" t="s">
        <v>3391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435770.07</v>
      </c>
      <c r="D109" s="27">
        <f t="shared" si="4"/>
        <v>52124.87</v>
      </c>
      <c r="E109" s="41"/>
    </row>
    <row r="110" hidden="1">
      <c r="A110" s="36" t="s">
        <v>3392</v>
      </c>
      <c r="B110" s="42">
        <v>6.80000000000291</v>
      </c>
      <c r="C110" s="43">
        <f>sum(C95:C107)-C109</f>
        <v>-4628.64</v>
      </c>
      <c r="D110" s="44">
        <f t="shared" si="4"/>
        <v>-4635.44</v>
      </c>
      <c r="E110" s="45"/>
    </row>
    <row r="111" hidden="1"/>
    <row r="112" hidden="1"/>
    <row r="113" hidden="1">
      <c r="A113" s="5" t="s">
        <v>4489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3367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3374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3375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3376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3378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3381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4699</v>
      </c>
    </row>
    <row r="130" hidden="1">
      <c r="A130" s="31" t="s">
        <v>3383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3384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91240.6</v>
      </c>
      <c r="D131" s="27">
        <f t="shared" si="5"/>
        <v>722.6</v>
      </c>
      <c r="E131" s="41"/>
    </row>
    <row r="132" hidden="1">
      <c r="A132" s="32" t="s">
        <v>3385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39941</v>
      </c>
      <c r="D132" s="27">
        <f t="shared" si="5"/>
        <v>6577</v>
      </c>
      <c r="E132" s="41"/>
    </row>
    <row r="133" hidden="1">
      <c r="A133" s="32" t="s">
        <v>3386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128353.93</v>
      </c>
      <c r="D133" s="27">
        <f t="shared" si="5"/>
        <v>984.93</v>
      </c>
      <c r="E133" s="41"/>
    </row>
    <row r="134" hidden="1">
      <c r="A134" s="32" t="s">
        <v>3387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109251.4</v>
      </c>
      <c r="D134" s="27">
        <f t="shared" si="5"/>
        <v>37923.4</v>
      </c>
      <c r="E134" s="41"/>
    </row>
    <row r="135" hidden="1">
      <c r="A135" s="32" t="s">
        <v>3389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593.5</v>
      </c>
      <c r="D135" s="27">
        <f t="shared" si="5"/>
        <v>-203.5</v>
      </c>
      <c r="E135" s="41"/>
    </row>
    <row r="136" hidden="1">
      <c r="A136" s="32" t="s">
        <v>3390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13008.74</v>
      </c>
      <c r="D136" s="27">
        <f t="shared" si="5"/>
        <v>-2913.26</v>
      </c>
      <c r="E136" s="41"/>
    </row>
    <row r="137" hidden="1">
      <c r="A137" s="35" t="s">
        <v>3391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435770.07</v>
      </c>
      <c r="D137" s="27">
        <f t="shared" si="5"/>
        <v>49445.32</v>
      </c>
      <c r="E137" s="41"/>
    </row>
    <row r="138" hidden="1">
      <c r="A138" s="36" t="s">
        <v>3392</v>
      </c>
      <c r="B138" s="42">
        <v>3.25</v>
      </c>
      <c r="C138" s="43">
        <f>sum(C123:C135)-C137</f>
        <v>-3277.64</v>
      </c>
      <c r="D138" s="44">
        <f t="shared" si="5"/>
        <v>-3280.89</v>
      </c>
      <c r="E138" s="45"/>
    </row>
    <row r="139" hidden="1"/>
    <row r="140" hidden="1"/>
    <row r="141" hidden="1">
      <c r="A141" s="5" t="s">
        <v>4489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3367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3374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3375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3381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3383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3384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91240.6</v>
      </c>
      <c r="D159" s="27">
        <f t="shared" si="6"/>
        <v>79831.6</v>
      </c>
      <c r="E159" s="41"/>
    </row>
    <row r="160" hidden="1">
      <c r="A160" s="32" t="s">
        <v>3385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39941</v>
      </c>
      <c r="D160" s="27">
        <f t="shared" si="6"/>
        <v>36608</v>
      </c>
      <c r="E160" s="41"/>
    </row>
    <row r="161" hidden="1">
      <c r="A161" s="32" t="s">
        <v>3386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128353.93</v>
      </c>
      <c r="D161" s="27">
        <f t="shared" si="6"/>
        <v>111277.93</v>
      </c>
      <c r="E161" s="41"/>
    </row>
    <row r="162" hidden="1">
      <c r="A162" s="32" t="s">
        <v>3387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109251.4</v>
      </c>
      <c r="D162" s="27">
        <f t="shared" si="6"/>
        <v>102331.4</v>
      </c>
      <c r="E162" s="41"/>
    </row>
    <row r="163" hidden="1">
      <c r="A163" s="32" t="s">
        <v>3389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593.5</v>
      </c>
      <c r="D163" s="27">
        <f t="shared" si="6"/>
        <v>172.5</v>
      </c>
      <c r="E163" s="41"/>
    </row>
    <row r="164" hidden="1">
      <c r="A164" s="32" t="s">
        <v>3390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13008.74</v>
      </c>
      <c r="D164" s="27">
        <f t="shared" si="6"/>
        <v>12679.74</v>
      </c>
      <c r="E164" s="41"/>
    </row>
    <row r="165" hidden="1">
      <c r="A165" s="35" t="s">
        <v>3391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435770.07</v>
      </c>
      <c r="D165" s="27">
        <f t="shared" si="6"/>
        <v>391396.07</v>
      </c>
      <c r="E165" s="41"/>
    </row>
    <row r="166" hidden="1">
      <c r="A166" s="36" t="s">
        <v>3392</v>
      </c>
      <c r="B166" s="42">
        <v>0.0</v>
      </c>
      <c r="C166" s="43">
        <f>sum(C151:C163)-C165</f>
        <v>-61174.64</v>
      </c>
      <c r="D166" s="44">
        <f t="shared" si="6"/>
        <v>-61174.64</v>
      </c>
      <c r="E166" s="45"/>
    </row>
    <row r="167" hidden="1"/>
    <row r="168" hidden="1"/>
    <row r="169" hidden="1">
      <c r="A169" s="5" t="s">
        <v>4489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3367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3374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3375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3376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3379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3381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3383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3384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91240.6</v>
      </c>
      <c r="D187" s="27">
        <f t="shared" si="7"/>
        <v>17109.6</v>
      </c>
      <c r="E187" s="41"/>
    </row>
    <row r="188" hidden="1">
      <c r="A188" s="32" t="s">
        <v>3385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39941</v>
      </c>
      <c r="D188" s="27">
        <f t="shared" si="7"/>
        <v>6450</v>
      </c>
      <c r="E188" s="41"/>
    </row>
    <row r="189" hidden="1">
      <c r="A189" s="32" t="s">
        <v>3386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128353.93</v>
      </c>
      <c r="D189" s="27">
        <f t="shared" si="7"/>
        <v>28029.93</v>
      </c>
      <c r="E189" s="41"/>
    </row>
    <row r="190" hidden="1">
      <c r="A190" s="32" t="s">
        <v>3387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109251.4</v>
      </c>
      <c r="D190" s="27">
        <f t="shared" si="7"/>
        <v>26923.4</v>
      </c>
      <c r="E190" s="41"/>
    </row>
    <row r="191" hidden="1">
      <c r="A191" s="32" t="s">
        <v>3389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593.5</v>
      </c>
      <c r="D191" s="27">
        <f t="shared" si="7"/>
        <v>-1758.5</v>
      </c>
      <c r="E191" s="41"/>
    </row>
    <row r="192" hidden="1">
      <c r="A192" s="32" t="s">
        <v>3390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13008.74</v>
      </c>
      <c r="D192" s="27">
        <f t="shared" si="7"/>
        <v>-1897.26</v>
      </c>
      <c r="E192" s="41"/>
    </row>
    <row r="193" hidden="1">
      <c r="A193" s="35" t="s">
        <v>3391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435770.07</v>
      </c>
      <c r="D193" s="27">
        <f t="shared" si="7"/>
        <v>77215.07</v>
      </c>
      <c r="E193" s="41"/>
    </row>
    <row r="194" hidden="1">
      <c r="A194" s="36" t="s">
        <v>3392</v>
      </c>
      <c r="B194" s="42">
        <v>17.0</v>
      </c>
      <c r="C194" s="43">
        <f>sum(C179:C191)-C193</f>
        <v>-403.64</v>
      </c>
      <c r="D194" s="44">
        <f t="shared" si="7"/>
        <v>-420.64</v>
      </c>
      <c r="E194" s="45"/>
    </row>
    <row r="195" hidden="1"/>
    <row r="196" hidden="1"/>
    <row r="197" hidden="1">
      <c r="A197" s="5" t="s">
        <v>4489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3367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3374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3375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3376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3378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3381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3383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3384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91240.6</v>
      </c>
      <c r="D215" s="27">
        <f t="shared" si="8"/>
        <v>-7964.4</v>
      </c>
      <c r="E215" s="41"/>
    </row>
    <row r="216" hidden="1">
      <c r="A216" s="32" t="s">
        <v>3385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39941</v>
      </c>
      <c r="D216" s="27">
        <f t="shared" si="8"/>
        <v>7157</v>
      </c>
      <c r="E216" s="41"/>
    </row>
    <row r="217" hidden="1">
      <c r="A217" s="32" t="s">
        <v>3386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128353.93</v>
      </c>
      <c r="D217" s="27">
        <f t="shared" si="8"/>
        <v>-5342.07</v>
      </c>
      <c r="E217" s="41"/>
    </row>
    <row r="218" hidden="1">
      <c r="A218" s="32" t="s">
        <v>3387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109251.4</v>
      </c>
      <c r="D218" s="27">
        <f t="shared" si="8"/>
        <v>8962.4</v>
      </c>
      <c r="E218" s="41"/>
    </row>
    <row r="219" hidden="1">
      <c r="A219" s="32" t="s">
        <v>3389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593.5</v>
      </c>
      <c r="D219" s="27">
        <f t="shared" si="8"/>
        <v>-1464.5</v>
      </c>
      <c r="E219" s="41"/>
    </row>
    <row r="220" hidden="1">
      <c r="A220" s="32" t="s">
        <v>3390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13008.74</v>
      </c>
      <c r="D220" s="27">
        <f t="shared" si="8"/>
        <v>-6972.26</v>
      </c>
      <c r="E220" s="41"/>
    </row>
    <row r="221" hidden="1">
      <c r="A221" s="35" t="s">
        <v>3391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435770.07</v>
      </c>
      <c r="D221" s="27">
        <f t="shared" si="8"/>
        <v>10184.37</v>
      </c>
      <c r="E221" s="41"/>
    </row>
    <row r="222" hidden="1">
      <c r="A222" s="36" t="s">
        <v>3392</v>
      </c>
      <c r="B222" s="42">
        <v>1.3000000000029104</v>
      </c>
      <c r="C222" s="43">
        <f>sum(C207:C219)-C221</f>
        <v>-8829.64</v>
      </c>
      <c r="D222" s="44">
        <f t="shared" si="8"/>
        <v>-8830.94</v>
      </c>
      <c r="E222" s="45"/>
    </row>
    <row r="223" hidden="1"/>
    <row r="224" hidden="1"/>
    <row r="225" hidden="1">
      <c r="A225" s="5" t="s">
        <v>4489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3367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3374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3375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3376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3378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3381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3383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3384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91240.6</v>
      </c>
      <c r="D243" s="27">
        <f t="shared" si="9"/>
        <v>-4403.4</v>
      </c>
      <c r="E243" s="41"/>
    </row>
    <row r="244" hidden="1">
      <c r="A244" s="32" t="s">
        <v>3385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39941</v>
      </c>
      <c r="D244" s="27">
        <f t="shared" si="9"/>
        <v>4063</v>
      </c>
      <c r="E244" s="41"/>
    </row>
    <row r="245" hidden="1">
      <c r="A245" s="32" t="s">
        <v>3386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128353.93</v>
      </c>
      <c r="D245" s="27">
        <f t="shared" si="9"/>
        <v>10573.93</v>
      </c>
      <c r="E245" s="41"/>
    </row>
    <row r="246" hidden="1">
      <c r="A246" s="32" t="s">
        <v>3387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109251.4</v>
      </c>
      <c r="D246" s="27">
        <f t="shared" si="9"/>
        <v>36861.4</v>
      </c>
      <c r="E246" s="41"/>
    </row>
    <row r="247" hidden="1">
      <c r="A247" s="32" t="s">
        <v>3389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593.5</v>
      </c>
      <c r="D247" s="27">
        <f t="shared" si="9"/>
        <v>-597.5</v>
      </c>
      <c r="E247" s="41"/>
    </row>
    <row r="248" hidden="1">
      <c r="A248" s="32" t="s">
        <v>3390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13008.74</v>
      </c>
      <c r="D248" s="27">
        <f t="shared" si="9"/>
        <v>-6257.26</v>
      </c>
      <c r="E248" s="41"/>
    </row>
    <row r="249" hidden="1">
      <c r="A249" s="35" t="s">
        <v>3391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435770.07</v>
      </c>
      <c r="D249" s="27">
        <f t="shared" si="9"/>
        <v>45383.77</v>
      </c>
      <c r="E249" s="41"/>
    </row>
    <row r="250" hidden="1">
      <c r="A250" s="36" t="s">
        <v>3392</v>
      </c>
      <c r="B250" s="42">
        <v>7.69999999999709</v>
      </c>
      <c r="C250" s="43">
        <f>sum(C235:C247)-C249</f>
        <v>1360.36</v>
      </c>
      <c r="D250" s="44">
        <f t="shared" si="9"/>
        <v>1352.66</v>
      </c>
      <c r="E250" s="45"/>
    </row>
    <row r="251" hidden="1"/>
    <row r="252" hidden="1"/>
    <row r="253" hidden="1">
      <c r="A253" s="5" t="s">
        <v>4489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3367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3374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3375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3376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3378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3381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3383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3384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91240.6</v>
      </c>
      <c r="D271" s="27">
        <f t="shared" si="10"/>
        <v>3274.6</v>
      </c>
      <c r="E271" s="41"/>
    </row>
    <row r="272" hidden="1">
      <c r="A272" s="32" t="s">
        <v>3385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39941</v>
      </c>
      <c r="D272" s="27">
        <f t="shared" si="10"/>
        <v>4284</v>
      </c>
      <c r="E272" s="41"/>
    </row>
    <row r="273" hidden="1">
      <c r="A273" s="32" t="s">
        <v>3386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128353.93</v>
      </c>
      <c r="D273" s="27">
        <f t="shared" si="10"/>
        <v>14198.93</v>
      </c>
      <c r="E273" s="41"/>
    </row>
    <row r="274" hidden="1">
      <c r="A274" s="32" t="s">
        <v>3387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109251.4</v>
      </c>
      <c r="D274" s="27">
        <f t="shared" si="10"/>
        <v>35474.4</v>
      </c>
      <c r="E274" s="41"/>
    </row>
    <row r="275" hidden="1">
      <c r="A275" s="32" t="s">
        <v>3389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593.5</v>
      </c>
      <c r="D275" s="27">
        <f t="shared" si="10"/>
        <v>-5574.5</v>
      </c>
      <c r="E275" s="41"/>
    </row>
    <row r="276" hidden="1">
      <c r="A276" s="32" t="s">
        <v>3390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13008.74</v>
      </c>
      <c r="D276" s="27">
        <f t="shared" si="10"/>
        <v>-5747.26</v>
      </c>
      <c r="E276" s="41"/>
    </row>
    <row r="277" hidden="1">
      <c r="A277" s="35" t="s">
        <v>3391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435770.07</v>
      </c>
      <c r="D277" s="27">
        <f t="shared" si="10"/>
        <v>48564.57</v>
      </c>
      <c r="E277" s="41"/>
    </row>
    <row r="278" hidden="1">
      <c r="A278" s="36" t="s">
        <v>3392</v>
      </c>
      <c r="B278" s="42">
        <v>1.5</v>
      </c>
      <c r="C278" s="43">
        <f>sum(C263:C275)-C277</f>
        <v>3196.36</v>
      </c>
      <c r="D278" s="44">
        <f t="shared" si="10"/>
        <v>3194.86</v>
      </c>
      <c r="E278" s="45"/>
    </row>
    <row r="279" hidden="1"/>
    <row r="280" hidden="1"/>
    <row r="281" hidden="1">
      <c r="A281" s="5" t="s">
        <v>4489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3367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4497</v>
      </c>
      <c r="B287" s="7"/>
      <c r="C287" s="16"/>
      <c r="D287" s="55" t="s">
        <v>4512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56" t="s">
        <v>3373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6" t="s">
        <v>3374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6" t="s">
        <v>3375</v>
      </c>
      <c r="B293" s="29">
        <v>995.0</v>
      </c>
      <c r="C293" s="26">
        <v>995.0</v>
      </c>
      <c r="D293" s="27">
        <v>0.0</v>
      </c>
      <c r="E293" s="41"/>
    </row>
    <row r="294" hidden="1">
      <c r="A294" s="56" t="s">
        <v>3376</v>
      </c>
      <c r="B294" s="29">
        <v>0.0</v>
      </c>
      <c r="C294" s="26"/>
      <c r="D294" s="27">
        <v>0.0</v>
      </c>
      <c r="E294" s="41"/>
    </row>
    <row r="295" hidden="1">
      <c r="A295" s="31" t="s">
        <v>3378</v>
      </c>
      <c r="B295" s="29">
        <v>0.0</v>
      </c>
      <c r="C295" s="26"/>
      <c r="D295" s="27">
        <v>0.0</v>
      </c>
      <c r="E295" s="41"/>
    </row>
    <row r="296" hidden="1">
      <c r="A296" s="31" t="s">
        <v>3379</v>
      </c>
      <c r="B296" s="29">
        <v>0.0</v>
      </c>
      <c r="C296" s="26"/>
      <c r="D296" s="27">
        <v>0.0</v>
      </c>
      <c r="E296" s="40"/>
    </row>
    <row r="297" hidden="1">
      <c r="A297" s="31" t="s">
        <v>3381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3383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7" t="s">
        <v>3384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7" t="s">
        <v>3385</v>
      </c>
      <c r="B300" s="29">
        <v>18589.0</v>
      </c>
      <c r="C300" s="58">
        <v>18589.0</v>
      </c>
      <c r="D300" s="27">
        <v>0.0</v>
      </c>
      <c r="E300" s="41"/>
    </row>
    <row r="301" hidden="1">
      <c r="A301" s="57" t="s">
        <v>3386</v>
      </c>
      <c r="B301" s="29">
        <v>53222.0</v>
      </c>
      <c r="C301" s="58">
        <v>53222.0</v>
      </c>
      <c r="D301" s="27">
        <v>0.0</v>
      </c>
      <c r="E301" s="41"/>
    </row>
    <row r="302" hidden="1">
      <c r="A302" s="57" t="s">
        <v>3387</v>
      </c>
      <c r="B302" s="29">
        <v>36888.0</v>
      </c>
      <c r="C302" s="58">
        <v>36888.0</v>
      </c>
      <c r="D302" s="27">
        <v>0.0</v>
      </c>
      <c r="E302" s="41"/>
    </row>
    <row r="303" hidden="1">
      <c r="A303" s="57" t="s">
        <v>3389</v>
      </c>
      <c r="B303" s="29">
        <v>250.0</v>
      </c>
      <c r="C303" s="58">
        <v>250.0</v>
      </c>
      <c r="D303" s="27">
        <v>0.0</v>
      </c>
      <c r="E303" s="41"/>
    </row>
    <row r="304" hidden="1">
      <c r="A304" s="57" t="s">
        <v>3390</v>
      </c>
      <c r="B304" s="29">
        <v>6220.0</v>
      </c>
      <c r="C304" s="58">
        <v>6220.0</v>
      </c>
      <c r="D304" s="27">
        <v>0.0</v>
      </c>
      <c r="E304" s="41"/>
    </row>
    <row r="305" hidden="1">
      <c r="A305" s="35" t="s">
        <v>3391</v>
      </c>
      <c r="B305" s="29">
        <v>193006.0</v>
      </c>
      <c r="C305" s="58">
        <v>193006.0</v>
      </c>
      <c r="D305" s="27">
        <v>0.0</v>
      </c>
      <c r="E305" s="41"/>
    </row>
    <row r="306" hidden="1">
      <c r="A306" s="36" t="s">
        <v>3392</v>
      </c>
      <c r="B306" s="42">
        <v>3.0</v>
      </c>
      <c r="C306" s="64">
        <v>-34.0</v>
      </c>
      <c r="D306" s="65">
        <v>-37.0</v>
      </c>
      <c r="E306" s="45"/>
    </row>
    <row r="307" hidden="1"/>
    <row r="308" hidden="1"/>
    <row r="309" hidden="1">
      <c r="A309" s="5" t="s">
        <v>4489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3367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4504</v>
      </c>
      <c r="B315" s="7"/>
      <c r="C315" s="16"/>
      <c r="D315" s="55" t="s">
        <v>4498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56" t="s">
        <v>3373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6" t="s">
        <v>3374</v>
      </c>
      <c r="B320" s="29">
        <v>7974.0</v>
      </c>
      <c r="C320" s="26">
        <v>7974.0</v>
      </c>
      <c r="D320" s="27">
        <v>0.0</v>
      </c>
      <c r="E320" s="41"/>
    </row>
    <row r="321" hidden="1">
      <c r="A321" s="56" t="s">
        <v>3375</v>
      </c>
      <c r="B321" s="29">
        <v>1415.0</v>
      </c>
      <c r="C321" s="26">
        <v>1415.0</v>
      </c>
      <c r="D321" s="27">
        <v>0.0</v>
      </c>
      <c r="E321" s="41"/>
    </row>
    <row r="322" hidden="1">
      <c r="A322" s="56" t="s">
        <v>3376</v>
      </c>
      <c r="B322" s="29">
        <v>0.0</v>
      </c>
      <c r="C322" s="26"/>
      <c r="D322" s="27">
        <v>0.0</v>
      </c>
      <c r="E322" s="41"/>
    </row>
    <row r="323" hidden="1">
      <c r="A323" s="31" t="s">
        <v>3378</v>
      </c>
      <c r="B323" s="29">
        <v>0.0</v>
      </c>
      <c r="C323" s="26"/>
      <c r="D323" s="27">
        <v>0.0</v>
      </c>
      <c r="E323" s="41"/>
    </row>
    <row r="324" hidden="1">
      <c r="A324" s="31" t="s">
        <v>3379</v>
      </c>
      <c r="B324" s="29">
        <v>0.0</v>
      </c>
      <c r="C324" s="26"/>
      <c r="D324" s="27">
        <v>0.0</v>
      </c>
      <c r="E324" s="40"/>
    </row>
    <row r="325" hidden="1">
      <c r="A325" s="31" t="s">
        <v>3381</v>
      </c>
      <c r="B325" s="29">
        <v>0.0</v>
      </c>
      <c r="C325" s="26"/>
      <c r="D325" s="27">
        <v>0.0</v>
      </c>
      <c r="E325" s="40"/>
    </row>
    <row r="326" hidden="1">
      <c r="A326" s="31" t="s">
        <v>3383</v>
      </c>
      <c r="B326" s="29">
        <v>2520.0</v>
      </c>
      <c r="C326" s="26">
        <v>2520.0</v>
      </c>
      <c r="D326" s="27">
        <v>0.0</v>
      </c>
      <c r="E326" s="41"/>
    </row>
    <row r="327" hidden="1">
      <c r="A327" s="57" t="s">
        <v>3384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7" t="s">
        <v>3385</v>
      </c>
      <c r="B328" s="29">
        <v>24181.0</v>
      </c>
      <c r="C328" s="58">
        <v>24181.0</v>
      </c>
      <c r="D328" s="27">
        <v>0.0</v>
      </c>
      <c r="E328" s="41"/>
    </row>
    <row r="329" hidden="1">
      <c r="A329" s="57" t="s">
        <v>3386</v>
      </c>
      <c r="B329" s="29">
        <v>56779.0</v>
      </c>
      <c r="C329" s="58">
        <v>56779.0</v>
      </c>
      <c r="D329" s="27">
        <v>0.0</v>
      </c>
      <c r="E329" s="41"/>
    </row>
    <row r="330" hidden="1">
      <c r="A330" s="57" t="s">
        <v>3387</v>
      </c>
      <c r="B330" s="29">
        <v>51307.0</v>
      </c>
      <c r="C330" s="58">
        <v>51307.0</v>
      </c>
      <c r="D330" s="27">
        <v>0.0</v>
      </c>
      <c r="E330" s="41"/>
    </row>
    <row r="331" hidden="1">
      <c r="A331" s="57" t="s">
        <v>3389</v>
      </c>
      <c r="B331" s="29">
        <v>3308.0</v>
      </c>
      <c r="C331" s="58">
        <v>3308.0</v>
      </c>
      <c r="D331" s="27">
        <v>0.0</v>
      </c>
      <c r="E331" s="41"/>
    </row>
    <row r="332" hidden="1">
      <c r="A332" s="57" t="s">
        <v>3390</v>
      </c>
      <c r="B332" s="29">
        <v>10376.0</v>
      </c>
      <c r="C332" s="58">
        <v>10376.0</v>
      </c>
      <c r="D332" s="27">
        <v>0.0</v>
      </c>
      <c r="E332" s="41"/>
    </row>
    <row r="333" hidden="1">
      <c r="A333" s="35" t="s">
        <v>3391</v>
      </c>
      <c r="B333" s="29">
        <v>218235.0</v>
      </c>
      <c r="C333" s="58">
        <v>217443.0</v>
      </c>
      <c r="D333" s="27">
        <v>-792.0</v>
      </c>
      <c r="E333" s="41"/>
    </row>
    <row r="334" hidden="1">
      <c r="A334" s="36" t="s">
        <v>3392</v>
      </c>
      <c r="B334" s="42">
        <v>3.0</v>
      </c>
      <c r="C334" s="64">
        <v>5.0</v>
      </c>
      <c r="D334" s="65">
        <v>2.0</v>
      </c>
      <c r="E334" s="45"/>
    </row>
    <row r="335" hidden="1"/>
    <row r="336" hidden="1"/>
    <row r="337" hidden="1">
      <c r="A337" s="5" t="s">
        <v>4489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3367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4497</v>
      </c>
      <c r="B343" s="7"/>
      <c r="C343" s="16"/>
      <c r="D343" s="55" t="s">
        <v>4498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6" t="s">
        <v>3374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6" t="s">
        <v>3375</v>
      </c>
      <c r="B349" s="29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0.0</v>
      </c>
      <c r="C350" s="26"/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1"/>
    </row>
    <row r="352" hidden="1">
      <c r="A352" s="31" t="s">
        <v>3379</v>
      </c>
      <c r="B352" s="29">
        <v>0.0</v>
      </c>
      <c r="C352" s="26"/>
      <c r="D352" s="27">
        <v>0.0</v>
      </c>
      <c r="E352" s="40"/>
    </row>
    <row r="353" hidden="1">
      <c r="A353" s="31" t="s">
        <v>3381</v>
      </c>
      <c r="B353" s="29">
        <v>120.0</v>
      </c>
      <c r="C353" s="26"/>
      <c r="D353" s="27">
        <v>-120.0</v>
      </c>
      <c r="E353" s="40"/>
    </row>
    <row r="354" hidden="1">
      <c r="A354" s="31" t="s">
        <v>3383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7" t="s">
        <v>3384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7" t="s">
        <v>3385</v>
      </c>
      <c r="B356" s="29">
        <v>27970.0</v>
      </c>
      <c r="C356" s="58">
        <v>27970.0</v>
      </c>
      <c r="D356" s="27">
        <v>0.0</v>
      </c>
      <c r="E356" s="41"/>
    </row>
    <row r="357" hidden="1">
      <c r="A357" s="57" t="s">
        <v>3386</v>
      </c>
      <c r="B357" s="29">
        <v>131192.0</v>
      </c>
      <c r="C357" s="58">
        <v>131192.0</v>
      </c>
      <c r="D357" s="27">
        <v>0.0</v>
      </c>
      <c r="E357" s="41"/>
    </row>
    <row r="358" hidden="1">
      <c r="A358" s="57" t="s">
        <v>3387</v>
      </c>
      <c r="B358" s="29">
        <v>89055.0</v>
      </c>
      <c r="C358" s="58">
        <v>89055.0</v>
      </c>
      <c r="D358" s="27">
        <v>0.0</v>
      </c>
      <c r="E358" s="41"/>
    </row>
    <row r="359" hidden="1">
      <c r="A359" s="57" t="s">
        <v>3389</v>
      </c>
      <c r="B359" s="29">
        <v>4479.0</v>
      </c>
      <c r="C359" s="58">
        <v>4479.0</v>
      </c>
      <c r="D359" s="27">
        <v>0.0</v>
      </c>
      <c r="E359" s="41"/>
    </row>
    <row r="360" hidden="1">
      <c r="A360" s="57" t="s">
        <v>3390</v>
      </c>
      <c r="B360" s="29">
        <v>19117.0</v>
      </c>
      <c r="C360" s="58">
        <v>19117.0</v>
      </c>
      <c r="D360" s="27">
        <v>0.0</v>
      </c>
      <c r="E360" s="41"/>
    </row>
    <row r="361" hidden="1">
      <c r="A361" s="35" t="s">
        <v>3391</v>
      </c>
      <c r="B361" s="29">
        <v>409159.0</v>
      </c>
      <c r="C361" s="58">
        <v>409159.0</v>
      </c>
      <c r="D361" s="27">
        <v>0.0</v>
      </c>
      <c r="E361" s="41"/>
    </row>
    <row r="362" hidden="1">
      <c r="A362" s="36" t="s">
        <v>3392</v>
      </c>
      <c r="B362" s="42">
        <v>0.0</v>
      </c>
      <c r="C362" s="64">
        <v>8.0</v>
      </c>
      <c r="D362" s="65">
        <v>8.0</v>
      </c>
      <c r="E362" s="45"/>
    </row>
    <row r="363" hidden="1"/>
    <row r="364" hidden="1"/>
    <row r="365" hidden="1">
      <c r="A365" s="5" t="s">
        <v>4489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3366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3367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4497</v>
      </c>
      <c r="B371" s="7"/>
      <c r="C371" s="16"/>
      <c r="D371" s="55" t="s">
        <v>4498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3368</v>
      </c>
      <c r="B373" s="6"/>
      <c r="C373" s="6"/>
      <c r="D373" s="6"/>
      <c r="E373" s="7"/>
    </row>
    <row r="374" hidden="1">
      <c r="A374" s="20" t="s">
        <v>3369</v>
      </c>
      <c r="B374" s="21" t="s">
        <v>3370</v>
      </c>
      <c r="C374" s="22" t="s">
        <v>3371</v>
      </c>
      <c r="D374" s="21" t="s">
        <v>3372</v>
      </c>
      <c r="E374" s="23" t="s">
        <v>13</v>
      </c>
    </row>
    <row r="375" hidden="1">
      <c r="A375" s="56" t="s">
        <v>3373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6" t="s">
        <v>3374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6" t="s">
        <v>3375</v>
      </c>
      <c r="B377" s="29">
        <v>755.0</v>
      </c>
      <c r="C377" s="26">
        <v>840.0</v>
      </c>
      <c r="D377" s="27">
        <v>85.0</v>
      </c>
      <c r="E377" s="41"/>
    </row>
    <row r="378" hidden="1">
      <c r="A378" s="56" t="s">
        <v>3376</v>
      </c>
      <c r="B378" s="29">
        <v>0.0</v>
      </c>
      <c r="C378" s="26"/>
      <c r="D378" s="27">
        <v>0.0</v>
      </c>
      <c r="E378" s="41"/>
    </row>
    <row r="379" hidden="1">
      <c r="A379" s="31" t="s">
        <v>3378</v>
      </c>
      <c r="B379" s="29">
        <v>0.0</v>
      </c>
      <c r="C379" s="26"/>
      <c r="D379" s="27">
        <v>0.0</v>
      </c>
      <c r="E379" s="41"/>
    </row>
    <row r="380" hidden="1">
      <c r="A380" s="31" t="s">
        <v>3379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3381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3383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7" t="s">
        <v>3384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7" t="s">
        <v>3385</v>
      </c>
      <c r="B384" s="29">
        <v>36473.0</v>
      </c>
      <c r="C384" s="58">
        <v>36473.0</v>
      </c>
      <c r="D384" s="27">
        <v>0.0</v>
      </c>
      <c r="E384" s="41"/>
    </row>
    <row r="385" hidden="1">
      <c r="A385" s="57" t="s">
        <v>3386</v>
      </c>
      <c r="B385" s="29">
        <v>143305.0</v>
      </c>
      <c r="C385" s="58">
        <v>142777.0</v>
      </c>
      <c r="D385" s="27">
        <v>-528.0</v>
      </c>
      <c r="E385" s="41"/>
    </row>
    <row r="386" hidden="1">
      <c r="A386" s="57" t="s">
        <v>3387</v>
      </c>
      <c r="B386" s="29">
        <v>73932.0</v>
      </c>
      <c r="C386" s="58">
        <v>74265.0</v>
      </c>
      <c r="D386" s="27">
        <v>333.0</v>
      </c>
      <c r="E386" s="41"/>
    </row>
    <row r="387" hidden="1">
      <c r="A387" s="57" t="s">
        <v>3389</v>
      </c>
      <c r="B387" s="29">
        <v>5134.0</v>
      </c>
      <c r="C387" s="58">
        <v>5134.0</v>
      </c>
      <c r="D387" s="27">
        <v>0.0</v>
      </c>
      <c r="E387" s="41"/>
    </row>
    <row r="388" hidden="1">
      <c r="A388" s="57" t="s">
        <v>3390</v>
      </c>
      <c r="B388" s="29">
        <v>17073.0</v>
      </c>
      <c r="C388" s="58">
        <v>17073.0</v>
      </c>
      <c r="D388" s="27">
        <v>0.0</v>
      </c>
      <c r="E388" s="41"/>
    </row>
    <row r="389" hidden="1">
      <c r="A389" s="35" t="s">
        <v>3391</v>
      </c>
      <c r="B389" s="29">
        <v>433147.9</v>
      </c>
      <c r="C389" s="58">
        <v>432952.9</v>
      </c>
      <c r="D389" s="27">
        <v>-195.0</v>
      </c>
      <c r="E389" s="41"/>
    </row>
    <row r="390" hidden="1">
      <c r="A390" s="36" t="s">
        <v>3392</v>
      </c>
      <c r="B390" s="42">
        <v>2.1000000000058208</v>
      </c>
      <c r="C390" s="64">
        <v>-2017.9000000000233</v>
      </c>
      <c r="D390" s="65">
        <v>-2020.000000000029</v>
      </c>
      <c r="E390" s="45"/>
    </row>
    <row r="391" hidden="1"/>
    <row r="392" hidden="1"/>
    <row r="393" hidden="1">
      <c r="A393" s="5" t="s">
        <v>4489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3366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3367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4497</v>
      </c>
      <c r="B399" s="7"/>
      <c r="C399" s="16"/>
      <c r="D399" s="55" t="s">
        <v>4498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3368</v>
      </c>
      <c r="B401" s="6"/>
      <c r="C401" s="6"/>
      <c r="D401" s="6"/>
      <c r="E401" s="7"/>
    </row>
    <row r="402" hidden="1">
      <c r="A402" s="20" t="s">
        <v>3369</v>
      </c>
      <c r="B402" s="21" t="s">
        <v>3370</v>
      </c>
      <c r="C402" s="22" t="s">
        <v>3371</v>
      </c>
      <c r="D402" s="21" t="s">
        <v>3372</v>
      </c>
      <c r="E402" s="23" t="s">
        <v>13</v>
      </c>
    </row>
    <row r="403" hidden="1">
      <c r="A403" s="56" t="s">
        <v>3373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6" t="s">
        <v>3374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6" t="s">
        <v>3375</v>
      </c>
      <c r="B405" s="29">
        <v>755.0</v>
      </c>
      <c r="C405" s="26">
        <v>840.0</v>
      </c>
      <c r="D405" s="27">
        <v>85.0</v>
      </c>
      <c r="E405" s="41"/>
    </row>
    <row r="406" hidden="1">
      <c r="A406" s="56" t="s">
        <v>3376</v>
      </c>
      <c r="B406" s="29">
        <v>0.0</v>
      </c>
      <c r="C406" s="26"/>
      <c r="D406" s="27">
        <v>0.0</v>
      </c>
      <c r="E406" s="41"/>
    </row>
    <row r="407" hidden="1">
      <c r="A407" s="31" t="s">
        <v>3378</v>
      </c>
      <c r="B407" s="29">
        <v>0.0</v>
      </c>
      <c r="C407" s="26"/>
      <c r="D407" s="27">
        <v>0.0</v>
      </c>
      <c r="E407" s="41"/>
    </row>
    <row r="408" hidden="1">
      <c r="A408" s="31" t="s">
        <v>3379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3381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3383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7" t="s">
        <v>3384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7" t="s">
        <v>3385</v>
      </c>
      <c r="B412" s="29">
        <v>36473.0</v>
      </c>
      <c r="C412" s="58">
        <v>36473.0</v>
      </c>
      <c r="D412" s="27">
        <v>0.0</v>
      </c>
      <c r="E412" s="41"/>
    </row>
    <row r="413" hidden="1">
      <c r="A413" s="57" t="s">
        <v>3386</v>
      </c>
      <c r="B413" s="29">
        <v>143305.0</v>
      </c>
      <c r="C413" s="58">
        <v>142777.0</v>
      </c>
      <c r="D413" s="27">
        <v>-528.0</v>
      </c>
      <c r="E413" s="41"/>
    </row>
    <row r="414" hidden="1">
      <c r="A414" s="57" t="s">
        <v>3387</v>
      </c>
      <c r="B414" s="29">
        <v>73932.0</v>
      </c>
      <c r="C414" s="58">
        <v>74265.0</v>
      </c>
      <c r="D414" s="27">
        <v>333.0</v>
      </c>
      <c r="E414" s="41"/>
    </row>
    <row r="415" hidden="1">
      <c r="A415" s="57" t="s">
        <v>3389</v>
      </c>
      <c r="B415" s="29">
        <v>5134.0</v>
      </c>
      <c r="C415" s="58">
        <v>5134.0</v>
      </c>
      <c r="D415" s="27">
        <v>0.0</v>
      </c>
      <c r="E415" s="41"/>
    </row>
    <row r="416" hidden="1">
      <c r="A416" s="57" t="s">
        <v>3390</v>
      </c>
      <c r="B416" s="29">
        <v>17073.0</v>
      </c>
      <c r="C416" s="58">
        <v>17073.0</v>
      </c>
      <c r="D416" s="27">
        <v>0.0</v>
      </c>
      <c r="E416" s="41"/>
    </row>
    <row r="417" hidden="1">
      <c r="A417" s="35" t="s">
        <v>3391</v>
      </c>
      <c r="B417" s="29">
        <v>433147.9</v>
      </c>
      <c r="C417" s="58">
        <v>432952.9</v>
      </c>
      <c r="D417" s="27">
        <v>-195.0</v>
      </c>
      <c r="E417" s="41"/>
    </row>
    <row r="418" hidden="1">
      <c r="A418" s="36" t="s">
        <v>3392</v>
      </c>
      <c r="B418" s="42">
        <v>2.1000000000058208</v>
      </c>
      <c r="C418" s="64">
        <v>-17.900000000023283</v>
      </c>
      <c r="D418" s="65">
        <v>-20.000000000029104</v>
      </c>
      <c r="E418" s="45"/>
    </row>
    <row r="419" hidden="1"/>
    <row r="420" hidden="1"/>
    <row r="421" hidden="1">
      <c r="A421" s="5" t="s">
        <v>4489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3366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3367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4497</v>
      </c>
      <c r="B427" s="7"/>
      <c r="C427" s="16"/>
      <c r="D427" s="55" t="s">
        <v>4498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3368</v>
      </c>
      <c r="B429" s="6"/>
      <c r="C429" s="6"/>
      <c r="D429" s="6"/>
      <c r="E429" s="7"/>
    </row>
    <row r="430" hidden="1">
      <c r="A430" s="20" t="s">
        <v>3369</v>
      </c>
      <c r="B430" s="21" t="s">
        <v>3370</v>
      </c>
      <c r="C430" s="22" t="s">
        <v>3371</v>
      </c>
      <c r="D430" s="21" t="s">
        <v>3372</v>
      </c>
      <c r="E430" s="23" t="s">
        <v>13</v>
      </c>
    </row>
    <row r="431" hidden="1">
      <c r="A431" s="56" t="s">
        <v>3373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6" t="s">
        <v>3374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6" t="s">
        <v>3375</v>
      </c>
      <c r="B433" s="29">
        <v>250.0</v>
      </c>
      <c r="C433" s="26">
        <v>250.0</v>
      </c>
      <c r="D433" s="27">
        <v>0.0</v>
      </c>
      <c r="E433" s="41"/>
    </row>
    <row r="434" hidden="1">
      <c r="A434" s="56" t="s">
        <v>3376</v>
      </c>
      <c r="B434" s="29">
        <v>0.0</v>
      </c>
      <c r="C434" s="26"/>
      <c r="D434" s="27">
        <v>0.0</v>
      </c>
      <c r="E434" s="41"/>
    </row>
    <row r="435" hidden="1">
      <c r="A435" s="31" t="s">
        <v>3378</v>
      </c>
      <c r="B435" s="29">
        <v>0.0</v>
      </c>
      <c r="C435" s="26"/>
      <c r="D435" s="27">
        <v>0.0</v>
      </c>
      <c r="E435" s="41"/>
    </row>
    <row r="436" hidden="1">
      <c r="A436" s="31" t="s">
        <v>3379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3381</v>
      </c>
      <c r="B437" s="29">
        <v>5330.0</v>
      </c>
      <c r="C437" s="26">
        <v>5100.0</v>
      </c>
      <c r="D437" s="27">
        <v>-230.0</v>
      </c>
      <c r="E437" s="28" t="s">
        <v>4700</v>
      </c>
    </row>
    <row r="438" hidden="1">
      <c r="A438" s="31" t="s">
        <v>3383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7" t="s">
        <v>3384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7" t="s">
        <v>3385</v>
      </c>
      <c r="B440" s="29">
        <v>43535.0</v>
      </c>
      <c r="C440" s="58">
        <v>43535.0</v>
      </c>
      <c r="D440" s="27">
        <v>0.0</v>
      </c>
      <c r="E440" s="41"/>
    </row>
    <row r="441" hidden="1">
      <c r="A441" s="57" t="s">
        <v>3386</v>
      </c>
      <c r="B441" s="29">
        <v>152434.0</v>
      </c>
      <c r="C441" s="58">
        <v>152434.0</v>
      </c>
      <c r="D441" s="27">
        <v>0.0</v>
      </c>
      <c r="E441" s="41"/>
    </row>
    <row r="442" hidden="1">
      <c r="A442" s="57" t="s">
        <v>3387</v>
      </c>
      <c r="B442" s="29">
        <v>85912.0</v>
      </c>
      <c r="C442" s="58">
        <v>85912.0</v>
      </c>
      <c r="D442" s="27">
        <v>0.0</v>
      </c>
      <c r="E442" s="41"/>
    </row>
    <row r="443" hidden="1">
      <c r="A443" s="57" t="s">
        <v>3389</v>
      </c>
      <c r="B443" s="29">
        <v>6674.0</v>
      </c>
      <c r="C443" s="58">
        <v>6674.0</v>
      </c>
      <c r="D443" s="27">
        <v>0.0</v>
      </c>
      <c r="E443" s="41"/>
    </row>
    <row r="444" hidden="1">
      <c r="A444" s="57" t="s">
        <v>3390</v>
      </c>
      <c r="B444" s="29">
        <v>18314.0</v>
      </c>
      <c r="C444" s="58">
        <v>18314.0</v>
      </c>
      <c r="D444" s="27">
        <v>0.0</v>
      </c>
      <c r="E444" s="41"/>
    </row>
    <row r="445" hidden="1">
      <c r="A445" s="35" t="s">
        <v>3391</v>
      </c>
      <c r="B445" s="29">
        <v>454635.0</v>
      </c>
      <c r="C445" s="58">
        <v>454635.0</v>
      </c>
      <c r="D445" s="27">
        <v>0.0</v>
      </c>
      <c r="E445" s="41"/>
    </row>
    <row r="446" hidden="1">
      <c r="A446" s="36" t="s">
        <v>3392</v>
      </c>
      <c r="B446" s="42">
        <v>1.0</v>
      </c>
      <c r="C446" s="64">
        <v>-11.0</v>
      </c>
      <c r="D446" s="65">
        <v>-12.0</v>
      </c>
      <c r="E446" s="45"/>
    </row>
    <row r="447" hidden="1"/>
    <row r="448" hidden="1"/>
    <row r="449" hidden="1">
      <c r="A449" s="5" t="s">
        <v>4489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3366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3367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4497</v>
      </c>
      <c r="B455" s="7"/>
      <c r="C455" s="16"/>
      <c r="D455" s="55" t="s">
        <v>4506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3368</v>
      </c>
      <c r="B457" s="6"/>
      <c r="C457" s="6"/>
      <c r="D457" s="6"/>
      <c r="E457" s="7"/>
    </row>
    <row r="458" hidden="1">
      <c r="A458" s="20" t="s">
        <v>3369</v>
      </c>
      <c r="B458" s="21" t="s">
        <v>3370</v>
      </c>
      <c r="C458" s="22" t="s">
        <v>3371</v>
      </c>
      <c r="D458" s="21" t="s">
        <v>3372</v>
      </c>
      <c r="E458" s="23" t="s">
        <v>13</v>
      </c>
    </row>
    <row r="459" hidden="1">
      <c r="A459" s="56" t="s">
        <v>3373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6" t="s">
        <v>3374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6" t="s">
        <v>3375</v>
      </c>
      <c r="B461" s="29">
        <v>790.0</v>
      </c>
      <c r="C461" s="26">
        <v>790.0</v>
      </c>
      <c r="D461" s="27">
        <v>0.0</v>
      </c>
      <c r="E461" s="41"/>
    </row>
    <row r="462" hidden="1">
      <c r="A462" s="56" t="s">
        <v>3376</v>
      </c>
      <c r="B462" s="29">
        <v>0.0</v>
      </c>
      <c r="C462" s="26"/>
      <c r="D462" s="27">
        <v>0.0</v>
      </c>
      <c r="E462" s="41"/>
    </row>
    <row r="463" hidden="1">
      <c r="A463" s="31" t="s">
        <v>3378</v>
      </c>
      <c r="B463" s="29">
        <v>0.0</v>
      </c>
      <c r="C463" s="26"/>
      <c r="D463" s="27">
        <v>0.0</v>
      </c>
      <c r="E463" s="41"/>
    </row>
    <row r="464" hidden="1">
      <c r="A464" s="31" t="s">
        <v>3379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3381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3383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7" t="s">
        <v>3384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7" t="s">
        <v>3385</v>
      </c>
      <c r="B468" s="29">
        <v>43042.0</v>
      </c>
      <c r="C468" s="58">
        <v>43042.0</v>
      </c>
      <c r="D468" s="27">
        <v>0.0</v>
      </c>
      <c r="E468" s="41"/>
    </row>
    <row r="469" hidden="1">
      <c r="A469" s="57" t="s">
        <v>3386</v>
      </c>
      <c r="B469" s="29">
        <v>119871.0</v>
      </c>
      <c r="C469" s="58">
        <v>119582.0</v>
      </c>
      <c r="D469" s="27">
        <v>-289.0</v>
      </c>
      <c r="E469" s="41"/>
    </row>
    <row r="470" hidden="1">
      <c r="A470" s="57" t="s">
        <v>3387</v>
      </c>
      <c r="B470" s="29">
        <v>67133.0</v>
      </c>
      <c r="C470" s="58">
        <v>67133.0</v>
      </c>
      <c r="D470" s="27">
        <v>0.0</v>
      </c>
      <c r="E470" s="41"/>
    </row>
    <row r="471" hidden="1">
      <c r="A471" s="57" t="s">
        <v>3389</v>
      </c>
      <c r="B471" s="29">
        <v>4604.0</v>
      </c>
      <c r="C471" s="58">
        <v>4604.0</v>
      </c>
      <c r="D471" s="27">
        <v>0.0</v>
      </c>
      <c r="E471" s="41"/>
    </row>
    <row r="472" hidden="1">
      <c r="A472" s="57" t="s">
        <v>3390</v>
      </c>
      <c r="B472" s="29">
        <v>18144.0</v>
      </c>
      <c r="C472" s="58">
        <v>17880.0</v>
      </c>
      <c r="D472" s="27">
        <v>-264.0</v>
      </c>
      <c r="E472" s="41"/>
    </row>
    <row r="473" hidden="1">
      <c r="A473" s="35" t="s">
        <v>3391</v>
      </c>
      <c r="B473" s="29">
        <v>382616.5</v>
      </c>
      <c r="C473" s="58">
        <v>382063.5</v>
      </c>
      <c r="D473" s="27">
        <v>-553.0</v>
      </c>
      <c r="E473" s="41"/>
    </row>
    <row r="474" hidden="1">
      <c r="A474" s="36" t="s">
        <v>3392</v>
      </c>
      <c r="B474" s="42">
        <v>0.5</v>
      </c>
      <c r="C474" s="64">
        <v>267.5</v>
      </c>
      <c r="D474" s="65">
        <v>267.0</v>
      </c>
      <c r="E474" s="45"/>
    </row>
    <row r="475" hidden="1"/>
    <row r="476" hidden="1"/>
    <row r="477" hidden="1">
      <c r="A477" s="5" t="s">
        <v>4489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3366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3367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4498</v>
      </c>
      <c r="B483" s="7"/>
      <c r="C483" s="16"/>
      <c r="D483" s="55" t="s">
        <v>4498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3368</v>
      </c>
      <c r="B485" s="6"/>
      <c r="C485" s="6"/>
      <c r="D485" s="6"/>
      <c r="E485" s="7"/>
    </row>
    <row r="486" hidden="1">
      <c r="A486" s="20" t="s">
        <v>3369</v>
      </c>
      <c r="B486" s="21" t="s">
        <v>3370</v>
      </c>
      <c r="C486" s="22" t="s">
        <v>3371</v>
      </c>
      <c r="D486" s="21" t="s">
        <v>3372</v>
      </c>
      <c r="E486" s="23" t="s">
        <v>13</v>
      </c>
    </row>
    <row r="487" hidden="1">
      <c r="A487" s="56" t="s">
        <v>3373</v>
      </c>
      <c r="B487" s="25">
        <v>1630.0</v>
      </c>
      <c r="C487" s="26">
        <v>1630.0</v>
      </c>
      <c r="D487" s="27">
        <v>0.0</v>
      </c>
      <c r="E487" s="41"/>
    </row>
    <row r="488" hidden="1">
      <c r="A488" s="56" t="s">
        <v>3374</v>
      </c>
      <c r="B488" s="29">
        <v>4099.0</v>
      </c>
      <c r="C488" s="26">
        <v>4099.0</v>
      </c>
      <c r="D488" s="27">
        <v>0.0</v>
      </c>
      <c r="E488" s="41"/>
    </row>
    <row r="489" hidden="1">
      <c r="A489" s="56" t="s">
        <v>3375</v>
      </c>
      <c r="B489" s="29">
        <v>0.0</v>
      </c>
      <c r="C489" s="26"/>
      <c r="D489" s="27">
        <v>0.0</v>
      </c>
      <c r="E489" s="41"/>
    </row>
    <row r="490" hidden="1">
      <c r="A490" s="56" t="s">
        <v>3376</v>
      </c>
      <c r="B490" s="29">
        <v>0.0</v>
      </c>
      <c r="C490" s="26"/>
      <c r="D490" s="27">
        <v>0.0</v>
      </c>
      <c r="E490" s="41"/>
    </row>
    <row r="491" hidden="1">
      <c r="A491" s="31" t="s">
        <v>3378</v>
      </c>
      <c r="B491" s="29">
        <v>0.0</v>
      </c>
      <c r="C491" s="26"/>
      <c r="D491" s="27">
        <v>0.0</v>
      </c>
      <c r="E491" s="41"/>
    </row>
    <row r="492" hidden="1">
      <c r="A492" s="31" t="s">
        <v>3379</v>
      </c>
      <c r="B492" s="29">
        <v>0.0</v>
      </c>
      <c r="C492" s="26"/>
      <c r="D492" s="27">
        <v>0.0</v>
      </c>
      <c r="E492" s="40"/>
    </row>
    <row r="493" hidden="1">
      <c r="A493" s="31" t="s">
        <v>3381</v>
      </c>
      <c r="B493" s="29">
        <v>4000.0</v>
      </c>
      <c r="C493" s="26">
        <v>4000.0</v>
      </c>
      <c r="D493" s="27">
        <v>0.0</v>
      </c>
      <c r="E493" s="28" t="s">
        <v>4701</v>
      </c>
    </row>
    <row r="494" hidden="1">
      <c r="A494" s="31" t="s">
        <v>3383</v>
      </c>
      <c r="B494" s="29">
        <v>480.0</v>
      </c>
      <c r="C494" s="26">
        <v>480.0</v>
      </c>
      <c r="D494" s="27">
        <v>0.0</v>
      </c>
      <c r="E494" s="41"/>
    </row>
    <row r="495" hidden="1">
      <c r="A495" s="57" t="s">
        <v>3384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7" t="s">
        <v>3385</v>
      </c>
      <c r="B496" s="29">
        <v>8285.0</v>
      </c>
      <c r="C496" s="58">
        <v>8285.0</v>
      </c>
      <c r="D496" s="27">
        <v>0.0</v>
      </c>
      <c r="E496" s="41"/>
    </row>
    <row r="497" hidden="1">
      <c r="A497" s="57" t="s">
        <v>3386</v>
      </c>
      <c r="B497" s="29">
        <v>24328.0</v>
      </c>
      <c r="C497" s="58">
        <v>24328.0</v>
      </c>
      <c r="D497" s="27">
        <v>0.0</v>
      </c>
      <c r="E497" s="41"/>
    </row>
    <row r="498" hidden="1">
      <c r="A498" s="57" t="s">
        <v>3387</v>
      </c>
      <c r="B498" s="29">
        <v>11842.0</v>
      </c>
      <c r="C498" s="58">
        <v>11842.0</v>
      </c>
      <c r="D498" s="27">
        <v>0.0</v>
      </c>
      <c r="E498" s="41"/>
    </row>
    <row r="499" hidden="1">
      <c r="A499" s="57" t="s">
        <v>3389</v>
      </c>
      <c r="B499" s="29">
        <v>1674.0</v>
      </c>
      <c r="C499" s="58">
        <v>1674.0</v>
      </c>
      <c r="D499" s="27">
        <v>0.0</v>
      </c>
      <c r="E499" s="41"/>
    </row>
    <row r="500" hidden="1">
      <c r="A500" s="57" t="s">
        <v>3390</v>
      </c>
      <c r="B500" s="29">
        <v>2586.0</v>
      </c>
      <c r="C500" s="58">
        <v>2586.0</v>
      </c>
      <c r="D500" s="27">
        <v>0.0</v>
      </c>
      <c r="E500" s="41"/>
    </row>
    <row r="501" hidden="1">
      <c r="A501" s="35" t="s">
        <v>3391</v>
      </c>
      <c r="B501" s="29">
        <v>68487.0</v>
      </c>
      <c r="C501" s="58">
        <v>68487.0</v>
      </c>
      <c r="D501" s="27">
        <v>0.0</v>
      </c>
      <c r="E501" s="41"/>
    </row>
    <row r="502" hidden="1">
      <c r="A502" s="36" t="s">
        <v>3392</v>
      </c>
      <c r="B502" s="42">
        <v>6.0</v>
      </c>
      <c r="C502" s="64">
        <v>6.0</v>
      </c>
      <c r="D502" s="65">
        <v>0.0</v>
      </c>
      <c r="E502" s="45"/>
    </row>
    <row r="503" hidden="1"/>
    <row r="504" hidden="1"/>
    <row r="505" hidden="1">
      <c r="A505" s="5" t="s">
        <v>4489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3366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3" t="s">
        <v>3367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4497</v>
      </c>
      <c r="B511" s="7"/>
      <c r="C511" s="16"/>
      <c r="D511" s="55" t="s">
        <v>4498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3368</v>
      </c>
      <c r="B513" s="6"/>
      <c r="C513" s="6"/>
      <c r="D513" s="6"/>
      <c r="E513" s="7"/>
    </row>
    <row r="514" hidden="1">
      <c r="A514" s="20" t="s">
        <v>3369</v>
      </c>
      <c r="B514" s="21" t="s">
        <v>3370</v>
      </c>
      <c r="C514" s="22" t="s">
        <v>3371</v>
      </c>
      <c r="D514" s="21" t="s">
        <v>3372</v>
      </c>
      <c r="E514" s="23" t="s">
        <v>13</v>
      </c>
    </row>
    <row r="515" hidden="1">
      <c r="A515" s="56" t="s">
        <v>3373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6" t="s">
        <v>3374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6" t="s">
        <v>3375</v>
      </c>
      <c r="B517" s="29">
        <v>1590.0</v>
      </c>
      <c r="C517" s="26">
        <v>1590.0</v>
      </c>
      <c r="D517" s="27">
        <v>0.0</v>
      </c>
      <c r="E517" s="41"/>
    </row>
    <row r="518" hidden="1">
      <c r="A518" s="56" t="s">
        <v>3376</v>
      </c>
      <c r="B518" s="29">
        <v>0.0</v>
      </c>
      <c r="C518" s="26"/>
      <c r="D518" s="27">
        <v>0.0</v>
      </c>
      <c r="E518" s="41"/>
    </row>
    <row r="519" hidden="1">
      <c r="A519" s="31" t="s">
        <v>3378</v>
      </c>
      <c r="B519" s="29">
        <v>0.0</v>
      </c>
      <c r="C519" s="26"/>
      <c r="D519" s="27">
        <v>0.0</v>
      </c>
      <c r="E519" s="41"/>
    </row>
    <row r="520" hidden="1">
      <c r="A520" s="31" t="s">
        <v>3379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3381</v>
      </c>
      <c r="B521" s="29">
        <v>3488.0</v>
      </c>
      <c r="C521" s="26">
        <v>3328.0</v>
      </c>
      <c r="D521" s="27">
        <v>-160.0</v>
      </c>
      <c r="E521" s="28" t="s">
        <v>4702</v>
      </c>
    </row>
    <row r="522" hidden="1">
      <c r="A522" s="31" t="s">
        <v>3383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7" t="s">
        <v>3384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7" t="s">
        <v>3385</v>
      </c>
      <c r="B524" s="29">
        <v>42339.0</v>
      </c>
      <c r="C524" s="58">
        <v>42339.0</v>
      </c>
      <c r="D524" s="27">
        <v>0.0</v>
      </c>
      <c r="E524" s="41"/>
    </row>
    <row r="525" hidden="1">
      <c r="A525" s="57" t="s">
        <v>3386</v>
      </c>
      <c r="B525" s="29">
        <v>145254.0</v>
      </c>
      <c r="C525" s="58">
        <v>144596.0</v>
      </c>
      <c r="D525" s="27">
        <v>-658.0</v>
      </c>
      <c r="E525" s="41"/>
    </row>
    <row r="526" hidden="1">
      <c r="A526" s="57" t="s">
        <v>3387</v>
      </c>
      <c r="B526" s="29">
        <v>88858.0</v>
      </c>
      <c r="C526" s="58">
        <v>88858.0</v>
      </c>
      <c r="D526" s="27">
        <v>0.0</v>
      </c>
      <c r="E526" s="41"/>
    </row>
    <row r="527" hidden="1">
      <c r="A527" s="57" t="s">
        <v>3389</v>
      </c>
      <c r="B527" s="29">
        <v>4307.0</v>
      </c>
      <c r="C527" s="58">
        <v>4307.0</v>
      </c>
      <c r="D527" s="27">
        <v>0.0</v>
      </c>
      <c r="E527" s="41"/>
    </row>
    <row r="528" hidden="1">
      <c r="A528" s="57" t="s">
        <v>3390</v>
      </c>
      <c r="B528" s="29">
        <v>29306.0</v>
      </c>
      <c r="C528" s="58">
        <v>29306.0</v>
      </c>
      <c r="D528" s="27">
        <v>0.0</v>
      </c>
      <c r="E528" s="41"/>
    </row>
    <row r="529" hidden="1">
      <c r="A529" s="35" t="s">
        <v>3391</v>
      </c>
      <c r="B529" s="29">
        <v>460149.9</v>
      </c>
      <c r="C529" s="58">
        <v>459491.9</v>
      </c>
      <c r="D529" s="27">
        <v>-658.0</v>
      </c>
      <c r="E529" s="41"/>
    </row>
    <row r="530" hidden="1">
      <c r="A530" s="36" t="s">
        <v>3392</v>
      </c>
      <c r="B530" s="42">
        <v>5.099999999998545</v>
      </c>
      <c r="C530" s="64">
        <v>-31.900000000023283</v>
      </c>
      <c r="D530" s="65">
        <v>-37.00000000002183</v>
      </c>
      <c r="E530" s="45"/>
    </row>
    <row r="531" hidden="1"/>
    <row r="532" hidden="1"/>
    <row r="533" hidden="1">
      <c r="A533" s="5" t="s">
        <v>4489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3366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3" t="s">
        <v>3367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4497</v>
      </c>
      <c r="B539" s="7"/>
      <c r="C539" s="16"/>
      <c r="D539" s="55" t="s">
        <v>4498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3368</v>
      </c>
      <c r="B541" s="6"/>
      <c r="C541" s="6"/>
      <c r="D541" s="6"/>
      <c r="E541" s="7"/>
    </row>
    <row r="542" hidden="1">
      <c r="A542" s="20" t="s">
        <v>3369</v>
      </c>
      <c r="B542" s="21" t="s">
        <v>3370</v>
      </c>
      <c r="C542" s="22" t="s">
        <v>3371</v>
      </c>
      <c r="D542" s="21" t="s">
        <v>3372</v>
      </c>
      <c r="E542" s="23" t="s">
        <v>13</v>
      </c>
    </row>
    <row r="543" hidden="1">
      <c r="A543" s="56" t="s">
        <v>3373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6" t="s">
        <v>3374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6" t="s">
        <v>3375</v>
      </c>
      <c r="B545" s="29">
        <v>820.0</v>
      </c>
      <c r="C545" s="26">
        <v>820.0</v>
      </c>
      <c r="D545" s="27">
        <v>0.0</v>
      </c>
      <c r="E545" s="41"/>
    </row>
    <row r="546" hidden="1">
      <c r="A546" s="56" t="s">
        <v>3376</v>
      </c>
      <c r="B546" s="29">
        <v>0.0</v>
      </c>
      <c r="C546" s="26"/>
      <c r="D546" s="27">
        <v>0.0</v>
      </c>
      <c r="E546" s="41"/>
    </row>
    <row r="547" hidden="1">
      <c r="A547" s="31" t="s">
        <v>3378</v>
      </c>
      <c r="B547" s="29">
        <v>0.0</v>
      </c>
      <c r="C547" s="26"/>
      <c r="D547" s="27">
        <v>0.0</v>
      </c>
      <c r="E547" s="41"/>
    </row>
    <row r="548" hidden="1">
      <c r="A548" s="31" t="s">
        <v>3379</v>
      </c>
      <c r="B548" s="29">
        <v>0.0</v>
      </c>
      <c r="C548" s="26"/>
      <c r="D548" s="27">
        <v>0.0</v>
      </c>
      <c r="E548" s="40"/>
    </row>
    <row r="549" hidden="1">
      <c r="A549" s="31" t="s">
        <v>3381</v>
      </c>
      <c r="B549" s="29">
        <v>1606.0</v>
      </c>
      <c r="C549" s="26">
        <v>1606.0</v>
      </c>
      <c r="D549" s="27">
        <v>0.0</v>
      </c>
      <c r="E549" s="28" t="s">
        <v>4703</v>
      </c>
    </row>
    <row r="550" hidden="1">
      <c r="A550" s="31" t="s">
        <v>3383</v>
      </c>
      <c r="B550" s="29">
        <v>6320.0</v>
      </c>
      <c r="C550" s="26">
        <v>6320.0</v>
      </c>
      <c r="D550" s="27">
        <v>0.0</v>
      </c>
      <c r="E550" s="41"/>
    </row>
    <row r="551" hidden="1">
      <c r="A551" s="57" t="s">
        <v>3384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7" t="s">
        <v>3385</v>
      </c>
      <c r="B552" s="29">
        <v>38807.0</v>
      </c>
      <c r="C552" s="58">
        <v>38807.0</v>
      </c>
      <c r="D552" s="27">
        <v>0.0</v>
      </c>
      <c r="E552" s="41"/>
    </row>
    <row r="553" hidden="1">
      <c r="A553" s="57" t="s">
        <v>3386</v>
      </c>
      <c r="B553" s="29">
        <v>159290.0</v>
      </c>
      <c r="C553" s="58">
        <v>158961.0</v>
      </c>
      <c r="D553" s="27">
        <v>-329.0</v>
      </c>
      <c r="E553" s="41"/>
    </row>
    <row r="554" hidden="1">
      <c r="A554" s="57" t="s">
        <v>3387</v>
      </c>
      <c r="B554" s="29">
        <v>100616.0</v>
      </c>
      <c r="C554" s="58">
        <v>100616.0</v>
      </c>
      <c r="D554" s="27">
        <v>0.0</v>
      </c>
      <c r="E554" s="41"/>
    </row>
    <row r="555" hidden="1">
      <c r="A555" s="57" t="s">
        <v>3389</v>
      </c>
      <c r="B555" s="29">
        <v>3367.0</v>
      </c>
      <c r="C555" s="58">
        <v>3367.0</v>
      </c>
      <c r="D555" s="27">
        <v>0.0</v>
      </c>
      <c r="E555" s="41"/>
    </row>
    <row r="556" hidden="1">
      <c r="A556" s="57" t="s">
        <v>3390</v>
      </c>
      <c r="B556" s="29">
        <v>28549.0</v>
      </c>
      <c r="C556" s="58">
        <v>28549.0</v>
      </c>
      <c r="D556" s="27">
        <v>0.0</v>
      </c>
      <c r="E556" s="41"/>
    </row>
    <row r="557" hidden="1">
      <c r="A557" s="35" t="s">
        <v>3391</v>
      </c>
      <c r="B557" s="29">
        <v>498557.6</v>
      </c>
      <c r="C557" s="58">
        <v>498228.6</v>
      </c>
      <c r="D557" s="27">
        <v>-329.0</v>
      </c>
      <c r="E557" s="41"/>
    </row>
    <row r="558" hidden="1">
      <c r="A558" s="36" t="s">
        <v>3392</v>
      </c>
      <c r="B558" s="42">
        <v>11.400000000001455</v>
      </c>
      <c r="C558" s="64">
        <v>-85.59999999997672</v>
      </c>
      <c r="D558" s="65">
        <v>-96.99999999997817</v>
      </c>
      <c r="E558" s="45"/>
    </row>
    <row r="559" hidden="1"/>
    <row r="560" hidden="1"/>
    <row r="561" hidden="1">
      <c r="A561" s="5" t="s">
        <v>4489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3366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3" t="s">
        <v>3367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4497</v>
      </c>
      <c r="B567" s="7"/>
      <c r="C567" s="16"/>
      <c r="D567" s="55" t="s">
        <v>4498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3368</v>
      </c>
      <c r="B569" s="6"/>
      <c r="C569" s="6"/>
      <c r="D569" s="6"/>
      <c r="E569" s="7"/>
    </row>
    <row r="570" hidden="1">
      <c r="A570" s="20" t="s">
        <v>3369</v>
      </c>
      <c r="B570" s="21" t="s">
        <v>3370</v>
      </c>
      <c r="C570" s="22" t="s">
        <v>3371</v>
      </c>
      <c r="D570" s="21" t="s">
        <v>3372</v>
      </c>
      <c r="E570" s="23" t="s">
        <v>13</v>
      </c>
    </row>
    <row r="571" hidden="1">
      <c r="A571" s="56" t="s">
        <v>3373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6" t="s">
        <v>3374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6" t="s">
        <v>3375</v>
      </c>
      <c r="B573" s="29">
        <v>991.0</v>
      </c>
      <c r="C573" s="26">
        <v>991.0</v>
      </c>
      <c r="D573" s="27">
        <v>0.0</v>
      </c>
      <c r="E573" s="41"/>
    </row>
    <row r="574" hidden="1">
      <c r="A574" s="56" t="s">
        <v>3376</v>
      </c>
      <c r="B574" s="29">
        <v>0.0</v>
      </c>
      <c r="C574" s="26"/>
      <c r="D574" s="27">
        <v>0.0</v>
      </c>
      <c r="E574" s="41"/>
    </row>
    <row r="575" hidden="1">
      <c r="A575" s="31" t="s">
        <v>3378</v>
      </c>
      <c r="B575" s="29">
        <v>0.0</v>
      </c>
      <c r="C575" s="26"/>
      <c r="D575" s="27">
        <v>0.0</v>
      </c>
      <c r="E575" s="41"/>
    </row>
    <row r="576" hidden="1">
      <c r="A576" s="31" t="s">
        <v>3379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3381</v>
      </c>
      <c r="B577" s="29">
        <v>4393.0</v>
      </c>
      <c r="C577" s="26">
        <v>4393.0</v>
      </c>
      <c r="D577" s="27">
        <v>0.0</v>
      </c>
      <c r="E577" s="28" t="s">
        <v>4704</v>
      </c>
    </row>
    <row r="578" hidden="1">
      <c r="A578" s="31" t="s">
        <v>3383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7" t="s">
        <v>3384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7" t="s">
        <v>3385</v>
      </c>
      <c r="B580" s="29">
        <v>37282.0</v>
      </c>
      <c r="C580" s="58">
        <v>37282.0</v>
      </c>
      <c r="D580" s="27">
        <v>0.0</v>
      </c>
      <c r="E580" s="41"/>
    </row>
    <row r="581" hidden="1">
      <c r="A581" s="57" t="s">
        <v>3386</v>
      </c>
      <c r="B581" s="29">
        <v>136351.0</v>
      </c>
      <c r="C581" s="58">
        <v>136351.0</v>
      </c>
      <c r="D581" s="27">
        <v>0.0</v>
      </c>
      <c r="E581" s="41"/>
    </row>
    <row r="582" hidden="1">
      <c r="A582" s="57" t="s">
        <v>3387</v>
      </c>
      <c r="B582" s="29">
        <v>117964.0</v>
      </c>
      <c r="C582" s="58">
        <v>117964.0</v>
      </c>
      <c r="D582" s="27">
        <v>0.0</v>
      </c>
      <c r="E582" s="41"/>
    </row>
    <row r="583" hidden="1">
      <c r="A583" s="57" t="s">
        <v>3389</v>
      </c>
      <c r="B583" s="29">
        <v>7061.0</v>
      </c>
      <c r="C583" s="58">
        <v>7061.0</v>
      </c>
      <c r="D583" s="27">
        <v>0.0</v>
      </c>
      <c r="E583" s="41"/>
    </row>
    <row r="584" hidden="1">
      <c r="A584" s="57" t="s">
        <v>3390</v>
      </c>
      <c r="B584" s="29">
        <v>22403.0</v>
      </c>
      <c r="C584" s="58">
        <v>22403.0</v>
      </c>
      <c r="D584" s="27">
        <v>0.0</v>
      </c>
      <c r="E584" s="41"/>
    </row>
    <row r="585" hidden="1">
      <c r="A585" s="35" t="s">
        <v>3391</v>
      </c>
      <c r="B585" s="29">
        <v>465604.5</v>
      </c>
      <c r="C585" s="58">
        <v>465604.5</v>
      </c>
      <c r="D585" s="27">
        <v>0.0</v>
      </c>
      <c r="E585" s="41"/>
    </row>
    <row r="586" hidden="1">
      <c r="A586" s="36" t="s">
        <v>3392</v>
      </c>
      <c r="B586" s="42">
        <v>4.5</v>
      </c>
      <c r="C586" s="64">
        <v>52.5</v>
      </c>
      <c r="D586" s="65">
        <v>48.0</v>
      </c>
      <c r="E586" s="45"/>
    </row>
    <row r="587" hidden="1"/>
    <row r="588" hidden="1"/>
    <row r="589" hidden="1">
      <c r="A589" s="5" t="s">
        <v>4489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3366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3367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4497</v>
      </c>
      <c r="B595" s="7"/>
      <c r="C595" s="16"/>
      <c r="D595" s="55" t="s">
        <v>4498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3368</v>
      </c>
      <c r="B597" s="6"/>
      <c r="C597" s="6"/>
      <c r="D597" s="6"/>
      <c r="E597" s="7"/>
    </row>
    <row r="598" hidden="1">
      <c r="A598" s="20" t="s">
        <v>3369</v>
      </c>
      <c r="B598" s="21" t="s">
        <v>3370</v>
      </c>
      <c r="C598" s="22" t="s">
        <v>3371</v>
      </c>
      <c r="D598" s="21" t="s">
        <v>3372</v>
      </c>
      <c r="E598" s="23" t="s">
        <v>13</v>
      </c>
    </row>
    <row r="599" hidden="1">
      <c r="A599" s="56" t="s">
        <v>3373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6" t="s">
        <v>3374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6" t="s">
        <v>3375</v>
      </c>
      <c r="B601" s="29">
        <v>0.0</v>
      </c>
      <c r="C601" s="26"/>
      <c r="D601" s="27">
        <v>0.0</v>
      </c>
      <c r="E601" s="41"/>
    </row>
    <row r="602" hidden="1">
      <c r="A602" s="56" t="s">
        <v>3376</v>
      </c>
      <c r="B602" s="29">
        <v>0.0</v>
      </c>
      <c r="C602" s="26"/>
      <c r="D602" s="27">
        <v>0.0</v>
      </c>
      <c r="E602" s="41"/>
    </row>
    <row r="603" hidden="1">
      <c r="A603" s="31" t="s">
        <v>3378</v>
      </c>
      <c r="B603" s="29">
        <v>0.0</v>
      </c>
      <c r="C603" s="26"/>
      <c r="D603" s="27">
        <v>0.0</v>
      </c>
      <c r="E603" s="41"/>
    </row>
    <row r="604" hidden="1">
      <c r="A604" s="31" t="s">
        <v>3379</v>
      </c>
      <c r="B604" s="29">
        <v>0.0</v>
      </c>
      <c r="C604" s="26"/>
      <c r="D604" s="27">
        <v>0.0</v>
      </c>
      <c r="E604" s="40"/>
    </row>
    <row r="605" hidden="1">
      <c r="A605" s="31" t="s">
        <v>3381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3383</v>
      </c>
      <c r="B606" s="29">
        <v>3920.0</v>
      </c>
      <c r="C606" s="26">
        <v>3920.0</v>
      </c>
      <c r="D606" s="27">
        <v>0.0</v>
      </c>
      <c r="E606" s="41"/>
    </row>
    <row r="607" hidden="1">
      <c r="A607" s="57" t="s">
        <v>3384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7" t="s">
        <v>3385</v>
      </c>
      <c r="B608" s="29">
        <v>19940.0</v>
      </c>
      <c r="C608" s="58">
        <v>19940.0</v>
      </c>
      <c r="D608" s="27">
        <v>0.0</v>
      </c>
      <c r="E608" s="41"/>
    </row>
    <row r="609" hidden="1">
      <c r="A609" s="57" t="s">
        <v>3386</v>
      </c>
      <c r="B609" s="29">
        <v>77123.0</v>
      </c>
      <c r="C609" s="58">
        <v>77123.0</v>
      </c>
      <c r="D609" s="27">
        <v>0.0</v>
      </c>
      <c r="E609" s="41"/>
    </row>
    <row r="610" hidden="1">
      <c r="A610" s="57" t="s">
        <v>3387</v>
      </c>
      <c r="B610" s="29">
        <v>49100.0</v>
      </c>
      <c r="C610" s="58">
        <v>49100.0</v>
      </c>
      <c r="D610" s="27">
        <v>0.0</v>
      </c>
      <c r="E610" s="41"/>
    </row>
    <row r="611" hidden="1">
      <c r="A611" s="57" t="s">
        <v>3389</v>
      </c>
      <c r="B611" s="29">
        <v>2252.0</v>
      </c>
      <c r="C611" s="58">
        <v>2252.0</v>
      </c>
      <c r="D611" s="27">
        <v>0.0</v>
      </c>
      <c r="E611" s="41"/>
    </row>
    <row r="612" hidden="1">
      <c r="A612" s="57" t="s">
        <v>3390</v>
      </c>
      <c r="B612" s="29">
        <v>20134.0</v>
      </c>
      <c r="C612" s="58">
        <v>20134.0</v>
      </c>
      <c r="D612" s="27">
        <v>0.0</v>
      </c>
      <c r="E612" s="41"/>
    </row>
    <row r="613" hidden="1">
      <c r="A613" s="35" t="s">
        <v>3391</v>
      </c>
      <c r="B613" s="29">
        <v>279953.0</v>
      </c>
      <c r="C613" s="58">
        <v>281119.0</v>
      </c>
      <c r="D613" s="27">
        <v>1166.0</v>
      </c>
      <c r="E613" s="41"/>
    </row>
    <row r="614" hidden="1">
      <c r="A614" s="36" t="s">
        <v>3392</v>
      </c>
      <c r="B614" s="42">
        <v>0.0</v>
      </c>
      <c r="C614" s="64">
        <v>0.0</v>
      </c>
      <c r="D614" s="65">
        <v>0.0</v>
      </c>
      <c r="E614" s="45"/>
    </row>
    <row r="615" hidden="1"/>
    <row r="616" hidden="1"/>
    <row r="617" hidden="1">
      <c r="A617" s="5" t="s">
        <v>4489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3366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3367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4497</v>
      </c>
      <c r="B623" s="7"/>
      <c r="C623" s="16"/>
      <c r="D623" s="55" t="s">
        <v>4499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3368</v>
      </c>
      <c r="B625" s="6"/>
      <c r="C625" s="6"/>
      <c r="D625" s="6"/>
      <c r="E625" s="7"/>
    </row>
    <row r="626" hidden="1">
      <c r="A626" s="20" t="s">
        <v>3369</v>
      </c>
      <c r="B626" s="21" t="s">
        <v>3370</v>
      </c>
      <c r="C626" s="22" t="s">
        <v>3371</v>
      </c>
      <c r="D626" s="21" t="s">
        <v>3372</v>
      </c>
      <c r="E626" s="23" t="s">
        <v>13</v>
      </c>
    </row>
    <row r="627" hidden="1">
      <c r="A627" s="56" t="s">
        <v>3373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6" t="s">
        <v>3374</v>
      </c>
      <c r="B628" s="29">
        <v>6452.0</v>
      </c>
      <c r="C628" s="26">
        <v>6452.0</v>
      </c>
      <c r="D628" s="27">
        <v>0.0</v>
      </c>
      <c r="E628" s="41"/>
    </row>
    <row r="629" hidden="1">
      <c r="A629" s="56" t="s">
        <v>3375</v>
      </c>
      <c r="B629" s="29">
        <v>0.0</v>
      </c>
      <c r="C629" s="26"/>
      <c r="D629" s="27">
        <v>0.0</v>
      </c>
      <c r="E629" s="41"/>
    </row>
    <row r="630" hidden="1">
      <c r="A630" s="56" t="s">
        <v>3376</v>
      </c>
      <c r="B630" s="29">
        <v>0.0</v>
      </c>
      <c r="C630" s="26"/>
      <c r="D630" s="27">
        <v>0.0</v>
      </c>
      <c r="E630" s="41"/>
    </row>
    <row r="631" hidden="1">
      <c r="A631" s="31" t="s">
        <v>3378</v>
      </c>
      <c r="B631" s="29">
        <v>0.0</v>
      </c>
      <c r="C631" s="26"/>
      <c r="D631" s="27">
        <v>0.0</v>
      </c>
      <c r="E631" s="41"/>
    </row>
    <row r="632" hidden="1">
      <c r="A632" s="31" t="s">
        <v>3379</v>
      </c>
      <c r="B632" s="29">
        <v>0.0</v>
      </c>
      <c r="C632" s="26"/>
      <c r="D632" s="27">
        <v>0.0</v>
      </c>
      <c r="E632" s="40"/>
    </row>
    <row r="633" hidden="1">
      <c r="A633" s="31" t="s">
        <v>3381</v>
      </c>
      <c r="B633" s="29">
        <v>0.0</v>
      </c>
      <c r="C633" s="26"/>
      <c r="D633" s="27">
        <v>0.0</v>
      </c>
      <c r="E633" s="28"/>
    </row>
    <row r="634" hidden="1">
      <c r="A634" s="31" t="s">
        <v>3383</v>
      </c>
      <c r="B634" s="29">
        <v>1480.0</v>
      </c>
      <c r="C634" s="26">
        <v>1480.0</v>
      </c>
      <c r="D634" s="27">
        <v>0.0</v>
      </c>
      <c r="E634" s="41"/>
    </row>
    <row r="635" hidden="1">
      <c r="A635" s="57" t="s">
        <v>3384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7" t="s">
        <v>3385</v>
      </c>
      <c r="B636" s="29">
        <v>9029.0</v>
      </c>
      <c r="C636" s="58">
        <v>9029.0</v>
      </c>
      <c r="D636" s="27">
        <v>0.0</v>
      </c>
      <c r="E636" s="41"/>
    </row>
    <row r="637" hidden="1">
      <c r="A637" s="57" t="s">
        <v>3386</v>
      </c>
      <c r="B637" s="29">
        <v>37343.0</v>
      </c>
      <c r="C637" s="58">
        <v>37343.0</v>
      </c>
      <c r="D637" s="27">
        <v>0.0</v>
      </c>
      <c r="E637" s="41"/>
    </row>
    <row r="638" hidden="1">
      <c r="A638" s="57" t="s">
        <v>3387</v>
      </c>
      <c r="B638" s="29">
        <v>26236.0</v>
      </c>
      <c r="C638" s="58">
        <v>26236.0</v>
      </c>
      <c r="D638" s="27">
        <v>0.0</v>
      </c>
      <c r="E638" s="41"/>
    </row>
    <row r="639" hidden="1">
      <c r="A639" s="57" t="s">
        <v>3389</v>
      </c>
      <c r="B639" s="29">
        <v>486.0</v>
      </c>
      <c r="C639" s="58">
        <v>486.0</v>
      </c>
      <c r="D639" s="27">
        <v>0.0</v>
      </c>
      <c r="E639" s="41"/>
    </row>
    <row r="640" hidden="1">
      <c r="A640" s="57" t="s">
        <v>3390</v>
      </c>
      <c r="B640" s="29">
        <v>7437.0</v>
      </c>
      <c r="C640" s="58">
        <v>7437.0</v>
      </c>
      <c r="D640" s="27">
        <v>0.0</v>
      </c>
      <c r="E640" s="41"/>
    </row>
    <row r="641" hidden="1">
      <c r="A641" s="35" t="s">
        <v>3391</v>
      </c>
      <c r="B641" s="29">
        <v>119816.0</v>
      </c>
      <c r="C641" s="58">
        <v>119816.0</v>
      </c>
      <c r="D641" s="27">
        <v>0.0</v>
      </c>
      <c r="E641" s="41"/>
    </row>
    <row r="642" hidden="1">
      <c r="A642" s="36" t="s">
        <v>3392</v>
      </c>
      <c r="B642" s="42">
        <v>0.0</v>
      </c>
      <c r="C642" s="64">
        <v>0.0</v>
      </c>
      <c r="D642" s="65">
        <v>0.0</v>
      </c>
      <c r="E642" s="45"/>
    </row>
    <row r="643" hidden="1"/>
    <row r="644" hidden="1"/>
    <row r="645" hidden="1">
      <c r="A645" s="5" t="s">
        <v>4489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3366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3" t="s">
        <v>3367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4500</v>
      </c>
      <c r="B651" s="7"/>
      <c r="C651" s="16"/>
      <c r="D651" s="55" t="s">
        <v>4498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3368</v>
      </c>
      <c r="B653" s="6"/>
      <c r="C653" s="6"/>
      <c r="D653" s="6"/>
      <c r="E653" s="7"/>
    </row>
    <row r="654" hidden="1">
      <c r="A654" s="20" t="s">
        <v>3369</v>
      </c>
      <c r="B654" s="21" t="s">
        <v>3370</v>
      </c>
      <c r="C654" s="22" t="s">
        <v>3371</v>
      </c>
      <c r="D654" s="21" t="s">
        <v>3372</v>
      </c>
      <c r="E654" s="23" t="s">
        <v>13</v>
      </c>
    </row>
    <row r="655" hidden="1">
      <c r="A655" s="56" t="s">
        <v>3373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6" t="s">
        <v>3374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6" t="s">
        <v>3375</v>
      </c>
      <c r="B657" s="29">
        <v>1000.0</v>
      </c>
      <c r="C657" s="26">
        <v>1000.0</v>
      </c>
      <c r="D657" s="27">
        <v>0.0</v>
      </c>
      <c r="E657" s="41"/>
    </row>
    <row r="658" hidden="1">
      <c r="A658" s="56" t="s">
        <v>3376</v>
      </c>
      <c r="B658" s="29">
        <v>0.0</v>
      </c>
      <c r="C658" s="26"/>
      <c r="D658" s="27">
        <v>0.0</v>
      </c>
      <c r="E658" s="41"/>
    </row>
    <row r="659" hidden="1">
      <c r="A659" s="31" t="s">
        <v>3378</v>
      </c>
      <c r="B659" s="29">
        <v>0.0</v>
      </c>
      <c r="C659" s="26"/>
      <c r="D659" s="27">
        <v>0.0</v>
      </c>
      <c r="E659" s="41"/>
    </row>
    <row r="660" hidden="1">
      <c r="A660" s="31" t="s">
        <v>3379</v>
      </c>
      <c r="B660" s="29">
        <v>0.0</v>
      </c>
      <c r="C660" s="26"/>
      <c r="D660" s="27">
        <v>0.0</v>
      </c>
      <c r="E660" s="40"/>
    </row>
    <row r="661" hidden="1">
      <c r="A661" s="31" t="s">
        <v>3381</v>
      </c>
      <c r="B661" s="29">
        <v>0.0</v>
      </c>
      <c r="C661" s="26"/>
      <c r="D661" s="27">
        <v>0.0</v>
      </c>
      <c r="E661" s="28"/>
    </row>
    <row r="662" hidden="1">
      <c r="A662" s="31" t="s">
        <v>3383</v>
      </c>
      <c r="B662" s="29">
        <v>4000.0</v>
      </c>
      <c r="C662" s="26">
        <v>4000.0</v>
      </c>
      <c r="D662" s="27">
        <v>0.0</v>
      </c>
      <c r="E662" s="41"/>
    </row>
    <row r="663" hidden="1">
      <c r="A663" s="57" t="s">
        <v>3384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7" t="s">
        <v>3385</v>
      </c>
      <c r="B664" s="29">
        <v>25710.0</v>
      </c>
      <c r="C664" s="58">
        <v>25974.0</v>
      </c>
      <c r="D664" s="27">
        <v>264.0</v>
      </c>
      <c r="E664" s="41"/>
    </row>
    <row r="665" hidden="1">
      <c r="A665" s="57" t="s">
        <v>3386</v>
      </c>
      <c r="B665" s="29">
        <v>90923.0</v>
      </c>
      <c r="C665" s="58">
        <v>91808.0</v>
      </c>
      <c r="D665" s="27">
        <v>885.0</v>
      </c>
      <c r="E665" s="41"/>
    </row>
    <row r="666" hidden="1">
      <c r="A666" s="57" t="s">
        <v>3387</v>
      </c>
      <c r="B666" s="29">
        <v>56861.0</v>
      </c>
      <c r="C666" s="58">
        <v>56861.0</v>
      </c>
      <c r="D666" s="27">
        <v>0.0</v>
      </c>
      <c r="E666" s="41"/>
    </row>
    <row r="667" hidden="1">
      <c r="A667" s="57" t="s">
        <v>3389</v>
      </c>
      <c r="B667" s="29">
        <v>3579.0</v>
      </c>
      <c r="C667" s="58">
        <v>3579.0</v>
      </c>
      <c r="D667" s="27">
        <v>0.0</v>
      </c>
      <c r="E667" s="41"/>
    </row>
    <row r="668" hidden="1">
      <c r="A668" s="57" t="s">
        <v>3390</v>
      </c>
      <c r="B668" s="29">
        <v>21130.0</v>
      </c>
      <c r="C668" s="58">
        <v>21798.0</v>
      </c>
      <c r="D668" s="27">
        <v>668.0</v>
      </c>
      <c r="E668" s="41"/>
    </row>
    <row r="669" hidden="1">
      <c r="A669" s="35" t="s">
        <v>3391</v>
      </c>
      <c r="B669" s="29">
        <v>358091.0</v>
      </c>
      <c r="C669" s="58">
        <v>359963.0</v>
      </c>
      <c r="D669" s="27">
        <v>1872.0</v>
      </c>
      <c r="E669" s="41"/>
    </row>
    <row r="670" hidden="1">
      <c r="A670" s="36" t="s">
        <v>3392</v>
      </c>
      <c r="B670" s="42">
        <v>2.0</v>
      </c>
      <c r="C670" s="64">
        <v>-718.0</v>
      </c>
      <c r="D670" s="65">
        <v>-720.0</v>
      </c>
      <c r="E670" s="45"/>
    </row>
    <row r="671" hidden="1"/>
    <row r="672" hidden="1"/>
    <row r="673" hidden="1">
      <c r="A673" s="5" t="s">
        <v>4489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3366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3" t="s">
        <v>3367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4497</v>
      </c>
      <c r="B679" s="7"/>
      <c r="C679" s="16"/>
      <c r="D679" s="55" t="s">
        <v>4498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3368</v>
      </c>
      <c r="B681" s="6"/>
      <c r="C681" s="6"/>
      <c r="D681" s="6"/>
      <c r="E681" s="7"/>
    </row>
    <row r="682" hidden="1">
      <c r="A682" s="20" t="s">
        <v>3369</v>
      </c>
      <c r="B682" s="21" t="s">
        <v>3370</v>
      </c>
      <c r="C682" s="22" t="s">
        <v>3371</v>
      </c>
      <c r="D682" s="21" t="s">
        <v>3372</v>
      </c>
      <c r="E682" s="23" t="s">
        <v>13</v>
      </c>
    </row>
    <row r="683" hidden="1">
      <c r="A683" s="56" t="s">
        <v>3373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6" t="s">
        <v>3374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6" t="s">
        <v>3375</v>
      </c>
      <c r="B685" s="29">
        <v>400.0</v>
      </c>
      <c r="C685" s="26">
        <v>400.0</v>
      </c>
      <c r="D685" s="27">
        <v>0.0</v>
      </c>
      <c r="E685" s="41"/>
    </row>
    <row r="686" hidden="1">
      <c r="A686" s="56" t="s">
        <v>3376</v>
      </c>
      <c r="B686" s="29">
        <v>0.0</v>
      </c>
      <c r="C686" s="26"/>
      <c r="D686" s="27">
        <v>0.0</v>
      </c>
      <c r="E686" s="41"/>
    </row>
    <row r="687" hidden="1">
      <c r="A687" s="31" t="s">
        <v>3378</v>
      </c>
      <c r="B687" s="29">
        <v>0.0</v>
      </c>
      <c r="C687" s="26"/>
      <c r="D687" s="27">
        <v>0.0</v>
      </c>
      <c r="E687" s="41"/>
    </row>
    <row r="688" hidden="1">
      <c r="A688" s="31" t="s">
        <v>3379</v>
      </c>
      <c r="B688" s="29">
        <v>0.0</v>
      </c>
      <c r="C688" s="26"/>
      <c r="D688" s="27">
        <v>0.0</v>
      </c>
      <c r="E688" s="40"/>
    </row>
    <row r="689" hidden="1">
      <c r="A689" s="31" t="s">
        <v>3381</v>
      </c>
      <c r="B689" s="29">
        <v>5000.0</v>
      </c>
      <c r="C689" s="26">
        <v>5000.0</v>
      </c>
      <c r="D689" s="27">
        <v>0.0</v>
      </c>
      <c r="E689" s="28" t="s">
        <v>4705</v>
      </c>
    </row>
    <row r="690" hidden="1">
      <c r="A690" s="31" t="s">
        <v>3383</v>
      </c>
      <c r="B690" s="29">
        <v>4800.0</v>
      </c>
      <c r="C690" s="26">
        <v>4800.0</v>
      </c>
      <c r="D690" s="27">
        <v>0.0</v>
      </c>
      <c r="E690" s="41"/>
    </row>
    <row r="691" hidden="1">
      <c r="A691" s="57" t="s">
        <v>3384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7" t="s">
        <v>3385</v>
      </c>
      <c r="B692" s="29">
        <v>39764.0</v>
      </c>
      <c r="C692" s="58">
        <v>39764.0</v>
      </c>
      <c r="D692" s="27">
        <v>0.0</v>
      </c>
      <c r="E692" s="41"/>
    </row>
    <row r="693" hidden="1">
      <c r="A693" s="57" t="s">
        <v>3386</v>
      </c>
      <c r="B693" s="29">
        <v>127702.0</v>
      </c>
      <c r="C693" s="58">
        <v>125987.0</v>
      </c>
      <c r="D693" s="27">
        <v>-1715.0</v>
      </c>
      <c r="E693" s="41"/>
    </row>
    <row r="694" hidden="1">
      <c r="A694" s="57" t="s">
        <v>3387</v>
      </c>
      <c r="B694" s="29">
        <v>85034.0</v>
      </c>
      <c r="C694" s="58">
        <v>85034.0</v>
      </c>
      <c r="D694" s="27">
        <v>0.0</v>
      </c>
      <c r="E694" s="41"/>
    </row>
    <row r="695" hidden="1">
      <c r="A695" s="57" t="s">
        <v>3389</v>
      </c>
      <c r="B695" s="29">
        <v>4845.0</v>
      </c>
      <c r="C695" s="58">
        <v>4845.0</v>
      </c>
      <c r="D695" s="27">
        <v>0.0</v>
      </c>
      <c r="E695" s="41"/>
    </row>
    <row r="696" hidden="1">
      <c r="A696" s="57" t="s">
        <v>3390</v>
      </c>
      <c r="B696" s="29">
        <v>16132.0</v>
      </c>
      <c r="C696" s="58">
        <v>16132.0</v>
      </c>
      <c r="D696" s="27">
        <v>0.0</v>
      </c>
      <c r="E696" s="41"/>
    </row>
    <row r="697" hidden="1">
      <c r="A697" s="35" t="s">
        <v>3391</v>
      </c>
      <c r="B697" s="29">
        <v>424176.5</v>
      </c>
      <c r="C697" s="58">
        <v>422461.5</v>
      </c>
      <c r="D697" s="27">
        <v>-1715.0</v>
      </c>
      <c r="E697" s="41"/>
    </row>
    <row r="698" hidden="1">
      <c r="A698" s="36" t="s">
        <v>3392</v>
      </c>
      <c r="B698" s="42" t="s">
        <v>4706</v>
      </c>
      <c r="C698" s="64">
        <v>177.5</v>
      </c>
      <c r="D698" s="65" t="e">
        <v>#VALUE!</v>
      </c>
      <c r="E698" s="45"/>
    </row>
    <row r="699" hidden="1"/>
    <row r="700" hidden="1"/>
    <row r="701" hidden="1">
      <c r="A701" s="5" t="s">
        <v>4489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3366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3367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4497</v>
      </c>
      <c r="B707" s="7"/>
      <c r="C707" s="16"/>
      <c r="D707" s="55" t="s">
        <v>4498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3368</v>
      </c>
      <c r="B709" s="6"/>
      <c r="C709" s="6"/>
      <c r="D709" s="6"/>
      <c r="E709" s="7"/>
    </row>
    <row r="710" hidden="1">
      <c r="A710" s="20" t="s">
        <v>3369</v>
      </c>
      <c r="B710" s="21" t="s">
        <v>3370</v>
      </c>
      <c r="C710" s="22" t="s">
        <v>3371</v>
      </c>
      <c r="D710" s="21" t="s">
        <v>3372</v>
      </c>
      <c r="E710" s="23" t="s">
        <v>13</v>
      </c>
    </row>
    <row r="711" hidden="1">
      <c r="A711" s="56" t="s">
        <v>3373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6" t="s">
        <v>3374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6" t="s">
        <v>3375</v>
      </c>
      <c r="B713" s="29">
        <v>400.0</v>
      </c>
      <c r="C713" s="26">
        <v>400.0</v>
      </c>
      <c r="D713" s="27">
        <v>0.0</v>
      </c>
      <c r="E713" s="41"/>
    </row>
    <row r="714" hidden="1">
      <c r="A714" s="56" t="s">
        <v>3376</v>
      </c>
      <c r="B714" s="29">
        <v>0.0</v>
      </c>
      <c r="C714" s="26"/>
      <c r="D714" s="27">
        <v>0.0</v>
      </c>
      <c r="E714" s="41"/>
    </row>
    <row r="715" hidden="1">
      <c r="A715" s="31" t="s">
        <v>3378</v>
      </c>
      <c r="B715" s="29">
        <v>0.0</v>
      </c>
      <c r="C715" s="26"/>
      <c r="D715" s="27">
        <v>0.0</v>
      </c>
      <c r="E715" s="41"/>
    </row>
    <row r="716" hidden="1">
      <c r="A716" s="31" t="s">
        <v>3379</v>
      </c>
      <c r="B716" s="29">
        <v>0.0</v>
      </c>
      <c r="C716" s="26"/>
      <c r="D716" s="27">
        <v>0.0</v>
      </c>
      <c r="E716" s="40"/>
    </row>
    <row r="717" hidden="1">
      <c r="A717" s="31" t="s">
        <v>3381</v>
      </c>
      <c r="B717" s="29">
        <v>5000.0</v>
      </c>
      <c r="C717" s="26">
        <v>5000.0</v>
      </c>
      <c r="D717" s="27">
        <v>0.0</v>
      </c>
      <c r="E717" s="28" t="s">
        <v>4705</v>
      </c>
    </row>
    <row r="718" hidden="1">
      <c r="A718" s="31" t="s">
        <v>3383</v>
      </c>
      <c r="B718" s="29">
        <v>4800.0</v>
      </c>
      <c r="C718" s="26">
        <v>4800.0</v>
      </c>
      <c r="D718" s="27">
        <v>0.0</v>
      </c>
      <c r="E718" s="41"/>
    </row>
    <row r="719" hidden="1">
      <c r="A719" s="57" t="s">
        <v>3384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7" t="s">
        <v>3385</v>
      </c>
      <c r="B720" s="29">
        <v>39764.0</v>
      </c>
      <c r="C720" s="58">
        <v>39764.0</v>
      </c>
      <c r="D720" s="27">
        <v>0.0</v>
      </c>
      <c r="E720" s="41"/>
    </row>
    <row r="721" hidden="1">
      <c r="A721" s="57" t="s">
        <v>3386</v>
      </c>
      <c r="B721" s="29">
        <v>127702.0</v>
      </c>
      <c r="C721" s="58">
        <v>125987.0</v>
      </c>
      <c r="D721" s="27">
        <v>-1715.0</v>
      </c>
      <c r="E721" s="41"/>
    </row>
    <row r="722" hidden="1">
      <c r="A722" s="57" t="s">
        <v>3387</v>
      </c>
      <c r="B722" s="29">
        <v>85034.0</v>
      </c>
      <c r="C722" s="58">
        <v>85034.0</v>
      </c>
      <c r="D722" s="27">
        <v>0.0</v>
      </c>
      <c r="E722" s="41"/>
    </row>
    <row r="723" hidden="1">
      <c r="A723" s="57" t="s">
        <v>3389</v>
      </c>
      <c r="B723" s="29">
        <v>4845.0</v>
      </c>
      <c r="C723" s="58">
        <v>4845.0</v>
      </c>
      <c r="D723" s="27">
        <v>0.0</v>
      </c>
      <c r="E723" s="41"/>
    </row>
    <row r="724" hidden="1">
      <c r="A724" s="57" t="s">
        <v>3390</v>
      </c>
      <c r="B724" s="29">
        <v>16132.0</v>
      </c>
      <c r="C724" s="58">
        <v>16132.0</v>
      </c>
      <c r="D724" s="27">
        <v>0.0</v>
      </c>
      <c r="E724" s="41"/>
    </row>
    <row r="725" hidden="1">
      <c r="A725" s="35" t="s">
        <v>3391</v>
      </c>
      <c r="B725" s="29">
        <v>424176.5</v>
      </c>
      <c r="C725" s="58">
        <v>422461.5</v>
      </c>
      <c r="D725" s="27">
        <v>-1715.0</v>
      </c>
      <c r="E725" s="41"/>
    </row>
    <row r="726" hidden="1">
      <c r="A726" s="36" t="s">
        <v>3392</v>
      </c>
      <c r="B726" s="42" t="s">
        <v>4706</v>
      </c>
      <c r="C726" s="64">
        <v>177.5</v>
      </c>
      <c r="D726" s="65" t="e">
        <v>#VALUE!</v>
      </c>
      <c r="E726" s="45"/>
    </row>
    <row r="727" hidden="1"/>
    <row r="728" hidden="1"/>
    <row r="729" hidden="1">
      <c r="A729" s="5" t="s">
        <v>4489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3366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3367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4497</v>
      </c>
      <c r="B735" s="7"/>
      <c r="C735" s="16"/>
      <c r="D735" s="55" t="s">
        <v>4498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3368</v>
      </c>
      <c r="B737" s="6"/>
      <c r="C737" s="6"/>
      <c r="D737" s="6"/>
      <c r="E737" s="7"/>
    </row>
    <row r="738" hidden="1">
      <c r="A738" s="20" t="s">
        <v>3369</v>
      </c>
      <c r="B738" s="21" t="s">
        <v>3370</v>
      </c>
      <c r="C738" s="22" t="s">
        <v>3371</v>
      </c>
      <c r="D738" s="21" t="s">
        <v>3372</v>
      </c>
      <c r="E738" s="23" t="s">
        <v>13</v>
      </c>
    </row>
    <row r="739" hidden="1">
      <c r="A739" s="56" t="s">
        <v>3373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6" t="s">
        <v>3374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6" t="s">
        <v>3375</v>
      </c>
      <c r="B741" s="29">
        <v>700.0</v>
      </c>
      <c r="C741" s="26">
        <v>700.0</v>
      </c>
      <c r="D741" s="27">
        <v>0.0</v>
      </c>
      <c r="E741" s="41"/>
    </row>
    <row r="742" hidden="1">
      <c r="A742" s="56" t="s">
        <v>3376</v>
      </c>
      <c r="B742" s="29">
        <v>0.0</v>
      </c>
      <c r="C742" s="26"/>
      <c r="D742" s="27">
        <v>0.0</v>
      </c>
      <c r="E742" s="41"/>
    </row>
    <row r="743" hidden="1">
      <c r="A743" s="31" t="s">
        <v>3378</v>
      </c>
      <c r="B743" s="29">
        <v>0.0</v>
      </c>
      <c r="C743" s="26"/>
      <c r="D743" s="27">
        <v>0.0</v>
      </c>
      <c r="E743" s="41"/>
    </row>
    <row r="744" hidden="1">
      <c r="A744" s="31" t="s">
        <v>3379</v>
      </c>
      <c r="B744" s="29">
        <v>0.0</v>
      </c>
      <c r="C744" s="26"/>
      <c r="D744" s="27">
        <v>0.0</v>
      </c>
      <c r="E744" s="40"/>
    </row>
    <row r="745" hidden="1">
      <c r="A745" s="31" t="s">
        <v>3381</v>
      </c>
      <c r="B745" s="29">
        <v>902.0</v>
      </c>
      <c r="C745" s="26"/>
      <c r="D745" s="27">
        <v>-902.0</v>
      </c>
      <c r="E745" s="28" t="s">
        <v>4707</v>
      </c>
    </row>
    <row r="746" hidden="1">
      <c r="A746" s="31" t="s">
        <v>3383</v>
      </c>
      <c r="B746" s="29">
        <v>5800.0</v>
      </c>
      <c r="C746" s="26">
        <v>5800.0</v>
      </c>
      <c r="D746" s="27">
        <v>0.0</v>
      </c>
      <c r="E746" s="41"/>
    </row>
    <row r="747" hidden="1">
      <c r="A747" s="57" t="s">
        <v>3384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7" t="s">
        <v>3385</v>
      </c>
      <c r="B748" s="29">
        <v>40928.0</v>
      </c>
      <c r="C748" s="58">
        <v>40928.0</v>
      </c>
      <c r="D748" s="27">
        <v>0.0</v>
      </c>
      <c r="E748" s="41"/>
    </row>
    <row r="749" hidden="1">
      <c r="A749" s="57" t="s">
        <v>3386</v>
      </c>
      <c r="B749" s="29">
        <v>121449.0</v>
      </c>
      <c r="C749" s="58">
        <v>121778.0</v>
      </c>
      <c r="D749" s="27">
        <v>329.0</v>
      </c>
      <c r="E749" s="41"/>
    </row>
    <row r="750" hidden="1">
      <c r="A750" s="57" t="s">
        <v>3387</v>
      </c>
      <c r="B750" s="29">
        <v>90050.0</v>
      </c>
      <c r="C750" s="58">
        <v>90050.0</v>
      </c>
      <c r="D750" s="27">
        <v>0.0</v>
      </c>
      <c r="E750" s="41"/>
    </row>
    <row r="751" hidden="1">
      <c r="A751" s="57" t="s">
        <v>3389</v>
      </c>
      <c r="B751" s="29">
        <v>6300.0</v>
      </c>
      <c r="C751" s="58">
        <v>6300.0</v>
      </c>
      <c r="D751" s="27">
        <v>0.0</v>
      </c>
      <c r="E751" s="41"/>
    </row>
    <row r="752" hidden="1">
      <c r="A752" s="57" t="s">
        <v>3390</v>
      </c>
      <c r="B752" s="29">
        <v>18090.0</v>
      </c>
      <c r="C752" s="58">
        <v>18090.0</v>
      </c>
      <c r="D752" s="27">
        <v>0.0</v>
      </c>
      <c r="E752" s="41"/>
    </row>
    <row r="753" hidden="1">
      <c r="A753" s="35" t="s">
        <v>3391</v>
      </c>
      <c r="B753" s="29">
        <v>440207.5</v>
      </c>
      <c r="C753" s="58">
        <v>440965.5</v>
      </c>
      <c r="D753" s="27">
        <v>758.0</v>
      </c>
      <c r="E753" s="41"/>
    </row>
    <row r="754" hidden="1">
      <c r="A754" s="36" t="s">
        <v>3392</v>
      </c>
      <c r="B754" s="42">
        <v>915.5</v>
      </c>
      <c r="C754" s="64">
        <v>13.5</v>
      </c>
      <c r="D754" s="65">
        <v>-902.0</v>
      </c>
      <c r="E754" s="45"/>
    </row>
    <row r="755" hidden="1"/>
    <row r="756" hidden="1"/>
    <row r="757" hidden="1">
      <c r="A757" s="5" t="s">
        <v>4489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3366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3367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4497</v>
      </c>
      <c r="B763" s="7"/>
      <c r="C763" s="16"/>
      <c r="D763" s="55" t="s">
        <v>4498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3368</v>
      </c>
      <c r="B765" s="6"/>
      <c r="C765" s="6"/>
      <c r="D765" s="6"/>
      <c r="E765" s="7"/>
    </row>
    <row r="766" hidden="1">
      <c r="A766" s="20" t="s">
        <v>3369</v>
      </c>
      <c r="B766" s="21" t="s">
        <v>3370</v>
      </c>
      <c r="C766" s="22" t="s">
        <v>3371</v>
      </c>
      <c r="D766" s="21" t="s">
        <v>3372</v>
      </c>
      <c r="E766" s="23" t="s">
        <v>13</v>
      </c>
    </row>
    <row r="767" hidden="1">
      <c r="A767" s="56" t="s">
        <v>3373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6" t="s">
        <v>3374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6" t="s">
        <v>3375</v>
      </c>
      <c r="B769" s="29">
        <v>680.0</v>
      </c>
      <c r="C769" s="26">
        <v>680.0</v>
      </c>
      <c r="D769" s="27">
        <v>0.0</v>
      </c>
      <c r="E769" s="41"/>
    </row>
    <row r="770" hidden="1">
      <c r="A770" s="56" t="s">
        <v>3376</v>
      </c>
      <c r="B770" s="29">
        <v>0.0</v>
      </c>
      <c r="C770" s="26"/>
      <c r="D770" s="27">
        <v>0.0</v>
      </c>
      <c r="E770" s="41"/>
    </row>
    <row r="771" hidden="1">
      <c r="A771" s="31" t="s">
        <v>3378</v>
      </c>
      <c r="B771" s="29">
        <v>0.0</v>
      </c>
      <c r="C771" s="26"/>
      <c r="D771" s="27">
        <v>0.0</v>
      </c>
      <c r="E771" s="41"/>
    </row>
    <row r="772" hidden="1">
      <c r="A772" s="31" t="s">
        <v>3379</v>
      </c>
      <c r="B772" s="29">
        <v>0.0</v>
      </c>
      <c r="C772" s="26"/>
      <c r="D772" s="27">
        <v>0.0</v>
      </c>
      <c r="E772" s="40"/>
    </row>
    <row r="773" hidden="1">
      <c r="A773" s="31" t="s">
        <v>3381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3383</v>
      </c>
      <c r="B774" s="29">
        <v>6520.0</v>
      </c>
      <c r="C774" s="26">
        <v>6520.0</v>
      </c>
      <c r="D774" s="27">
        <v>0.0</v>
      </c>
      <c r="E774" s="41"/>
    </row>
    <row r="775" hidden="1">
      <c r="A775" s="57" t="s">
        <v>3384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7" t="s">
        <v>3385</v>
      </c>
      <c r="B776" s="29">
        <v>38491.0</v>
      </c>
      <c r="C776" s="58">
        <v>38491.0</v>
      </c>
      <c r="D776" s="27">
        <v>0.0</v>
      </c>
      <c r="E776" s="41"/>
    </row>
    <row r="777" hidden="1">
      <c r="A777" s="57" t="s">
        <v>3386</v>
      </c>
      <c r="B777" s="29">
        <v>111433.0</v>
      </c>
      <c r="C777" s="58">
        <v>111433.0</v>
      </c>
      <c r="D777" s="27">
        <v>0.0</v>
      </c>
      <c r="E777" s="41"/>
    </row>
    <row r="778" hidden="1">
      <c r="A778" s="57" t="s">
        <v>3387</v>
      </c>
      <c r="B778" s="29">
        <v>95706.0</v>
      </c>
      <c r="C778" s="58">
        <v>95706.0</v>
      </c>
      <c r="D778" s="27">
        <v>0.0</v>
      </c>
      <c r="E778" s="41"/>
    </row>
    <row r="779" hidden="1">
      <c r="A779" s="57" t="s">
        <v>3389</v>
      </c>
      <c r="B779" s="29">
        <v>398.0</v>
      </c>
      <c r="C779" s="58">
        <v>398.0</v>
      </c>
      <c r="D779" s="27">
        <v>0.0</v>
      </c>
      <c r="E779" s="41"/>
    </row>
    <row r="780" hidden="1">
      <c r="A780" s="57" t="s">
        <v>3390</v>
      </c>
      <c r="B780" s="29">
        <v>17987.0</v>
      </c>
      <c r="C780" s="58">
        <v>17987.0</v>
      </c>
      <c r="D780" s="27">
        <v>0.0</v>
      </c>
      <c r="E780" s="41"/>
    </row>
    <row r="781" hidden="1">
      <c r="A781" s="35" t="s">
        <v>3391</v>
      </c>
      <c r="B781" s="29">
        <v>401379.5</v>
      </c>
      <c r="C781" s="58">
        <v>401379.5</v>
      </c>
      <c r="D781" s="27">
        <v>0.0</v>
      </c>
      <c r="E781" s="41"/>
    </row>
    <row r="782" hidden="1">
      <c r="A782" s="36" t="s">
        <v>3392</v>
      </c>
      <c r="B782" s="42">
        <v>1.5</v>
      </c>
      <c r="C782" s="64">
        <v>1.5</v>
      </c>
      <c r="D782" s="65">
        <v>0.0</v>
      </c>
      <c r="E782" s="45"/>
    </row>
    <row r="783" hidden="1"/>
    <row r="784" hidden="1"/>
    <row r="785" hidden="1">
      <c r="A785" s="5" t="s">
        <v>4489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3366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3367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4497</v>
      </c>
      <c r="B791" s="7"/>
      <c r="C791" s="16"/>
      <c r="D791" s="55" t="s">
        <v>4504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3368</v>
      </c>
      <c r="B793" s="6"/>
      <c r="C793" s="6"/>
      <c r="D793" s="6"/>
      <c r="E793" s="7"/>
    </row>
    <row r="794" hidden="1">
      <c r="A794" s="20" t="s">
        <v>3369</v>
      </c>
      <c r="B794" s="21" t="s">
        <v>3370</v>
      </c>
      <c r="C794" s="22" t="s">
        <v>3371</v>
      </c>
      <c r="D794" s="21" t="s">
        <v>3372</v>
      </c>
      <c r="E794" s="23" t="s">
        <v>13</v>
      </c>
    </row>
    <row r="795" hidden="1">
      <c r="A795" s="56" t="s">
        <v>3373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6" t="s">
        <v>3374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6" t="s">
        <v>3375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6" t="s">
        <v>3376</v>
      </c>
      <c r="B798" s="29">
        <v>0.0</v>
      </c>
      <c r="C798" s="26"/>
      <c r="D798" s="27">
        <v>0.0</v>
      </c>
      <c r="E798" s="41"/>
    </row>
    <row r="799" hidden="1">
      <c r="A799" s="31" t="s">
        <v>3378</v>
      </c>
      <c r="B799" s="29">
        <v>0.0</v>
      </c>
      <c r="C799" s="26"/>
      <c r="D799" s="27">
        <v>0.0</v>
      </c>
      <c r="E799" s="41"/>
    </row>
    <row r="800" hidden="1">
      <c r="A800" s="31" t="s">
        <v>3379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3381</v>
      </c>
      <c r="B801" s="29">
        <v>6696.0</v>
      </c>
      <c r="C801" s="26">
        <v>8496.0</v>
      </c>
      <c r="D801" s="27">
        <v>1800.0</v>
      </c>
      <c r="E801" s="28" t="s">
        <v>4708</v>
      </c>
    </row>
    <row r="802" hidden="1">
      <c r="A802" s="31" t="s">
        <v>3383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7" t="s">
        <v>3384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7" t="s">
        <v>3385</v>
      </c>
      <c r="B804" s="29">
        <v>20991.0</v>
      </c>
      <c r="C804" s="58">
        <v>20991.0</v>
      </c>
      <c r="D804" s="27">
        <v>0.0</v>
      </c>
      <c r="E804" s="41"/>
    </row>
    <row r="805" hidden="1">
      <c r="A805" s="57" t="s">
        <v>3386</v>
      </c>
      <c r="B805" s="29">
        <v>81041.0</v>
      </c>
      <c r="C805" s="58">
        <v>81041.0</v>
      </c>
      <c r="D805" s="27">
        <v>0.0</v>
      </c>
      <c r="E805" s="41"/>
    </row>
    <row r="806" hidden="1">
      <c r="A806" s="57" t="s">
        <v>3387</v>
      </c>
      <c r="B806" s="29">
        <v>54813.0</v>
      </c>
      <c r="C806" s="58">
        <v>54813.0</v>
      </c>
      <c r="D806" s="27">
        <v>0.0</v>
      </c>
      <c r="E806" s="41"/>
    </row>
    <row r="807" hidden="1">
      <c r="A807" s="57" t="s">
        <v>3389</v>
      </c>
      <c r="B807" s="29">
        <v>1279.0</v>
      </c>
      <c r="C807" s="58">
        <v>1279.0</v>
      </c>
      <c r="D807" s="27">
        <v>0.0</v>
      </c>
      <c r="E807" s="41"/>
    </row>
    <row r="808" hidden="1">
      <c r="A808" s="57" t="s">
        <v>3390</v>
      </c>
      <c r="B808" s="29">
        <v>18349.0</v>
      </c>
      <c r="C808" s="58">
        <v>18349.0</v>
      </c>
      <c r="D808" s="27">
        <v>0.0</v>
      </c>
      <c r="E808" s="41"/>
    </row>
    <row r="809" hidden="1">
      <c r="A809" s="35" t="s">
        <v>3391</v>
      </c>
      <c r="B809" s="29">
        <v>274768.0</v>
      </c>
      <c r="C809" s="58">
        <v>274768.0</v>
      </c>
      <c r="D809" s="27">
        <v>0.0</v>
      </c>
      <c r="E809" s="41"/>
    </row>
    <row r="810" hidden="1">
      <c r="A810" s="36" t="s">
        <v>3392</v>
      </c>
      <c r="B810" s="42">
        <v>0.0</v>
      </c>
      <c r="C810" s="64">
        <v>22.0</v>
      </c>
      <c r="D810" s="65">
        <v>22.0</v>
      </c>
      <c r="E810" s="45"/>
    </row>
    <row r="811" hidden="1"/>
    <row r="812" hidden="1"/>
    <row r="813" hidden="1">
      <c r="A813" s="5" t="s">
        <v>4489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3366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3367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4506</v>
      </c>
      <c r="B819" s="7"/>
      <c r="C819" s="16"/>
      <c r="D819" s="55" t="s">
        <v>4498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3368</v>
      </c>
      <c r="B821" s="6"/>
      <c r="C821" s="6"/>
      <c r="D821" s="6"/>
      <c r="E821" s="7"/>
    </row>
    <row r="822" hidden="1">
      <c r="A822" s="20" t="s">
        <v>3369</v>
      </c>
      <c r="B822" s="21" t="s">
        <v>3370</v>
      </c>
      <c r="C822" s="22" t="s">
        <v>3371</v>
      </c>
      <c r="D822" s="21" t="s">
        <v>3372</v>
      </c>
      <c r="E822" s="23" t="s">
        <v>13</v>
      </c>
    </row>
    <row r="823" hidden="1">
      <c r="A823" s="56" t="s">
        <v>3373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6" t="s">
        <v>3374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6" t="s">
        <v>3375</v>
      </c>
      <c r="B825" s="29">
        <v>0.0</v>
      </c>
      <c r="C825" s="26"/>
      <c r="D825" s="27">
        <v>0.0</v>
      </c>
      <c r="E825" s="41"/>
    </row>
    <row r="826" hidden="1">
      <c r="A826" s="56" t="s">
        <v>3376</v>
      </c>
      <c r="B826" s="29">
        <v>0.0</v>
      </c>
      <c r="C826" s="26"/>
      <c r="D826" s="27">
        <v>0.0</v>
      </c>
      <c r="E826" s="41"/>
    </row>
    <row r="827" hidden="1">
      <c r="A827" s="31" t="s">
        <v>3378</v>
      </c>
      <c r="B827" s="29">
        <v>0.0</v>
      </c>
      <c r="C827" s="26"/>
      <c r="D827" s="27">
        <v>0.0</v>
      </c>
      <c r="E827" s="41"/>
    </row>
    <row r="828" hidden="1">
      <c r="A828" s="31" t="s">
        <v>3379</v>
      </c>
      <c r="B828" s="29">
        <v>0.0</v>
      </c>
      <c r="C828" s="26"/>
      <c r="D828" s="27">
        <v>0.0</v>
      </c>
      <c r="E828" s="40"/>
    </row>
    <row r="829" hidden="1">
      <c r="A829" s="31" t="s">
        <v>3381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3383</v>
      </c>
      <c r="B830" s="29">
        <v>2080.0</v>
      </c>
      <c r="C830" s="26">
        <v>2080.0</v>
      </c>
      <c r="D830" s="27">
        <v>0.0</v>
      </c>
      <c r="E830" s="41"/>
    </row>
    <row r="831" hidden="1">
      <c r="A831" s="57" t="s">
        <v>3384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7" t="s">
        <v>3385</v>
      </c>
      <c r="B832" s="29">
        <v>12100.0</v>
      </c>
      <c r="C832" s="58">
        <v>12100.0</v>
      </c>
      <c r="D832" s="27">
        <v>0.0</v>
      </c>
      <c r="E832" s="41"/>
    </row>
    <row r="833" hidden="1">
      <c r="A833" s="57" t="s">
        <v>3386</v>
      </c>
      <c r="B833" s="29">
        <v>40804.0</v>
      </c>
      <c r="C833" s="58">
        <v>40540.0</v>
      </c>
      <c r="D833" s="27">
        <v>-264.0</v>
      </c>
      <c r="E833" s="41"/>
    </row>
    <row r="834" hidden="1">
      <c r="A834" s="57" t="s">
        <v>3387</v>
      </c>
      <c r="B834" s="29">
        <v>30698.0</v>
      </c>
      <c r="C834" s="58">
        <v>30698.0</v>
      </c>
      <c r="D834" s="27">
        <v>0.0</v>
      </c>
      <c r="E834" s="41"/>
    </row>
    <row r="835" hidden="1">
      <c r="A835" s="57" t="s">
        <v>3389</v>
      </c>
      <c r="B835" s="29">
        <v>383.0</v>
      </c>
      <c r="C835" s="58">
        <v>383.0</v>
      </c>
      <c r="D835" s="27">
        <v>0.0</v>
      </c>
      <c r="E835" s="41"/>
    </row>
    <row r="836" hidden="1">
      <c r="A836" s="57" t="s">
        <v>3390</v>
      </c>
      <c r="B836" s="29">
        <v>7356.0</v>
      </c>
      <c r="C836" s="58">
        <v>7356.0</v>
      </c>
      <c r="D836" s="27">
        <v>0.0</v>
      </c>
      <c r="E836" s="41"/>
    </row>
    <row r="837" hidden="1">
      <c r="A837" s="35" t="s">
        <v>3391</v>
      </c>
      <c r="B837" s="29">
        <v>147409.5</v>
      </c>
      <c r="C837" s="58">
        <v>147145.5</v>
      </c>
      <c r="D837" s="27">
        <v>-264.0</v>
      </c>
      <c r="E837" s="41"/>
    </row>
    <row r="838" hidden="1">
      <c r="A838" s="36" t="s">
        <v>3392</v>
      </c>
      <c r="B838" s="42">
        <v>0.5</v>
      </c>
      <c r="C838" s="64">
        <v>0.5</v>
      </c>
      <c r="D838" s="65">
        <v>0.0</v>
      </c>
      <c r="E838" s="45"/>
    </row>
    <row r="839" hidden="1"/>
    <row r="840" hidden="1"/>
    <row r="841" hidden="1">
      <c r="A841" s="5" t="s">
        <v>4489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3366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3367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4497</v>
      </c>
      <c r="B847" s="7"/>
      <c r="C847" s="16"/>
      <c r="D847" s="55" t="s">
        <v>4498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3368</v>
      </c>
      <c r="B849" s="6"/>
      <c r="C849" s="6"/>
      <c r="D849" s="6"/>
      <c r="E849" s="7"/>
    </row>
    <row r="850" hidden="1">
      <c r="A850" s="20" t="s">
        <v>3369</v>
      </c>
      <c r="B850" s="21" t="s">
        <v>3370</v>
      </c>
      <c r="C850" s="22" t="s">
        <v>3371</v>
      </c>
      <c r="D850" s="21" t="s">
        <v>3372</v>
      </c>
      <c r="E850" s="23" t="s">
        <v>13</v>
      </c>
    </row>
    <row r="851" hidden="1">
      <c r="A851" s="56" t="s">
        <v>3373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6" t="s">
        <v>3374</v>
      </c>
      <c r="B852" s="29">
        <v>26639.0</v>
      </c>
      <c r="C852" s="26">
        <v>23781.0</v>
      </c>
      <c r="D852" s="27">
        <v>-2858.0</v>
      </c>
      <c r="E852" s="40" t="s">
        <v>4709</v>
      </c>
    </row>
    <row r="853" hidden="1">
      <c r="A853" s="56" t="s">
        <v>3375</v>
      </c>
      <c r="B853" s="29">
        <v>400.0</v>
      </c>
      <c r="C853" s="26">
        <v>400.0</v>
      </c>
      <c r="D853" s="27">
        <v>0.0</v>
      </c>
      <c r="E853" s="41"/>
    </row>
    <row r="854" hidden="1">
      <c r="A854" s="56" t="s">
        <v>3376</v>
      </c>
      <c r="B854" s="29">
        <v>0.0</v>
      </c>
      <c r="C854" s="26"/>
      <c r="D854" s="27">
        <v>0.0</v>
      </c>
      <c r="E854" s="41"/>
    </row>
    <row r="855" hidden="1">
      <c r="A855" s="31" t="s">
        <v>3378</v>
      </c>
      <c r="B855" s="29">
        <v>0.0</v>
      </c>
      <c r="C855" s="26"/>
      <c r="D855" s="27">
        <v>0.0</v>
      </c>
      <c r="E855" s="41"/>
    </row>
    <row r="856" hidden="1">
      <c r="A856" s="31" t="s">
        <v>3379</v>
      </c>
      <c r="B856" s="29">
        <v>0.0</v>
      </c>
      <c r="C856" s="26"/>
      <c r="D856" s="27">
        <v>0.0</v>
      </c>
      <c r="E856" s="40"/>
    </row>
    <row r="857" hidden="1">
      <c r="A857" s="31" t="s">
        <v>3381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3383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7" t="s">
        <v>3384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7" t="s">
        <v>3385</v>
      </c>
      <c r="B860" s="29">
        <v>57759.19999999998</v>
      </c>
      <c r="C860" s="58">
        <v>57759.200000000106</v>
      </c>
      <c r="D860" s="27">
        <v>1.2369127944111824E-10</v>
      </c>
      <c r="E860" s="41"/>
    </row>
    <row r="861" hidden="1">
      <c r="A861" s="57" t="s">
        <v>3386</v>
      </c>
      <c r="B861" s="29">
        <v>120290.0</v>
      </c>
      <c r="C861" s="58">
        <v>119916.0</v>
      </c>
      <c r="D861" s="27">
        <v>-374.0</v>
      </c>
      <c r="E861" s="41"/>
    </row>
    <row r="862" hidden="1">
      <c r="A862" s="57" t="s">
        <v>3387</v>
      </c>
      <c r="B862" s="29">
        <v>92555.5</v>
      </c>
      <c r="C862" s="58">
        <v>92555.5</v>
      </c>
      <c r="D862" s="27">
        <v>0.0</v>
      </c>
      <c r="E862" s="41"/>
    </row>
    <row r="863" hidden="1">
      <c r="A863" s="57" t="s">
        <v>3389</v>
      </c>
      <c r="B863" s="29">
        <v>1455.0</v>
      </c>
      <c r="C863" s="58">
        <v>1455.0</v>
      </c>
      <c r="D863" s="27">
        <v>0.0</v>
      </c>
      <c r="E863" s="41"/>
    </row>
    <row r="864" hidden="1">
      <c r="A864" s="57" t="s">
        <v>3390</v>
      </c>
      <c r="B864" s="29">
        <v>16527.0</v>
      </c>
      <c r="C864" s="58">
        <v>16527.0</v>
      </c>
      <c r="D864" s="27">
        <v>0.0</v>
      </c>
      <c r="E864" s="41"/>
    </row>
    <row r="865" hidden="1">
      <c r="A865" s="35" t="s">
        <v>3391</v>
      </c>
      <c r="B865" s="29">
        <v>433597.70000000007</v>
      </c>
      <c r="C865" s="58">
        <v>433223.7000000004</v>
      </c>
      <c r="D865" s="27">
        <v>-373.99999999965075</v>
      </c>
      <c r="E865" s="41"/>
    </row>
    <row r="866" hidden="1">
      <c r="A866" s="36" t="s">
        <v>3392</v>
      </c>
      <c r="B866" s="42">
        <v>11.999999999869033</v>
      </c>
      <c r="C866" s="64">
        <v>-2876.0000000003492</v>
      </c>
      <c r="D866" s="65">
        <v>-2888.0000000002183</v>
      </c>
      <c r="E866" s="45"/>
    </row>
    <row r="867" hidden="1"/>
    <row r="868" hidden="1"/>
    <row r="869" hidden="1">
      <c r="A869" s="5" t="s">
        <v>4489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3366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3367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4497</v>
      </c>
      <c r="B875" s="7"/>
      <c r="C875" s="16"/>
      <c r="D875" s="55" t="s">
        <v>4498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3368</v>
      </c>
      <c r="B877" s="6"/>
      <c r="C877" s="6"/>
      <c r="D877" s="6"/>
      <c r="E877" s="7"/>
    </row>
    <row r="878" hidden="1">
      <c r="A878" s="20" t="s">
        <v>3369</v>
      </c>
      <c r="B878" s="21" t="s">
        <v>3370</v>
      </c>
      <c r="C878" s="22" t="s">
        <v>3371</v>
      </c>
      <c r="D878" s="21" t="s">
        <v>3372</v>
      </c>
      <c r="E878" s="23" t="s">
        <v>13</v>
      </c>
    </row>
    <row r="879" hidden="1">
      <c r="A879" s="56" t="s">
        <v>3373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6" t="s">
        <v>3374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6" t="s">
        <v>3375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3376</v>
      </c>
      <c r="B882" s="29">
        <v>0.0</v>
      </c>
      <c r="C882" s="26"/>
      <c r="D882" s="27">
        <v>0.0</v>
      </c>
      <c r="E882" s="41"/>
    </row>
    <row r="883" hidden="1">
      <c r="A883" s="31" t="s">
        <v>3378</v>
      </c>
      <c r="B883" s="29">
        <v>0.0</v>
      </c>
      <c r="C883" s="26"/>
      <c r="D883" s="27">
        <v>0.0</v>
      </c>
      <c r="E883" s="41"/>
    </row>
    <row r="884" hidden="1">
      <c r="A884" s="31" t="s">
        <v>3379</v>
      </c>
      <c r="B884" s="29">
        <v>0.0</v>
      </c>
      <c r="C884" s="26"/>
      <c r="D884" s="27">
        <v>0.0</v>
      </c>
      <c r="E884" s="40"/>
    </row>
    <row r="885" hidden="1">
      <c r="A885" s="31" t="s">
        <v>3381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3383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7" t="s">
        <v>3384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7" t="s">
        <v>3385</v>
      </c>
      <c r="B888" s="29">
        <v>49931.0</v>
      </c>
      <c r="C888" s="58">
        <v>49931.0</v>
      </c>
      <c r="D888" s="27">
        <v>0.0</v>
      </c>
      <c r="E888" s="41"/>
    </row>
    <row r="889" hidden="1">
      <c r="A889" s="57" t="s">
        <v>3386</v>
      </c>
      <c r="B889" s="29">
        <v>144082.0</v>
      </c>
      <c r="C889" s="58">
        <v>144082.0</v>
      </c>
      <c r="D889" s="27">
        <v>0.0</v>
      </c>
      <c r="E889" s="41"/>
    </row>
    <row r="890" hidden="1">
      <c r="A890" s="57" t="s">
        <v>3387</v>
      </c>
      <c r="B890" s="29">
        <v>105803.0</v>
      </c>
      <c r="C890" s="58">
        <v>105803.0</v>
      </c>
      <c r="D890" s="27">
        <v>0.0</v>
      </c>
      <c r="E890" s="41"/>
    </row>
    <row r="891" hidden="1">
      <c r="A891" s="57" t="s">
        <v>3389</v>
      </c>
      <c r="B891" s="29">
        <v>3562.0</v>
      </c>
      <c r="C891" s="58">
        <v>3562.0</v>
      </c>
      <c r="D891" s="27">
        <v>0.0</v>
      </c>
      <c r="E891" s="41"/>
    </row>
    <row r="892" hidden="1">
      <c r="A892" s="57" t="s">
        <v>3390</v>
      </c>
      <c r="B892" s="29">
        <v>15142.0</v>
      </c>
      <c r="C892" s="58">
        <v>15142.0</v>
      </c>
      <c r="D892" s="27">
        <v>0.0</v>
      </c>
      <c r="E892" s="41"/>
    </row>
    <row r="893" hidden="1">
      <c r="A893" s="35" t="s">
        <v>3391</v>
      </c>
      <c r="B893" s="29">
        <v>480954.0</v>
      </c>
      <c r="C893" s="58">
        <v>480954.0</v>
      </c>
      <c r="D893" s="27">
        <v>0.0</v>
      </c>
      <c r="E893" s="41"/>
    </row>
    <row r="894" hidden="1">
      <c r="A894" s="36" t="s">
        <v>3392</v>
      </c>
      <c r="B894" s="42">
        <v>1.5</v>
      </c>
      <c r="C894" s="64">
        <v>-4.5</v>
      </c>
      <c r="D894" s="65">
        <v>-6.0</v>
      </c>
      <c r="E894" s="45"/>
    </row>
    <row r="895" hidden="1"/>
    <row r="896" hidden="1"/>
    <row r="897" hidden="1">
      <c r="A897" s="5" t="s">
        <v>4489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3366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3367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4497</v>
      </c>
      <c r="B903" s="7"/>
      <c r="C903" s="16"/>
      <c r="D903" s="55" t="s">
        <v>4498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3368</v>
      </c>
      <c r="B905" s="6"/>
      <c r="C905" s="6"/>
      <c r="D905" s="6"/>
      <c r="E905" s="7"/>
    </row>
    <row r="906" hidden="1">
      <c r="A906" s="20" t="s">
        <v>3369</v>
      </c>
      <c r="B906" s="21" t="s">
        <v>3370</v>
      </c>
      <c r="C906" s="22" t="s">
        <v>3371</v>
      </c>
      <c r="D906" s="21" t="s">
        <v>3372</v>
      </c>
      <c r="E906" s="23" t="s">
        <v>13</v>
      </c>
    </row>
    <row r="907" hidden="1">
      <c r="A907" s="56" t="s">
        <v>3373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6" t="s">
        <v>3374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6" t="s">
        <v>3375</v>
      </c>
      <c r="B909" s="29">
        <v>300.0</v>
      </c>
      <c r="C909" s="26">
        <v>300.0</v>
      </c>
      <c r="D909" s="27">
        <v>0.0</v>
      </c>
      <c r="E909" s="41"/>
    </row>
    <row r="910" hidden="1">
      <c r="A910" s="56" t="s">
        <v>3376</v>
      </c>
      <c r="B910" s="29">
        <v>0.0</v>
      </c>
      <c r="C910" s="26"/>
      <c r="D910" s="27">
        <v>0.0</v>
      </c>
      <c r="E910" s="41"/>
    </row>
    <row r="911" hidden="1">
      <c r="A911" s="31" t="s">
        <v>3378</v>
      </c>
      <c r="B911" s="29">
        <v>0.0</v>
      </c>
      <c r="C911" s="26"/>
      <c r="D911" s="27">
        <v>0.0</v>
      </c>
      <c r="E911" s="41"/>
    </row>
    <row r="912" hidden="1">
      <c r="A912" s="31" t="s">
        <v>3379</v>
      </c>
      <c r="B912" s="29">
        <v>0.0</v>
      </c>
      <c r="C912" s="26"/>
      <c r="D912" s="27">
        <v>0.0</v>
      </c>
      <c r="E912" s="40"/>
    </row>
    <row r="913" hidden="1">
      <c r="A913" s="31" t="s">
        <v>3381</v>
      </c>
      <c r="B913" s="29">
        <v>2234.0</v>
      </c>
      <c r="C913" s="26">
        <v>2194.0</v>
      </c>
      <c r="D913" s="27">
        <v>-40.0</v>
      </c>
      <c r="E913" s="28" t="s">
        <v>4710</v>
      </c>
    </row>
    <row r="914" hidden="1">
      <c r="A914" s="31" t="s">
        <v>3383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7" t="s">
        <v>3384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7" t="s">
        <v>3385</v>
      </c>
      <c r="B916" s="29">
        <v>45140.0</v>
      </c>
      <c r="C916" s="58">
        <v>45140.0</v>
      </c>
      <c r="D916" s="27">
        <v>0.0</v>
      </c>
      <c r="E916" s="41"/>
    </row>
    <row r="917" hidden="1">
      <c r="A917" s="57" t="s">
        <v>3386</v>
      </c>
      <c r="B917" s="29">
        <v>116286.0</v>
      </c>
      <c r="C917" s="58">
        <v>116286.0</v>
      </c>
      <c r="D917" s="27">
        <v>0.0</v>
      </c>
      <c r="E917" s="41"/>
    </row>
    <row r="918" hidden="1">
      <c r="A918" s="57" t="s">
        <v>3387</v>
      </c>
      <c r="B918" s="29">
        <v>88142.0</v>
      </c>
      <c r="C918" s="58">
        <v>88142.0</v>
      </c>
      <c r="D918" s="27">
        <v>0.0</v>
      </c>
      <c r="E918" s="41"/>
    </row>
    <row r="919" hidden="1">
      <c r="A919" s="57" t="s">
        <v>3389</v>
      </c>
      <c r="B919" s="29">
        <v>1357.0</v>
      </c>
      <c r="C919" s="58">
        <v>1357.0</v>
      </c>
      <c r="D919" s="27">
        <v>0.0</v>
      </c>
      <c r="E919" s="41"/>
    </row>
    <row r="920" hidden="1">
      <c r="A920" s="57" t="s">
        <v>3390</v>
      </c>
      <c r="B920" s="29">
        <v>15079.0</v>
      </c>
      <c r="C920" s="58">
        <v>15079.0</v>
      </c>
      <c r="D920" s="27">
        <v>0.0</v>
      </c>
      <c r="E920" s="41"/>
    </row>
    <row r="921" hidden="1">
      <c r="A921" s="35" t="s">
        <v>3391</v>
      </c>
      <c r="B921" s="29">
        <v>426479.5</v>
      </c>
      <c r="C921" s="58">
        <v>426479.5</v>
      </c>
      <c r="D921" s="27">
        <v>0.0</v>
      </c>
      <c r="E921" s="41"/>
    </row>
    <row r="922" hidden="1">
      <c r="A922" s="36" t="s">
        <v>3392</v>
      </c>
      <c r="B922" s="42">
        <v>0.5</v>
      </c>
      <c r="C922" s="64">
        <v>270.5</v>
      </c>
      <c r="D922" s="65">
        <v>270.0</v>
      </c>
      <c r="E922" s="45"/>
    </row>
    <row r="923" hidden="1"/>
    <row r="924" hidden="1"/>
    <row r="925" hidden="1">
      <c r="A925" s="5" t="s">
        <v>4489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3366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3" t="s">
        <v>3367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4497</v>
      </c>
      <c r="B931" s="7"/>
      <c r="C931" s="16"/>
      <c r="D931" s="55" t="s">
        <v>4504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3368</v>
      </c>
      <c r="B933" s="6"/>
      <c r="C933" s="6"/>
      <c r="D933" s="6"/>
      <c r="E933" s="7"/>
    </row>
    <row r="934" hidden="1">
      <c r="A934" s="20" t="s">
        <v>3369</v>
      </c>
      <c r="B934" s="21" t="s">
        <v>3370</v>
      </c>
      <c r="C934" s="22" t="s">
        <v>3371</v>
      </c>
      <c r="D934" s="21" t="s">
        <v>3372</v>
      </c>
      <c r="E934" s="23" t="s">
        <v>13</v>
      </c>
    </row>
    <row r="935" hidden="1">
      <c r="A935" s="56" t="s">
        <v>3373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6" t="s">
        <v>3374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6" t="s">
        <v>3375</v>
      </c>
      <c r="B937" s="29">
        <v>960.0</v>
      </c>
      <c r="C937" s="26">
        <v>960.0</v>
      </c>
      <c r="D937" s="27">
        <v>0.0</v>
      </c>
      <c r="E937" s="41"/>
    </row>
    <row r="938" hidden="1">
      <c r="A938" s="56" t="s">
        <v>3376</v>
      </c>
      <c r="B938" s="29">
        <v>0.0</v>
      </c>
      <c r="C938" s="26"/>
      <c r="D938" s="27">
        <v>0.0</v>
      </c>
      <c r="E938" s="41"/>
    </row>
    <row r="939" hidden="1">
      <c r="A939" s="31" t="s">
        <v>3378</v>
      </c>
      <c r="B939" s="29">
        <v>0.0</v>
      </c>
      <c r="C939" s="26"/>
      <c r="D939" s="27">
        <v>0.0</v>
      </c>
      <c r="E939" s="41"/>
    </row>
    <row r="940" hidden="1">
      <c r="A940" s="31" t="s">
        <v>3379</v>
      </c>
      <c r="B940" s="29">
        <v>0.0</v>
      </c>
      <c r="C940" s="26"/>
      <c r="D940" s="27">
        <v>0.0</v>
      </c>
      <c r="E940" s="40"/>
    </row>
    <row r="941" hidden="1">
      <c r="A941" s="31" t="s">
        <v>3381</v>
      </c>
      <c r="B941" s="29">
        <v>0.0</v>
      </c>
      <c r="C941" s="26"/>
      <c r="D941" s="27">
        <v>0.0</v>
      </c>
      <c r="E941" s="28"/>
    </row>
    <row r="942" hidden="1">
      <c r="A942" s="31" t="s">
        <v>3383</v>
      </c>
      <c r="B942" s="29">
        <v>3840.0</v>
      </c>
      <c r="C942" s="26">
        <v>3840.0</v>
      </c>
      <c r="D942" s="27">
        <v>0.0</v>
      </c>
      <c r="E942" s="41"/>
    </row>
    <row r="943" hidden="1">
      <c r="A943" s="57" t="s">
        <v>3384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7" t="s">
        <v>3385</v>
      </c>
      <c r="B944" s="29">
        <v>26226.0</v>
      </c>
      <c r="C944" s="58">
        <v>26226.0</v>
      </c>
      <c r="D944" s="27">
        <v>0.0</v>
      </c>
      <c r="E944" s="41"/>
    </row>
    <row r="945" hidden="1">
      <c r="A945" s="57" t="s">
        <v>3386</v>
      </c>
      <c r="B945" s="29">
        <v>80588.0</v>
      </c>
      <c r="C945" s="58">
        <v>80588.0</v>
      </c>
      <c r="D945" s="27">
        <v>0.0</v>
      </c>
      <c r="E945" s="41"/>
    </row>
    <row r="946" hidden="1">
      <c r="A946" s="57" t="s">
        <v>3387</v>
      </c>
      <c r="B946" s="29">
        <v>57472.0</v>
      </c>
      <c r="C946" s="58">
        <v>57472.0</v>
      </c>
      <c r="D946" s="27">
        <v>0.0</v>
      </c>
      <c r="E946" s="41"/>
    </row>
    <row r="947" hidden="1">
      <c r="A947" s="57" t="s">
        <v>3389</v>
      </c>
      <c r="B947" s="29">
        <v>3297.0</v>
      </c>
      <c r="C947" s="58">
        <v>3297.0</v>
      </c>
      <c r="D947" s="27">
        <v>0.0</v>
      </c>
      <c r="E947" s="41"/>
    </row>
    <row r="948" hidden="1">
      <c r="A948" s="57" t="s">
        <v>3390</v>
      </c>
      <c r="B948" s="29">
        <v>10742.0</v>
      </c>
      <c r="C948" s="58">
        <v>10742.0</v>
      </c>
      <c r="D948" s="27">
        <v>0.0</v>
      </c>
      <c r="E948" s="41"/>
    </row>
    <row r="949" hidden="1">
      <c r="A949" s="35" t="s">
        <v>3391</v>
      </c>
      <c r="B949" s="29">
        <v>276472.0</v>
      </c>
      <c r="C949" s="58">
        <v>276472.0</v>
      </c>
      <c r="D949" s="27">
        <v>0.0</v>
      </c>
      <c r="E949" s="41"/>
    </row>
    <row r="950" hidden="1">
      <c r="A950" s="36" t="s">
        <v>3392</v>
      </c>
      <c r="B950" s="42">
        <v>0.0</v>
      </c>
      <c r="C950" s="64">
        <v>1.0</v>
      </c>
      <c r="D950" s="65">
        <v>1.0</v>
      </c>
      <c r="E950" s="45"/>
    </row>
    <row r="951" hidden="1"/>
    <row r="952" hidden="1"/>
    <row r="953" hidden="1">
      <c r="A953" s="5" t="s">
        <v>4489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3366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3367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4506</v>
      </c>
      <c r="B959" s="7"/>
      <c r="C959" s="16"/>
      <c r="D959" s="55" t="s">
        <v>4498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3368</v>
      </c>
      <c r="B961" s="6"/>
      <c r="C961" s="6"/>
      <c r="D961" s="6"/>
      <c r="E961" s="7"/>
    </row>
    <row r="962" hidden="1">
      <c r="A962" s="20" t="s">
        <v>3369</v>
      </c>
      <c r="B962" s="21" t="s">
        <v>3370</v>
      </c>
      <c r="C962" s="22" t="s">
        <v>3371</v>
      </c>
      <c r="D962" s="21" t="s">
        <v>3372</v>
      </c>
      <c r="E962" s="23" t="s">
        <v>13</v>
      </c>
    </row>
    <row r="963" hidden="1">
      <c r="A963" s="56" t="s">
        <v>3373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6" t="s">
        <v>3374</v>
      </c>
      <c r="B964" s="29">
        <v>9332.0</v>
      </c>
      <c r="C964" s="26">
        <v>9332.0</v>
      </c>
      <c r="D964" s="27">
        <v>0.0</v>
      </c>
      <c r="E964" s="40"/>
    </row>
    <row r="965" hidden="1">
      <c r="A965" s="56" t="s">
        <v>3375</v>
      </c>
      <c r="B965" s="29">
        <v>0.0</v>
      </c>
      <c r="C965" s="26"/>
      <c r="D965" s="27">
        <v>0.0</v>
      </c>
      <c r="E965" s="41"/>
    </row>
    <row r="966" hidden="1">
      <c r="A966" s="56" t="s">
        <v>3376</v>
      </c>
      <c r="B966" s="29">
        <v>0.0</v>
      </c>
      <c r="C966" s="26"/>
      <c r="D966" s="27">
        <v>0.0</v>
      </c>
      <c r="E966" s="41"/>
    </row>
    <row r="967" hidden="1">
      <c r="A967" s="31" t="s">
        <v>3378</v>
      </c>
      <c r="B967" s="29">
        <v>0.0</v>
      </c>
      <c r="C967" s="26"/>
      <c r="D967" s="27">
        <v>0.0</v>
      </c>
      <c r="E967" s="41"/>
    </row>
    <row r="968" hidden="1">
      <c r="A968" s="31" t="s">
        <v>3379</v>
      </c>
      <c r="B968" s="29">
        <v>0.0</v>
      </c>
      <c r="C968" s="26"/>
      <c r="D968" s="27">
        <v>0.0</v>
      </c>
      <c r="E968" s="40"/>
    </row>
    <row r="969" hidden="1">
      <c r="A969" s="31" t="s">
        <v>3381</v>
      </c>
      <c r="B969" s="29">
        <v>0.0</v>
      </c>
      <c r="C969" s="26"/>
      <c r="D969" s="27">
        <v>0.0</v>
      </c>
      <c r="E969" s="28"/>
    </row>
    <row r="970" hidden="1">
      <c r="A970" s="31" t="s">
        <v>3383</v>
      </c>
      <c r="B970" s="29">
        <v>2000.0</v>
      </c>
      <c r="C970" s="26">
        <v>2000.0</v>
      </c>
      <c r="D970" s="27">
        <v>0.0</v>
      </c>
      <c r="E970" s="41"/>
    </row>
    <row r="971" hidden="1">
      <c r="A971" s="57" t="s">
        <v>3384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7" t="s">
        <v>3385</v>
      </c>
      <c r="B972" s="29">
        <v>17100.0</v>
      </c>
      <c r="C972" s="58">
        <v>17429.0</v>
      </c>
      <c r="D972" s="27">
        <v>329.0</v>
      </c>
      <c r="E972" s="41"/>
    </row>
    <row r="973" hidden="1">
      <c r="A973" s="57" t="s">
        <v>3386</v>
      </c>
      <c r="B973" s="29">
        <v>40174.0</v>
      </c>
      <c r="C973" s="58">
        <v>40174.0</v>
      </c>
      <c r="D973" s="27">
        <v>0.0</v>
      </c>
      <c r="E973" s="41"/>
    </row>
    <row r="974" hidden="1">
      <c r="A974" s="57" t="s">
        <v>3387</v>
      </c>
      <c r="B974" s="29">
        <v>37826.0</v>
      </c>
      <c r="C974" s="58">
        <v>37826.0</v>
      </c>
      <c r="D974" s="27">
        <v>0.0</v>
      </c>
      <c r="E974" s="41"/>
    </row>
    <row r="975" hidden="1">
      <c r="A975" s="57" t="s">
        <v>3389</v>
      </c>
      <c r="B975" s="29">
        <v>2543.0</v>
      </c>
      <c r="C975" s="58">
        <v>2543.0</v>
      </c>
      <c r="D975" s="27">
        <v>0.0</v>
      </c>
      <c r="E975" s="41"/>
    </row>
    <row r="976" hidden="1">
      <c r="A976" s="57" t="s">
        <v>3390</v>
      </c>
      <c r="B976" s="29">
        <v>6875.0</v>
      </c>
      <c r="C976" s="58">
        <v>6875.0</v>
      </c>
      <c r="D976" s="27">
        <v>0.0</v>
      </c>
      <c r="E976" s="41"/>
    </row>
    <row r="977" hidden="1">
      <c r="A977" s="35" t="s">
        <v>3391</v>
      </c>
      <c r="B977" s="29">
        <v>160715.0</v>
      </c>
      <c r="C977" s="58">
        <v>161044.0</v>
      </c>
      <c r="D977" s="27">
        <v>329.0</v>
      </c>
      <c r="E977" s="41"/>
    </row>
    <row r="978" hidden="1">
      <c r="A978" s="36" t="s">
        <v>3392</v>
      </c>
      <c r="B978" s="42">
        <v>1.0</v>
      </c>
      <c r="C978" s="64">
        <v>9.0</v>
      </c>
      <c r="D978" s="65">
        <v>8.0</v>
      </c>
      <c r="E978" s="45"/>
    </row>
    <row r="979" hidden="1"/>
    <row r="980" hidden="1"/>
    <row r="981" hidden="1">
      <c r="A981" s="5" t="s">
        <v>4489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3366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3367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4497</v>
      </c>
      <c r="B987" s="7"/>
      <c r="C987" s="16"/>
      <c r="D987" s="55" t="s">
        <v>4498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3368</v>
      </c>
      <c r="B989" s="6"/>
      <c r="C989" s="6"/>
      <c r="D989" s="6"/>
      <c r="E989" s="7"/>
    </row>
    <row r="990" hidden="1">
      <c r="A990" s="20" t="s">
        <v>3369</v>
      </c>
      <c r="B990" s="21" t="s">
        <v>3370</v>
      </c>
      <c r="C990" s="22" t="s">
        <v>3371</v>
      </c>
      <c r="D990" s="21" t="s">
        <v>3372</v>
      </c>
      <c r="E990" s="23" t="s">
        <v>13</v>
      </c>
    </row>
    <row r="991" hidden="1">
      <c r="A991" s="56" t="s">
        <v>3373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6" t="s">
        <v>3374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6" t="s">
        <v>3375</v>
      </c>
      <c r="B993" s="29">
        <v>1160.0</v>
      </c>
      <c r="C993" s="26">
        <v>1160.0</v>
      </c>
      <c r="D993" s="27">
        <v>0.0</v>
      </c>
      <c r="E993" s="41"/>
    </row>
    <row r="994" hidden="1">
      <c r="A994" s="56" t="s">
        <v>3376</v>
      </c>
      <c r="B994" s="29">
        <v>0.0</v>
      </c>
      <c r="C994" s="26"/>
      <c r="D994" s="27">
        <v>0.0</v>
      </c>
      <c r="E994" s="41"/>
    </row>
    <row r="995" hidden="1">
      <c r="A995" s="31" t="s">
        <v>3378</v>
      </c>
      <c r="B995" s="29">
        <v>0.0</v>
      </c>
      <c r="C995" s="26"/>
      <c r="D995" s="27">
        <v>0.0</v>
      </c>
      <c r="E995" s="41"/>
    </row>
    <row r="996" hidden="1">
      <c r="A996" s="31" t="s">
        <v>3379</v>
      </c>
      <c r="B996" s="29">
        <v>0.0</v>
      </c>
      <c r="C996" s="26"/>
      <c r="D996" s="27">
        <v>0.0</v>
      </c>
      <c r="E996" s="40"/>
    </row>
    <row r="997" hidden="1">
      <c r="A997" s="31" t="s">
        <v>3381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3383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7" t="s">
        <v>3384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7" t="s">
        <v>3385</v>
      </c>
      <c r="B1000" s="29">
        <v>41531.0</v>
      </c>
      <c r="C1000" s="58">
        <v>41531.0</v>
      </c>
      <c r="D1000" s="27">
        <v>0.0</v>
      </c>
      <c r="E1000" s="41"/>
    </row>
    <row r="1001" hidden="1">
      <c r="A1001" s="57" t="s">
        <v>3386</v>
      </c>
      <c r="B1001" s="29">
        <v>121245.0</v>
      </c>
      <c r="C1001" s="58">
        <v>119875.0</v>
      </c>
      <c r="D1001" s="27">
        <v>-1370.0</v>
      </c>
      <c r="E1001" s="41"/>
    </row>
    <row r="1002" hidden="1">
      <c r="A1002" s="57" t="s">
        <v>3387</v>
      </c>
      <c r="B1002" s="29">
        <v>96312.0</v>
      </c>
      <c r="C1002" s="58">
        <v>96312.0</v>
      </c>
      <c r="D1002" s="27">
        <v>0.0</v>
      </c>
      <c r="E1002" s="41"/>
    </row>
    <row r="1003" hidden="1">
      <c r="A1003" s="57" t="s">
        <v>3389</v>
      </c>
      <c r="B1003" s="29">
        <v>3559.0</v>
      </c>
      <c r="C1003" s="58">
        <v>3559.0</v>
      </c>
      <c r="D1003" s="27">
        <v>0.0</v>
      </c>
      <c r="E1003" s="41"/>
    </row>
    <row r="1004" hidden="1">
      <c r="A1004" s="57" t="s">
        <v>3390</v>
      </c>
      <c r="B1004" s="29">
        <v>14411.0</v>
      </c>
      <c r="C1004" s="58">
        <v>14411.0</v>
      </c>
      <c r="D1004" s="27">
        <v>0.0</v>
      </c>
      <c r="E1004" s="41"/>
    </row>
    <row r="1005" hidden="1">
      <c r="A1005" s="35" t="s">
        <v>3391</v>
      </c>
      <c r="B1005" s="29">
        <v>424955.5</v>
      </c>
      <c r="C1005" s="58">
        <v>423585.5</v>
      </c>
      <c r="D1005" s="27">
        <v>-1370.0</v>
      </c>
      <c r="E1005" s="41"/>
    </row>
    <row r="1006" hidden="1">
      <c r="A1006" s="36" t="s">
        <v>3392</v>
      </c>
      <c r="B1006" s="42">
        <v>0.0</v>
      </c>
      <c r="C1006" s="64">
        <v>2.0</v>
      </c>
      <c r="D1006" s="65">
        <v>2.0</v>
      </c>
      <c r="E1006" s="45"/>
    </row>
    <row r="1007" hidden="1"/>
    <row r="1008" hidden="1"/>
    <row r="1009" hidden="1">
      <c r="A1009" s="5" t="s">
        <v>4489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3366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3367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4497</v>
      </c>
      <c r="B1015" s="7"/>
      <c r="C1015" s="16"/>
      <c r="D1015" s="55" t="s">
        <v>4498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3368</v>
      </c>
      <c r="B1017" s="6"/>
      <c r="C1017" s="6"/>
      <c r="D1017" s="6"/>
      <c r="E1017" s="7"/>
    </row>
    <row r="1018" hidden="1">
      <c r="A1018" s="20" t="s">
        <v>3369</v>
      </c>
      <c r="B1018" s="21" t="s">
        <v>3370</v>
      </c>
      <c r="C1018" s="22" t="s">
        <v>3371</v>
      </c>
      <c r="D1018" s="21" t="s">
        <v>3372</v>
      </c>
      <c r="E1018" s="23" t="s">
        <v>13</v>
      </c>
    </row>
    <row r="1019" hidden="1">
      <c r="A1019" s="56" t="s">
        <v>3373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6" t="s">
        <v>3374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6" t="s">
        <v>3375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6" t="s">
        <v>3376</v>
      </c>
      <c r="B1022" s="29">
        <v>0.0</v>
      </c>
      <c r="C1022" s="26"/>
      <c r="D1022" s="27">
        <v>0.0</v>
      </c>
      <c r="E1022" s="41"/>
    </row>
    <row r="1023" hidden="1">
      <c r="A1023" s="31" t="s">
        <v>3378</v>
      </c>
      <c r="B1023" s="29">
        <v>0.0</v>
      </c>
      <c r="C1023" s="26"/>
      <c r="D1023" s="27">
        <v>0.0</v>
      </c>
      <c r="E1023" s="41"/>
    </row>
    <row r="1024" hidden="1">
      <c r="A1024" s="31" t="s">
        <v>3379</v>
      </c>
      <c r="B1024" s="29">
        <v>0.0</v>
      </c>
      <c r="C1024" s="26"/>
      <c r="D1024" s="27">
        <v>0.0</v>
      </c>
      <c r="E1024" s="40"/>
    </row>
    <row r="1025" hidden="1">
      <c r="A1025" s="31" t="s">
        <v>3381</v>
      </c>
      <c r="B1025" s="29">
        <v>4095.0</v>
      </c>
      <c r="C1025" s="26">
        <v>4035.0</v>
      </c>
      <c r="D1025" s="27">
        <v>-60.0</v>
      </c>
      <c r="E1025" s="28" t="s">
        <v>4711</v>
      </c>
    </row>
    <row r="1026" hidden="1">
      <c r="A1026" s="31" t="s">
        <v>3383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7" t="s">
        <v>3384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7" t="s">
        <v>3385</v>
      </c>
      <c r="B1028" s="29">
        <v>48132.0</v>
      </c>
      <c r="C1028" s="58">
        <v>48132.0</v>
      </c>
      <c r="D1028" s="27">
        <v>0.0</v>
      </c>
      <c r="E1028" s="41"/>
    </row>
    <row r="1029" hidden="1">
      <c r="A1029" s="57" t="s">
        <v>3386</v>
      </c>
      <c r="B1029" s="29">
        <v>140649.0</v>
      </c>
      <c r="C1029" s="58">
        <v>140649.0</v>
      </c>
      <c r="D1029" s="27">
        <v>0.0</v>
      </c>
      <c r="E1029" s="41"/>
    </row>
    <row r="1030" hidden="1">
      <c r="A1030" s="57" t="s">
        <v>3387</v>
      </c>
      <c r="B1030" s="29">
        <v>90597.0</v>
      </c>
      <c r="C1030" s="58">
        <v>90597.0</v>
      </c>
      <c r="D1030" s="27">
        <v>0.0</v>
      </c>
      <c r="E1030" s="41"/>
    </row>
    <row r="1031" hidden="1">
      <c r="A1031" s="57" t="s">
        <v>3389</v>
      </c>
      <c r="B1031" s="29">
        <v>3707.0</v>
      </c>
      <c r="C1031" s="58">
        <v>3707.0</v>
      </c>
      <c r="D1031" s="27">
        <v>0.0</v>
      </c>
      <c r="E1031" s="41"/>
    </row>
    <row r="1032" hidden="1">
      <c r="A1032" s="57" t="s">
        <v>3390</v>
      </c>
      <c r="B1032" s="29">
        <v>16462.0</v>
      </c>
      <c r="C1032" s="58">
        <v>16462.0</v>
      </c>
      <c r="D1032" s="27">
        <v>0.0</v>
      </c>
      <c r="E1032" s="41"/>
    </row>
    <row r="1033" hidden="1">
      <c r="A1033" s="35" t="s">
        <v>3391</v>
      </c>
      <c r="B1033" s="29">
        <v>476202.5</v>
      </c>
      <c r="C1033" s="58">
        <v>476202.5</v>
      </c>
      <c r="D1033" s="27">
        <v>0.0</v>
      </c>
      <c r="E1033" s="41"/>
    </row>
    <row r="1034" hidden="1">
      <c r="A1034" s="36" t="s">
        <v>3392</v>
      </c>
      <c r="B1034" s="42">
        <v>264.5</v>
      </c>
      <c r="C1034" s="64">
        <v>251.5</v>
      </c>
      <c r="D1034" s="65">
        <v>-13.0</v>
      </c>
      <c r="E1034" s="45"/>
    </row>
    <row r="1035" hidden="1"/>
    <row r="1036" hidden="1"/>
    <row r="1037" hidden="1">
      <c r="A1037" s="5" t="s">
        <v>4489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3366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3367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4497</v>
      </c>
      <c r="B1043" s="7"/>
      <c r="C1043" s="16"/>
      <c r="D1043" s="55" t="s">
        <v>4498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3368</v>
      </c>
      <c r="B1045" s="6"/>
      <c r="C1045" s="6"/>
      <c r="D1045" s="6"/>
      <c r="E1045" s="7"/>
    </row>
    <row r="1046" hidden="1">
      <c r="A1046" s="20" t="s">
        <v>3369</v>
      </c>
      <c r="B1046" s="21" t="s">
        <v>3370</v>
      </c>
      <c r="C1046" s="22" t="s">
        <v>3371</v>
      </c>
      <c r="D1046" s="21" t="s">
        <v>3372</v>
      </c>
      <c r="E1046" s="23" t="s">
        <v>13</v>
      </c>
    </row>
    <row r="1047" hidden="1">
      <c r="A1047" s="56" t="s">
        <v>3373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6" t="s">
        <v>3374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6" t="s">
        <v>3375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6" t="s">
        <v>3376</v>
      </c>
      <c r="B1050" s="29">
        <v>0.0</v>
      </c>
      <c r="C1050" s="26"/>
      <c r="D1050" s="27">
        <v>0.0</v>
      </c>
      <c r="E1050" s="41"/>
    </row>
    <row r="1051" hidden="1">
      <c r="A1051" s="31" t="s">
        <v>3378</v>
      </c>
      <c r="B1051" s="29">
        <v>0.0</v>
      </c>
      <c r="C1051" s="26"/>
      <c r="D1051" s="27">
        <v>0.0</v>
      </c>
      <c r="E1051" s="41"/>
    </row>
    <row r="1052" hidden="1">
      <c r="A1052" s="31" t="s">
        <v>3379</v>
      </c>
      <c r="B1052" s="29">
        <v>0.0</v>
      </c>
      <c r="C1052" s="26"/>
      <c r="D1052" s="27">
        <v>0.0</v>
      </c>
      <c r="E1052" s="40"/>
    </row>
    <row r="1053" hidden="1">
      <c r="A1053" s="31" t="s">
        <v>3381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3383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7" t="s">
        <v>3384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7" t="s">
        <v>3385</v>
      </c>
      <c r="B1056" s="29">
        <v>49297.0</v>
      </c>
      <c r="C1056" s="58">
        <v>49297.0</v>
      </c>
      <c r="D1056" s="27">
        <v>0.0</v>
      </c>
      <c r="E1056" s="41"/>
    </row>
    <row r="1057" hidden="1">
      <c r="A1057" s="57" t="s">
        <v>3386</v>
      </c>
      <c r="B1057" s="29">
        <v>130903.0</v>
      </c>
      <c r="C1057" s="58">
        <v>130903.0</v>
      </c>
      <c r="D1057" s="27">
        <v>0.0</v>
      </c>
      <c r="E1057" s="41"/>
    </row>
    <row r="1058" hidden="1">
      <c r="A1058" s="57" t="s">
        <v>3387</v>
      </c>
      <c r="B1058" s="29">
        <v>93747.0</v>
      </c>
      <c r="C1058" s="58">
        <v>93747.0</v>
      </c>
      <c r="D1058" s="27">
        <v>0.0</v>
      </c>
      <c r="E1058" s="41"/>
    </row>
    <row r="1059" hidden="1">
      <c r="A1059" s="57" t="s">
        <v>3389</v>
      </c>
      <c r="B1059" s="29">
        <v>358.0</v>
      </c>
      <c r="C1059" s="58">
        <v>358.0</v>
      </c>
      <c r="D1059" s="27">
        <v>0.0</v>
      </c>
      <c r="E1059" s="41"/>
    </row>
    <row r="1060" hidden="1">
      <c r="A1060" s="57" t="s">
        <v>3390</v>
      </c>
      <c r="B1060" s="29">
        <v>15954.0</v>
      </c>
      <c r="C1060" s="58">
        <v>15954.0</v>
      </c>
      <c r="D1060" s="27">
        <v>0.0</v>
      </c>
      <c r="E1060" s="41"/>
    </row>
    <row r="1061" hidden="1">
      <c r="A1061" s="35" t="s">
        <v>3391</v>
      </c>
      <c r="B1061" s="29">
        <v>471933.8</v>
      </c>
      <c r="C1061" s="58">
        <v>471933.8</v>
      </c>
      <c r="D1061" s="27">
        <v>0.0</v>
      </c>
      <c r="E1061" s="41"/>
    </row>
    <row r="1062" hidden="1">
      <c r="A1062" s="36" t="s">
        <v>3392</v>
      </c>
      <c r="B1062" s="42">
        <v>2.1999999999970896</v>
      </c>
      <c r="C1062" s="64">
        <v>-17.79999999998836</v>
      </c>
      <c r="D1062" s="65">
        <v>-19.999999999985448</v>
      </c>
      <c r="E1062" s="45"/>
    </row>
    <row r="1063" hidden="1"/>
    <row r="1064" hidden="1"/>
    <row r="1065" hidden="1">
      <c r="A1065" s="5" t="s">
        <v>4489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3366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3" t="s">
        <v>3367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4497</v>
      </c>
      <c r="B1071" s="7"/>
      <c r="C1071" s="16"/>
      <c r="D1071" s="55" t="s">
        <v>4498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3368</v>
      </c>
      <c r="B1073" s="6"/>
      <c r="C1073" s="6"/>
      <c r="D1073" s="6"/>
      <c r="E1073" s="7"/>
    </row>
    <row r="1074" hidden="1">
      <c r="A1074" s="20" t="s">
        <v>3369</v>
      </c>
      <c r="B1074" s="21" t="s">
        <v>3370</v>
      </c>
      <c r="C1074" s="22" t="s">
        <v>3371</v>
      </c>
      <c r="D1074" s="21" t="s">
        <v>3372</v>
      </c>
      <c r="E1074" s="23" t="s">
        <v>13</v>
      </c>
    </row>
    <row r="1075" hidden="1">
      <c r="A1075" s="56" t="s">
        <v>3373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6" t="s">
        <v>3374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6" t="s">
        <v>3375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6" t="s">
        <v>3376</v>
      </c>
      <c r="B1078" s="29">
        <v>0.0</v>
      </c>
      <c r="C1078" s="26"/>
      <c r="D1078" s="27">
        <v>0.0</v>
      </c>
      <c r="E1078" s="41"/>
    </row>
    <row r="1079" hidden="1">
      <c r="A1079" s="31" t="s">
        <v>3378</v>
      </c>
      <c r="B1079" s="29">
        <v>0.0</v>
      </c>
      <c r="C1079" s="26"/>
      <c r="D1079" s="27">
        <v>0.0</v>
      </c>
      <c r="E1079" s="41"/>
    </row>
    <row r="1080" hidden="1">
      <c r="A1080" s="31" t="s">
        <v>3379</v>
      </c>
      <c r="B1080" s="29">
        <v>0.0</v>
      </c>
      <c r="C1080" s="26"/>
      <c r="D1080" s="27">
        <v>0.0</v>
      </c>
      <c r="E1080" s="40"/>
    </row>
    <row r="1081" hidden="1">
      <c r="A1081" s="31" t="s">
        <v>3381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3383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7" t="s">
        <v>3384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7" t="s">
        <v>3385</v>
      </c>
      <c r="B1084" s="29">
        <v>50436.0</v>
      </c>
      <c r="C1084" s="58">
        <v>50436.0</v>
      </c>
      <c r="D1084" s="27">
        <v>0.0</v>
      </c>
      <c r="E1084" s="41"/>
    </row>
    <row r="1085" hidden="1">
      <c r="A1085" s="57" t="s">
        <v>3386</v>
      </c>
      <c r="B1085" s="29">
        <v>115199.0</v>
      </c>
      <c r="C1085" s="58">
        <v>115199.0</v>
      </c>
      <c r="D1085" s="27">
        <v>0.0</v>
      </c>
      <c r="E1085" s="41"/>
    </row>
    <row r="1086" hidden="1">
      <c r="A1086" s="57" t="s">
        <v>3387</v>
      </c>
      <c r="B1086" s="29">
        <v>104081.0</v>
      </c>
      <c r="C1086" s="58">
        <v>104081.0</v>
      </c>
      <c r="D1086" s="27">
        <v>0.0</v>
      </c>
      <c r="E1086" s="41"/>
    </row>
    <row r="1087" hidden="1">
      <c r="A1087" s="57" t="s">
        <v>3389</v>
      </c>
      <c r="B1087" s="29">
        <v>3086.0</v>
      </c>
      <c r="C1087" s="58">
        <v>3086.0</v>
      </c>
      <c r="D1087" s="27">
        <v>0.0</v>
      </c>
      <c r="E1087" s="41"/>
    </row>
    <row r="1088" hidden="1">
      <c r="A1088" s="57" t="s">
        <v>3390</v>
      </c>
      <c r="B1088" s="29">
        <v>18007.0</v>
      </c>
      <c r="C1088" s="58">
        <v>18007.0</v>
      </c>
      <c r="D1088" s="27">
        <v>0.0</v>
      </c>
      <c r="E1088" s="41"/>
    </row>
    <row r="1089" hidden="1">
      <c r="A1089" s="35" t="s">
        <v>3391</v>
      </c>
      <c r="B1089" s="29">
        <v>474373.2</v>
      </c>
      <c r="C1089" s="58">
        <v>484081.2</v>
      </c>
      <c r="D1089" s="27">
        <v>9708.0</v>
      </c>
      <c r="E1089" s="41"/>
    </row>
    <row r="1090" hidden="1">
      <c r="A1090" s="36" t="s">
        <v>3392</v>
      </c>
      <c r="B1090" s="42">
        <v>20.80000000000291</v>
      </c>
      <c r="C1090" s="64">
        <v>20.79999999998836</v>
      </c>
      <c r="D1090" s="65">
        <v>-1.4551915228366852E-11</v>
      </c>
      <c r="E1090" s="45"/>
    </row>
    <row r="1091" hidden="1"/>
    <row r="1092" hidden="1"/>
    <row r="1093" hidden="1">
      <c r="A1093" s="5" t="s">
        <v>4489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3366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3" t="s">
        <v>3367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4497</v>
      </c>
      <c r="B1099" s="7"/>
      <c r="C1099" s="16"/>
      <c r="D1099" s="55" t="s">
        <v>4497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3368</v>
      </c>
      <c r="B1101" s="6"/>
      <c r="C1101" s="6"/>
      <c r="D1101" s="6"/>
      <c r="E1101" s="7"/>
    </row>
    <row r="1102" hidden="1">
      <c r="A1102" s="20" t="s">
        <v>3369</v>
      </c>
      <c r="B1102" s="21" t="s">
        <v>3370</v>
      </c>
      <c r="C1102" s="22" t="s">
        <v>3371</v>
      </c>
      <c r="D1102" s="21" t="s">
        <v>3372</v>
      </c>
      <c r="E1102" s="23" t="s">
        <v>13</v>
      </c>
    </row>
    <row r="1103" hidden="1">
      <c r="A1103" s="56" t="s">
        <v>3373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6" t="s">
        <v>3374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6" t="s">
        <v>3375</v>
      </c>
      <c r="B1105" s="29">
        <v>0.0</v>
      </c>
      <c r="C1105" s="26"/>
      <c r="D1105" s="27">
        <v>0.0</v>
      </c>
      <c r="E1105" s="41"/>
    </row>
    <row r="1106" hidden="1">
      <c r="A1106" s="56" t="s">
        <v>3376</v>
      </c>
      <c r="B1106" s="29">
        <v>0.0</v>
      </c>
      <c r="C1106" s="26"/>
      <c r="D1106" s="27">
        <v>0.0</v>
      </c>
      <c r="E1106" s="41"/>
    </row>
    <row r="1107" hidden="1">
      <c r="A1107" s="31" t="s">
        <v>3378</v>
      </c>
      <c r="B1107" s="29">
        <v>0.0</v>
      </c>
      <c r="C1107" s="26"/>
      <c r="D1107" s="27">
        <v>0.0</v>
      </c>
      <c r="E1107" s="41"/>
    </row>
    <row r="1108" hidden="1">
      <c r="A1108" s="31" t="s">
        <v>3379</v>
      </c>
      <c r="B1108" s="29">
        <v>0.0</v>
      </c>
      <c r="C1108" s="26"/>
      <c r="D1108" s="27">
        <v>0.0</v>
      </c>
      <c r="E1108" s="40"/>
    </row>
    <row r="1109" hidden="1">
      <c r="A1109" s="31" t="s">
        <v>3381</v>
      </c>
      <c r="B1109" s="29">
        <v>0.0</v>
      </c>
      <c r="C1109" s="26"/>
      <c r="D1109" s="27">
        <v>0.0</v>
      </c>
      <c r="E1109" s="28"/>
    </row>
    <row r="1110" hidden="1">
      <c r="A1110" s="31" t="s">
        <v>3383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7" t="s">
        <v>3384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7" t="s">
        <v>3385</v>
      </c>
      <c r="B1112" s="29">
        <v>5452.0</v>
      </c>
      <c r="C1112" s="58">
        <v>5452.0</v>
      </c>
      <c r="D1112" s="27">
        <v>0.0</v>
      </c>
      <c r="E1112" s="41"/>
    </row>
    <row r="1113" hidden="1">
      <c r="A1113" s="57" t="s">
        <v>3386</v>
      </c>
      <c r="B1113" s="29">
        <v>11818.0</v>
      </c>
      <c r="C1113" s="58">
        <v>11818.0</v>
      </c>
      <c r="D1113" s="27">
        <v>0.0</v>
      </c>
      <c r="E1113" s="41"/>
    </row>
    <row r="1114" hidden="1">
      <c r="A1114" s="57" t="s">
        <v>3387</v>
      </c>
      <c r="B1114" s="29">
        <v>11444.0</v>
      </c>
      <c r="C1114" s="58">
        <v>11444.0</v>
      </c>
      <c r="D1114" s="27">
        <v>0.0</v>
      </c>
      <c r="E1114" s="41"/>
    </row>
    <row r="1115" hidden="1">
      <c r="A1115" s="57" t="s">
        <v>3389</v>
      </c>
      <c r="B1115" s="29">
        <v>0.0</v>
      </c>
      <c r="C1115" s="58">
        <v>0.0</v>
      </c>
      <c r="D1115" s="27">
        <v>0.0</v>
      </c>
      <c r="E1115" s="41"/>
    </row>
    <row r="1116" hidden="1">
      <c r="A1116" s="57" t="s">
        <v>3390</v>
      </c>
      <c r="B1116" s="29">
        <v>952.0</v>
      </c>
      <c r="C1116" s="58">
        <v>952.0</v>
      </c>
      <c r="D1116" s="27">
        <v>0.0</v>
      </c>
      <c r="E1116" s="41"/>
    </row>
    <row r="1117" hidden="1">
      <c r="A1117" s="35" t="s">
        <v>3391</v>
      </c>
      <c r="B1117" s="29">
        <v>44366.0</v>
      </c>
      <c r="C1117" s="58">
        <v>44366.0</v>
      </c>
      <c r="D1117" s="27">
        <v>0.0</v>
      </c>
      <c r="E1117" s="41"/>
    </row>
    <row r="1118" hidden="1">
      <c r="A1118" s="36" t="s">
        <v>3392</v>
      </c>
      <c r="B1118" s="42">
        <v>0.0</v>
      </c>
      <c r="C1118" s="64">
        <v>40.0</v>
      </c>
      <c r="D1118" s="65">
        <v>40.0</v>
      </c>
      <c r="E1118" s="45"/>
    </row>
    <row r="1119" hidden="1"/>
    <row r="1120" hidden="1"/>
    <row r="1121" hidden="1">
      <c r="A1121" s="5" t="s">
        <v>4489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3366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3" t="s">
        <v>3367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4499</v>
      </c>
      <c r="B1127" s="7"/>
      <c r="C1127" s="16"/>
      <c r="D1127" s="55" t="s">
        <v>4498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3368</v>
      </c>
      <c r="B1129" s="6"/>
      <c r="C1129" s="6"/>
      <c r="D1129" s="6"/>
      <c r="E1129" s="7"/>
    </row>
    <row r="1130" hidden="1">
      <c r="A1130" s="20" t="s">
        <v>3369</v>
      </c>
      <c r="B1130" s="21" t="s">
        <v>3370</v>
      </c>
      <c r="C1130" s="22" t="s">
        <v>3371</v>
      </c>
      <c r="D1130" s="21" t="s">
        <v>3372</v>
      </c>
      <c r="E1130" s="23" t="s">
        <v>13</v>
      </c>
    </row>
    <row r="1131" hidden="1">
      <c r="A1131" s="56" t="s">
        <v>3373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6" t="s">
        <v>3374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6" t="s">
        <v>3375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3376</v>
      </c>
      <c r="B1134" s="29">
        <v>0.0</v>
      </c>
      <c r="C1134" s="26"/>
      <c r="D1134" s="27">
        <v>0.0</v>
      </c>
      <c r="E1134" s="41"/>
    </row>
    <row r="1135" hidden="1">
      <c r="A1135" s="31" t="s">
        <v>3378</v>
      </c>
      <c r="B1135" s="29">
        <v>0.0</v>
      </c>
      <c r="C1135" s="26"/>
      <c r="D1135" s="27">
        <v>0.0</v>
      </c>
      <c r="E1135" s="41"/>
    </row>
    <row r="1136" hidden="1">
      <c r="A1136" s="31" t="s">
        <v>3379</v>
      </c>
      <c r="B1136" s="29">
        <v>0.0</v>
      </c>
      <c r="C1136" s="26"/>
      <c r="D1136" s="27">
        <v>0.0</v>
      </c>
      <c r="E1136" s="40"/>
    </row>
    <row r="1137" hidden="1">
      <c r="A1137" s="31" t="s">
        <v>3381</v>
      </c>
      <c r="B1137" s="29">
        <v>3866.0</v>
      </c>
      <c r="C1137" s="26">
        <v>3866.0</v>
      </c>
      <c r="D1137" s="27">
        <v>0.0</v>
      </c>
      <c r="E1137" s="28" t="s">
        <v>4712</v>
      </c>
    </row>
    <row r="1138" hidden="1">
      <c r="A1138" s="31" t="s">
        <v>3383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7" t="s">
        <v>3384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7" t="s">
        <v>3385</v>
      </c>
      <c r="B1140" s="29">
        <v>38303.0</v>
      </c>
      <c r="C1140" s="58">
        <v>38303.0</v>
      </c>
      <c r="D1140" s="27">
        <v>0.0</v>
      </c>
      <c r="E1140" s="41"/>
    </row>
    <row r="1141" hidden="1">
      <c r="A1141" s="57" t="s">
        <v>3386</v>
      </c>
      <c r="B1141" s="29">
        <v>108718.0</v>
      </c>
      <c r="C1141" s="58">
        <v>108718.0</v>
      </c>
      <c r="D1141" s="27">
        <v>0.0</v>
      </c>
      <c r="E1141" s="41"/>
    </row>
    <row r="1142" hidden="1">
      <c r="A1142" s="57" t="s">
        <v>3387</v>
      </c>
      <c r="B1142" s="29">
        <v>85917.0</v>
      </c>
      <c r="C1142" s="58">
        <v>85917.0</v>
      </c>
      <c r="D1142" s="27">
        <v>0.0</v>
      </c>
      <c r="E1142" s="41"/>
    </row>
    <row r="1143" hidden="1">
      <c r="A1143" s="57" t="s">
        <v>3389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3390</v>
      </c>
      <c r="B1144" s="29">
        <v>9967.0</v>
      </c>
      <c r="C1144" s="58">
        <v>9967.0</v>
      </c>
      <c r="D1144" s="27">
        <v>0.0</v>
      </c>
      <c r="E1144" s="41"/>
    </row>
    <row r="1145" hidden="1">
      <c r="A1145" s="35" t="s">
        <v>3391</v>
      </c>
      <c r="B1145" s="29">
        <v>398408.9</v>
      </c>
      <c r="C1145" s="58">
        <v>398408.9</v>
      </c>
      <c r="D1145" s="27">
        <v>0.0</v>
      </c>
      <c r="E1145" s="41"/>
    </row>
    <row r="1146" hidden="1">
      <c r="A1146" s="36" t="s">
        <v>3392</v>
      </c>
      <c r="B1146" s="42">
        <v>9.60000000000582</v>
      </c>
      <c r="C1146" s="64">
        <v>49.59999999997672</v>
      </c>
      <c r="D1146" s="65">
        <v>39.999999999970896</v>
      </c>
      <c r="E1146" s="45"/>
    </row>
    <row r="1147" hidden="1"/>
    <row r="1148" hidden="1"/>
    <row r="1149" hidden="1">
      <c r="A1149" s="5" t="s">
        <v>4489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3366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3" t="s">
        <v>3367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4497</v>
      </c>
      <c r="B1155" s="7"/>
      <c r="C1155" s="16"/>
      <c r="D1155" s="55" t="s">
        <v>4498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3368</v>
      </c>
      <c r="B1157" s="6"/>
      <c r="C1157" s="6"/>
      <c r="D1157" s="6"/>
      <c r="E1157" s="7"/>
    </row>
    <row r="1158" hidden="1">
      <c r="A1158" s="20" t="s">
        <v>3369</v>
      </c>
      <c r="B1158" s="21" t="s">
        <v>3370</v>
      </c>
      <c r="C1158" s="22" t="s">
        <v>3371</v>
      </c>
      <c r="D1158" s="21" t="s">
        <v>3372</v>
      </c>
      <c r="E1158" s="23" t="s">
        <v>13</v>
      </c>
    </row>
    <row r="1159" hidden="1">
      <c r="A1159" s="56" t="s">
        <v>3373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6" t="s">
        <v>3374</v>
      </c>
      <c r="B1160" s="29">
        <v>31255.0</v>
      </c>
      <c r="C1160" s="26">
        <v>31595.0</v>
      </c>
      <c r="D1160" s="27">
        <v>340.0</v>
      </c>
      <c r="E1160" s="28" t="s">
        <v>4713</v>
      </c>
    </row>
    <row r="1161" hidden="1">
      <c r="A1161" s="56" t="s">
        <v>3375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6" t="s">
        <v>3376</v>
      </c>
      <c r="B1162" s="29">
        <v>0.0</v>
      </c>
      <c r="C1162" s="26"/>
      <c r="D1162" s="27">
        <v>0.0</v>
      </c>
      <c r="E1162" s="41"/>
    </row>
    <row r="1163" hidden="1">
      <c r="A1163" s="31" t="s">
        <v>3378</v>
      </c>
      <c r="B1163" s="29">
        <v>0.0</v>
      </c>
      <c r="C1163" s="26"/>
      <c r="D1163" s="27">
        <v>0.0</v>
      </c>
      <c r="E1163" s="41"/>
    </row>
    <row r="1164" hidden="1">
      <c r="A1164" s="31" t="s">
        <v>3379</v>
      </c>
      <c r="B1164" s="29">
        <v>2272.0</v>
      </c>
      <c r="C1164" s="26">
        <v>2275.0</v>
      </c>
      <c r="D1164" s="27">
        <v>3.0</v>
      </c>
      <c r="E1164" s="40" t="s">
        <v>4714</v>
      </c>
    </row>
    <row r="1165" hidden="1">
      <c r="A1165" s="31" t="s">
        <v>3381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3383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7" t="s">
        <v>3384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7" t="s">
        <v>3385</v>
      </c>
      <c r="B1168" s="29">
        <v>46776.0</v>
      </c>
      <c r="C1168" s="58">
        <v>46776.0</v>
      </c>
      <c r="D1168" s="27">
        <v>0.0</v>
      </c>
      <c r="E1168" s="41"/>
    </row>
    <row r="1169" hidden="1">
      <c r="A1169" s="57" t="s">
        <v>3386</v>
      </c>
      <c r="B1169" s="29">
        <v>118006.0</v>
      </c>
      <c r="C1169" s="58">
        <v>118006.0</v>
      </c>
      <c r="D1169" s="27">
        <v>0.0</v>
      </c>
      <c r="E1169" s="41"/>
    </row>
    <row r="1170" hidden="1">
      <c r="A1170" s="57" t="s">
        <v>3387</v>
      </c>
      <c r="B1170" s="29">
        <v>103559.0</v>
      </c>
      <c r="C1170" s="58">
        <v>103559.0</v>
      </c>
      <c r="D1170" s="27">
        <v>0.0</v>
      </c>
      <c r="E1170" s="41"/>
    </row>
    <row r="1171" hidden="1">
      <c r="A1171" s="57" t="s">
        <v>3389</v>
      </c>
      <c r="B1171" s="29">
        <v>358.0</v>
      </c>
      <c r="C1171" s="58">
        <v>358.0</v>
      </c>
      <c r="D1171" s="27">
        <v>0.0</v>
      </c>
      <c r="E1171" s="41"/>
    </row>
    <row r="1172" hidden="1">
      <c r="A1172" s="57" t="s">
        <v>3390</v>
      </c>
      <c r="B1172" s="29">
        <v>18794.0</v>
      </c>
      <c r="C1172" s="58">
        <v>18794.0</v>
      </c>
      <c r="D1172" s="27">
        <v>0.0</v>
      </c>
      <c r="E1172" s="41"/>
    </row>
    <row r="1173" hidden="1">
      <c r="A1173" s="35" t="s">
        <v>3391</v>
      </c>
      <c r="B1173" s="29">
        <v>461128.0</v>
      </c>
      <c r="C1173" s="58">
        <v>461128.0</v>
      </c>
      <c r="D1173" s="27">
        <v>0.0</v>
      </c>
      <c r="E1173" s="41"/>
    </row>
    <row r="1174" hidden="1">
      <c r="A1174" s="36" t="s">
        <v>3392</v>
      </c>
      <c r="B1174" s="42">
        <v>8.0</v>
      </c>
      <c r="C1174" s="64">
        <v>1015.0</v>
      </c>
      <c r="D1174" s="65">
        <v>1007.0</v>
      </c>
      <c r="E1174" s="45"/>
    </row>
    <row r="1175" hidden="1"/>
    <row r="1176" hidden="1"/>
    <row r="1177" hidden="1">
      <c r="A1177" s="5" t="s">
        <v>4489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3366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3" t="s">
        <v>3367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4497</v>
      </c>
      <c r="B1183" s="7"/>
      <c r="C1183" s="16"/>
      <c r="D1183" s="55" t="s">
        <v>4498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3368</v>
      </c>
      <c r="B1185" s="6"/>
      <c r="C1185" s="6"/>
      <c r="D1185" s="6"/>
      <c r="E1185" s="7"/>
    </row>
    <row r="1186" hidden="1">
      <c r="A1186" s="20" t="s">
        <v>3369</v>
      </c>
      <c r="B1186" s="21" t="s">
        <v>3370</v>
      </c>
      <c r="C1186" s="22" t="s">
        <v>3371</v>
      </c>
      <c r="D1186" s="21" t="s">
        <v>3372</v>
      </c>
      <c r="E1186" s="23" t="s">
        <v>13</v>
      </c>
    </row>
    <row r="1187" hidden="1">
      <c r="A1187" s="56" t="s">
        <v>3373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6" t="s">
        <v>3374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6" t="s">
        <v>3375</v>
      </c>
      <c r="B1189" s="29">
        <v>0.0</v>
      </c>
      <c r="C1189" s="26"/>
      <c r="D1189" s="27">
        <v>0.0</v>
      </c>
      <c r="E1189" s="41"/>
    </row>
    <row r="1190" hidden="1">
      <c r="A1190" s="56" t="s">
        <v>3376</v>
      </c>
      <c r="B1190" s="29">
        <v>0.0</v>
      </c>
      <c r="C1190" s="26"/>
      <c r="D1190" s="27">
        <v>0.0</v>
      </c>
      <c r="E1190" s="41"/>
    </row>
    <row r="1191" hidden="1">
      <c r="A1191" s="31" t="s">
        <v>3378</v>
      </c>
      <c r="B1191" s="29">
        <v>0.0</v>
      </c>
      <c r="C1191" s="26"/>
      <c r="D1191" s="27">
        <v>0.0</v>
      </c>
      <c r="E1191" s="41"/>
    </row>
    <row r="1192" hidden="1">
      <c r="A1192" s="31" t="s">
        <v>3379</v>
      </c>
      <c r="B1192" s="29">
        <v>0.0</v>
      </c>
      <c r="C1192" s="26"/>
      <c r="D1192" s="27">
        <v>0.0</v>
      </c>
      <c r="E1192" s="40"/>
    </row>
    <row r="1193" hidden="1">
      <c r="A1193" s="31" t="s">
        <v>3381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3383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7" t="s">
        <v>3384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7" t="s">
        <v>3385</v>
      </c>
      <c r="B1196" s="29">
        <v>43489.0</v>
      </c>
      <c r="C1196" s="58">
        <v>43489.0</v>
      </c>
      <c r="D1196" s="27">
        <v>0.0</v>
      </c>
      <c r="E1196" s="41"/>
    </row>
    <row r="1197" hidden="1">
      <c r="A1197" s="57" t="s">
        <v>3386</v>
      </c>
      <c r="B1197" s="29">
        <v>108834.0</v>
      </c>
      <c r="C1197" s="58">
        <v>108834.0</v>
      </c>
      <c r="D1197" s="27">
        <v>0.0</v>
      </c>
      <c r="E1197" s="41"/>
    </row>
    <row r="1198" hidden="1">
      <c r="A1198" s="57" t="s">
        <v>3387</v>
      </c>
      <c r="B1198" s="29">
        <v>86683.0</v>
      </c>
      <c r="C1198" s="58">
        <v>87141.0</v>
      </c>
      <c r="D1198" s="27">
        <v>458.0</v>
      </c>
      <c r="E1198" s="41"/>
    </row>
    <row r="1199" hidden="1">
      <c r="A1199" s="57" t="s">
        <v>3389</v>
      </c>
      <c r="B1199" s="29">
        <v>3124.0</v>
      </c>
      <c r="C1199" s="58">
        <v>3124.0</v>
      </c>
      <c r="D1199" s="27">
        <v>0.0</v>
      </c>
      <c r="E1199" s="41"/>
    </row>
    <row r="1200" hidden="1">
      <c r="A1200" s="57" t="s">
        <v>3390</v>
      </c>
      <c r="B1200" s="29">
        <v>11598.0</v>
      </c>
      <c r="C1200" s="58">
        <v>11598.0</v>
      </c>
      <c r="D1200" s="27">
        <v>0.0</v>
      </c>
      <c r="E1200" s="41"/>
    </row>
    <row r="1201" hidden="1">
      <c r="A1201" s="35" t="s">
        <v>3391</v>
      </c>
      <c r="B1201" s="29">
        <v>413728.5</v>
      </c>
      <c r="C1201" s="58">
        <v>414739.5</v>
      </c>
      <c r="D1201" s="27">
        <v>1011.0</v>
      </c>
      <c r="E1201" s="41"/>
    </row>
    <row r="1202" hidden="1">
      <c r="A1202" s="36" t="s">
        <v>3392</v>
      </c>
      <c r="B1202" s="42">
        <v>0.5</v>
      </c>
      <c r="C1202" s="64">
        <v>1.5</v>
      </c>
      <c r="D1202" s="65">
        <v>1.0</v>
      </c>
      <c r="E1202" s="45"/>
    </row>
    <row r="1203" hidden="1"/>
    <row r="1204" hidden="1"/>
    <row r="1205" hidden="1">
      <c r="A1205" s="5" t="s">
        <v>4489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3366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3" t="s">
        <v>3367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4497</v>
      </c>
      <c r="B1211" s="7"/>
      <c r="C1211" s="16"/>
      <c r="D1211" s="55" t="s">
        <v>4498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3368</v>
      </c>
      <c r="B1213" s="6"/>
      <c r="C1213" s="6"/>
      <c r="D1213" s="6"/>
      <c r="E1213" s="7"/>
    </row>
    <row r="1214" hidden="1">
      <c r="A1214" s="20" t="s">
        <v>3369</v>
      </c>
      <c r="B1214" s="21" t="s">
        <v>3370</v>
      </c>
      <c r="C1214" s="22" t="s">
        <v>3371</v>
      </c>
      <c r="D1214" s="21" t="s">
        <v>3372</v>
      </c>
      <c r="E1214" s="23" t="s">
        <v>13</v>
      </c>
    </row>
    <row r="1215" hidden="1">
      <c r="A1215" s="56" t="s">
        <v>3373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6" t="s">
        <v>3374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6" t="s">
        <v>3375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6" t="s">
        <v>3376</v>
      </c>
      <c r="B1218" s="29">
        <v>0.0</v>
      </c>
      <c r="C1218" s="26"/>
      <c r="D1218" s="27">
        <v>0.0</v>
      </c>
      <c r="E1218" s="41"/>
    </row>
    <row r="1219" hidden="1">
      <c r="A1219" s="31" t="s">
        <v>3378</v>
      </c>
      <c r="B1219" s="29">
        <v>0.0</v>
      </c>
      <c r="C1219" s="26"/>
      <c r="D1219" s="27">
        <v>0.0</v>
      </c>
      <c r="E1219" s="41"/>
    </row>
    <row r="1220" hidden="1">
      <c r="A1220" s="31" t="s">
        <v>3379</v>
      </c>
      <c r="B1220" s="29">
        <v>0.0</v>
      </c>
      <c r="C1220" s="26"/>
      <c r="D1220" s="27">
        <v>0.0</v>
      </c>
      <c r="E1220" s="40"/>
    </row>
    <row r="1221" hidden="1">
      <c r="A1221" s="31" t="s">
        <v>3381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3383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7" t="s">
        <v>3384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7" t="s">
        <v>3385</v>
      </c>
      <c r="B1224" s="29">
        <v>49758.0</v>
      </c>
      <c r="C1224" s="58">
        <v>49758.0</v>
      </c>
      <c r="D1224" s="27">
        <v>0.0</v>
      </c>
      <c r="E1224" s="41"/>
    </row>
    <row r="1225" hidden="1">
      <c r="A1225" s="57" t="s">
        <v>3386</v>
      </c>
      <c r="B1225" s="29">
        <v>118324.0</v>
      </c>
      <c r="C1225" s="58">
        <v>117317.0</v>
      </c>
      <c r="D1225" s="27">
        <v>-1007.0</v>
      </c>
      <c r="E1225" s="41"/>
    </row>
    <row r="1226" hidden="1">
      <c r="A1226" s="57" t="s">
        <v>3387</v>
      </c>
      <c r="B1226" s="29">
        <v>93601.0</v>
      </c>
      <c r="C1226" s="58">
        <v>93601.0</v>
      </c>
      <c r="D1226" s="27">
        <v>0.0</v>
      </c>
      <c r="E1226" s="41"/>
    </row>
    <row r="1227" hidden="1">
      <c r="A1227" s="57" t="s">
        <v>3389</v>
      </c>
      <c r="B1227" s="29">
        <v>2677.0</v>
      </c>
      <c r="C1227" s="58">
        <v>2677.0</v>
      </c>
      <c r="D1227" s="27">
        <v>0.0</v>
      </c>
      <c r="E1227" s="41"/>
    </row>
    <row r="1228" hidden="1">
      <c r="A1228" s="57" t="s">
        <v>3390</v>
      </c>
      <c r="B1228" s="29">
        <v>16030.0</v>
      </c>
      <c r="C1228" s="58">
        <v>16030.0</v>
      </c>
      <c r="D1228" s="27">
        <v>0.0</v>
      </c>
      <c r="E1228" s="41"/>
    </row>
    <row r="1229" hidden="1">
      <c r="A1229" s="35" t="s">
        <v>3391</v>
      </c>
      <c r="B1229" s="29">
        <v>475516.20000000007</v>
      </c>
      <c r="C1229" s="58">
        <v>474509.20000000077</v>
      </c>
      <c r="D1229" s="27">
        <v>-1006.9999999993015</v>
      </c>
      <c r="E1229" s="41"/>
    </row>
    <row r="1230" hidden="1">
      <c r="A1230" s="36" t="s">
        <v>3392</v>
      </c>
      <c r="B1230" s="42">
        <v>4.499999999956344</v>
      </c>
      <c r="C1230" s="64">
        <v>-3.5000000009895302</v>
      </c>
      <c r="D1230" s="65">
        <v>-8.000000000945874</v>
      </c>
      <c r="E1230" s="45"/>
    </row>
    <row r="1231" hidden="1"/>
    <row r="1232" hidden="1"/>
    <row r="1233" hidden="1">
      <c r="A1233" s="5" t="s">
        <v>4489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3366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3" t="s">
        <v>3367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4497</v>
      </c>
      <c r="B1239" s="7"/>
      <c r="C1239" s="16"/>
      <c r="D1239" s="55" t="s">
        <v>4500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3368</v>
      </c>
      <c r="B1241" s="6"/>
      <c r="C1241" s="6"/>
      <c r="D1241" s="6"/>
      <c r="E1241" s="7"/>
    </row>
    <row r="1242" hidden="1">
      <c r="A1242" s="20" t="s">
        <v>3369</v>
      </c>
      <c r="B1242" s="21" t="s">
        <v>3370</v>
      </c>
      <c r="C1242" s="22" t="s">
        <v>3371</v>
      </c>
      <c r="D1242" s="21" t="s">
        <v>3372</v>
      </c>
      <c r="E1242" s="23" t="s">
        <v>13</v>
      </c>
    </row>
    <row r="1243" hidden="1">
      <c r="A1243" s="56" t="s">
        <v>3373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6" t="s">
        <v>3374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6" t="s">
        <v>3375</v>
      </c>
      <c r="B1245" s="29">
        <v>0.0</v>
      </c>
      <c r="C1245" s="26"/>
      <c r="D1245" s="27">
        <v>0.0</v>
      </c>
      <c r="E1245" s="41"/>
    </row>
    <row r="1246" hidden="1">
      <c r="A1246" s="56" t="s">
        <v>3376</v>
      </c>
      <c r="B1246" s="29">
        <v>0.0</v>
      </c>
      <c r="C1246" s="26"/>
      <c r="D1246" s="27">
        <v>0.0</v>
      </c>
      <c r="E1246" s="41"/>
    </row>
    <row r="1247" hidden="1">
      <c r="A1247" s="31" t="s">
        <v>3378</v>
      </c>
      <c r="B1247" s="29">
        <v>0.0</v>
      </c>
      <c r="C1247" s="26"/>
      <c r="D1247" s="27">
        <v>0.0</v>
      </c>
      <c r="E1247" s="41"/>
    </row>
    <row r="1248" hidden="1">
      <c r="A1248" s="31" t="s">
        <v>3379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3381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3383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7" t="s">
        <v>3384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7" t="s">
        <v>3385</v>
      </c>
      <c r="B1252" s="29">
        <v>16097.0</v>
      </c>
      <c r="C1252" s="58">
        <v>16097.0</v>
      </c>
      <c r="D1252" s="27">
        <v>0.0</v>
      </c>
      <c r="E1252" s="41"/>
    </row>
    <row r="1253" hidden="1">
      <c r="A1253" s="57" t="s">
        <v>3386</v>
      </c>
      <c r="B1253" s="29">
        <v>31738.0</v>
      </c>
      <c r="C1253" s="58">
        <v>31409.0</v>
      </c>
      <c r="D1253" s="27">
        <v>-329.0</v>
      </c>
      <c r="E1253" s="41"/>
    </row>
    <row r="1254" hidden="1">
      <c r="A1254" s="57" t="s">
        <v>3387</v>
      </c>
      <c r="B1254" s="29">
        <v>34772.0</v>
      </c>
      <c r="C1254" s="58">
        <v>34772.0</v>
      </c>
      <c r="D1254" s="27">
        <v>0.0</v>
      </c>
      <c r="E1254" s="41"/>
    </row>
    <row r="1255" hidden="1">
      <c r="A1255" s="57" t="s">
        <v>3389</v>
      </c>
      <c r="B1255" s="29">
        <v>1010.0</v>
      </c>
      <c r="C1255" s="58">
        <v>1010.0</v>
      </c>
      <c r="D1255" s="27">
        <v>0.0</v>
      </c>
      <c r="E1255" s="41"/>
    </row>
    <row r="1256" hidden="1">
      <c r="A1256" s="57" t="s">
        <v>3390</v>
      </c>
      <c r="B1256" s="29">
        <v>5860.0</v>
      </c>
      <c r="C1256" s="58">
        <v>5860.0</v>
      </c>
      <c r="D1256" s="27">
        <v>0.0</v>
      </c>
      <c r="E1256" s="41"/>
    </row>
    <row r="1257" hidden="1">
      <c r="A1257" s="35" t="s">
        <v>3391</v>
      </c>
      <c r="B1257" s="29">
        <v>149097.0</v>
      </c>
      <c r="C1257" s="58">
        <v>148768.0</v>
      </c>
      <c r="D1257" s="27">
        <v>-329.0</v>
      </c>
      <c r="E1257" s="41"/>
    </row>
    <row r="1258" hidden="1">
      <c r="A1258" s="36" t="s">
        <v>3392</v>
      </c>
      <c r="B1258" s="42">
        <v>4.0</v>
      </c>
      <c r="C1258" s="64">
        <v>4.0</v>
      </c>
      <c r="D1258" s="65">
        <v>0.0</v>
      </c>
      <c r="E1258" s="45"/>
    </row>
    <row r="1259" hidden="1"/>
    <row r="1260" hidden="1"/>
    <row r="1261" hidden="1">
      <c r="A1261" s="5" t="s">
        <v>4489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3366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3" t="s">
        <v>3367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4512</v>
      </c>
      <c r="B1267" s="7"/>
      <c r="C1267" s="16"/>
      <c r="D1267" s="55" t="s">
        <v>4498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3368</v>
      </c>
      <c r="B1269" s="6"/>
      <c r="C1269" s="6"/>
      <c r="D1269" s="6"/>
      <c r="E1269" s="7"/>
    </row>
    <row r="1270" hidden="1">
      <c r="A1270" s="20" t="s">
        <v>3369</v>
      </c>
      <c r="B1270" s="21" t="s">
        <v>3370</v>
      </c>
      <c r="C1270" s="22" t="s">
        <v>3371</v>
      </c>
      <c r="D1270" s="21" t="s">
        <v>3372</v>
      </c>
      <c r="E1270" s="23" t="s">
        <v>13</v>
      </c>
    </row>
    <row r="1271" hidden="1">
      <c r="A1271" s="56" t="s">
        <v>3373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6" t="s">
        <v>3374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6" t="s">
        <v>3375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6" t="s">
        <v>3376</v>
      </c>
      <c r="B1274" s="29">
        <v>0.0</v>
      </c>
      <c r="C1274" s="26"/>
      <c r="D1274" s="27">
        <v>0.0</v>
      </c>
      <c r="E1274" s="41"/>
    </row>
    <row r="1275" hidden="1">
      <c r="A1275" s="31" t="s">
        <v>3378</v>
      </c>
      <c r="B1275" s="29">
        <v>0.0</v>
      </c>
      <c r="C1275" s="26"/>
      <c r="D1275" s="27">
        <v>0.0</v>
      </c>
      <c r="E1275" s="41"/>
    </row>
    <row r="1276" hidden="1">
      <c r="A1276" s="31" t="s">
        <v>3379</v>
      </c>
      <c r="B1276" s="29">
        <v>0.0</v>
      </c>
      <c r="C1276" s="26"/>
      <c r="D1276" s="27">
        <v>0.0</v>
      </c>
      <c r="E1276" s="40"/>
    </row>
    <row r="1277" hidden="1">
      <c r="A1277" s="31" t="s">
        <v>3381</v>
      </c>
      <c r="B1277" s="29">
        <v>2200.0</v>
      </c>
      <c r="C1277" s="26">
        <v>2200.0</v>
      </c>
      <c r="D1277" s="27">
        <v>0.0</v>
      </c>
      <c r="E1277" s="28" t="s">
        <v>4715</v>
      </c>
    </row>
    <row r="1278" hidden="1">
      <c r="A1278" s="31" t="s">
        <v>3383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7" t="s">
        <v>3384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7" t="s">
        <v>3385</v>
      </c>
      <c r="B1280" s="29">
        <v>30825.0</v>
      </c>
      <c r="C1280" s="58">
        <v>30825.0</v>
      </c>
      <c r="D1280" s="27">
        <v>0.0</v>
      </c>
      <c r="E1280" s="41"/>
    </row>
    <row r="1281" hidden="1">
      <c r="A1281" s="57" t="s">
        <v>3386</v>
      </c>
      <c r="B1281" s="29">
        <v>68486.0</v>
      </c>
      <c r="C1281" s="58">
        <v>68486.0</v>
      </c>
      <c r="D1281" s="27">
        <v>0.0</v>
      </c>
      <c r="E1281" s="41"/>
    </row>
    <row r="1282" hidden="1">
      <c r="A1282" s="57" t="s">
        <v>3387</v>
      </c>
      <c r="B1282" s="29">
        <v>59415.0</v>
      </c>
      <c r="C1282" s="58">
        <v>59415.0</v>
      </c>
      <c r="D1282" s="27">
        <v>0.0</v>
      </c>
      <c r="E1282" s="41"/>
    </row>
    <row r="1283" hidden="1">
      <c r="A1283" s="57" t="s">
        <v>3389</v>
      </c>
      <c r="B1283" s="29">
        <v>2675.0</v>
      </c>
      <c r="C1283" s="58">
        <v>2675.0</v>
      </c>
      <c r="D1283" s="27">
        <v>0.0</v>
      </c>
      <c r="E1283" s="41"/>
    </row>
    <row r="1284" hidden="1">
      <c r="A1284" s="57" t="s">
        <v>3390</v>
      </c>
      <c r="B1284" s="29">
        <v>10724.0</v>
      </c>
      <c r="C1284" s="58">
        <v>10724.0</v>
      </c>
      <c r="D1284" s="27">
        <v>0.0</v>
      </c>
      <c r="E1284" s="41"/>
    </row>
    <row r="1285" hidden="1">
      <c r="A1285" s="35" t="s">
        <v>3391</v>
      </c>
      <c r="B1285" s="29">
        <v>284521.0</v>
      </c>
      <c r="C1285" s="58">
        <v>284521.0</v>
      </c>
      <c r="D1285" s="27">
        <v>0.0</v>
      </c>
      <c r="E1285" s="41"/>
    </row>
    <row r="1286" hidden="1">
      <c r="A1286" s="36" t="s">
        <v>3392</v>
      </c>
      <c r="B1286" s="42">
        <v>1.5</v>
      </c>
      <c r="C1286" s="64">
        <v>12.5</v>
      </c>
      <c r="D1286" s="65">
        <v>11.0</v>
      </c>
      <c r="E1286" s="45"/>
    </row>
    <row r="1287" hidden="1"/>
    <row r="1288" hidden="1"/>
    <row r="1289" hidden="1">
      <c r="A1289" s="5" t="s">
        <v>4489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3366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3" t="s">
        <v>3367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4497</v>
      </c>
      <c r="B1295" s="7"/>
      <c r="C1295" s="16"/>
      <c r="D1295" s="55" t="s">
        <v>4498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3368</v>
      </c>
      <c r="B1297" s="6"/>
      <c r="C1297" s="6"/>
      <c r="D1297" s="6"/>
      <c r="E1297" s="7"/>
    </row>
    <row r="1298" hidden="1">
      <c r="A1298" s="20" t="s">
        <v>3369</v>
      </c>
      <c r="B1298" s="21" t="s">
        <v>3370</v>
      </c>
      <c r="C1298" s="22" t="s">
        <v>3371</v>
      </c>
      <c r="D1298" s="21" t="s">
        <v>3372</v>
      </c>
      <c r="E1298" s="23" t="s">
        <v>13</v>
      </c>
    </row>
    <row r="1299" hidden="1">
      <c r="A1299" s="56" t="s">
        <v>3373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6" t="s">
        <v>3374</v>
      </c>
      <c r="B1300" s="29">
        <v>38164.0</v>
      </c>
      <c r="C1300" s="26">
        <v>33447.0</v>
      </c>
      <c r="D1300" s="27">
        <v>-4717.0</v>
      </c>
      <c r="E1300" s="28" t="s">
        <v>4716</v>
      </c>
    </row>
    <row r="1301" hidden="1">
      <c r="A1301" s="56" t="s">
        <v>3375</v>
      </c>
      <c r="B1301" s="29">
        <v>0.0</v>
      </c>
      <c r="C1301" s="26"/>
      <c r="D1301" s="27">
        <v>0.0</v>
      </c>
      <c r="E1301" s="41"/>
    </row>
    <row r="1302" hidden="1">
      <c r="A1302" s="56" t="s">
        <v>3376</v>
      </c>
      <c r="B1302" s="29">
        <v>0.0</v>
      </c>
      <c r="C1302" s="26"/>
      <c r="D1302" s="27">
        <v>0.0</v>
      </c>
      <c r="E1302" s="41"/>
    </row>
    <row r="1303" hidden="1">
      <c r="A1303" s="31" t="s">
        <v>3378</v>
      </c>
      <c r="B1303" s="29">
        <v>0.0</v>
      </c>
      <c r="C1303" s="26"/>
      <c r="D1303" s="27">
        <v>0.0</v>
      </c>
      <c r="E1303" s="41"/>
    </row>
    <row r="1304" hidden="1">
      <c r="A1304" s="31" t="s">
        <v>3379</v>
      </c>
      <c r="B1304" s="29">
        <v>0.0</v>
      </c>
      <c r="C1304" s="26"/>
      <c r="D1304" s="27">
        <v>0.0</v>
      </c>
      <c r="E1304" s="40"/>
    </row>
    <row r="1305" hidden="1">
      <c r="A1305" s="31" t="s">
        <v>3381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3383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7" t="s">
        <v>3384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7" t="s">
        <v>3385</v>
      </c>
      <c r="B1308" s="29">
        <v>51669.0</v>
      </c>
      <c r="C1308" s="58">
        <v>51669.0</v>
      </c>
      <c r="D1308" s="27">
        <v>0.0</v>
      </c>
      <c r="E1308" s="41"/>
    </row>
    <row r="1309" hidden="1">
      <c r="A1309" s="57" t="s">
        <v>3386</v>
      </c>
      <c r="B1309" s="29">
        <v>105748.0</v>
      </c>
      <c r="C1309" s="58">
        <v>105449.0</v>
      </c>
      <c r="D1309" s="27">
        <v>-299.0</v>
      </c>
      <c r="E1309" s="41"/>
    </row>
    <row r="1310" hidden="1">
      <c r="A1310" s="57" t="s">
        <v>3387</v>
      </c>
      <c r="B1310" s="29">
        <v>97833.0</v>
      </c>
      <c r="C1310" s="58">
        <v>97833.0</v>
      </c>
      <c r="D1310" s="27">
        <v>0.0</v>
      </c>
      <c r="E1310" s="41"/>
    </row>
    <row r="1311" hidden="1">
      <c r="A1311" s="57" t="s">
        <v>3389</v>
      </c>
      <c r="B1311" s="29">
        <v>4598.0</v>
      </c>
      <c r="C1311" s="58">
        <v>4598.0</v>
      </c>
      <c r="D1311" s="27">
        <v>0.0</v>
      </c>
      <c r="E1311" s="41"/>
    </row>
    <row r="1312" hidden="1">
      <c r="A1312" s="57" t="s">
        <v>3390</v>
      </c>
      <c r="B1312" s="29">
        <v>15698.0</v>
      </c>
      <c r="C1312" s="58">
        <v>15698.0</v>
      </c>
      <c r="D1312" s="27">
        <v>0.0</v>
      </c>
      <c r="E1312" s="41"/>
    </row>
    <row r="1313" hidden="1">
      <c r="A1313" s="35" t="s">
        <v>3391</v>
      </c>
      <c r="B1313" s="29">
        <v>448781.5</v>
      </c>
      <c r="C1313" s="58">
        <v>448482.5</v>
      </c>
      <c r="D1313" s="27">
        <v>-299.0</v>
      </c>
      <c r="E1313" s="41"/>
    </row>
    <row r="1314" hidden="1">
      <c r="A1314" s="36" t="s">
        <v>3392</v>
      </c>
      <c r="B1314" s="42">
        <v>8.5</v>
      </c>
      <c r="C1314" s="64">
        <v>-4713.5</v>
      </c>
      <c r="D1314" s="65">
        <v>-4722.0</v>
      </c>
      <c r="E1314" s="45"/>
    </row>
    <row r="1315" hidden="1"/>
    <row r="1316" hidden="1"/>
    <row r="1317" hidden="1">
      <c r="A1317" s="5" t="s">
        <v>4489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3366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3" t="s">
        <v>3367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4497</v>
      </c>
      <c r="B1323" s="7"/>
      <c r="C1323" s="16"/>
      <c r="D1323" s="55" t="s">
        <v>4498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3368</v>
      </c>
      <c r="B1325" s="6"/>
      <c r="C1325" s="6"/>
      <c r="D1325" s="6"/>
      <c r="E1325" s="7"/>
    </row>
    <row r="1326" hidden="1">
      <c r="A1326" s="20" t="s">
        <v>3369</v>
      </c>
      <c r="B1326" s="21" t="s">
        <v>3370</v>
      </c>
      <c r="C1326" s="22" t="s">
        <v>3371</v>
      </c>
      <c r="D1326" s="21" t="s">
        <v>3372</v>
      </c>
      <c r="E1326" s="23" t="s">
        <v>13</v>
      </c>
    </row>
    <row r="1327" hidden="1">
      <c r="A1327" s="56" t="s">
        <v>3373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6" t="s">
        <v>3374</v>
      </c>
      <c r="B1328" s="29">
        <v>33177.0</v>
      </c>
      <c r="C1328" s="26">
        <v>26686.0</v>
      </c>
      <c r="D1328" s="27">
        <v>-6491.0</v>
      </c>
      <c r="E1328" s="28" t="s">
        <v>4717</v>
      </c>
    </row>
    <row r="1329" hidden="1">
      <c r="A1329" s="56" t="s">
        <v>3375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6" t="s">
        <v>3376</v>
      </c>
      <c r="B1330" s="29">
        <v>0.0</v>
      </c>
      <c r="C1330" s="26"/>
      <c r="D1330" s="27">
        <v>0.0</v>
      </c>
      <c r="E1330" s="41"/>
    </row>
    <row r="1331" hidden="1">
      <c r="A1331" s="31" t="s">
        <v>3378</v>
      </c>
      <c r="B1331" s="29">
        <v>0.0</v>
      </c>
      <c r="C1331" s="26"/>
      <c r="D1331" s="27">
        <v>0.0</v>
      </c>
      <c r="E1331" s="41"/>
    </row>
    <row r="1332" hidden="1">
      <c r="A1332" s="31" t="s">
        <v>3379</v>
      </c>
      <c r="B1332" s="29">
        <v>0.0</v>
      </c>
      <c r="C1332" s="26"/>
      <c r="D1332" s="27">
        <v>0.0</v>
      </c>
      <c r="E1332" s="40"/>
    </row>
    <row r="1333" hidden="1">
      <c r="A1333" s="31" t="s">
        <v>3381</v>
      </c>
      <c r="B1333" s="29">
        <v>175.0</v>
      </c>
      <c r="C1333" s="26">
        <v>20.0</v>
      </c>
      <c r="D1333" s="27">
        <v>-155.0</v>
      </c>
      <c r="E1333" s="28" t="s">
        <v>4718</v>
      </c>
    </row>
    <row r="1334" hidden="1">
      <c r="A1334" s="31" t="s">
        <v>3383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7" t="s">
        <v>3384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7" t="s">
        <v>3385</v>
      </c>
      <c r="B1336" s="29">
        <v>53655.0</v>
      </c>
      <c r="C1336" s="58">
        <v>54148.0</v>
      </c>
      <c r="D1336" s="27">
        <v>493.0</v>
      </c>
      <c r="E1336" s="41"/>
    </row>
    <row r="1337" hidden="1">
      <c r="A1337" s="57" t="s">
        <v>3386</v>
      </c>
      <c r="B1337" s="29">
        <v>129550.0</v>
      </c>
      <c r="C1337" s="58">
        <v>129908.0</v>
      </c>
      <c r="D1337" s="27">
        <v>358.0</v>
      </c>
      <c r="E1337" s="41"/>
    </row>
    <row r="1338" hidden="1">
      <c r="A1338" s="57" t="s">
        <v>3387</v>
      </c>
      <c r="B1338" s="29">
        <v>93554.0</v>
      </c>
      <c r="C1338" s="58">
        <v>93554.0</v>
      </c>
      <c r="D1338" s="27">
        <v>0.0</v>
      </c>
      <c r="E1338" s="41"/>
    </row>
    <row r="1339" hidden="1">
      <c r="A1339" s="57" t="s">
        <v>3389</v>
      </c>
      <c r="B1339" s="29">
        <v>355.0</v>
      </c>
      <c r="C1339" s="58">
        <v>355.0</v>
      </c>
      <c r="D1339" s="27">
        <v>0.0</v>
      </c>
      <c r="E1339" s="41"/>
    </row>
    <row r="1340" hidden="1">
      <c r="A1340" s="57" t="s">
        <v>3390</v>
      </c>
      <c r="B1340" s="29">
        <v>14796.0</v>
      </c>
      <c r="C1340" s="58">
        <v>14283.0</v>
      </c>
      <c r="D1340" s="27">
        <v>-513.0</v>
      </c>
      <c r="E1340" s="41"/>
    </row>
    <row r="1341" hidden="1">
      <c r="A1341" s="35" t="s">
        <v>3391</v>
      </c>
      <c r="B1341" s="29">
        <v>466278.5</v>
      </c>
      <c r="C1341" s="58">
        <v>466855.5</v>
      </c>
      <c r="D1341" s="27">
        <v>577.0</v>
      </c>
      <c r="E1341" s="41"/>
    </row>
    <row r="1342" hidden="1">
      <c r="A1342" s="36" t="s">
        <v>3392</v>
      </c>
      <c r="B1342" s="42">
        <v>4.5</v>
      </c>
      <c r="C1342" s="64">
        <v>-6327.5</v>
      </c>
      <c r="D1342" s="65">
        <v>-6332.0</v>
      </c>
      <c r="E1342" s="45"/>
    </row>
    <row r="1343" hidden="1"/>
    <row r="1344" hidden="1"/>
    <row r="1345" hidden="1">
      <c r="A1345" s="5" t="s">
        <v>4489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3366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3" t="s">
        <v>3367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4497</v>
      </c>
      <c r="B1351" s="7"/>
      <c r="C1351" s="16"/>
      <c r="D1351" s="55" t="s">
        <v>4498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3368</v>
      </c>
      <c r="B1353" s="6"/>
      <c r="C1353" s="6"/>
      <c r="D1353" s="6"/>
      <c r="E1353" s="7"/>
    </row>
    <row r="1354" hidden="1">
      <c r="A1354" s="20" t="s">
        <v>3369</v>
      </c>
      <c r="B1354" s="21" t="s">
        <v>3370</v>
      </c>
      <c r="C1354" s="22" t="s">
        <v>3371</v>
      </c>
      <c r="D1354" s="21" t="s">
        <v>3372</v>
      </c>
      <c r="E1354" s="23" t="s">
        <v>13</v>
      </c>
    </row>
    <row r="1355" hidden="1">
      <c r="A1355" s="56" t="s">
        <v>3373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6" t="s">
        <v>3374</v>
      </c>
      <c r="B1356" s="29">
        <v>32097.0</v>
      </c>
      <c r="C1356" s="26">
        <v>26890.0</v>
      </c>
      <c r="D1356" s="27">
        <v>-5207.0</v>
      </c>
      <c r="E1356" s="28" t="s">
        <v>4719</v>
      </c>
    </row>
    <row r="1357" hidden="1">
      <c r="A1357" s="56" t="s">
        <v>3375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6" t="s">
        <v>3376</v>
      </c>
      <c r="B1358" s="29">
        <v>0.0</v>
      </c>
      <c r="C1358" s="26"/>
      <c r="D1358" s="27">
        <v>0.0</v>
      </c>
      <c r="E1358" s="41"/>
    </row>
    <row r="1359" hidden="1">
      <c r="A1359" s="31" t="s">
        <v>3378</v>
      </c>
      <c r="B1359" s="29">
        <v>0.0</v>
      </c>
      <c r="C1359" s="26"/>
      <c r="D1359" s="27">
        <v>0.0</v>
      </c>
      <c r="E1359" s="41"/>
    </row>
    <row r="1360" hidden="1">
      <c r="A1360" s="31" t="s">
        <v>3379</v>
      </c>
      <c r="B1360" s="29">
        <v>2835.0</v>
      </c>
      <c r="C1360" s="26">
        <v>2835.0</v>
      </c>
      <c r="D1360" s="27">
        <v>0.0</v>
      </c>
      <c r="E1360" s="40" t="s">
        <v>4720</v>
      </c>
    </row>
    <row r="1361" hidden="1">
      <c r="A1361" s="31" t="s">
        <v>3381</v>
      </c>
      <c r="B1361" s="29">
        <v>240.0</v>
      </c>
      <c r="C1361" s="26">
        <v>240.0</v>
      </c>
      <c r="D1361" s="27">
        <v>0.0</v>
      </c>
      <c r="E1361" s="28" t="s">
        <v>4721</v>
      </c>
    </row>
    <row r="1362" hidden="1">
      <c r="A1362" s="31" t="s">
        <v>3383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7" t="s">
        <v>3384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7" t="s">
        <v>3385</v>
      </c>
      <c r="B1364" s="29">
        <v>50174.0</v>
      </c>
      <c r="C1364" s="58">
        <v>50174.0</v>
      </c>
      <c r="D1364" s="27">
        <v>0.0</v>
      </c>
      <c r="E1364" s="41"/>
    </row>
    <row r="1365" hidden="1">
      <c r="A1365" s="57" t="s">
        <v>3386</v>
      </c>
      <c r="B1365" s="29">
        <v>122061.0</v>
      </c>
      <c r="C1365" s="58">
        <v>122061.0</v>
      </c>
      <c r="D1365" s="27">
        <v>0.0</v>
      </c>
      <c r="E1365" s="41"/>
    </row>
    <row r="1366" hidden="1">
      <c r="A1366" s="57" t="s">
        <v>3387</v>
      </c>
      <c r="B1366" s="29">
        <v>103619.0</v>
      </c>
      <c r="C1366" s="58">
        <v>103619.0</v>
      </c>
      <c r="D1366" s="27">
        <v>0.0</v>
      </c>
      <c r="E1366" s="41"/>
    </row>
    <row r="1367" hidden="1">
      <c r="A1367" s="57" t="s">
        <v>3389</v>
      </c>
      <c r="B1367" s="29">
        <v>1016.0</v>
      </c>
      <c r="C1367" s="58">
        <v>1016.0</v>
      </c>
      <c r="D1367" s="27">
        <v>0.0</v>
      </c>
      <c r="E1367" s="41"/>
    </row>
    <row r="1368" hidden="1">
      <c r="A1368" s="57" t="s">
        <v>3390</v>
      </c>
      <c r="B1368" s="29">
        <v>14969.0</v>
      </c>
      <c r="C1368" s="58">
        <v>14969.0</v>
      </c>
      <c r="D1368" s="27">
        <v>0.0</v>
      </c>
      <c r="E1368" s="41"/>
    </row>
    <row r="1369" hidden="1">
      <c r="A1369" s="35" t="s">
        <v>3391</v>
      </c>
      <c r="B1369" s="29">
        <v>475980.0</v>
      </c>
      <c r="C1369" s="58">
        <v>476326.0</v>
      </c>
      <c r="D1369" s="27">
        <v>346.0</v>
      </c>
      <c r="E1369" s="41"/>
    </row>
    <row r="1370" hidden="1">
      <c r="A1370" s="36" t="s">
        <v>3392</v>
      </c>
      <c r="B1370" s="42">
        <v>7.0</v>
      </c>
      <c r="C1370" s="64">
        <v>-5210.0</v>
      </c>
      <c r="D1370" s="65">
        <v>-5217.0</v>
      </c>
      <c r="E1370" s="45"/>
    </row>
    <row r="1371" hidden="1"/>
    <row r="1372" hidden="1"/>
    <row r="1373" hidden="1">
      <c r="A1373" s="5" t="s">
        <v>4489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3366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3" t="s">
        <v>3367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4497</v>
      </c>
      <c r="B1379" s="7"/>
      <c r="C1379" s="16"/>
      <c r="D1379" s="55" t="s">
        <v>4506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3368</v>
      </c>
      <c r="B1381" s="6"/>
      <c r="C1381" s="6"/>
      <c r="D1381" s="6"/>
      <c r="E1381" s="7"/>
    </row>
    <row r="1382" hidden="1">
      <c r="A1382" s="20" t="s">
        <v>3369</v>
      </c>
      <c r="B1382" s="21" t="s">
        <v>3370</v>
      </c>
      <c r="C1382" s="22" t="s">
        <v>3371</v>
      </c>
      <c r="D1382" s="21" t="s">
        <v>3372</v>
      </c>
      <c r="E1382" s="23" t="s">
        <v>13</v>
      </c>
    </row>
    <row r="1383" hidden="1">
      <c r="A1383" s="56" t="s">
        <v>3373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6" t="s">
        <v>3374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6" t="s">
        <v>3375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6" t="s">
        <v>3376</v>
      </c>
      <c r="B1386" s="29">
        <v>0.0</v>
      </c>
      <c r="C1386" s="26"/>
      <c r="D1386" s="27">
        <v>0.0</v>
      </c>
      <c r="E1386" s="41"/>
    </row>
    <row r="1387" hidden="1">
      <c r="A1387" s="31" t="s">
        <v>3378</v>
      </c>
      <c r="B1387" s="29">
        <v>0.0</v>
      </c>
      <c r="C1387" s="26"/>
      <c r="D1387" s="27">
        <v>0.0</v>
      </c>
      <c r="E1387" s="41"/>
    </row>
    <row r="1388" hidden="1">
      <c r="A1388" s="31" t="s">
        <v>3379</v>
      </c>
      <c r="B1388" s="29">
        <v>0.0</v>
      </c>
      <c r="C1388" s="26"/>
      <c r="D1388" s="27">
        <v>0.0</v>
      </c>
      <c r="E1388" s="40"/>
    </row>
    <row r="1389" hidden="1">
      <c r="A1389" s="31" t="s">
        <v>3381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3383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7" t="s">
        <v>3384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7" t="s">
        <v>3385</v>
      </c>
      <c r="B1392" s="29">
        <v>39248.0</v>
      </c>
      <c r="C1392" s="58">
        <v>39248.0</v>
      </c>
      <c r="D1392" s="27">
        <v>0.0</v>
      </c>
      <c r="E1392" s="41"/>
    </row>
    <row r="1393" hidden="1">
      <c r="A1393" s="57" t="s">
        <v>3386</v>
      </c>
      <c r="B1393" s="29">
        <v>97612.0</v>
      </c>
      <c r="C1393" s="58">
        <v>97612.0</v>
      </c>
      <c r="D1393" s="27">
        <v>0.0</v>
      </c>
      <c r="E1393" s="41"/>
    </row>
    <row r="1394" hidden="1">
      <c r="A1394" s="57" t="s">
        <v>3387</v>
      </c>
      <c r="B1394" s="29">
        <v>88406.0</v>
      </c>
      <c r="C1394" s="58">
        <v>88406.0</v>
      </c>
      <c r="D1394" s="27">
        <v>0.0</v>
      </c>
      <c r="E1394" s="41"/>
    </row>
    <row r="1395" hidden="1">
      <c r="A1395" s="57" t="s">
        <v>3389</v>
      </c>
      <c r="B1395" s="29">
        <v>1320.0</v>
      </c>
      <c r="C1395" s="58">
        <v>1320.0</v>
      </c>
      <c r="D1395" s="27">
        <v>0.0</v>
      </c>
      <c r="E1395" s="41"/>
    </row>
    <row r="1396" hidden="1">
      <c r="A1396" s="57" t="s">
        <v>3390</v>
      </c>
      <c r="B1396" s="29">
        <v>11494.0</v>
      </c>
      <c r="C1396" s="58">
        <v>11494.0</v>
      </c>
      <c r="D1396" s="27">
        <v>0.0</v>
      </c>
      <c r="E1396" s="41"/>
    </row>
    <row r="1397" hidden="1">
      <c r="A1397" s="35" t="s">
        <v>3391</v>
      </c>
      <c r="B1397" s="29">
        <v>394791.0</v>
      </c>
      <c r="C1397" s="58">
        <v>395409.0</v>
      </c>
      <c r="D1397" s="27">
        <v>618.0</v>
      </c>
      <c r="E1397" s="41"/>
    </row>
    <row r="1398" hidden="1">
      <c r="A1398" s="36" t="s">
        <v>3392</v>
      </c>
      <c r="B1398" s="42">
        <v>21.0</v>
      </c>
      <c r="C1398" s="64">
        <v>-592.0</v>
      </c>
      <c r="D1398" s="65">
        <v>-613.0</v>
      </c>
      <c r="E1398" s="45"/>
    </row>
    <row r="1399" hidden="1"/>
    <row r="1400" hidden="1"/>
    <row r="1401" hidden="1">
      <c r="A1401" s="5" t="s">
        <v>4489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3366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3" t="s">
        <v>3367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4498</v>
      </c>
      <c r="B1407" s="7"/>
      <c r="C1407" s="16"/>
      <c r="D1407" s="55" t="s">
        <v>4498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3368</v>
      </c>
      <c r="B1409" s="6"/>
      <c r="C1409" s="6"/>
      <c r="D1409" s="6"/>
      <c r="E1409" s="7"/>
    </row>
    <row r="1410" hidden="1">
      <c r="A1410" s="20" t="s">
        <v>3369</v>
      </c>
      <c r="B1410" s="21" t="s">
        <v>3370</v>
      </c>
      <c r="C1410" s="22" t="s">
        <v>3371</v>
      </c>
      <c r="D1410" s="21" t="s">
        <v>3372</v>
      </c>
      <c r="E1410" s="23" t="s">
        <v>13</v>
      </c>
    </row>
    <row r="1411" hidden="1">
      <c r="A1411" s="56" t="s">
        <v>3373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6" t="s">
        <v>3374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6" t="s">
        <v>3375</v>
      </c>
      <c r="B1413" s="29">
        <v>0.0</v>
      </c>
      <c r="C1413" s="26"/>
      <c r="D1413" s="27">
        <v>0.0</v>
      </c>
      <c r="E1413" s="41"/>
    </row>
    <row r="1414" hidden="1">
      <c r="A1414" s="56" t="s">
        <v>3376</v>
      </c>
      <c r="B1414" s="29">
        <v>0.0</v>
      </c>
      <c r="C1414" s="26"/>
      <c r="D1414" s="27">
        <v>0.0</v>
      </c>
      <c r="E1414" s="41"/>
    </row>
    <row r="1415" hidden="1">
      <c r="A1415" s="31" t="s">
        <v>3378</v>
      </c>
      <c r="B1415" s="29">
        <v>0.0</v>
      </c>
      <c r="C1415" s="26"/>
      <c r="D1415" s="27">
        <v>0.0</v>
      </c>
      <c r="E1415" s="41"/>
    </row>
    <row r="1416" hidden="1">
      <c r="A1416" s="31" t="s">
        <v>3379</v>
      </c>
      <c r="B1416" s="29">
        <v>0.0</v>
      </c>
      <c r="C1416" s="26"/>
      <c r="D1416" s="27">
        <v>0.0</v>
      </c>
      <c r="E1416" s="40"/>
    </row>
    <row r="1417" hidden="1">
      <c r="A1417" s="31" t="s">
        <v>3381</v>
      </c>
      <c r="B1417" s="29">
        <v>0.0</v>
      </c>
      <c r="C1417" s="26"/>
      <c r="D1417" s="27">
        <v>0.0</v>
      </c>
      <c r="E1417" s="28"/>
    </row>
    <row r="1418" hidden="1">
      <c r="A1418" s="31" t="s">
        <v>3383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7" t="s">
        <v>3384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7" t="s">
        <v>3385</v>
      </c>
      <c r="B1420" s="29">
        <v>9433.0</v>
      </c>
      <c r="C1420" s="58">
        <v>9433.0</v>
      </c>
      <c r="D1420" s="27">
        <v>0.0</v>
      </c>
      <c r="E1420" s="41"/>
    </row>
    <row r="1421" hidden="1">
      <c r="A1421" s="57" t="s">
        <v>3386</v>
      </c>
      <c r="B1421" s="29">
        <v>20795.0</v>
      </c>
      <c r="C1421" s="58">
        <v>20795.0</v>
      </c>
      <c r="D1421" s="27">
        <v>0.0</v>
      </c>
      <c r="E1421" s="41"/>
    </row>
    <row r="1422" hidden="1">
      <c r="A1422" s="57" t="s">
        <v>3387</v>
      </c>
      <c r="B1422" s="29">
        <v>17960.0</v>
      </c>
      <c r="C1422" s="58">
        <v>17960.0</v>
      </c>
      <c r="D1422" s="27">
        <v>0.0</v>
      </c>
      <c r="E1422" s="41"/>
    </row>
    <row r="1423" hidden="1">
      <c r="A1423" s="57" t="s">
        <v>3389</v>
      </c>
      <c r="B1423" s="29">
        <v>756.0</v>
      </c>
      <c r="C1423" s="58">
        <v>756.0</v>
      </c>
      <c r="D1423" s="27">
        <v>0.0</v>
      </c>
      <c r="E1423" s="41"/>
    </row>
    <row r="1424" hidden="1">
      <c r="A1424" s="57" t="s">
        <v>3390</v>
      </c>
      <c r="B1424" s="29">
        <v>1142.0</v>
      </c>
      <c r="C1424" s="58">
        <v>1142.0</v>
      </c>
      <c r="D1424" s="27">
        <v>0.0</v>
      </c>
      <c r="E1424" s="41"/>
    </row>
    <row r="1425" hidden="1">
      <c r="A1425" s="35" t="s">
        <v>3391</v>
      </c>
      <c r="B1425" s="29">
        <v>72511.5</v>
      </c>
      <c r="C1425" s="58">
        <v>72511.5</v>
      </c>
      <c r="D1425" s="27">
        <v>0.0</v>
      </c>
      <c r="E1425" s="41"/>
    </row>
    <row r="1426" hidden="1">
      <c r="A1426" s="36" t="s">
        <v>3392</v>
      </c>
      <c r="B1426" s="42">
        <v>0.5</v>
      </c>
      <c r="C1426" s="64">
        <v>0.5</v>
      </c>
      <c r="D1426" s="65">
        <v>0.0</v>
      </c>
      <c r="E1426" s="45"/>
    </row>
    <row r="1427" hidden="1"/>
    <row r="1428" hidden="1"/>
    <row r="1429" hidden="1">
      <c r="A1429" s="5" t="s">
        <v>4489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3366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3" t="s">
        <v>3367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4497</v>
      </c>
      <c r="B1435" s="7"/>
      <c r="C1435" s="16"/>
      <c r="D1435" s="55" t="s">
        <v>4498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3368</v>
      </c>
      <c r="B1437" s="6"/>
      <c r="C1437" s="6"/>
      <c r="D1437" s="6"/>
      <c r="E1437" s="7"/>
    </row>
    <row r="1438" hidden="1">
      <c r="A1438" s="20" t="s">
        <v>3369</v>
      </c>
      <c r="B1438" s="21" t="s">
        <v>3370</v>
      </c>
      <c r="C1438" s="22" t="s">
        <v>3371</v>
      </c>
      <c r="D1438" s="21" t="s">
        <v>3372</v>
      </c>
      <c r="E1438" s="23" t="s">
        <v>13</v>
      </c>
    </row>
    <row r="1439" hidden="1">
      <c r="A1439" s="56" t="s">
        <v>3373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6" t="s">
        <v>3374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6" t="s">
        <v>3375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6" t="s">
        <v>3376</v>
      </c>
      <c r="B1442" s="29">
        <v>0.0</v>
      </c>
      <c r="C1442" s="26"/>
      <c r="D1442" s="27">
        <v>0.0</v>
      </c>
      <c r="E1442" s="41"/>
    </row>
    <row r="1443" hidden="1">
      <c r="A1443" s="31" t="s">
        <v>3378</v>
      </c>
      <c r="B1443" s="29">
        <v>0.0</v>
      </c>
      <c r="C1443" s="26"/>
      <c r="D1443" s="27">
        <v>0.0</v>
      </c>
      <c r="E1443" s="41"/>
    </row>
    <row r="1444" hidden="1">
      <c r="A1444" s="31" t="s">
        <v>3379</v>
      </c>
      <c r="B1444" s="29">
        <v>0.0</v>
      </c>
      <c r="C1444" s="26"/>
      <c r="D1444" s="27">
        <v>0.0</v>
      </c>
      <c r="E1444" s="40"/>
    </row>
    <row r="1445" hidden="1">
      <c r="A1445" s="31" t="s">
        <v>3381</v>
      </c>
      <c r="B1445" s="29">
        <v>0.0</v>
      </c>
      <c r="C1445" s="26"/>
      <c r="D1445" s="27">
        <v>0.0</v>
      </c>
      <c r="E1445" s="28"/>
    </row>
    <row r="1446" hidden="1">
      <c r="A1446" s="31" t="s">
        <v>3383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7" t="s">
        <v>3384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7" t="s">
        <v>3385</v>
      </c>
      <c r="B1448" s="29">
        <v>45614.0</v>
      </c>
      <c r="C1448" s="58">
        <v>45614.0</v>
      </c>
      <c r="D1448" s="27">
        <v>0.0</v>
      </c>
      <c r="E1448" s="41"/>
    </row>
    <row r="1449" hidden="1">
      <c r="A1449" s="57" t="s">
        <v>3386</v>
      </c>
      <c r="B1449" s="29">
        <v>102382.0</v>
      </c>
      <c r="C1449" s="58">
        <v>101565.0</v>
      </c>
      <c r="D1449" s="27">
        <v>-817.0</v>
      </c>
      <c r="E1449" s="41"/>
    </row>
    <row r="1450" hidden="1">
      <c r="A1450" s="57" t="s">
        <v>3387</v>
      </c>
      <c r="B1450" s="29">
        <v>104764.0</v>
      </c>
      <c r="C1450" s="58">
        <v>104764.0</v>
      </c>
      <c r="D1450" s="27">
        <v>0.0</v>
      </c>
      <c r="E1450" s="41"/>
    </row>
    <row r="1451" hidden="1">
      <c r="A1451" s="57" t="s">
        <v>3389</v>
      </c>
      <c r="B1451" s="29">
        <v>1727.0</v>
      </c>
      <c r="C1451" s="58">
        <v>1727.0</v>
      </c>
      <c r="D1451" s="27">
        <v>0.0</v>
      </c>
      <c r="E1451" s="41"/>
    </row>
    <row r="1452" hidden="1">
      <c r="A1452" s="57" t="s">
        <v>3390</v>
      </c>
      <c r="B1452" s="29">
        <v>16631.0</v>
      </c>
      <c r="C1452" s="58">
        <v>16631.0</v>
      </c>
      <c r="D1452" s="27">
        <v>0.0</v>
      </c>
      <c r="E1452" s="41"/>
    </row>
    <row r="1453" hidden="1">
      <c r="A1453" s="35" t="s">
        <v>3391</v>
      </c>
      <c r="B1453" s="29">
        <v>453734.2</v>
      </c>
      <c r="C1453" s="58">
        <v>452917.2</v>
      </c>
      <c r="D1453" s="27">
        <v>-817.0</v>
      </c>
      <c r="E1453" s="41"/>
    </row>
    <row r="1454" hidden="1">
      <c r="A1454" s="36" t="s">
        <v>3392</v>
      </c>
      <c r="B1454" s="42">
        <v>6.80000000000291</v>
      </c>
      <c r="C1454" s="64">
        <v>-1053.2000000000116</v>
      </c>
      <c r="D1454" s="65">
        <v>-1060.0000000000146</v>
      </c>
      <c r="E1454" s="45"/>
    </row>
    <row r="1455" hidden="1"/>
    <row r="1456" hidden="1"/>
    <row r="1457" hidden="1">
      <c r="A1457" s="5" t="s">
        <v>4489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3366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3" t="s">
        <v>3367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4497</v>
      </c>
      <c r="B1463" s="7"/>
      <c r="C1463" s="16"/>
      <c r="D1463" s="55" t="s">
        <v>4498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3368</v>
      </c>
      <c r="B1465" s="6"/>
      <c r="C1465" s="6"/>
      <c r="D1465" s="6"/>
      <c r="E1465" s="7"/>
    </row>
    <row r="1466" hidden="1">
      <c r="A1466" s="20" t="s">
        <v>3369</v>
      </c>
      <c r="B1466" s="21" t="s">
        <v>3370</v>
      </c>
      <c r="C1466" s="22" t="s">
        <v>3371</v>
      </c>
      <c r="D1466" s="21" t="s">
        <v>3372</v>
      </c>
      <c r="E1466" s="23" t="s">
        <v>13</v>
      </c>
    </row>
    <row r="1467" hidden="1">
      <c r="A1467" s="56" t="s">
        <v>3373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6" t="s">
        <v>3374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6" t="s">
        <v>3375</v>
      </c>
      <c r="B1469" s="29">
        <v>0.0</v>
      </c>
      <c r="C1469" s="26"/>
      <c r="D1469" s="27">
        <v>0.0</v>
      </c>
      <c r="E1469" s="41"/>
    </row>
    <row r="1470" hidden="1">
      <c r="A1470" s="56" t="s">
        <v>3376</v>
      </c>
      <c r="B1470" s="29">
        <v>0.0</v>
      </c>
      <c r="C1470" s="26"/>
      <c r="D1470" s="27">
        <v>0.0</v>
      </c>
      <c r="E1470" s="41"/>
    </row>
    <row r="1471" hidden="1">
      <c r="A1471" s="31" t="s">
        <v>3378</v>
      </c>
      <c r="B1471" s="29">
        <v>0.0</v>
      </c>
      <c r="C1471" s="26"/>
      <c r="D1471" s="27">
        <v>0.0</v>
      </c>
      <c r="E1471" s="41"/>
    </row>
    <row r="1472" hidden="1">
      <c r="A1472" s="31" t="s">
        <v>3379</v>
      </c>
      <c r="B1472" s="29">
        <v>70.0</v>
      </c>
      <c r="C1472" s="26">
        <v>70.0</v>
      </c>
      <c r="D1472" s="27">
        <v>0.0</v>
      </c>
      <c r="E1472" s="40" t="s">
        <v>4722</v>
      </c>
    </row>
    <row r="1473" hidden="1">
      <c r="A1473" s="31" t="s">
        <v>3381</v>
      </c>
      <c r="B1473" s="29">
        <v>227.0</v>
      </c>
      <c r="C1473" s="26">
        <v>227.0</v>
      </c>
      <c r="D1473" s="27">
        <v>0.0</v>
      </c>
      <c r="E1473" s="28" t="s">
        <v>4723</v>
      </c>
    </row>
    <row r="1474" hidden="1">
      <c r="A1474" s="31" t="s">
        <v>3383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7" t="s">
        <v>3384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7" t="s">
        <v>3385</v>
      </c>
      <c r="B1476" s="29">
        <v>48023.0</v>
      </c>
      <c r="C1476" s="58">
        <v>48023.0</v>
      </c>
      <c r="D1476" s="27">
        <v>0.0</v>
      </c>
      <c r="E1476" s="41"/>
    </row>
    <row r="1477" hidden="1">
      <c r="A1477" s="57" t="s">
        <v>3386</v>
      </c>
      <c r="B1477" s="29">
        <v>119680.0</v>
      </c>
      <c r="C1477" s="58">
        <v>119381.0</v>
      </c>
      <c r="D1477" s="27">
        <v>-299.0</v>
      </c>
      <c r="E1477" s="41"/>
    </row>
    <row r="1478" hidden="1">
      <c r="A1478" s="57" t="s">
        <v>3387</v>
      </c>
      <c r="B1478" s="29">
        <v>99224.0</v>
      </c>
      <c r="C1478" s="58">
        <v>99224.0</v>
      </c>
      <c r="D1478" s="27">
        <v>0.0</v>
      </c>
      <c r="E1478" s="41"/>
    </row>
    <row r="1479" hidden="1">
      <c r="A1479" s="57" t="s">
        <v>3389</v>
      </c>
      <c r="B1479" s="29">
        <v>3397.0</v>
      </c>
      <c r="C1479" s="58">
        <v>3397.0</v>
      </c>
      <c r="D1479" s="27">
        <v>0.0</v>
      </c>
      <c r="E1479" s="41"/>
    </row>
    <row r="1480" hidden="1">
      <c r="A1480" s="57" t="s">
        <v>3390</v>
      </c>
      <c r="B1480" s="29">
        <v>12763.0</v>
      </c>
      <c r="C1480" s="58">
        <v>12060.0</v>
      </c>
      <c r="D1480" s="27">
        <v>-703.0</v>
      </c>
      <c r="E1480" s="41"/>
    </row>
    <row r="1481" hidden="1">
      <c r="A1481" s="35" t="s">
        <v>3391</v>
      </c>
      <c r="B1481" s="29">
        <v>474754.1</v>
      </c>
      <c r="C1481" s="58">
        <v>473752.1</v>
      </c>
      <c r="D1481" s="27">
        <v>-1002.0</v>
      </c>
      <c r="E1481" s="41"/>
    </row>
    <row r="1482" hidden="1">
      <c r="A1482" s="36" t="s">
        <v>3392</v>
      </c>
      <c r="B1482" s="42">
        <v>26.900000000001455</v>
      </c>
      <c r="C1482" s="64">
        <v>649.9000000000233</v>
      </c>
      <c r="D1482" s="65">
        <v>623.0000000000218</v>
      </c>
      <c r="E1482" s="45"/>
    </row>
    <row r="1483" hidden="1"/>
    <row r="1484" hidden="1"/>
    <row r="1485" hidden="1">
      <c r="A1485" s="5" t="s">
        <v>4489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3366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3367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4497</v>
      </c>
      <c r="B1491" s="7"/>
      <c r="C1491" s="16"/>
      <c r="D1491" s="55" t="s">
        <v>4498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3368</v>
      </c>
      <c r="B1493" s="6"/>
      <c r="C1493" s="6"/>
      <c r="D1493" s="6"/>
      <c r="E1493" s="7"/>
    </row>
    <row r="1494" hidden="1">
      <c r="A1494" s="20" t="s">
        <v>3369</v>
      </c>
      <c r="B1494" s="21" t="s">
        <v>3370</v>
      </c>
      <c r="C1494" s="22" t="s">
        <v>3371</v>
      </c>
      <c r="D1494" s="21" t="s">
        <v>3372</v>
      </c>
      <c r="E1494" s="23" t="s">
        <v>13</v>
      </c>
    </row>
    <row r="1495" hidden="1">
      <c r="A1495" s="56" t="s">
        <v>3373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6" t="s">
        <v>3374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6" t="s">
        <v>3375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6" t="s">
        <v>3376</v>
      </c>
      <c r="B1498" s="29">
        <v>0.0</v>
      </c>
      <c r="C1498" s="26"/>
      <c r="D1498" s="27">
        <v>0.0</v>
      </c>
      <c r="E1498" s="41"/>
    </row>
    <row r="1499" hidden="1">
      <c r="A1499" s="31" t="s">
        <v>3378</v>
      </c>
      <c r="B1499" s="29">
        <v>0.0</v>
      </c>
      <c r="C1499" s="26"/>
      <c r="D1499" s="27">
        <v>0.0</v>
      </c>
      <c r="E1499" s="41"/>
    </row>
    <row r="1500" hidden="1">
      <c r="A1500" s="31" t="s">
        <v>3379</v>
      </c>
      <c r="B1500" s="29">
        <v>2900.0</v>
      </c>
      <c r="C1500" s="26">
        <v>2835.0</v>
      </c>
      <c r="D1500" s="27">
        <v>-65.0</v>
      </c>
      <c r="E1500" s="28" t="s">
        <v>4724</v>
      </c>
    </row>
    <row r="1501" hidden="1">
      <c r="A1501" s="31" t="s">
        <v>3381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3383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7" t="s">
        <v>3384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7" t="s">
        <v>3385</v>
      </c>
      <c r="B1504" s="29">
        <v>50954.0</v>
      </c>
      <c r="C1504" s="58">
        <v>50954.0</v>
      </c>
      <c r="D1504" s="27">
        <v>0.0</v>
      </c>
      <c r="E1504" s="41"/>
    </row>
    <row r="1505" hidden="1">
      <c r="A1505" s="57" t="s">
        <v>3386</v>
      </c>
      <c r="B1505" s="29">
        <v>111177.0</v>
      </c>
      <c r="C1505" s="58">
        <v>111177.0</v>
      </c>
      <c r="D1505" s="27">
        <v>0.0</v>
      </c>
      <c r="E1505" s="41"/>
    </row>
    <row r="1506" hidden="1">
      <c r="A1506" s="57" t="s">
        <v>3387</v>
      </c>
      <c r="B1506" s="29">
        <v>105546.0</v>
      </c>
      <c r="C1506" s="58">
        <v>105546.0</v>
      </c>
      <c r="D1506" s="27">
        <v>0.0</v>
      </c>
      <c r="E1506" s="41"/>
    </row>
    <row r="1507" hidden="1">
      <c r="A1507" s="57" t="s">
        <v>3389</v>
      </c>
      <c r="B1507" s="29">
        <v>1418.0</v>
      </c>
      <c r="C1507" s="58">
        <v>1418.0</v>
      </c>
      <c r="D1507" s="27">
        <v>0.0</v>
      </c>
      <c r="E1507" s="41"/>
    </row>
    <row r="1508" hidden="1">
      <c r="A1508" s="57" t="s">
        <v>3390</v>
      </c>
      <c r="B1508" s="29">
        <v>14508.0</v>
      </c>
      <c r="C1508" s="58">
        <v>14508.0</v>
      </c>
      <c r="D1508" s="27">
        <v>0.0</v>
      </c>
      <c r="E1508" s="41"/>
    </row>
    <row r="1509" hidden="1">
      <c r="A1509" s="35" t="s">
        <v>3391</v>
      </c>
      <c r="B1509" s="29">
        <v>451761.5</v>
      </c>
      <c r="C1509" s="58">
        <v>451761.5</v>
      </c>
      <c r="D1509" s="27">
        <v>0.0</v>
      </c>
      <c r="E1509" s="41"/>
    </row>
    <row r="1510" hidden="1">
      <c r="A1510" s="36" t="s">
        <v>3392</v>
      </c>
      <c r="B1510" s="42">
        <v>13.5</v>
      </c>
      <c r="C1510" s="64">
        <v>-91.5</v>
      </c>
      <c r="D1510" s="65">
        <v>-105.0</v>
      </c>
      <c r="E1510" s="45"/>
    </row>
    <row r="1511" hidden="1"/>
    <row r="1512" hidden="1"/>
    <row r="1513" hidden="1">
      <c r="A1513" s="5" t="s">
        <v>4489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3366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3367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4497</v>
      </c>
      <c r="B1519" s="7"/>
      <c r="C1519" s="16"/>
      <c r="D1519" s="55" t="s">
        <v>4497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3368</v>
      </c>
      <c r="B1521" s="6"/>
      <c r="C1521" s="6"/>
      <c r="D1521" s="6"/>
      <c r="E1521" s="7"/>
    </row>
    <row r="1522" hidden="1">
      <c r="A1522" s="20" t="s">
        <v>3369</v>
      </c>
      <c r="B1522" s="21" t="s">
        <v>3370</v>
      </c>
      <c r="C1522" s="22" t="s">
        <v>3371</v>
      </c>
      <c r="D1522" s="21" t="s">
        <v>3372</v>
      </c>
      <c r="E1522" s="23" t="s">
        <v>13</v>
      </c>
    </row>
    <row r="1523" hidden="1">
      <c r="A1523" s="56" t="s">
        <v>3373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6" t="s">
        <v>3374</v>
      </c>
      <c r="B1524" s="29">
        <v>37229.0</v>
      </c>
      <c r="C1524" s="26">
        <v>34727.0</v>
      </c>
      <c r="D1524" s="27">
        <v>-2502.0</v>
      </c>
      <c r="E1524" s="28" t="s">
        <v>4725</v>
      </c>
    </row>
    <row r="1525" hidden="1">
      <c r="A1525" s="56" t="s">
        <v>3375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6" t="s">
        <v>3376</v>
      </c>
      <c r="B1526" s="29">
        <v>0.0</v>
      </c>
      <c r="C1526" s="26"/>
      <c r="D1526" s="27">
        <v>0.0</v>
      </c>
      <c r="E1526" s="41"/>
    </row>
    <row r="1527" hidden="1">
      <c r="A1527" s="31" t="s">
        <v>3378</v>
      </c>
      <c r="B1527" s="29">
        <v>0.0</v>
      </c>
      <c r="C1527" s="26"/>
      <c r="D1527" s="27">
        <v>0.0</v>
      </c>
      <c r="E1527" s="41"/>
    </row>
    <row r="1528" hidden="1">
      <c r="A1528" s="31" t="s">
        <v>3379</v>
      </c>
      <c r="B1528" s="29">
        <v>0.0</v>
      </c>
      <c r="C1528" s="26"/>
      <c r="D1528" s="27">
        <v>0.0</v>
      </c>
      <c r="E1528" s="28"/>
    </row>
    <row r="1529" hidden="1">
      <c r="A1529" s="31" t="s">
        <v>3381</v>
      </c>
      <c r="B1529" s="29">
        <v>0.0</v>
      </c>
      <c r="C1529" s="26"/>
      <c r="D1529" s="27">
        <v>0.0</v>
      </c>
      <c r="E1529" s="28"/>
    </row>
    <row r="1530" hidden="1">
      <c r="A1530" s="31" t="s">
        <v>3383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7" t="s">
        <v>3384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7" t="s">
        <v>3385</v>
      </c>
      <c r="B1532" s="29">
        <v>48167.0</v>
      </c>
      <c r="C1532" s="58">
        <v>48167.0</v>
      </c>
      <c r="D1532" s="27">
        <v>0.0</v>
      </c>
      <c r="E1532" s="41"/>
    </row>
    <row r="1533" hidden="1">
      <c r="A1533" s="57" t="s">
        <v>3386</v>
      </c>
      <c r="B1533" s="29">
        <v>118975.0</v>
      </c>
      <c r="C1533" s="58">
        <v>118975.0</v>
      </c>
      <c r="D1533" s="27">
        <v>0.0</v>
      </c>
      <c r="E1533" s="41"/>
    </row>
    <row r="1534" hidden="1">
      <c r="A1534" s="57" t="s">
        <v>3387</v>
      </c>
      <c r="B1534" s="29">
        <v>110268.0</v>
      </c>
      <c r="C1534" s="58">
        <v>110268.0</v>
      </c>
      <c r="D1534" s="27">
        <v>0.0</v>
      </c>
      <c r="E1534" s="41"/>
    </row>
    <row r="1535" hidden="1">
      <c r="A1535" s="57" t="s">
        <v>3389</v>
      </c>
      <c r="B1535" s="29">
        <v>4600.0</v>
      </c>
      <c r="C1535" s="58">
        <v>4600.0</v>
      </c>
      <c r="D1535" s="27">
        <v>0.0</v>
      </c>
      <c r="E1535" s="41"/>
    </row>
    <row r="1536" hidden="1">
      <c r="A1536" s="57" t="s">
        <v>3390</v>
      </c>
      <c r="B1536" s="29">
        <v>17215.0</v>
      </c>
      <c r="C1536" s="58">
        <v>17215.0</v>
      </c>
      <c r="D1536" s="27">
        <v>0.0</v>
      </c>
      <c r="E1536" s="41"/>
    </row>
    <row r="1537" hidden="1">
      <c r="A1537" s="35" t="s">
        <v>3391</v>
      </c>
      <c r="B1537" s="29">
        <v>478362.0</v>
      </c>
      <c r="C1537" s="58">
        <v>478362.0</v>
      </c>
      <c r="D1537" s="27">
        <v>0.0</v>
      </c>
      <c r="E1537" s="41"/>
    </row>
    <row r="1538" hidden="1">
      <c r="A1538" s="36" t="s">
        <v>3392</v>
      </c>
      <c r="B1538" s="42">
        <v>6.0</v>
      </c>
      <c r="C1538" s="64">
        <v>-2717.0</v>
      </c>
      <c r="D1538" s="65">
        <v>-2723.0</v>
      </c>
      <c r="E1538" s="45"/>
    </row>
    <row r="1539" hidden="1"/>
    <row r="1540" hidden="1"/>
    <row r="1541" hidden="1">
      <c r="A1541" s="5" t="s">
        <v>4489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3366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3367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4499</v>
      </c>
      <c r="B1547" s="7"/>
      <c r="C1547" s="16"/>
      <c r="D1547" s="55" t="s">
        <v>4498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3368</v>
      </c>
      <c r="B1549" s="6"/>
      <c r="C1549" s="6"/>
      <c r="D1549" s="6"/>
      <c r="E1549" s="7"/>
    </row>
    <row r="1550" hidden="1">
      <c r="A1550" s="20" t="s">
        <v>3369</v>
      </c>
      <c r="B1550" s="21" t="s">
        <v>3370</v>
      </c>
      <c r="C1550" s="22" t="s">
        <v>3371</v>
      </c>
      <c r="D1550" s="21" t="s">
        <v>3372</v>
      </c>
      <c r="E1550" s="23" t="s">
        <v>13</v>
      </c>
    </row>
    <row r="1551" hidden="1">
      <c r="A1551" s="56" t="s">
        <v>3373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6" t="s">
        <v>3374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6" t="s">
        <v>3375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6" t="s">
        <v>3376</v>
      </c>
      <c r="B1554" s="29">
        <v>0.0</v>
      </c>
      <c r="C1554" s="26"/>
      <c r="D1554" s="27">
        <v>0.0</v>
      </c>
      <c r="E1554" s="41"/>
    </row>
    <row r="1555" hidden="1">
      <c r="A1555" s="31" t="s">
        <v>3378</v>
      </c>
      <c r="B1555" s="29">
        <v>0.0</v>
      </c>
      <c r="C1555" s="26"/>
      <c r="D1555" s="27">
        <v>0.0</v>
      </c>
      <c r="E1555" s="41"/>
    </row>
    <row r="1556" hidden="1">
      <c r="A1556" s="31" t="s">
        <v>3379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3381</v>
      </c>
      <c r="B1557" s="29">
        <v>6000.0</v>
      </c>
      <c r="C1557" s="26">
        <v>6000.0</v>
      </c>
      <c r="D1557" s="27">
        <v>0.0</v>
      </c>
      <c r="E1557" s="28" t="s">
        <v>4726</v>
      </c>
    </row>
    <row r="1558" hidden="1">
      <c r="A1558" s="31" t="s">
        <v>3383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7" t="s">
        <v>3384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7" t="s">
        <v>3385</v>
      </c>
      <c r="B1560" s="29">
        <v>45868.0</v>
      </c>
      <c r="C1560" s="58">
        <v>45868.0</v>
      </c>
      <c r="D1560" s="27">
        <v>0.0</v>
      </c>
      <c r="E1560" s="41"/>
    </row>
    <row r="1561" hidden="1">
      <c r="A1561" s="57" t="s">
        <v>3386</v>
      </c>
      <c r="B1561" s="29">
        <v>90423.0</v>
      </c>
      <c r="C1561" s="58">
        <v>90423.0</v>
      </c>
      <c r="D1561" s="27">
        <v>0.0</v>
      </c>
      <c r="E1561" s="41"/>
    </row>
    <row r="1562" hidden="1">
      <c r="A1562" s="57" t="s">
        <v>3387</v>
      </c>
      <c r="B1562" s="29">
        <v>88070.0</v>
      </c>
      <c r="C1562" s="58">
        <v>88070.0</v>
      </c>
      <c r="D1562" s="27">
        <v>0.0</v>
      </c>
      <c r="E1562" s="41"/>
    </row>
    <row r="1563" hidden="1">
      <c r="A1563" s="57" t="s">
        <v>3389</v>
      </c>
      <c r="B1563" s="29">
        <v>2713.0</v>
      </c>
      <c r="C1563" s="58">
        <v>2713.0</v>
      </c>
      <c r="D1563" s="27">
        <v>0.0</v>
      </c>
      <c r="E1563" s="41"/>
    </row>
    <row r="1564" hidden="1">
      <c r="A1564" s="57" t="s">
        <v>3390</v>
      </c>
      <c r="B1564" s="29">
        <v>9613.0</v>
      </c>
      <c r="C1564" s="58">
        <v>9613.0</v>
      </c>
      <c r="D1564" s="27">
        <v>0.0</v>
      </c>
      <c r="E1564" s="41"/>
    </row>
    <row r="1565" hidden="1">
      <c r="A1565" s="35" t="s">
        <v>3391</v>
      </c>
      <c r="B1565" s="29">
        <v>351397.5</v>
      </c>
      <c r="C1565" s="58">
        <v>351397.5</v>
      </c>
      <c r="D1565" s="27">
        <v>0.0</v>
      </c>
      <c r="E1565" s="41"/>
    </row>
    <row r="1566" hidden="1">
      <c r="A1566" s="36" t="s">
        <v>3392</v>
      </c>
      <c r="B1566" s="42">
        <v>16.5</v>
      </c>
      <c r="C1566" s="64">
        <v>-44.5</v>
      </c>
      <c r="D1566" s="65">
        <v>-61.0</v>
      </c>
      <c r="E1566" s="45"/>
    </row>
    <row r="1567" hidden="1"/>
    <row r="1568" hidden="1"/>
    <row r="1569" hidden="1">
      <c r="A1569" s="5" t="s">
        <v>4489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3366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3367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4497</v>
      </c>
      <c r="B1575" s="7"/>
      <c r="C1575" s="16"/>
      <c r="D1575" s="55" t="s">
        <v>4498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3368</v>
      </c>
      <c r="B1577" s="6"/>
      <c r="C1577" s="6"/>
      <c r="D1577" s="6"/>
      <c r="E1577" s="7"/>
    </row>
    <row r="1578" hidden="1">
      <c r="A1578" s="20" t="s">
        <v>3369</v>
      </c>
      <c r="B1578" s="21" t="s">
        <v>3370</v>
      </c>
      <c r="C1578" s="22" t="s">
        <v>3371</v>
      </c>
      <c r="D1578" s="21" t="s">
        <v>3372</v>
      </c>
      <c r="E1578" s="23" t="s">
        <v>13</v>
      </c>
    </row>
    <row r="1579" hidden="1">
      <c r="A1579" s="56" t="s">
        <v>3373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6" t="s">
        <v>3374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6" t="s">
        <v>3375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6" t="s">
        <v>3376</v>
      </c>
      <c r="B1582" s="29">
        <v>0.0</v>
      </c>
      <c r="C1582" s="26"/>
      <c r="D1582" s="27">
        <v>0.0</v>
      </c>
      <c r="E1582" s="41"/>
    </row>
    <row r="1583" hidden="1">
      <c r="A1583" s="31" t="s">
        <v>3378</v>
      </c>
      <c r="B1583" s="29">
        <v>0.0</v>
      </c>
      <c r="C1583" s="26"/>
      <c r="D1583" s="27">
        <v>0.0</v>
      </c>
      <c r="E1583" s="41"/>
    </row>
    <row r="1584" hidden="1">
      <c r="A1584" s="31" t="s">
        <v>3379</v>
      </c>
      <c r="B1584" s="29">
        <v>2835.0</v>
      </c>
      <c r="C1584" s="26">
        <v>2835.0</v>
      </c>
      <c r="D1584" s="27">
        <v>0.0</v>
      </c>
      <c r="E1584" s="28" t="s">
        <v>4727</v>
      </c>
    </row>
    <row r="1585" hidden="1">
      <c r="A1585" s="31" t="s">
        <v>3381</v>
      </c>
      <c r="B1585" s="29">
        <v>891.0</v>
      </c>
      <c r="C1585" s="26">
        <v>571.0</v>
      </c>
      <c r="D1585" s="27">
        <v>-320.0</v>
      </c>
      <c r="E1585" s="28" t="s">
        <v>4728</v>
      </c>
    </row>
    <row r="1586" hidden="1">
      <c r="A1586" s="31" t="s">
        <v>3383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7" t="s">
        <v>3384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7" t="s">
        <v>3385</v>
      </c>
      <c r="B1588" s="29">
        <v>45226.0</v>
      </c>
      <c r="C1588" s="58">
        <v>45226.0</v>
      </c>
      <c r="D1588" s="27">
        <v>0.0</v>
      </c>
      <c r="E1588" s="41"/>
    </row>
    <row r="1589" hidden="1">
      <c r="A1589" s="57" t="s">
        <v>3386</v>
      </c>
      <c r="B1589" s="29">
        <v>103682.0</v>
      </c>
      <c r="C1589" s="58">
        <v>103682.0</v>
      </c>
      <c r="D1589" s="27">
        <v>0.0</v>
      </c>
      <c r="E1589" s="41"/>
    </row>
    <row r="1590" hidden="1">
      <c r="A1590" s="57" t="s">
        <v>3387</v>
      </c>
      <c r="B1590" s="29">
        <v>106272.0</v>
      </c>
      <c r="C1590" s="58">
        <v>106272.0</v>
      </c>
      <c r="D1590" s="27">
        <v>0.0</v>
      </c>
      <c r="E1590" s="41"/>
    </row>
    <row r="1591" hidden="1">
      <c r="A1591" s="57" t="s">
        <v>3389</v>
      </c>
      <c r="B1591" s="29">
        <v>4398.0</v>
      </c>
      <c r="C1591" s="58">
        <v>4398.0</v>
      </c>
      <c r="D1591" s="27">
        <v>0.0</v>
      </c>
      <c r="E1591" s="41"/>
    </row>
    <row r="1592" hidden="1">
      <c r="A1592" s="57" t="s">
        <v>3390</v>
      </c>
      <c r="B1592" s="29">
        <v>13229.0</v>
      </c>
      <c r="C1592" s="58">
        <v>12033.0</v>
      </c>
      <c r="D1592" s="27">
        <v>-1196.0</v>
      </c>
      <c r="E1592" s="41"/>
    </row>
    <row r="1593" hidden="1">
      <c r="A1593" s="35" t="s">
        <v>3391</v>
      </c>
      <c r="B1593" s="29">
        <v>434466.0</v>
      </c>
      <c r="C1593" s="58">
        <v>433270.0</v>
      </c>
      <c r="D1593" s="27">
        <v>-1196.0</v>
      </c>
      <c r="E1593" s="41"/>
    </row>
    <row r="1594" hidden="1">
      <c r="A1594" s="36" t="s">
        <v>3392</v>
      </c>
      <c r="B1594" s="42">
        <v>6.0</v>
      </c>
      <c r="C1594" s="64">
        <v>1202.0</v>
      </c>
      <c r="D1594" s="65">
        <v>1196.0</v>
      </c>
      <c r="E1594" s="45"/>
    </row>
    <row r="1595" hidden="1"/>
    <row r="1596" hidden="1"/>
    <row r="1597" hidden="1">
      <c r="A1597" s="5" t="s">
        <v>4489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3366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3367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4497</v>
      </c>
      <c r="B1603" s="7"/>
      <c r="C1603" s="16"/>
      <c r="D1603" s="55" t="s">
        <v>4498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3368</v>
      </c>
      <c r="B1605" s="6"/>
      <c r="C1605" s="6"/>
      <c r="D1605" s="6"/>
      <c r="E1605" s="7"/>
    </row>
    <row r="1606" hidden="1">
      <c r="A1606" s="20" t="s">
        <v>3369</v>
      </c>
      <c r="B1606" s="21" t="s">
        <v>3370</v>
      </c>
      <c r="C1606" s="22" t="s">
        <v>3371</v>
      </c>
      <c r="D1606" s="21" t="s">
        <v>3372</v>
      </c>
      <c r="E1606" s="23" t="s">
        <v>13</v>
      </c>
    </row>
    <row r="1607" hidden="1">
      <c r="A1607" s="56" t="s">
        <v>3373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6" t="s">
        <v>3374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6" t="s">
        <v>3375</v>
      </c>
      <c r="B1609" s="29">
        <v>0.0</v>
      </c>
      <c r="C1609" s="26"/>
      <c r="D1609" s="27">
        <v>0.0</v>
      </c>
      <c r="E1609" s="41"/>
    </row>
    <row r="1610" hidden="1">
      <c r="A1610" s="56" t="s">
        <v>3376</v>
      </c>
      <c r="B1610" s="29">
        <v>0.0</v>
      </c>
      <c r="C1610" s="26"/>
      <c r="D1610" s="27">
        <v>0.0</v>
      </c>
      <c r="E1610" s="41"/>
    </row>
    <row r="1611" hidden="1">
      <c r="A1611" s="31" t="s">
        <v>3378</v>
      </c>
      <c r="B1611" s="29">
        <v>0.0</v>
      </c>
      <c r="C1611" s="26"/>
      <c r="D1611" s="27">
        <v>0.0</v>
      </c>
      <c r="E1611" s="41"/>
    </row>
    <row r="1612" hidden="1">
      <c r="A1612" s="31" t="s">
        <v>3379</v>
      </c>
      <c r="B1612" s="29">
        <v>0.0</v>
      </c>
      <c r="C1612" s="26"/>
      <c r="D1612" s="27">
        <v>0.0</v>
      </c>
      <c r="E1612" s="28"/>
    </row>
    <row r="1613" hidden="1">
      <c r="A1613" s="31" t="s">
        <v>3381</v>
      </c>
      <c r="B1613" s="29">
        <v>1560.0</v>
      </c>
      <c r="C1613" s="26"/>
      <c r="D1613" s="27">
        <v>-1560.0</v>
      </c>
      <c r="E1613" s="28"/>
    </row>
    <row r="1614" hidden="1">
      <c r="A1614" s="31" t="s">
        <v>3383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7" t="s">
        <v>3384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7" t="s">
        <v>3385</v>
      </c>
      <c r="B1616" s="29">
        <v>45916.0</v>
      </c>
      <c r="C1616" s="58">
        <v>45916.0</v>
      </c>
      <c r="D1616" s="27">
        <v>0.0</v>
      </c>
      <c r="E1616" s="41"/>
    </row>
    <row r="1617" hidden="1">
      <c r="A1617" s="57" t="s">
        <v>3386</v>
      </c>
      <c r="B1617" s="29">
        <v>101315.0</v>
      </c>
      <c r="C1617" s="58">
        <v>100787.0</v>
      </c>
      <c r="D1617" s="27">
        <v>-528.0</v>
      </c>
      <c r="E1617" s="41"/>
    </row>
    <row r="1618" hidden="1">
      <c r="A1618" s="57" t="s">
        <v>3387</v>
      </c>
      <c r="B1618" s="29">
        <v>99435.0</v>
      </c>
      <c r="C1618" s="58">
        <v>99435.0</v>
      </c>
      <c r="D1618" s="27">
        <v>0.0</v>
      </c>
      <c r="E1618" s="41"/>
    </row>
    <row r="1619" hidden="1">
      <c r="A1619" s="57" t="s">
        <v>3389</v>
      </c>
      <c r="B1619" s="29">
        <v>1140.0</v>
      </c>
      <c r="C1619" s="58">
        <v>1140.0</v>
      </c>
      <c r="D1619" s="27">
        <v>0.0</v>
      </c>
      <c r="E1619" s="41"/>
    </row>
    <row r="1620" hidden="1">
      <c r="A1620" s="57" t="s">
        <v>3390</v>
      </c>
      <c r="B1620" s="29">
        <v>13211.0</v>
      </c>
      <c r="C1620" s="58">
        <v>12683.0</v>
      </c>
      <c r="D1620" s="27">
        <v>-528.0</v>
      </c>
      <c r="E1620" s="41"/>
    </row>
    <row r="1621" hidden="1">
      <c r="A1621" s="35" t="s">
        <v>3391</v>
      </c>
      <c r="B1621" s="29">
        <v>424649.0</v>
      </c>
      <c r="C1621" s="58">
        <v>423593.0</v>
      </c>
      <c r="D1621" s="27">
        <v>-1056.0</v>
      </c>
      <c r="E1621" s="41"/>
    </row>
    <row r="1622" hidden="1">
      <c r="A1622" s="36" t="s">
        <v>3392</v>
      </c>
      <c r="B1622" s="42">
        <v>2.0</v>
      </c>
      <c r="C1622" s="64">
        <v>-109.0</v>
      </c>
      <c r="D1622" s="65">
        <v>-111.0</v>
      </c>
      <c r="E1622" s="45"/>
    </row>
    <row r="1623" hidden="1"/>
    <row r="1624" hidden="1"/>
    <row r="1625" hidden="1">
      <c r="A1625" s="5" t="s">
        <v>4489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3366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3" t="s">
        <v>3367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4497</v>
      </c>
      <c r="B1631" s="7"/>
      <c r="C1631" s="16"/>
      <c r="D1631" s="55" t="s">
        <v>4498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3368</v>
      </c>
      <c r="B1633" s="6"/>
      <c r="C1633" s="6"/>
      <c r="D1633" s="6"/>
      <c r="E1633" s="7"/>
    </row>
    <row r="1634" hidden="1">
      <c r="A1634" s="20" t="s">
        <v>3369</v>
      </c>
      <c r="B1634" s="21" t="s">
        <v>3370</v>
      </c>
      <c r="C1634" s="22" t="s">
        <v>3371</v>
      </c>
      <c r="D1634" s="21" t="s">
        <v>3372</v>
      </c>
      <c r="E1634" s="23" t="s">
        <v>13</v>
      </c>
    </row>
    <row r="1635" hidden="1">
      <c r="A1635" s="56" t="s">
        <v>3373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6" t="s">
        <v>3374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6" t="s">
        <v>3375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6" t="s">
        <v>3376</v>
      </c>
      <c r="B1638" s="29">
        <v>0.0</v>
      </c>
      <c r="C1638" s="26"/>
      <c r="D1638" s="27">
        <v>0.0</v>
      </c>
      <c r="E1638" s="41"/>
    </row>
    <row r="1639" hidden="1">
      <c r="A1639" s="31" t="s">
        <v>3378</v>
      </c>
      <c r="B1639" s="29">
        <v>0.0</v>
      </c>
      <c r="C1639" s="26"/>
      <c r="D1639" s="27">
        <v>0.0</v>
      </c>
      <c r="E1639" s="41"/>
    </row>
    <row r="1640" hidden="1">
      <c r="A1640" s="31" t="s">
        <v>3379</v>
      </c>
      <c r="B1640" s="29">
        <v>20.0</v>
      </c>
      <c r="C1640" s="26"/>
      <c r="D1640" s="27">
        <v>-20.0</v>
      </c>
      <c r="E1640" s="28"/>
    </row>
    <row r="1641" hidden="1">
      <c r="A1641" s="31" t="s">
        <v>3381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3383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7" t="s">
        <v>3384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7" t="s">
        <v>3385</v>
      </c>
      <c r="B1644" s="29">
        <v>35890.0</v>
      </c>
      <c r="C1644" s="58">
        <v>35890.0</v>
      </c>
      <c r="D1644" s="27">
        <v>0.0</v>
      </c>
      <c r="E1644" s="41"/>
    </row>
    <row r="1645" hidden="1">
      <c r="A1645" s="57" t="s">
        <v>3386</v>
      </c>
      <c r="B1645" s="29">
        <v>125147.0</v>
      </c>
      <c r="C1645" s="58">
        <v>124599.0</v>
      </c>
      <c r="D1645" s="27">
        <v>-548.0</v>
      </c>
      <c r="E1645" s="41"/>
    </row>
    <row r="1646" hidden="1">
      <c r="A1646" s="57" t="s">
        <v>3387</v>
      </c>
      <c r="B1646" s="29">
        <v>88080.0</v>
      </c>
      <c r="C1646" s="58">
        <v>88080.0</v>
      </c>
      <c r="D1646" s="27">
        <v>0.0</v>
      </c>
      <c r="E1646" s="41"/>
    </row>
    <row r="1647" hidden="1">
      <c r="A1647" s="57" t="s">
        <v>3389</v>
      </c>
      <c r="B1647" s="29">
        <v>2511.0</v>
      </c>
      <c r="C1647" s="58">
        <v>2511.0</v>
      </c>
      <c r="D1647" s="27">
        <v>0.0</v>
      </c>
      <c r="E1647" s="41"/>
    </row>
    <row r="1648" hidden="1">
      <c r="A1648" s="57" t="s">
        <v>3390</v>
      </c>
      <c r="B1648" s="29">
        <v>13285.0</v>
      </c>
      <c r="C1648" s="58">
        <v>13285.0</v>
      </c>
      <c r="D1648" s="27">
        <v>0.0</v>
      </c>
      <c r="E1648" s="41"/>
    </row>
    <row r="1649" hidden="1">
      <c r="A1649" s="35" t="s">
        <v>3391</v>
      </c>
      <c r="B1649" s="29">
        <v>404525.0</v>
      </c>
      <c r="C1649" s="58">
        <v>404241.0</v>
      </c>
      <c r="D1649" s="27">
        <v>-284.0</v>
      </c>
      <c r="E1649" s="41"/>
    </row>
    <row r="1650" hidden="1">
      <c r="A1650" s="36" t="s">
        <v>3392</v>
      </c>
      <c r="B1650" s="42">
        <v>30.0</v>
      </c>
      <c r="C1650" s="64">
        <v>50.0</v>
      </c>
      <c r="D1650" s="65">
        <v>20.0</v>
      </c>
      <c r="E1650" s="45"/>
    </row>
    <row r="1651" hidden="1"/>
    <row r="1652" hidden="1"/>
    <row r="1653" hidden="1">
      <c r="A1653" s="5" t="s">
        <v>4489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3366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3" t="s">
        <v>3367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4497</v>
      </c>
      <c r="B1659" s="7"/>
      <c r="C1659" s="16"/>
      <c r="D1659" s="55" t="s">
        <v>4512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3368</v>
      </c>
      <c r="B1661" s="6"/>
      <c r="C1661" s="6"/>
      <c r="D1661" s="6"/>
      <c r="E1661" s="7"/>
    </row>
    <row r="1662" hidden="1">
      <c r="A1662" s="20" t="s">
        <v>3369</v>
      </c>
      <c r="B1662" s="21" t="s">
        <v>3370</v>
      </c>
      <c r="C1662" s="22" t="s">
        <v>3371</v>
      </c>
      <c r="D1662" s="21" t="s">
        <v>3372</v>
      </c>
      <c r="E1662" s="23" t="s">
        <v>13</v>
      </c>
    </row>
    <row r="1663" hidden="1">
      <c r="A1663" s="56" t="s">
        <v>3373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6" t="s">
        <v>3374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6" t="s">
        <v>3375</v>
      </c>
      <c r="B1665" s="29">
        <v>0.0</v>
      </c>
      <c r="C1665" s="26"/>
      <c r="D1665" s="27">
        <v>0.0</v>
      </c>
      <c r="E1665" s="41"/>
    </row>
    <row r="1666" hidden="1">
      <c r="A1666" s="56" t="s">
        <v>3376</v>
      </c>
      <c r="B1666" s="29">
        <v>0.0</v>
      </c>
      <c r="C1666" s="26"/>
      <c r="D1666" s="27">
        <v>0.0</v>
      </c>
      <c r="E1666" s="41"/>
    </row>
    <row r="1667" hidden="1">
      <c r="A1667" s="31" t="s">
        <v>3378</v>
      </c>
      <c r="B1667" s="29">
        <v>0.0</v>
      </c>
      <c r="C1667" s="26"/>
      <c r="D1667" s="27">
        <v>0.0</v>
      </c>
      <c r="E1667" s="41"/>
    </row>
    <row r="1668" hidden="1">
      <c r="A1668" s="31" t="s">
        <v>3379</v>
      </c>
      <c r="B1668" s="29">
        <v>0.0</v>
      </c>
      <c r="C1668" s="26"/>
      <c r="D1668" s="27">
        <v>0.0</v>
      </c>
      <c r="E1668" s="28"/>
    </row>
    <row r="1669" hidden="1">
      <c r="A1669" s="31" t="s">
        <v>3381</v>
      </c>
      <c r="B1669" s="29">
        <v>744.0</v>
      </c>
      <c r="C1669" s="26">
        <v>744.0</v>
      </c>
      <c r="D1669" s="27">
        <v>0.0</v>
      </c>
      <c r="E1669" s="28" t="s">
        <v>4729</v>
      </c>
    </row>
    <row r="1670" hidden="1">
      <c r="A1670" s="31" t="s">
        <v>3383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7" t="s">
        <v>3384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7" t="s">
        <v>3385</v>
      </c>
      <c r="B1672" s="29">
        <v>17486.0</v>
      </c>
      <c r="C1672" s="58">
        <v>17486.0</v>
      </c>
      <c r="D1672" s="27">
        <v>0.0</v>
      </c>
      <c r="E1672" s="41"/>
    </row>
    <row r="1673" hidden="1">
      <c r="A1673" s="57" t="s">
        <v>3386</v>
      </c>
      <c r="B1673" s="29">
        <v>55320.0</v>
      </c>
      <c r="C1673" s="58">
        <v>55320.0</v>
      </c>
      <c r="D1673" s="27">
        <v>0.0</v>
      </c>
      <c r="E1673" s="41"/>
    </row>
    <row r="1674" hidden="1">
      <c r="A1674" s="57" t="s">
        <v>3387</v>
      </c>
      <c r="B1674" s="29">
        <v>49256.0</v>
      </c>
      <c r="C1674" s="58">
        <v>49256.0</v>
      </c>
      <c r="D1674" s="27">
        <v>0.0</v>
      </c>
      <c r="E1674" s="41"/>
    </row>
    <row r="1675" hidden="1">
      <c r="A1675" s="57" t="s">
        <v>3389</v>
      </c>
      <c r="B1675" s="29">
        <v>3295.0</v>
      </c>
      <c r="C1675" s="58">
        <v>3295.0</v>
      </c>
      <c r="D1675" s="27">
        <v>0.0</v>
      </c>
      <c r="E1675" s="41"/>
    </row>
    <row r="1676" hidden="1">
      <c r="A1676" s="57" t="s">
        <v>3390</v>
      </c>
      <c r="B1676" s="29">
        <v>11297.0</v>
      </c>
      <c r="C1676" s="58">
        <v>11297.0</v>
      </c>
      <c r="D1676" s="27">
        <v>0.0</v>
      </c>
      <c r="E1676" s="41"/>
    </row>
    <row r="1677" hidden="1">
      <c r="A1677" s="35" t="s">
        <v>3391</v>
      </c>
      <c r="B1677" s="29">
        <v>219506.5</v>
      </c>
      <c r="C1677" s="58">
        <v>219506.5</v>
      </c>
      <c r="D1677" s="27">
        <v>0.0</v>
      </c>
      <c r="E1677" s="41"/>
    </row>
    <row r="1678" hidden="1">
      <c r="A1678" s="36" t="s">
        <v>3392</v>
      </c>
      <c r="B1678" s="42">
        <v>8.5</v>
      </c>
      <c r="C1678" s="64">
        <v>8.5</v>
      </c>
      <c r="D1678" s="65">
        <v>0.0</v>
      </c>
      <c r="E1678" s="45"/>
    </row>
    <row r="1679" hidden="1"/>
    <row r="1680" hidden="1"/>
    <row r="1681" hidden="1">
      <c r="A1681" s="5" t="s">
        <v>4489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3366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3" t="s">
        <v>3367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4504</v>
      </c>
      <c r="B1687" s="7"/>
      <c r="C1687" s="16"/>
      <c r="D1687" s="55" t="s">
        <v>4498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3368</v>
      </c>
      <c r="B1689" s="6"/>
      <c r="C1689" s="6"/>
      <c r="D1689" s="6"/>
      <c r="E1689" s="7"/>
    </row>
    <row r="1690" hidden="1">
      <c r="A1690" s="20" t="s">
        <v>3369</v>
      </c>
      <c r="B1690" s="21" t="s">
        <v>3370</v>
      </c>
      <c r="C1690" s="22" t="s">
        <v>3371</v>
      </c>
      <c r="D1690" s="21" t="s">
        <v>3372</v>
      </c>
      <c r="E1690" s="23" t="s">
        <v>13</v>
      </c>
    </row>
    <row r="1691" hidden="1">
      <c r="A1691" s="56" t="s">
        <v>3373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6" t="s">
        <v>3374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6" t="s">
        <v>3375</v>
      </c>
      <c r="B1693" s="29">
        <v>5490.0</v>
      </c>
      <c r="C1693" s="26"/>
      <c r="D1693" s="27">
        <v>-5490.0</v>
      </c>
      <c r="E1693" s="41"/>
    </row>
    <row r="1694" hidden="1">
      <c r="A1694" s="56" t="s">
        <v>3376</v>
      </c>
      <c r="B1694" s="29">
        <v>0.0</v>
      </c>
      <c r="C1694" s="26"/>
      <c r="D1694" s="27">
        <v>0.0</v>
      </c>
      <c r="E1694" s="41"/>
    </row>
    <row r="1695" hidden="1">
      <c r="A1695" s="31" t="s">
        <v>3378</v>
      </c>
      <c r="B1695" s="29">
        <v>0.0</v>
      </c>
      <c r="C1695" s="26"/>
      <c r="D1695" s="27">
        <v>0.0</v>
      </c>
      <c r="E1695" s="41"/>
    </row>
    <row r="1696" hidden="1">
      <c r="A1696" s="31" t="s">
        <v>3379</v>
      </c>
      <c r="B1696" s="29">
        <v>0.0</v>
      </c>
      <c r="C1696" s="26"/>
      <c r="D1696" s="27">
        <v>0.0</v>
      </c>
      <c r="E1696" s="28"/>
    </row>
    <row r="1697" hidden="1">
      <c r="A1697" s="31" t="s">
        <v>3381</v>
      </c>
      <c r="B1697" s="29">
        <v>128.0</v>
      </c>
      <c r="C1697" s="26">
        <v>128.0</v>
      </c>
      <c r="D1697" s="27">
        <v>0.0</v>
      </c>
      <c r="E1697" s="28" t="s">
        <v>4730</v>
      </c>
    </row>
    <row r="1698" hidden="1">
      <c r="A1698" s="31" t="s">
        <v>3383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7" t="s">
        <v>3384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7" t="s">
        <v>3385</v>
      </c>
      <c r="B1700" s="29">
        <v>26576.0</v>
      </c>
      <c r="C1700" s="58">
        <v>26576.0</v>
      </c>
      <c r="D1700" s="27">
        <v>0.0</v>
      </c>
      <c r="E1700" s="41"/>
    </row>
    <row r="1701" hidden="1">
      <c r="A1701" s="57" t="s">
        <v>3386</v>
      </c>
      <c r="B1701" s="29">
        <v>51929.0</v>
      </c>
      <c r="C1701" s="58">
        <v>51929.0</v>
      </c>
      <c r="D1701" s="27">
        <v>0.0</v>
      </c>
      <c r="E1701" s="41"/>
    </row>
    <row r="1702" hidden="1">
      <c r="A1702" s="57" t="s">
        <v>3387</v>
      </c>
      <c r="B1702" s="29">
        <v>42238.0</v>
      </c>
      <c r="C1702" s="58">
        <v>42238.0</v>
      </c>
      <c r="D1702" s="27">
        <v>0.0</v>
      </c>
      <c r="E1702" s="41"/>
    </row>
    <row r="1703" hidden="1">
      <c r="A1703" s="57" t="s">
        <v>3389</v>
      </c>
      <c r="B1703" s="29">
        <v>1396.0</v>
      </c>
      <c r="C1703" s="58">
        <v>1396.0</v>
      </c>
      <c r="D1703" s="27">
        <v>0.0</v>
      </c>
      <c r="E1703" s="41"/>
    </row>
    <row r="1704" hidden="1">
      <c r="A1704" s="57" t="s">
        <v>3390</v>
      </c>
      <c r="B1704" s="29">
        <v>8169.0</v>
      </c>
      <c r="C1704" s="58">
        <v>8169.0</v>
      </c>
      <c r="D1704" s="27">
        <v>0.0</v>
      </c>
      <c r="E1704" s="41"/>
    </row>
    <row r="1705" hidden="1">
      <c r="A1705" s="35" t="s">
        <v>3391</v>
      </c>
      <c r="B1705" s="29">
        <v>201473.5</v>
      </c>
      <c r="C1705" s="58">
        <v>201473.5</v>
      </c>
      <c r="D1705" s="27">
        <v>0.0</v>
      </c>
      <c r="E1705" s="41"/>
    </row>
    <row r="1706" hidden="1">
      <c r="A1706" s="36" t="s">
        <v>3392</v>
      </c>
      <c r="B1706" s="42">
        <v>14.5</v>
      </c>
      <c r="C1706" s="64">
        <v>-25.5</v>
      </c>
      <c r="D1706" s="65">
        <v>-40.0</v>
      </c>
      <c r="E1706" s="45"/>
    </row>
    <row r="1707" hidden="1"/>
    <row r="1708" hidden="1"/>
    <row r="1709" hidden="1">
      <c r="A1709" s="5" t="s">
        <v>4489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3366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3" t="s">
        <v>3367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4497</v>
      </c>
      <c r="B1715" s="7"/>
      <c r="C1715" s="16"/>
      <c r="D1715" s="55" t="s">
        <v>4498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3368</v>
      </c>
      <c r="B1717" s="6"/>
      <c r="C1717" s="6"/>
      <c r="D1717" s="6"/>
      <c r="E1717" s="7"/>
    </row>
    <row r="1718" hidden="1">
      <c r="A1718" s="20" t="s">
        <v>3369</v>
      </c>
      <c r="B1718" s="21" t="s">
        <v>3370</v>
      </c>
      <c r="C1718" s="22" t="s">
        <v>3371</v>
      </c>
      <c r="D1718" s="21" t="s">
        <v>3372</v>
      </c>
      <c r="E1718" s="23" t="s">
        <v>13</v>
      </c>
    </row>
    <row r="1719" hidden="1">
      <c r="A1719" s="56" t="s">
        <v>3373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6" t="s">
        <v>3374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6" t="s">
        <v>3375</v>
      </c>
      <c r="B1721" s="29">
        <v>0.0</v>
      </c>
      <c r="C1721" s="26"/>
      <c r="D1721" s="27">
        <v>0.0</v>
      </c>
      <c r="E1721" s="41"/>
    </row>
    <row r="1722" hidden="1">
      <c r="A1722" s="56" t="s">
        <v>3376</v>
      </c>
      <c r="B1722" s="29">
        <v>0.0</v>
      </c>
      <c r="C1722" s="26"/>
      <c r="D1722" s="27">
        <v>0.0</v>
      </c>
      <c r="E1722" s="41"/>
    </row>
    <row r="1723" hidden="1">
      <c r="A1723" s="31" t="s">
        <v>3378</v>
      </c>
      <c r="B1723" s="29">
        <v>0.0</v>
      </c>
      <c r="C1723" s="26"/>
      <c r="D1723" s="27">
        <v>0.0</v>
      </c>
      <c r="E1723" s="41"/>
    </row>
    <row r="1724" hidden="1">
      <c r="A1724" s="31" t="s">
        <v>3379</v>
      </c>
      <c r="B1724" s="29">
        <v>0.0</v>
      </c>
      <c r="C1724" s="26"/>
      <c r="D1724" s="27">
        <v>0.0</v>
      </c>
      <c r="E1724" s="28"/>
    </row>
    <row r="1725" hidden="1">
      <c r="A1725" s="31" t="s">
        <v>3381</v>
      </c>
      <c r="B1725" s="29">
        <v>2231.0</v>
      </c>
      <c r="C1725" s="26">
        <v>2231.0</v>
      </c>
      <c r="D1725" s="27">
        <v>0.0</v>
      </c>
      <c r="E1725" s="28" t="s">
        <v>4731</v>
      </c>
    </row>
    <row r="1726" hidden="1">
      <c r="A1726" s="31" t="s">
        <v>3383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7" t="s">
        <v>3384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7" t="s">
        <v>3385</v>
      </c>
      <c r="B1728" s="29">
        <v>35000.0</v>
      </c>
      <c r="C1728" s="58">
        <v>36011.0</v>
      </c>
      <c r="D1728" s="27">
        <v>1011.0</v>
      </c>
      <c r="E1728" s="41"/>
    </row>
    <row r="1729" hidden="1">
      <c r="A1729" s="57" t="s">
        <v>3386</v>
      </c>
      <c r="B1729" s="29">
        <v>120969.0</v>
      </c>
      <c r="C1729" s="58">
        <v>120969.0</v>
      </c>
      <c r="D1729" s="27">
        <v>0.0</v>
      </c>
      <c r="E1729" s="41"/>
    </row>
    <row r="1730" hidden="1">
      <c r="A1730" s="57" t="s">
        <v>3387</v>
      </c>
      <c r="B1730" s="29">
        <v>95686.5</v>
      </c>
      <c r="C1730" s="58">
        <v>95686.5</v>
      </c>
      <c r="D1730" s="27">
        <v>0.0</v>
      </c>
      <c r="E1730" s="41"/>
    </row>
    <row r="1731" hidden="1">
      <c r="A1731" s="57" t="s">
        <v>3389</v>
      </c>
      <c r="B1731" s="29">
        <v>3489.0</v>
      </c>
      <c r="C1731" s="58">
        <v>3489.0</v>
      </c>
      <c r="D1731" s="27">
        <v>0.0</v>
      </c>
      <c r="E1731" s="41"/>
    </row>
    <row r="1732" hidden="1">
      <c r="A1732" s="57" t="s">
        <v>3390</v>
      </c>
      <c r="B1732" s="29">
        <v>16873.0</v>
      </c>
      <c r="C1732" s="58">
        <v>16873.0</v>
      </c>
      <c r="D1732" s="27">
        <v>0.0</v>
      </c>
      <c r="E1732" s="41"/>
    </row>
    <row r="1733" hidden="1">
      <c r="A1733" s="35" t="s">
        <v>3391</v>
      </c>
      <c r="B1733" s="29">
        <v>415333.7</v>
      </c>
      <c r="C1733" s="58">
        <v>416344.7</v>
      </c>
      <c r="D1733" s="27">
        <v>1011.0</v>
      </c>
      <c r="E1733" s="41"/>
    </row>
    <row r="1734" hidden="1">
      <c r="A1734" s="36" t="s">
        <v>3392</v>
      </c>
      <c r="B1734" s="42">
        <v>8.80000000000291</v>
      </c>
      <c r="C1734" s="64">
        <v>-4148.200000000012</v>
      </c>
      <c r="D1734" s="65">
        <v>-4157.000000000015</v>
      </c>
      <c r="E1734" s="45"/>
    </row>
    <row r="1735" hidden="1"/>
    <row r="1736" hidden="1"/>
    <row r="1737" hidden="1">
      <c r="A1737" s="5" t="s">
        <v>4489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3366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3" t="s">
        <v>3367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4497</v>
      </c>
      <c r="B1743" s="7"/>
      <c r="C1743" s="16"/>
      <c r="D1743" s="55" t="s">
        <v>4498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3368</v>
      </c>
      <c r="B1745" s="6"/>
      <c r="C1745" s="6"/>
      <c r="D1745" s="6"/>
      <c r="E1745" s="7"/>
    </row>
    <row r="1746" hidden="1">
      <c r="A1746" s="20" t="s">
        <v>3369</v>
      </c>
      <c r="B1746" s="21" t="s">
        <v>3370</v>
      </c>
      <c r="C1746" s="22" t="s">
        <v>3371</v>
      </c>
      <c r="D1746" s="21" t="s">
        <v>3372</v>
      </c>
      <c r="E1746" s="23" t="s">
        <v>13</v>
      </c>
    </row>
    <row r="1747" hidden="1">
      <c r="A1747" s="56" t="s">
        <v>3373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6" t="s">
        <v>3374</v>
      </c>
      <c r="B1748" s="29">
        <v>37232.0</v>
      </c>
      <c r="C1748" s="26">
        <v>32126.0</v>
      </c>
      <c r="D1748" s="27">
        <v>-5106.0</v>
      </c>
      <c r="E1748" s="28" t="s">
        <v>4732</v>
      </c>
    </row>
    <row r="1749" hidden="1">
      <c r="A1749" s="56" t="s">
        <v>3375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6" t="s">
        <v>3376</v>
      </c>
      <c r="B1750" s="29">
        <v>0.0</v>
      </c>
      <c r="C1750" s="26"/>
      <c r="D1750" s="27">
        <v>0.0</v>
      </c>
      <c r="E1750" s="41"/>
    </row>
    <row r="1751" hidden="1">
      <c r="A1751" s="31" t="s">
        <v>3378</v>
      </c>
      <c r="B1751" s="29">
        <v>0.0</v>
      </c>
      <c r="C1751" s="26"/>
      <c r="D1751" s="27">
        <v>0.0</v>
      </c>
      <c r="E1751" s="41"/>
    </row>
    <row r="1752" hidden="1">
      <c r="A1752" s="31" t="s">
        <v>3379</v>
      </c>
      <c r="B1752" s="29">
        <v>0.0</v>
      </c>
      <c r="C1752" s="26"/>
      <c r="D1752" s="27">
        <v>0.0</v>
      </c>
      <c r="E1752" s="28"/>
    </row>
    <row r="1753" hidden="1">
      <c r="A1753" s="31" t="s">
        <v>3381</v>
      </c>
      <c r="B1753" s="29">
        <v>3455.0</v>
      </c>
      <c r="C1753" s="26">
        <v>3455.0</v>
      </c>
      <c r="D1753" s="27">
        <v>0.0</v>
      </c>
      <c r="E1753" s="28" t="s">
        <v>4733</v>
      </c>
    </row>
    <row r="1754" hidden="1">
      <c r="A1754" s="31" t="s">
        <v>3383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7" t="s">
        <v>3384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7" t="s">
        <v>3385</v>
      </c>
      <c r="B1756" s="29">
        <v>43987.0</v>
      </c>
      <c r="C1756" s="58">
        <v>43987.0</v>
      </c>
      <c r="D1756" s="27">
        <v>0.0</v>
      </c>
      <c r="E1756" s="41"/>
    </row>
    <row r="1757" hidden="1">
      <c r="A1757" s="57" t="s">
        <v>3386</v>
      </c>
      <c r="B1757" s="29">
        <v>113188.0</v>
      </c>
      <c r="C1757" s="58">
        <v>112545.0</v>
      </c>
      <c r="D1757" s="27">
        <v>-643.0</v>
      </c>
      <c r="E1757" s="41"/>
    </row>
    <row r="1758" hidden="1">
      <c r="A1758" s="57" t="s">
        <v>3387</v>
      </c>
      <c r="B1758" s="29">
        <v>100394.0</v>
      </c>
      <c r="C1758" s="58">
        <v>100394.0</v>
      </c>
      <c r="D1758" s="27">
        <v>0.0</v>
      </c>
      <c r="E1758" s="41"/>
    </row>
    <row r="1759" hidden="1">
      <c r="A1759" s="57" t="s">
        <v>3389</v>
      </c>
      <c r="B1759" s="29">
        <v>2414.0</v>
      </c>
      <c r="C1759" s="58">
        <v>2414.0</v>
      </c>
      <c r="D1759" s="27">
        <v>0.0</v>
      </c>
      <c r="E1759" s="41"/>
    </row>
    <row r="1760" hidden="1">
      <c r="A1760" s="57" t="s">
        <v>3390</v>
      </c>
      <c r="B1760" s="29">
        <v>14146.0</v>
      </c>
      <c r="C1760" s="58">
        <v>13488.0</v>
      </c>
      <c r="D1760" s="27">
        <v>-658.0</v>
      </c>
      <c r="E1760" s="41"/>
    </row>
    <row r="1761" hidden="1">
      <c r="A1761" s="35" t="s">
        <v>3391</v>
      </c>
      <c r="B1761" s="29">
        <v>444302.3</v>
      </c>
      <c r="C1761" s="58">
        <v>443001.3</v>
      </c>
      <c r="D1761" s="27">
        <v>-1301.0</v>
      </c>
      <c r="E1761" s="41"/>
    </row>
    <row r="1762" hidden="1">
      <c r="A1762" s="36" t="s">
        <v>3392</v>
      </c>
      <c r="B1762" s="42">
        <v>-2.3000000000029104</v>
      </c>
      <c r="C1762" s="64">
        <v>-4432.299999999988</v>
      </c>
      <c r="D1762" s="65">
        <v>-4429.999999999985</v>
      </c>
      <c r="E1762" s="45"/>
    </row>
    <row r="1763" hidden="1"/>
    <row r="1764" hidden="1"/>
    <row r="1765" hidden="1">
      <c r="A1765" s="5" t="s">
        <v>4489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3366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3" t="s">
        <v>3367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4497</v>
      </c>
      <c r="B1771" s="7"/>
      <c r="C1771" s="16"/>
      <c r="D1771" s="55" t="s">
        <v>4498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3368</v>
      </c>
      <c r="B1773" s="6"/>
      <c r="C1773" s="6"/>
      <c r="D1773" s="6"/>
      <c r="E1773" s="7"/>
    </row>
    <row r="1774" hidden="1">
      <c r="A1774" s="20" t="s">
        <v>3369</v>
      </c>
      <c r="B1774" s="21" t="s">
        <v>3370</v>
      </c>
      <c r="C1774" s="22" t="s">
        <v>3371</v>
      </c>
      <c r="D1774" s="21" t="s">
        <v>3372</v>
      </c>
      <c r="E1774" s="23" t="s">
        <v>13</v>
      </c>
    </row>
    <row r="1775" hidden="1">
      <c r="A1775" s="56" t="s">
        <v>3373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6" t="s">
        <v>3374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6" t="s">
        <v>3375</v>
      </c>
      <c r="B1777" s="29">
        <v>0.0</v>
      </c>
      <c r="C1777" s="26"/>
      <c r="D1777" s="27">
        <v>0.0</v>
      </c>
      <c r="E1777" s="41"/>
    </row>
    <row r="1778" hidden="1">
      <c r="A1778" s="56" t="s">
        <v>3376</v>
      </c>
      <c r="B1778" s="29">
        <v>0.0</v>
      </c>
      <c r="C1778" s="26"/>
      <c r="D1778" s="27">
        <v>0.0</v>
      </c>
      <c r="E1778" s="41"/>
    </row>
    <row r="1779" hidden="1">
      <c r="A1779" s="31" t="s">
        <v>3378</v>
      </c>
      <c r="B1779" s="29">
        <v>0.0</v>
      </c>
      <c r="C1779" s="26"/>
      <c r="D1779" s="27">
        <v>0.0</v>
      </c>
      <c r="E1779" s="41"/>
    </row>
    <row r="1780" hidden="1">
      <c r="A1780" s="31" t="s">
        <v>3379</v>
      </c>
      <c r="B1780" s="29">
        <v>2920.0</v>
      </c>
      <c r="C1780" s="26">
        <v>2835.0</v>
      </c>
      <c r="D1780" s="27">
        <v>-85.0</v>
      </c>
      <c r="E1780" s="28" t="s">
        <v>4734</v>
      </c>
    </row>
    <row r="1781" hidden="1">
      <c r="A1781" s="31" t="s">
        <v>3381</v>
      </c>
      <c r="B1781" s="29">
        <v>155.0</v>
      </c>
      <c r="C1781" s="26">
        <v>160.0</v>
      </c>
      <c r="D1781" s="27">
        <v>5.0</v>
      </c>
      <c r="E1781" s="28" t="s">
        <v>4735</v>
      </c>
    </row>
    <row r="1782" hidden="1">
      <c r="A1782" s="31" t="s">
        <v>3383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7" t="s">
        <v>3384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7" t="s">
        <v>3385</v>
      </c>
      <c r="B1784" s="29">
        <v>44816.0</v>
      </c>
      <c r="C1784" s="58">
        <v>44816.0</v>
      </c>
      <c r="D1784" s="27">
        <v>0.0</v>
      </c>
      <c r="E1784" s="41"/>
    </row>
    <row r="1785" hidden="1">
      <c r="A1785" s="57" t="s">
        <v>3386</v>
      </c>
      <c r="B1785" s="29">
        <v>114317.0</v>
      </c>
      <c r="C1785" s="58">
        <v>114317.0</v>
      </c>
      <c r="D1785" s="27">
        <v>0.0</v>
      </c>
      <c r="E1785" s="41"/>
    </row>
    <row r="1786" hidden="1">
      <c r="A1786" s="57" t="s">
        <v>3387</v>
      </c>
      <c r="B1786" s="29">
        <v>88011.0</v>
      </c>
      <c r="C1786" s="58">
        <v>88011.0</v>
      </c>
      <c r="D1786" s="27">
        <v>0.0</v>
      </c>
      <c r="E1786" s="41"/>
    </row>
    <row r="1787" hidden="1">
      <c r="A1787" s="57" t="s">
        <v>3389</v>
      </c>
      <c r="B1787" s="29">
        <v>3190.0</v>
      </c>
      <c r="C1787" s="58">
        <v>3190.0</v>
      </c>
      <c r="D1787" s="27">
        <v>0.0</v>
      </c>
      <c r="E1787" s="41"/>
    </row>
    <row r="1788" hidden="1">
      <c r="A1788" s="57" t="s">
        <v>3390</v>
      </c>
      <c r="B1788" s="29">
        <v>11892.0</v>
      </c>
      <c r="C1788" s="58">
        <v>11892.0</v>
      </c>
      <c r="D1788" s="27">
        <v>0.0</v>
      </c>
      <c r="E1788" s="41"/>
    </row>
    <row r="1789" hidden="1">
      <c r="A1789" s="35" t="s">
        <v>3391</v>
      </c>
      <c r="B1789" s="29">
        <v>423751.0</v>
      </c>
      <c r="C1789" s="58">
        <v>423751.0</v>
      </c>
      <c r="D1789" s="27">
        <v>0.0</v>
      </c>
      <c r="E1789" s="41"/>
    </row>
    <row r="1790" hidden="1">
      <c r="A1790" s="36" t="s">
        <v>3392</v>
      </c>
      <c r="B1790" s="42">
        <v>6.0</v>
      </c>
      <c r="C1790" s="64">
        <v>7.0</v>
      </c>
      <c r="D1790" s="65">
        <v>1.0</v>
      </c>
      <c r="E1790" s="45"/>
    </row>
    <row r="1791" hidden="1"/>
    <row r="1792" hidden="1"/>
    <row r="1793" hidden="1">
      <c r="A1793" s="5" t="s">
        <v>4489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3366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3" t="s">
        <v>3367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4497</v>
      </c>
      <c r="B1799" s="7"/>
      <c r="C1799" s="16"/>
      <c r="D1799" s="55" t="s">
        <v>4498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3368</v>
      </c>
      <c r="B1801" s="6"/>
      <c r="C1801" s="6"/>
      <c r="D1801" s="6"/>
      <c r="E1801" s="7"/>
    </row>
    <row r="1802" hidden="1">
      <c r="A1802" s="20" t="s">
        <v>3369</v>
      </c>
      <c r="B1802" s="21" t="s">
        <v>3370</v>
      </c>
      <c r="C1802" s="22" t="s">
        <v>3371</v>
      </c>
      <c r="D1802" s="21" t="s">
        <v>3372</v>
      </c>
      <c r="E1802" s="23" t="s">
        <v>13</v>
      </c>
    </row>
    <row r="1803" hidden="1">
      <c r="A1803" s="56" t="s">
        <v>3373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6" t="s">
        <v>3374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6" t="s">
        <v>3375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6" t="s">
        <v>3376</v>
      </c>
      <c r="B1806" s="29">
        <v>0.0</v>
      </c>
      <c r="C1806" s="26"/>
      <c r="D1806" s="27">
        <v>0.0</v>
      </c>
      <c r="E1806" s="41"/>
    </row>
    <row r="1807" hidden="1">
      <c r="A1807" s="31" t="s">
        <v>3378</v>
      </c>
      <c r="B1807" s="29">
        <v>0.0</v>
      </c>
      <c r="C1807" s="26"/>
      <c r="D1807" s="27">
        <v>0.0</v>
      </c>
      <c r="E1807" s="41"/>
    </row>
    <row r="1808" hidden="1">
      <c r="A1808" s="31" t="s">
        <v>3379</v>
      </c>
      <c r="B1808" s="29">
        <v>0.0</v>
      </c>
      <c r="C1808" s="26"/>
      <c r="D1808" s="27">
        <v>0.0</v>
      </c>
      <c r="E1808" s="28"/>
    </row>
    <row r="1809" hidden="1">
      <c r="A1809" s="31" t="s">
        <v>3381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3383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7" t="s">
        <v>3384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7" t="s">
        <v>3385</v>
      </c>
      <c r="B1812" s="29">
        <v>44481.0</v>
      </c>
      <c r="C1812" s="58">
        <v>44481.0</v>
      </c>
      <c r="D1812" s="27">
        <v>0.0</v>
      </c>
      <c r="E1812" s="41"/>
    </row>
    <row r="1813" hidden="1">
      <c r="A1813" s="57" t="s">
        <v>3386</v>
      </c>
      <c r="B1813" s="29">
        <v>123691.0</v>
      </c>
      <c r="C1813" s="58">
        <v>122371.0</v>
      </c>
      <c r="D1813" s="27">
        <v>-1320.0</v>
      </c>
      <c r="E1813" s="41"/>
    </row>
    <row r="1814" hidden="1">
      <c r="A1814" s="57" t="s">
        <v>3387</v>
      </c>
      <c r="B1814" s="29">
        <v>105046.0</v>
      </c>
      <c r="C1814" s="58">
        <v>105345.0</v>
      </c>
      <c r="D1814" s="27">
        <v>299.0</v>
      </c>
      <c r="E1814" s="41"/>
    </row>
    <row r="1815" hidden="1">
      <c r="A1815" s="57" t="s">
        <v>3389</v>
      </c>
      <c r="B1815" s="29">
        <v>3522.0</v>
      </c>
      <c r="C1815" s="58">
        <v>3522.0</v>
      </c>
      <c r="D1815" s="27">
        <v>0.0</v>
      </c>
      <c r="E1815" s="41"/>
    </row>
    <row r="1816" hidden="1">
      <c r="A1816" s="57" t="s">
        <v>3390</v>
      </c>
      <c r="B1816" s="29">
        <v>16803.0</v>
      </c>
      <c r="C1816" s="58">
        <v>16803.0</v>
      </c>
      <c r="D1816" s="27">
        <v>0.0</v>
      </c>
      <c r="E1816" s="41"/>
    </row>
    <row r="1817" hidden="1">
      <c r="A1817" s="35" t="s">
        <v>3391</v>
      </c>
      <c r="B1817" s="29">
        <v>441508.5</v>
      </c>
      <c r="C1817" s="58">
        <v>440487.5</v>
      </c>
      <c r="D1817" s="27">
        <v>-1021.0</v>
      </c>
      <c r="E1817" s="41"/>
    </row>
    <row r="1818" hidden="1">
      <c r="A1818" s="36" t="s">
        <v>3392</v>
      </c>
      <c r="B1818" s="42">
        <v>-0.5</v>
      </c>
      <c r="C1818" s="64">
        <v>39.5</v>
      </c>
      <c r="D1818" s="65">
        <v>40.0</v>
      </c>
      <c r="E1818" s="45"/>
    </row>
    <row r="1819" hidden="1"/>
    <row r="1820" hidden="1"/>
    <row r="1821" hidden="1">
      <c r="A1821" s="5" t="s">
        <v>4489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3366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3" t="s">
        <v>3367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4497</v>
      </c>
      <c r="B1827" s="7"/>
      <c r="C1827" s="16"/>
      <c r="D1827" s="55" t="s">
        <v>4498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3368</v>
      </c>
      <c r="B1829" s="6"/>
      <c r="C1829" s="6"/>
      <c r="D1829" s="6"/>
      <c r="E1829" s="7"/>
    </row>
    <row r="1830" hidden="1">
      <c r="A1830" s="20" t="s">
        <v>3369</v>
      </c>
      <c r="B1830" s="21" t="s">
        <v>3370</v>
      </c>
      <c r="C1830" s="22" t="s">
        <v>3371</v>
      </c>
      <c r="D1830" s="21" t="s">
        <v>3372</v>
      </c>
      <c r="E1830" s="23" t="s">
        <v>13</v>
      </c>
    </row>
    <row r="1831" hidden="1">
      <c r="A1831" s="56" t="s">
        <v>3373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6" t="s">
        <v>3374</v>
      </c>
      <c r="B1832" s="29">
        <v>32968.0</v>
      </c>
      <c r="C1832" s="26">
        <v>28331.0</v>
      </c>
      <c r="D1832" s="27">
        <v>-4637.0</v>
      </c>
      <c r="E1832" s="28" t="s">
        <v>4736</v>
      </c>
    </row>
    <row r="1833" hidden="1">
      <c r="A1833" s="56" t="s">
        <v>3375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6" t="s">
        <v>3376</v>
      </c>
      <c r="B1834" s="29">
        <v>0.0</v>
      </c>
      <c r="C1834" s="26"/>
      <c r="D1834" s="27">
        <v>0.0</v>
      </c>
      <c r="E1834" s="41"/>
    </row>
    <row r="1835" hidden="1">
      <c r="A1835" s="31" t="s">
        <v>3378</v>
      </c>
      <c r="B1835" s="29">
        <v>0.0</v>
      </c>
      <c r="C1835" s="26"/>
      <c r="D1835" s="27">
        <v>0.0</v>
      </c>
      <c r="E1835" s="41"/>
    </row>
    <row r="1836" hidden="1">
      <c r="A1836" s="31" t="s">
        <v>3379</v>
      </c>
      <c r="B1836" s="29">
        <v>0.0</v>
      </c>
      <c r="C1836" s="26"/>
      <c r="D1836" s="27">
        <v>0.0</v>
      </c>
      <c r="E1836" s="28"/>
    </row>
    <row r="1837" hidden="1">
      <c r="A1837" s="31" t="s">
        <v>3381</v>
      </c>
      <c r="B1837" s="29">
        <v>40.0</v>
      </c>
      <c r="C1837" s="26"/>
      <c r="D1837" s="27">
        <v>-40.0</v>
      </c>
      <c r="E1837" s="28"/>
    </row>
    <row r="1838" hidden="1">
      <c r="A1838" s="31" t="s">
        <v>3383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7" t="s">
        <v>3384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7" t="s">
        <v>3385</v>
      </c>
      <c r="B1840" s="29">
        <v>47823.0</v>
      </c>
      <c r="C1840" s="58">
        <v>47823.0</v>
      </c>
      <c r="D1840" s="27">
        <v>0.0</v>
      </c>
      <c r="E1840" s="41"/>
    </row>
    <row r="1841" hidden="1">
      <c r="A1841" s="57" t="s">
        <v>3386</v>
      </c>
      <c r="B1841" s="29">
        <v>122781.0</v>
      </c>
      <c r="C1841" s="58">
        <v>122452.0</v>
      </c>
      <c r="D1841" s="27">
        <v>-329.0</v>
      </c>
      <c r="E1841" s="41"/>
    </row>
    <row r="1842" hidden="1">
      <c r="A1842" s="57" t="s">
        <v>3387</v>
      </c>
      <c r="B1842" s="29">
        <v>98482.0</v>
      </c>
      <c r="C1842" s="58">
        <v>98482.0</v>
      </c>
      <c r="D1842" s="27">
        <v>0.0</v>
      </c>
      <c r="E1842" s="41"/>
    </row>
    <row r="1843" hidden="1">
      <c r="A1843" s="57" t="s">
        <v>3389</v>
      </c>
      <c r="B1843" s="29">
        <v>3554.0</v>
      </c>
      <c r="C1843" s="58">
        <v>3554.0</v>
      </c>
      <c r="D1843" s="27">
        <v>0.0</v>
      </c>
      <c r="E1843" s="41"/>
    </row>
    <row r="1844" hidden="1">
      <c r="A1844" s="57" t="s">
        <v>3390</v>
      </c>
      <c r="B1844" s="29">
        <v>11978.0</v>
      </c>
      <c r="C1844" s="58">
        <v>11978.0</v>
      </c>
      <c r="D1844" s="27">
        <v>0.0</v>
      </c>
      <c r="E1844" s="41"/>
    </row>
    <row r="1845" hidden="1">
      <c r="A1845" s="35" t="s">
        <v>3391</v>
      </c>
      <c r="B1845" s="29">
        <v>438963.30000000005</v>
      </c>
      <c r="C1845" s="58">
        <v>438634.30000000005</v>
      </c>
      <c r="D1845" s="27">
        <v>-329.0</v>
      </c>
      <c r="E1845" s="41"/>
    </row>
    <row r="1846" hidden="1">
      <c r="A1846" s="36" t="s">
        <v>3392</v>
      </c>
      <c r="B1846" s="42">
        <v>7.700000000004366</v>
      </c>
      <c r="C1846" s="64">
        <v>-4669.300000000047</v>
      </c>
      <c r="D1846" s="65">
        <v>-4677.000000000051</v>
      </c>
      <c r="E1846" s="45"/>
    </row>
    <row r="1847" hidden="1"/>
    <row r="1848" hidden="1"/>
    <row r="1849" hidden="1">
      <c r="A1849" s="5" t="s">
        <v>4489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3366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3" t="s">
        <v>3367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4497</v>
      </c>
      <c r="B1855" s="7"/>
      <c r="C1855" s="16"/>
      <c r="D1855" s="55" t="s">
        <v>4498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3368</v>
      </c>
      <c r="B1857" s="6"/>
      <c r="C1857" s="6"/>
      <c r="D1857" s="6"/>
      <c r="E1857" s="7"/>
    </row>
    <row r="1858" hidden="1">
      <c r="A1858" s="20" t="s">
        <v>3369</v>
      </c>
      <c r="B1858" s="21" t="s">
        <v>3370</v>
      </c>
      <c r="C1858" s="22" t="s">
        <v>3371</v>
      </c>
      <c r="D1858" s="21" t="s">
        <v>3372</v>
      </c>
      <c r="E1858" s="23" t="s">
        <v>13</v>
      </c>
    </row>
    <row r="1859" hidden="1">
      <c r="A1859" s="56" t="s">
        <v>3373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6" t="s">
        <v>3374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6" t="s">
        <v>3375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6" t="s">
        <v>3376</v>
      </c>
      <c r="B1862" s="29">
        <v>0.0</v>
      </c>
      <c r="C1862" s="26"/>
      <c r="D1862" s="27">
        <v>0.0</v>
      </c>
      <c r="E1862" s="41"/>
    </row>
    <row r="1863" hidden="1">
      <c r="A1863" s="31" t="s">
        <v>3378</v>
      </c>
      <c r="B1863" s="29">
        <v>0.0</v>
      </c>
      <c r="C1863" s="26"/>
      <c r="D1863" s="27">
        <v>0.0</v>
      </c>
      <c r="E1863" s="41"/>
    </row>
    <row r="1864" hidden="1">
      <c r="A1864" s="31" t="s">
        <v>3379</v>
      </c>
      <c r="B1864" s="29">
        <v>0.0</v>
      </c>
      <c r="C1864" s="26"/>
      <c r="D1864" s="27">
        <v>0.0</v>
      </c>
      <c r="E1864" s="28"/>
    </row>
    <row r="1865" hidden="1">
      <c r="A1865" s="31" t="s">
        <v>3381</v>
      </c>
      <c r="B1865" s="29">
        <v>880.0</v>
      </c>
      <c r="C1865" s="26"/>
      <c r="D1865" s="27">
        <v>-880.0</v>
      </c>
      <c r="E1865" s="28"/>
    </row>
    <row r="1866" hidden="1">
      <c r="A1866" s="31" t="s">
        <v>3383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7" t="s">
        <v>3384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7" t="s">
        <v>3385</v>
      </c>
      <c r="B1868" s="29">
        <v>27643.0</v>
      </c>
      <c r="C1868" s="58">
        <v>29388.0</v>
      </c>
      <c r="D1868" s="27">
        <v>1745.0</v>
      </c>
      <c r="E1868" s="41"/>
    </row>
    <row r="1869" hidden="1">
      <c r="A1869" s="57" t="s">
        <v>3386</v>
      </c>
      <c r="B1869" s="29">
        <v>118392.0</v>
      </c>
      <c r="C1869" s="58">
        <v>118392.0</v>
      </c>
      <c r="D1869" s="27">
        <v>0.0</v>
      </c>
      <c r="E1869" s="41"/>
    </row>
    <row r="1870" hidden="1">
      <c r="A1870" s="57" t="s">
        <v>3387</v>
      </c>
      <c r="B1870" s="29">
        <v>96644.0</v>
      </c>
      <c r="C1870" s="58">
        <v>97302.0</v>
      </c>
      <c r="D1870" s="27">
        <v>658.0</v>
      </c>
      <c r="E1870" s="41"/>
    </row>
    <row r="1871" hidden="1">
      <c r="A1871" s="57" t="s">
        <v>3389</v>
      </c>
      <c r="B1871" s="29">
        <v>4568.0</v>
      </c>
      <c r="C1871" s="58">
        <v>4568.0</v>
      </c>
      <c r="D1871" s="27">
        <v>0.0</v>
      </c>
      <c r="E1871" s="41"/>
    </row>
    <row r="1872" hidden="1">
      <c r="A1872" s="57" t="s">
        <v>3390</v>
      </c>
      <c r="B1872" s="29">
        <v>11428.0</v>
      </c>
      <c r="C1872" s="58">
        <v>11916.0</v>
      </c>
      <c r="D1872" s="27">
        <v>488.0</v>
      </c>
      <c r="E1872" s="41"/>
    </row>
    <row r="1873" hidden="1">
      <c r="A1873" s="35" t="s">
        <v>3391</v>
      </c>
      <c r="B1873" s="29">
        <v>428057.2</v>
      </c>
      <c r="C1873" s="58">
        <v>432618.2</v>
      </c>
      <c r="D1873" s="27">
        <v>4561.0</v>
      </c>
      <c r="E1873" s="41"/>
    </row>
    <row r="1874" hidden="1">
      <c r="A1874" s="36" t="s">
        <v>3392</v>
      </c>
      <c r="B1874" s="42">
        <v>17.80000000000291</v>
      </c>
      <c r="C1874" s="64">
        <v>-544.2000000000116</v>
      </c>
      <c r="D1874" s="65">
        <v>-562.0000000000146</v>
      </c>
      <c r="E1874" s="45"/>
    </row>
    <row r="1875" hidden="1"/>
    <row r="1876" hidden="1"/>
    <row r="1877" hidden="1">
      <c r="A1877" s="5" t="s">
        <v>4489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3366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3" t="s">
        <v>3367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4497</v>
      </c>
      <c r="B1883" s="7"/>
      <c r="C1883" s="16"/>
      <c r="D1883" s="55" t="s">
        <v>4498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3368</v>
      </c>
      <c r="B1885" s="6"/>
      <c r="C1885" s="6"/>
      <c r="D1885" s="6"/>
      <c r="E1885" s="7"/>
    </row>
    <row r="1886" hidden="1">
      <c r="A1886" s="20" t="s">
        <v>3369</v>
      </c>
      <c r="B1886" s="21" t="s">
        <v>3370</v>
      </c>
      <c r="C1886" s="22" t="s">
        <v>3371</v>
      </c>
      <c r="D1886" s="21" t="s">
        <v>3372</v>
      </c>
      <c r="E1886" s="23" t="s">
        <v>13</v>
      </c>
    </row>
    <row r="1887" hidden="1">
      <c r="A1887" s="56" t="s">
        <v>3373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6" t="s">
        <v>3374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6" t="s">
        <v>3375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6" t="s">
        <v>3376</v>
      </c>
      <c r="B1890" s="29">
        <v>0.0</v>
      </c>
      <c r="C1890" s="26"/>
      <c r="D1890" s="27">
        <v>0.0</v>
      </c>
      <c r="E1890" s="41"/>
    </row>
    <row r="1891" hidden="1">
      <c r="A1891" s="31" t="s">
        <v>3378</v>
      </c>
      <c r="B1891" s="29">
        <v>0.0</v>
      </c>
      <c r="C1891" s="26"/>
      <c r="D1891" s="27">
        <v>0.0</v>
      </c>
      <c r="E1891" s="41"/>
    </row>
    <row r="1892" hidden="1">
      <c r="A1892" s="31" t="s">
        <v>3379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3381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3383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7" t="s">
        <v>3384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7" t="s">
        <v>3385</v>
      </c>
      <c r="B1896" s="29">
        <v>46190.0</v>
      </c>
      <c r="C1896" s="58">
        <v>46190.0</v>
      </c>
      <c r="D1896" s="27">
        <v>0.0</v>
      </c>
      <c r="E1896" s="41"/>
    </row>
    <row r="1897" hidden="1">
      <c r="A1897" s="57" t="s">
        <v>3386</v>
      </c>
      <c r="B1897" s="29">
        <v>131325.0</v>
      </c>
      <c r="C1897" s="58">
        <v>131325.0</v>
      </c>
      <c r="D1897" s="27">
        <v>0.0</v>
      </c>
      <c r="E1897" s="41"/>
    </row>
    <row r="1898" hidden="1">
      <c r="A1898" s="57" t="s">
        <v>3387</v>
      </c>
      <c r="B1898" s="29">
        <v>86775.0</v>
      </c>
      <c r="C1898" s="58">
        <v>86775.0</v>
      </c>
      <c r="D1898" s="27">
        <v>0.0</v>
      </c>
      <c r="E1898" s="41"/>
    </row>
    <row r="1899" hidden="1">
      <c r="A1899" s="57" t="s">
        <v>3389</v>
      </c>
      <c r="B1899" s="29">
        <v>3178.0</v>
      </c>
      <c r="C1899" s="58">
        <v>3178.0</v>
      </c>
      <c r="D1899" s="27">
        <v>0.0</v>
      </c>
      <c r="E1899" s="41"/>
    </row>
    <row r="1900" hidden="1">
      <c r="A1900" s="57" t="s">
        <v>3390</v>
      </c>
      <c r="B1900" s="29">
        <v>9105.0</v>
      </c>
      <c r="C1900" s="58">
        <v>9105.0</v>
      </c>
      <c r="D1900" s="27">
        <v>0.0</v>
      </c>
      <c r="E1900" s="41"/>
    </row>
    <row r="1901" hidden="1">
      <c r="A1901" s="35" t="s">
        <v>3391</v>
      </c>
      <c r="B1901" s="29">
        <v>438083.0</v>
      </c>
      <c r="C1901" s="58">
        <v>438103.0</v>
      </c>
      <c r="D1901" s="27">
        <v>20.0</v>
      </c>
      <c r="E1901" s="41"/>
    </row>
    <row r="1902" hidden="1">
      <c r="A1902" s="36" t="s">
        <v>3392</v>
      </c>
      <c r="B1902" s="42">
        <v>22.0</v>
      </c>
      <c r="C1902" s="64">
        <v>-17.0</v>
      </c>
      <c r="D1902" s="65">
        <v>-39.0</v>
      </c>
      <c r="E1902" s="45"/>
    </row>
    <row r="1903" hidden="1"/>
    <row r="1904" hidden="1"/>
    <row r="1905" hidden="1">
      <c r="A1905" s="5" t="s">
        <v>4489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3366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3" t="s">
        <v>3367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4497</v>
      </c>
      <c r="B1911" s="7"/>
      <c r="C1911" s="16"/>
      <c r="D1911" s="55" t="s">
        <v>4498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3368</v>
      </c>
      <c r="B1913" s="6"/>
      <c r="C1913" s="6"/>
      <c r="D1913" s="6"/>
      <c r="E1913" s="7"/>
    </row>
    <row r="1914" hidden="1">
      <c r="A1914" s="20" t="s">
        <v>3369</v>
      </c>
      <c r="B1914" s="21" t="s">
        <v>3370</v>
      </c>
      <c r="C1914" s="22" t="s">
        <v>3371</v>
      </c>
      <c r="D1914" s="21" t="s">
        <v>3372</v>
      </c>
      <c r="E1914" s="23" t="s">
        <v>13</v>
      </c>
    </row>
    <row r="1915" hidden="1">
      <c r="A1915" s="56" t="s">
        <v>3373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6" t="s">
        <v>3374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6" t="s">
        <v>3375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6" t="s">
        <v>3376</v>
      </c>
      <c r="B1918" s="29">
        <v>0.0</v>
      </c>
      <c r="C1918" s="26"/>
      <c r="D1918" s="27">
        <v>0.0</v>
      </c>
      <c r="E1918" s="41"/>
    </row>
    <row r="1919" hidden="1">
      <c r="A1919" s="31" t="s">
        <v>3378</v>
      </c>
      <c r="B1919" s="29">
        <v>0.0</v>
      </c>
      <c r="C1919" s="26"/>
      <c r="D1919" s="27">
        <v>0.0</v>
      </c>
      <c r="E1919" s="41"/>
    </row>
    <row r="1920" hidden="1">
      <c r="A1920" s="31" t="s">
        <v>3379</v>
      </c>
      <c r="B1920" s="29">
        <v>0.0</v>
      </c>
      <c r="C1920" s="26"/>
      <c r="D1920" s="27">
        <v>0.0</v>
      </c>
      <c r="E1920" s="28"/>
    </row>
    <row r="1921" hidden="1">
      <c r="A1921" s="31" t="s">
        <v>3381</v>
      </c>
      <c r="B1921" s="29">
        <v>1296.8</v>
      </c>
      <c r="C1921" s="26">
        <v>56.8</v>
      </c>
      <c r="D1921" s="27">
        <v>-1240.0</v>
      </c>
      <c r="E1921" s="28" t="s">
        <v>4737</v>
      </c>
    </row>
    <row r="1922" hidden="1">
      <c r="A1922" s="31" t="s">
        <v>3383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7" t="s">
        <v>3384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7" t="s">
        <v>3385</v>
      </c>
      <c r="B1924" s="29">
        <v>36892.0</v>
      </c>
      <c r="C1924" s="58">
        <v>36892.0</v>
      </c>
      <c r="D1924" s="27">
        <v>0.0</v>
      </c>
      <c r="E1924" s="41"/>
    </row>
    <row r="1925" hidden="1">
      <c r="A1925" s="57" t="s">
        <v>3386</v>
      </c>
      <c r="B1925" s="29">
        <v>147119.0</v>
      </c>
      <c r="C1925" s="58">
        <v>147119.0</v>
      </c>
      <c r="D1925" s="27">
        <v>0.0</v>
      </c>
      <c r="E1925" s="41"/>
    </row>
    <row r="1926" hidden="1">
      <c r="A1926" s="57" t="s">
        <v>3387</v>
      </c>
      <c r="B1926" s="29">
        <v>114028.0</v>
      </c>
      <c r="C1926" s="58">
        <v>114028.0</v>
      </c>
      <c r="D1926" s="27">
        <v>0.0</v>
      </c>
      <c r="E1926" s="41"/>
    </row>
    <row r="1927" hidden="1">
      <c r="A1927" s="57" t="s">
        <v>3389</v>
      </c>
      <c r="B1927" s="29">
        <v>8401.0</v>
      </c>
      <c r="C1927" s="58">
        <v>8401.0</v>
      </c>
      <c r="D1927" s="27">
        <v>0.0</v>
      </c>
      <c r="E1927" s="41"/>
    </row>
    <row r="1928" hidden="1">
      <c r="A1928" s="57" t="s">
        <v>3390</v>
      </c>
      <c r="B1928" s="29">
        <v>12666.0</v>
      </c>
      <c r="C1928" s="58">
        <v>12666.0</v>
      </c>
      <c r="D1928" s="27">
        <v>0.0</v>
      </c>
      <c r="E1928" s="41"/>
    </row>
    <row r="1929" hidden="1">
      <c r="A1929" s="35" t="s">
        <v>3391</v>
      </c>
      <c r="B1929" s="29">
        <v>504195.4</v>
      </c>
      <c r="C1929" s="58">
        <v>504215.4</v>
      </c>
      <c r="D1929" s="27">
        <v>20.0</v>
      </c>
      <c r="E1929" s="41"/>
    </row>
    <row r="1930" hidden="1">
      <c r="A1930" s="36" t="s">
        <v>3392</v>
      </c>
      <c r="B1930" s="42">
        <v>0.40000000000873115</v>
      </c>
      <c r="C1930" s="64">
        <v>-2019.600000000035</v>
      </c>
      <c r="D1930" s="65">
        <v>-2020.0000000000437</v>
      </c>
      <c r="E1930" s="45"/>
    </row>
    <row r="1931" hidden="1"/>
    <row r="1932" hidden="1"/>
    <row r="1933" hidden="1">
      <c r="A1933" s="5" t="s">
        <v>4489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3366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3" t="s">
        <v>3367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4497</v>
      </c>
      <c r="B1939" s="7"/>
      <c r="C1939" s="16"/>
      <c r="D1939" s="55" t="s">
        <v>4499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3368</v>
      </c>
      <c r="B1941" s="6"/>
      <c r="C1941" s="6"/>
      <c r="D1941" s="6"/>
      <c r="E1941" s="7"/>
    </row>
    <row r="1942" hidden="1">
      <c r="A1942" s="20" t="s">
        <v>3369</v>
      </c>
      <c r="B1942" s="21" t="s">
        <v>3370</v>
      </c>
      <c r="C1942" s="22" t="s">
        <v>3371</v>
      </c>
      <c r="D1942" s="21" t="s">
        <v>3372</v>
      </c>
      <c r="E1942" s="23" t="s">
        <v>13</v>
      </c>
    </row>
    <row r="1943" hidden="1">
      <c r="A1943" s="56" t="s">
        <v>3373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6" t="s">
        <v>3374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6" t="s">
        <v>3375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3376</v>
      </c>
      <c r="B1946" s="29">
        <v>0.0</v>
      </c>
      <c r="C1946" s="26"/>
      <c r="D1946" s="27">
        <v>0.0</v>
      </c>
      <c r="E1946" s="41"/>
    </row>
    <row r="1947" hidden="1">
      <c r="A1947" s="31" t="s">
        <v>3378</v>
      </c>
      <c r="B1947" s="29">
        <v>0.0</v>
      </c>
      <c r="C1947" s="26"/>
      <c r="D1947" s="27">
        <v>0.0</v>
      </c>
      <c r="E1947" s="41"/>
    </row>
    <row r="1948" hidden="1">
      <c r="A1948" s="31" t="s">
        <v>3379</v>
      </c>
      <c r="B1948" s="29">
        <v>3980.0</v>
      </c>
      <c r="C1948" s="26">
        <v>3980.0</v>
      </c>
      <c r="D1948" s="27">
        <v>0.0</v>
      </c>
      <c r="E1948" s="28" t="s">
        <v>4738</v>
      </c>
    </row>
    <row r="1949" hidden="1">
      <c r="A1949" s="31" t="s">
        <v>3381</v>
      </c>
      <c r="B1949" s="29">
        <v>0.0</v>
      </c>
      <c r="C1949" s="26"/>
      <c r="D1949" s="27">
        <v>0.0</v>
      </c>
      <c r="E1949" s="28"/>
    </row>
    <row r="1950" hidden="1">
      <c r="A1950" s="31" t="s">
        <v>3383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7" t="s">
        <v>3384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7" t="s">
        <v>3385</v>
      </c>
      <c r="B1952" s="29">
        <v>9194.0</v>
      </c>
      <c r="C1952" s="58">
        <v>9194.0</v>
      </c>
      <c r="D1952" s="27">
        <v>0.0</v>
      </c>
      <c r="E1952" s="41"/>
    </row>
    <row r="1953" hidden="1">
      <c r="A1953" s="57" t="s">
        <v>3386</v>
      </c>
      <c r="B1953" s="29">
        <v>24885.0</v>
      </c>
      <c r="C1953" s="58">
        <v>24885.0</v>
      </c>
      <c r="D1953" s="27">
        <v>0.0</v>
      </c>
      <c r="E1953" s="41"/>
    </row>
    <row r="1954" hidden="1">
      <c r="A1954" s="57" t="s">
        <v>3387</v>
      </c>
      <c r="B1954" s="29">
        <v>18935.0</v>
      </c>
      <c r="C1954" s="58">
        <v>18935.0</v>
      </c>
      <c r="D1954" s="27">
        <v>0.0</v>
      </c>
      <c r="E1954" s="41"/>
    </row>
    <row r="1955" hidden="1">
      <c r="A1955" s="57" t="s">
        <v>3389</v>
      </c>
      <c r="B1955" s="29">
        <v>707.0</v>
      </c>
      <c r="C1955" s="58">
        <v>707.0</v>
      </c>
      <c r="D1955" s="27">
        <v>0.0</v>
      </c>
      <c r="E1955" s="41"/>
    </row>
    <row r="1956" hidden="1">
      <c r="A1956" s="57" t="s">
        <v>3390</v>
      </c>
      <c r="B1956" s="29">
        <v>4983.0</v>
      </c>
      <c r="C1956" s="58">
        <v>4983.0</v>
      </c>
      <c r="D1956" s="27">
        <v>0.0</v>
      </c>
      <c r="E1956" s="41"/>
    </row>
    <row r="1957" hidden="1">
      <c r="A1957" s="35" t="s">
        <v>3391</v>
      </c>
      <c r="B1957" s="29">
        <v>100792.0</v>
      </c>
      <c r="C1957" s="58">
        <v>100832.0</v>
      </c>
      <c r="D1957" s="27">
        <v>40.0</v>
      </c>
      <c r="E1957" s="41"/>
    </row>
    <row r="1958" hidden="1">
      <c r="A1958" s="36" t="s">
        <v>3392</v>
      </c>
      <c r="B1958" s="42">
        <v>11.599999999998545</v>
      </c>
      <c r="C1958" s="64">
        <v>-28.39999999999418</v>
      </c>
      <c r="D1958" s="65">
        <v>-39.999999999992724</v>
      </c>
      <c r="E1958" s="45"/>
    </row>
    <row r="1959" hidden="1"/>
    <row r="1960" hidden="1"/>
    <row r="1961" hidden="1">
      <c r="A1961" s="5" t="s">
        <v>4489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3366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3" t="s">
        <v>3367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4500</v>
      </c>
      <c r="B1967" s="7"/>
      <c r="C1967" s="16"/>
      <c r="D1967" s="55" t="s">
        <v>4498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3368</v>
      </c>
      <c r="B1969" s="6"/>
      <c r="C1969" s="6"/>
      <c r="D1969" s="6"/>
      <c r="E1969" s="7"/>
    </row>
    <row r="1970" hidden="1">
      <c r="A1970" s="20" t="s">
        <v>3369</v>
      </c>
      <c r="B1970" s="21" t="s">
        <v>3370</v>
      </c>
      <c r="C1970" s="22" t="s">
        <v>3371</v>
      </c>
      <c r="D1970" s="21" t="s">
        <v>3372</v>
      </c>
      <c r="E1970" s="23" t="s">
        <v>13</v>
      </c>
    </row>
    <row r="1971" hidden="1">
      <c r="A1971" s="56" t="s">
        <v>3373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6" t="s">
        <v>3374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6" t="s">
        <v>3375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6" t="s">
        <v>3376</v>
      </c>
      <c r="B1974" s="29">
        <v>0.0</v>
      </c>
      <c r="C1974" s="26"/>
      <c r="D1974" s="27">
        <v>0.0</v>
      </c>
      <c r="E1974" s="41"/>
    </row>
    <row r="1975" hidden="1">
      <c r="A1975" s="31" t="s">
        <v>3378</v>
      </c>
      <c r="B1975" s="29">
        <v>0.0</v>
      </c>
      <c r="C1975" s="26"/>
      <c r="D1975" s="27">
        <v>0.0</v>
      </c>
      <c r="E1975" s="41"/>
    </row>
    <row r="1976" hidden="1">
      <c r="A1976" s="31" t="s">
        <v>3379</v>
      </c>
      <c r="B1976" s="29">
        <v>0.0</v>
      </c>
      <c r="C1976" s="26"/>
      <c r="D1976" s="27">
        <v>0.0</v>
      </c>
      <c r="E1976" s="28"/>
    </row>
    <row r="1977" hidden="1">
      <c r="A1977" s="31" t="s">
        <v>3381</v>
      </c>
      <c r="B1977" s="29">
        <v>6160.0</v>
      </c>
      <c r="C1977" s="26">
        <v>6153.0</v>
      </c>
      <c r="D1977" s="27">
        <v>-7.0</v>
      </c>
      <c r="E1977" s="28" t="s">
        <v>4739</v>
      </c>
    </row>
    <row r="1978" hidden="1">
      <c r="A1978" s="31" t="s">
        <v>3383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7" t="s">
        <v>3384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7" t="s">
        <v>3385</v>
      </c>
      <c r="B1980" s="29">
        <v>33238.0</v>
      </c>
      <c r="C1980" s="58">
        <v>33607.0</v>
      </c>
      <c r="D1980" s="27">
        <v>369.0</v>
      </c>
      <c r="E1980" s="41"/>
    </row>
    <row r="1981" hidden="1">
      <c r="A1981" s="57" t="s">
        <v>3386</v>
      </c>
      <c r="B1981" s="29">
        <v>100278.0</v>
      </c>
      <c r="C1981" s="58">
        <v>100278.0</v>
      </c>
      <c r="D1981" s="27">
        <v>0.0</v>
      </c>
      <c r="E1981" s="41"/>
    </row>
    <row r="1982" hidden="1">
      <c r="A1982" s="57" t="s">
        <v>3387</v>
      </c>
      <c r="B1982" s="29">
        <v>76188.0</v>
      </c>
      <c r="C1982" s="58">
        <v>76188.0</v>
      </c>
      <c r="D1982" s="27">
        <v>0.0</v>
      </c>
      <c r="E1982" s="41"/>
    </row>
    <row r="1983" hidden="1">
      <c r="A1983" s="57" t="s">
        <v>3389</v>
      </c>
      <c r="B1983" s="29">
        <v>1872.0</v>
      </c>
      <c r="C1983" s="58">
        <v>1872.0</v>
      </c>
      <c r="D1983" s="27">
        <v>0.0</v>
      </c>
      <c r="E1983" s="41"/>
    </row>
    <row r="1984" hidden="1">
      <c r="A1984" s="57" t="s">
        <v>3390</v>
      </c>
      <c r="B1984" s="29">
        <v>11857.0</v>
      </c>
      <c r="C1984" s="58">
        <v>11857.0</v>
      </c>
      <c r="D1984" s="27">
        <v>0.0</v>
      </c>
      <c r="E1984" s="41"/>
    </row>
    <row r="1985" hidden="1">
      <c r="A1985" s="35" t="s">
        <v>3391</v>
      </c>
      <c r="B1985" s="29">
        <v>357389.5</v>
      </c>
      <c r="C1985" s="58">
        <v>358416.5</v>
      </c>
      <c r="D1985" s="27">
        <v>1027.0</v>
      </c>
      <c r="E1985" s="41"/>
    </row>
    <row r="1986" hidden="1">
      <c r="A1986" s="36" t="s">
        <v>3392</v>
      </c>
      <c r="B1986" s="42">
        <v>14.5</v>
      </c>
      <c r="C1986" s="64">
        <v>47.5</v>
      </c>
      <c r="D1986" s="65">
        <v>33.0</v>
      </c>
      <c r="E1986" s="45"/>
    </row>
    <row r="1987" hidden="1"/>
    <row r="1988" hidden="1"/>
    <row r="1989" hidden="1">
      <c r="A1989" s="5" t="s">
        <v>4489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3366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3" t="s">
        <v>3367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4497</v>
      </c>
      <c r="B1995" s="7"/>
      <c r="C1995" s="16"/>
      <c r="D1995" s="55" t="s">
        <v>4498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3368</v>
      </c>
      <c r="B1997" s="6"/>
      <c r="C1997" s="6"/>
      <c r="D1997" s="6"/>
      <c r="E1997" s="7"/>
    </row>
    <row r="1998" hidden="1">
      <c r="A1998" s="20" t="s">
        <v>3369</v>
      </c>
      <c r="B1998" s="21" t="s">
        <v>3370</v>
      </c>
      <c r="C1998" s="22" t="s">
        <v>3371</v>
      </c>
      <c r="D1998" s="21" t="s">
        <v>3372</v>
      </c>
      <c r="E1998" s="23" t="s">
        <v>13</v>
      </c>
    </row>
    <row r="1999" hidden="1">
      <c r="A1999" s="56" t="s">
        <v>3373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6" t="s">
        <v>3374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6" t="s">
        <v>3375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6" t="s">
        <v>3376</v>
      </c>
      <c r="B2002" s="29">
        <v>0.0</v>
      </c>
      <c r="C2002" s="26"/>
      <c r="D2002" s="27">
        <v>0.0</v>
      </c>
      <c r="E2002" s="41"/>
    </row>
    <row r="2003" hidden="1">
      <c r="A2003" s="31" t="s">
        <v>3378</v>
      </c>
      <c r="B2003" s="29">
        <v>0.0</v>
      </c>
      <c r="C2003" s="26"/>
      <c r="D2003" s="27">
        <v>0.0</v>
      </c>
      <c r="E2003" s="41"/>
    </row>
    <row r="2004" hidden="1">
      <c r="A2004" s="31" t="s">
        <v>3379</v>
      </c>
      <c r="B2004" s="29">
        <v>0.0</v>
      </c>
      <c r="C2004" s="26"/>
      <c r="D2004" s="27">
        <v>0.0</v>
      </c>
      <c r="E2004" s="28"/>
    </row>
    <row r="2005" hidden="1">
      <c r="A2005" s="31" t="s">
        <v>3381</v>
      </c>
      <c r="B2005" s="29">
        <v>1024.0</v>
      </c>
      <c r="C2005" s="26">
        <v>984.0</v>
      </c>
      <c r="D2005" s="27">
        <v>-40.0</v>
      </c>
      <c r="E2005" s="28" t="s">
        <v>4740</v>
      </c>
    </row>
    <row r="2006" hidden="1">
      <c r="A2006" s="31" t="s">
        <v>3383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7" t="s">
        <v>3384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7" t="s">
        <v>3385</v>
      </c>
      <c r="B2008" s="29">
        <v>42378.0</v>
      </c>
      <c r="C2008" s="58">
        <v>42762.0</v>
      </c>
      <c r="D2008" s="27">
        <v>384.0</v>
      </c>
      <c r="E2008" s="41"/>
    </row>
    <row r="2009" hidden="1">
      <c r="A2009" s="57" t="s">
        <v>3386</v>
      </c>
      <c r="B2009" s="29">
        <v>122086.0</v>
      </c>
      <c r="C2009" s="58">
        <v>122086.0</v>
      </c>
      <c r="D2009" s="27">
        <v>0.0</v>
      </c>
      <c r="E2009" s="41"/>
    </row>
    <row r="2010" hidden="1">
      <c r="A2010" s="57" t="s">
        <v>3387</v>
      </c>
      <c r="B2010" s="29">
        <v>99102.0</v>
      </c>
      <c r="C2010" s="58">
        <v>99930.0</v>
      </c>
      <c r="D2010" s="27">
        <v>828.0</v>
      </c>
      <c r="E2010" s="41"/>
    </row>
    <row r="2011" hidden="1">
      <c r="A2011" s="57" t="s">
        <v>3389</v>
      </c>
      <c r="B2011" s="29">
        <v>6439.0</v>
      </c>
      <c r="C2011" s="58">
        <v>6439.0</v>
      </c>
      <c r="D2011" s="27">
        <v>0.0</v>
      </c>
      <c r="E2011" s="41"/>
    </row>
    <row r="2012" hidden="1">
      <c r="A2012" s="57" t="s">
        <v>3390</v>
      </c>
      <c r="B2012" s="29">
        <v>19396.0</v>
      </c>
      <c r="C2012" s="58">
        <v>19775.0</v>
      </c>
      <c r="D2012" s="27">
        <v>379.0</v>
      </c>
      <c r="E2012" s="41"/>
    </row>
    <row r="2013" hidden="1">
      <c r="A2013" s="35" t="s">
        <v>3391</v>
      </c>
      <c r="B2013" s="29">
        <v>476388.0</v>
      </c>
      <c r="C2013" s="58">
        <v>479001.0</v>
      </c>
      <c r="D2013" s="27">
        <v>2613.0</v>
      </c>
      <c r="E2013" s="41"/>
    </row>
    <row r="2014" hidden="1">
      <c r="A2014" s="36" t="s">
        <v>3392</v>
      </c>
      <c r="B2014" s="42">
        <v>12.0</v>
      </c>
      <c r="C2014" s="64">
        <v>-527.0</v>
      </c>
      <c r="D2014" s="65">
        <v>-539.0</v>
      </c>
      <c r="E2014" s="45"/>
    </row>
    <row r="2015" hidden="1"/>
    <row r="2016" hidden="1"/>
    <row r="2017" hidden="1">
      <c r="A2017" s="5" t="s">
        <v>4489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3366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3" t="s">
        <v>3367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4497</v>
      </c>
      <c r="B2023" s="7"/>
      <c r="C2023" s="16"/>
      <c r="D2023" s="55" t="s">
        <v>4498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3368</v>
      </c>
      <c r="B2025" s="6"/>
      <c r="C2025" s="6"/>
      <c r="D2025" s="6"/>
      <c r="E2025" s="7"/>
    </row>
    <row r="2026" hidden="1">
      <c r="A2026" s="20" t="s">
        <v>3369</v>
      </c>
      <c r="B2026" s="21" t="s">
        <v>3370</v>
      </c>
      <c r="C2026" s="22" t="s">
        <v>3371</v>
      </c>
      <c r="D2026" s="21" t="s">
        <v>3372</v>
      </c>
      <c r="E2026" s="23" t="s">
        <v>13</v>
      </c>
    </row>
    <row r="2027" hidden="1">
      <c r="A2027" s="56" t="s">
        <v>3373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6" t="s">
        <v>3374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6" t="s">
        <v>3375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6" t="s">
        <v>3376</v>
      </c>
      <c r="B2030" s="29">
        <v>0.0</v>
      </c>
      <c r="C2030" s="26"/>
      <c r="D2030" s="27">
        <v>0.0</v>
      </c>
      <c r="E2030" s="41"/>
    </row>
    <row r="2031" hidden="1">
      <c r="A2031" s="31" t="s">
        <v>3378</v>
      </c>
      <c r="B2031" s="29">
        <v>0.0</v>
      </c>
      <c r="C2031" s="26"/>
      <c r="D2031" s="27">
        <v>0.0</v>
      </c>
      <c r="E2031" s="41"/>
    </row>
    <row r="2032" hidden="1">
      <c r="A2032" s="31" t="s">
        <v>3379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3381</v>
      </c>
      <c r="B2033" s="29">
        <v>876.0</v>
      </c>
      <c r="C2033" s="26"/>
      <c r="D2033" s="27">
        <v>-876.0</v>
      </c>
      <c r="E2033" s="28"/>
    </row>
    <row r="2034" hidden="1">
      <c r="A2034" s="31" t="s">
        <v>3383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7" t="s">
        <v>3384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7" t="s">
        <v>3385</v>
      </c>
      <c r="B2036" s="29">
        <v>46353.0</v>
      </c>
      <c r="C2036" s="58">
        <v>46353.0</v>
      </c>
      <c r="D2036" s="27">
        <v>0.0</v>
      </c>
      <c r="E2036" s="41"/>
    </row>
    <row r="2037" hidden="1">
      <c r="A2037" s="57" t="s">
        <v>3386</v>
      </c>
      <c r="B2037" s="29">
        <v>120343.0</v>
      </c>
      <c r="C2037" s="58">
        <v>120632.0</v>
      </c>
      <c r="D2037" s="27">
        <v>289.0</v>
      </c>
      <c r="E2037" s="41"/>
    </row>
    <row r="2038" hidden="1">
      <c r="A2038" s="57" t="s">
        <v>3387</v>
      </c>
      <c r="B2038" s="29">
        <v>108646.0</v>
      </c>
      <c r="C2038" s="58">
        <v>108646.0</v>
      </c>
      <c r="D2038" s="27">
        <v>0.0</v>
      </c>
      <c r="E2038" s="41"/>
    </row>
    <row r="2039" hidden="1">
      <c r="A2039" s="57" t="s">
        <v>3389</v>
      </c>
      <c r="B2039" s="29">
        <v>2441.0</v>
      </c>
      <c r="C2039" s="58">
        <v>2441.0</v>
      </c>
      <c r="D2039" s="27">
        <v>0.0</v>
      </c>
      <c r="E2039" s="41"/>
    </row>
    <row r="2040" hidden="1">
      <c r="A2040" s="57" t="s">
        <v>3390</v>
      </c>
      <c r="B2040" s="29">
        <v>11802.0</v>
      </c>
      <c r="C2040" s="58">
        <v>11802.0</v>
      </c>
      <c r="D2040" s="27">
        <v>0.0</v>
      </c>
      <c r="E2040" s="41"/>
    </row>
    <row r="2041" hidden="1">
      <c r="A2041" s="35" t="s">
        <v>3391</v>
      </c>
      <c r="B2041" s="29">
        <v>455597.9</v>
      </c>
      <c r="C2041" s="58">
        <v>455886.9</v>
      </c>
      <c r="D2041" s="27">
        <v>289.0</v>
      </c>
      <c r="E2041" s="41"/>
    </row>
    <row r="2042" hidden="1">
      <c r="A2042" s="36" t="s">
        <v>3392</v>
      </c>
      <c r="B2042" s="42">
        <v>9.10000000000582</v>
      </c>
      <c r="C2042" s="64">
        <v>-30.900000000023283</v>
      </c>
      <c r="D2042" s="65">
        <v>-40.000000000029104</v>
      </c>
      <c r="E2042" s="45"/>
    </row>
    <row r="2043" hidden="1"/>
    <row r="2044" hidden="1"/>
    <row r="2045" hidden="1">
      <c r="A2045" s="5" t="s">
        <v>4489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3366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3" t="s">
        <v>3367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4497</v>
      </c>
      <c r="B2051" s="7"/>
      <c r="C2051" s="16"/>
      <c r="D2051" s="55" t="s">
        <v>4498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3368</v>
      </c>
      <c r="B2053" s="6"/>
      <c r="C2053" s="6"/>
      <c r="D2053" s="6"/>
      <c r="E2053" s="7"/>
    </row>
    <row r="2054" hidden="1">
      <c r="A2054" s="20" t="s">
        <v>3369</v>
      </c>
      <c r="B2054" s="21" t="s">
        <v>3370</v>
      </c>
      <c r="C2054" s="22" t="s">
        <v>3371</v>
      </c>
      <c r="D2054" s="21" t="s">
        <v>3372</v>
      </c>
      <c r="E2054" s="23" t="s">
        <v>13</v>
      </c>
    </row>
    <row r="2055" hidden="1">
      <c r="A2055" s="56" t="s">
        <v>3373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6" t="s">
        <v>3374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6" t="s">
        <v>3375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6" t="s">
        <v>3376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3378</v>
      </c>
      <c r="B2059" s="29">
        <v>0.0</v>
      </c>
      <c r="C2059" s="26"/>
      <c r="D2059" s="27">
        <v>0.0</v>
      </c>
      <c r="E2059" s="41"/>
    </row>
    <row r="2060" hidden="1">
      <c r="A2060" s="31" t="s">
        <v>3379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3381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3383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7" t="s">
        <v>3384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7" t="s">
        <v>3385</v>
      </c>
      <c r="B2064" s="29">
        <v>38603.0</v>
      </c>
      <c r="C2064" s="58">
        <v>39156.0</v>
      </c>
      <c r="D2064" s="27">
        <v>553.0</v>
      </c>
      <c r="E2064" s="41"/>
    </row>
    <row r="2065" hidden="1">
      <c r="A2065" s="57" t="s">
        <v>3386</v>
      </c>
      <c r="B2065" s="29">
        <v>122912.0</v>
      </c>
      <c r="C2065" s="58">
        <v>123440.0</v>
      </c>
      <c r="D2065" s="27">
        <v>528.0</v>
      </c>
      <c r="E2065" s="41"/>
    </row>
    <row r="2066" hidden="1">
      <c r="A2066" s="57" t="s">
        <v>3387</v>
      </c>
      <c r="B2066" s="29">
        <v>91233.5</v>
      </c>
      <c r="C2066" s="58">
        <v>91233.5</v>
      </c>
      <c r="D2066" s="27">
        <v>0.0</v>
      </c>
      <c r="E2066" s="41"/>
    </row>
    <row r="2067" hidden="1">
      <c r="A2067" s="57" t="s">
        <v>3389</v>
      </c>
      <c r="B2067" s="29">
        <v>1603.0</v>
      </c>
      <c r="C2067" s="58">
        <v>1603.0</v>
      </c>
      <c r="D2067" s="27">
        <v>0.0</v>
      </c>
      <c r="E2067" s="41"/>
    </row>
    <row r="2068" hidden="1">
      <c r="A2068" s="57" t="s">
        <v>3390</v>
      </c>
      <c r="B2068" s="29">
        <v>18762.0</v>
      </c>
      <c r="C2068" s="58">
        <v>19196.0</v>
      </c>
      <c r="D2068" s="27">
        <v>434.0</v>
      </c>
      <c r="E2068" s="41"/>
    </row>
    <row r="2069" hidden="1">
      <c r="A2069" s="35" t="s">
        <v>3391</v>
      </c>
      <c r="B2069" s="29">
        <v>432986.2</v>
      </c>
      <c r="C2069" s="58">
        <v>435747.2</v>
      </c>
      <c r="D2069" s="27">
        <v>2761.0</v>
      </c>
      <c r="E2069" s="41"/>
    </row>
    <row r="2070" hidden="1">
      <c r="A2070" s="36" t="s">
        <v>3392</v>
      </c>
      <c r="B2070" s="42">
        <v>7.30000000000291</v>
      </c>
      <c r="C2070" s="64">
        <v>-986.7000000000116</v>
      </c>
      <c r="D2070" s="65">
        <v>-994.0000000000146</v>
      </c>
      <c r="E2070" s="45"/>
    </row>
    <row r="2071" hidden="1"/>
    <row r="2072" hidden="1"/>
    <row r="2073" hidden="1">
      <c r="A2073" s="5" t="s">
        <v>4489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3366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3" t="s">
        <v>3367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4497</v>
      </c>
      <c r="B2079" s="7"/>
      <c r="C2079" s="16"/>
      <c r="D2079" s="55" t="s">
        <v>4504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3368</v>
      </c>
      <c r="B2081" s="6"/>
      <c r="C2081" s="6"/>
      <c r="D2081" s="6"/>
      <c r="E2081" s="7"/>
    </row>
    <row r="2082" hidden="1">
      <c r="A2082" s="20" t="s">
        <v>3369</v>
      </c>
      <c r="B2082" s="21" t="s">
        <v>3370</v>
      </c>
      <c r="C2082" s="22" t="s">
        <v>3371</v>
      </c>
      <c r="D2082" s="21" t="s">
        <v>3372</v>
      </c>
      <c r="E2082" s="23" t="s">
        <v>13</v>
      </c>
    </row>
    <row r="2083" hidden="1">
      <c r="A2083" s="56" t="s">
        <v>3373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6" t="s">
        <v>3374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6" t="s">
        <v>3375</v>
      </c>
      <c r="B2085" s="29">
        <v>0.0</v>
      </c>
      <c r="C2085" s="26"/>
      <c r="D2085" s="27">
        <v>0.0</v>
      </c>
      <c r="E2085" s="41"/>
    </row>
    <row r="2086" hidden="1">
      <c r="A2086" s="56" t="s">
        <v>3376</v>
      </c>
      <c r="B2086" s="29">
        <v>0.0</v>
      </c>
      <c r="C2086" s="26"/>
      <c r="D2086" s="27">
        <v>0.0</v>
      </c>
      <c r="E2086" s="41"/>
    </row>
    <row r="2087" hidden="1">
      <c r="A2087" s="31" t="s">
        <v>3378</v>
      </c>
      <c r="B2087" s="29">
        <v>0.0</v>
      </c>
      <c r="C2087" s="26"/>
      <c r="D2087" s="27">
        <v>0.0</v>
      </c>
      <c r="E2087" s="41"/>
    </row>
    <row r="2088" hidden="1">
      <c r="A2088" s="31" t="s">
        <v>3379</v>
      </c>
      <c r="B2088" s="29">
        <v>0.0</v>
      </c>
      <c r="C2088" s="26"/>
      <c r="D2088" s="27">
        <v>0.0</v>
      </c>
      <c r="E2088" s="28"/>
    </row>
    <row r="2089" hidden="1">
      <c r="A2089" s="31" t="s">
        <v>3381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3383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7" t="s">
        <v>3384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7" t="s">
        <v>3385</v>
      </c>
      <c r="B2092" s="29">
        <v>30149.0</v>
      </c>
      <c r="C2092" s="58">
        <v>30149.0</v>
      </c>
      <c r="D2092" s="27">
        <v>0.0</v>
      </c>
      <c r="E2092" s="41"/>
    </row>
    <row r="2093" hidden="1">
      <c r="A2093" s="57" t="s">
        <v>3386</v>
      </c>
      <c r="B2093" s="29">
        <v>78810.0</v>
      </c>
      <c r="C2093" s="58">
        <v>78810.0</v>
      </c>
      <c r="D2093" s="27">
        <v>0.0</v>
      </c>
      <c r="E2093" s="41"/>
    </row>
    <row r="2094" hidden="1">
      <c r="A2094" s="57" t="s">
        <v>3387</v>
      </c>
      <c r="B2094" s="29">
        <v>68011.0</v>
      </c>
      <c r="C2094" s="58">
        <v>68011.0</v>
      </c>
      <c r="D2094" s="27">
        <v>0.0</v>
      </c>
      <c r="E2094" s="41"/>
    </row>
    <row r="2095" hidden="1">
      <c r="A2095" s="57" t="s">
        <v>3389</v>
      </c>
      <c r="B2095" s="29">
        <v>811.0</v>
      </c>
      <c r="C2095" s="58">
        <v>811.0</v>
      </c>
      <c r="D2095" s="27">
        <v>0.0</v>
      </c>
      <c r="E2095" s="41"/>
    </row>
    <row r="2096" hidden="1">
      <c r="A2096" s="57" t="s">
        <v>3390</v>
      </c>
      <c r="B2096" s="29">
        <v>9880.0</v>
      </c>
      <c r="C2096" s="58">
        <v>9880.0</v>
      </c>
      <c r="D2096" s="27">
        <v>0.0</v>
      </c>
      <c r="E2096" s="41"/>
    </row>
    <row r="2097" hidden="1">
      <c r="A2097" s="35" t="s">
        <v>3391</v>
      </c>
      <c r="B2097" s="29">
        <v>296206.5</v>
      </c>
      <c r="C2097" s="58">
        <v>296206.5</v>
      </c>
      <c r="D2097" s="27">
        <v>0.0</v>
      </c>
      <c r="E2097" s="41"/>
    </row>
    <row r="2098" hidden="1">
      <c r="A2098" s="36" t="s">
        <v>3392</v>
      </c>
      <c r="B2098" s="42">
        <v>3.5</v>
      </c>
      <c r="C2098" s="64">
        <v>3.5</v>
      </c>
      <c r="D2098" s="65">
        <v>0.0</v>
      </c>
      <c r="E2098" s="45"/>
    </row>
    <row r="2099" hidden="1"/>
    <row r="2100" hidden="1"/>
    <row r="2101" hidden="1">
      <c r="A2101" s="5" t="s">
        <v>4489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3366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3" t="s">
        <v>3367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4506</v>
      </c>
      <c r="B2107" s="7"/>
      <c r="C2107" s="16"/>
      <c r="D2107" s="55" t="s">
        <v>4498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3368</v>
      </c>
      <c r="B2109" s="6"/>
      <c r="C2109" s="6"/>
      <c r="D2109" s="6"/>
      <c r="E2109" s="7"/>
    </row>
    <row r="2110" hidden="1">
      <c r="A2110" s="20" t="s">
        <v>3369</v>
      </c>
      <c r="B2110" s="21" t="s">
        <v>3370</v>
      </c>
      <c r="C2110" s="22" t="s">
        <v>3371</v>
      </c>
      <c r="D2110" s="21" t="s">
        <v>3372</v>
      </c>
      <c r="E2110" s="23" t="s">
        <v>13</v>
      </c>
    </row>
    <row r="2111" hidden="1">
      <c r="A2111" s="56" t="s">
        <v>3373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6" t="s">
        <v>3374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6" t="s">
        <v>3375</v>
      </c>
      <c r="B2113" s="29">
        <v>0.0</v>
      </c>
      <c r="C2113" s="26"/>
      <c r="D2113" s="27">
        <v>0.0</v>
      </c>
      <c r="E2113" s="41"/>
    </row>
    <row r="2114" hidden="1">
      <c r="A2114" s="56" t="s">
        <v>3376</v>
      </c>
      <c r="B2114" s="29">
        <v>0.0</v>
      </c>
      <c r="C2114" s="26"/>
      <c r="D2114" s="27">
        <v>0.0</v>
      </c>
      <c r="E2114" s="41"/>
    </row>
    <row r="2115" hidden="1">
      <c r="A2115" s="31" t="s">
        <v>3378</v>
      </c>
      <c r="B2115" s="29">
        <v>0.0</v>
      </c>
      <c r="C2115" s="26"/>
      <c r="D2115" s="27">
        <v>0.0</v>
      </c>
      <c r="E2115" s="41"/>
    </row>
    <row r="2116" hidden="1">
      <c r="A2116" s="31" t="s">
        <v>3379</v>
      </c>
      <c r="B2116" s="29">
        <v>0.0</v>
      </c>
      <c r="C2116" s="26"/>
      <c r="D2116" s="27">
        <v>0.0</v>
      </c>
      <c r="E2116" s="28"/>
    </row>
    <row r="2117" hidden="1">
      <c r="A2117" s="31" t="s">
        <v>3381</v>
      </c>
      <c r="B2117" s="29">
        <v>0.0</v>
      </c>
      <c r="C2117" s="26"/>
      <c r="D2117" s="27">
        <v>0.0</v>
      </c>
      <c r="E2117" s="28"/>
    </row>
    <row r="2118" hidden="1">
      <c r="A2118" s="31" t="s">
        <v>3383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7" t="s">
        <v>3384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7" t="s">
        <v>3385</v>
      </c>
      <c r="B2120" s="29">
        <v>19527.0</v>
      </c>
      <c r="C2120" s="58">
        <v>19527.0</v>
      </c>
      <c r="D2120" s="27">
        <v>0.0</v>
      </c>
      <c r="E2120" s="41"/>
    </row>
    <row r="2121" hidden="1">
      <c r="A2121" s="57" t="s">
        <v>3386</v>
      </c>
      <c r="B2121" s="29">
        <v>47510.0</v>
      </c>
      <c r="C2121" s="58">
        <v>47510.0</v>
      </c>
      <c r="D2121" s="27">
        <v>0.0</v>
      </c>
      <c r="E2121" s="41"/>
    </row>
    <row r="2122" hidden="1">
      <c r="A2122" s="57" t="s">
        <v>3387</v>
      </c>
      <c r="B2122" s="29">
        <v>31195.0</v>
      </c>
      <c r="C2122" s="58">
        <v>31951.0</v>
      </c>
      <c r="D2122" s="27">
        <v>756.0</v>
      </c>
      <c r="E2122" s="41"/>
    </row>
    <row r="2123" hidden="1">
      <c r="A2123" s="57" t="s">
        <v>3389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3390</v>
      </c>
      <c r="B2124" s="29">
        <v>7588.0</v>
      </c>
      <c r="C2124" s="58">
        <v>7588.0</v>
      </c>
      <c r="D2124" s="27">
        <v>0.0</v>
      </c>
      <c r="E2124" s="41"/>
    </row>
    <row r="2125" hidden="1">
      <c r="A2125" s="35" t="s">
        <v>3391</v>
      </c>
      <c r="B2125" s="29">
        <v>167382.5</v>
      </c>
      <c r="C2125" s="58">
        <v>168138.5</v>
      </c>
      <c r="D2125" s="27">
        <v>756.0</v>
      </c>
      <c r="E2125" s="41"/>
    </row>
    <row r="2126" hidden="1">
      <c r="A2126" s="36" t="s">
        <v>3392</v>
      </c>
      <c r="B2126" s="42">
        <v>0.5</v>
      </c>
      <c r="C2126" s="64">
        <v>0.5</v>
      </c>
      <c r="D2126" s="65">
        <v>0.0</v>
      </c>
      <c r="E2126" s="45"/>
    </row>
    <row r="2127" hidden="1"/>
    <row r="2128" hidden="1"/>
    <row r="2129" hidden="1">
      <c r="A2129" s="5" t="s">
        <v>4489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3366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3" t="s">
        <v>3367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4497</v>
      </c>
      <c r="B2135" s="7"/>
      <c r="C2135" s="16"/>
      <c r="D2135" s="55" t="s">
        <v>4498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3368</v>
      </c>
      <c r="B2137" s="6"/>
      <c r="C2137" s="6"/>
      <c r="D2137" s="6"/>
      <c r="E2137" s="7"/>
    </row>
    <row r="2138" hidden="1">
      <c r="A2138" s="20" t="s">
        <v>3369</v>
      </c>
      <c r="B2138" s="21" t="s">
        <v>3370</v>
      </c>
      <c r="C2138" s="22" t="s">
        <v>3371</v>
      </c>
      <c r="D2138" s="21" t="s">
        <v>3372</v>
      </c>
      <c r="E2138" s="23" t="s">
        <v>13</v>
      </c>
    </row>
    <row r="2139" hidden="1">
      <c r="A2139" s="56" t="s">
        <v>3373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6" t="s">
        <v>3374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6" t="s">
        <v>3375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6" t="s">
        <v>3376</v>
      </c>
      <c r="B2142" s="29">
        <v>0.0</v>
      </c>
      <c r="C2142" s="26"/>
      <c r="D2142" s="27">
        <v>0.0</v>
      </c>
      <c r="E2142" s="41"/>
    </row>
    <row r="2143" hidden="1">
      <c r="A2143" s="31" t="s">
        <v>3378</v>
      </c>
      <c r="B2143" s="29">
        <v>0.0</v>
      </c>
      <c r="C2143" s="26"/>
      <c r="D2143" s="27">
        <v>0.0</v>
      </c>
      <c r="E2143" s="41"/>
    </row>
    <row r="2144" hidden="1">
      <c r="A2144" s="31" t="s">
        <v>3379</v>
      </c>
      <c r="B2144" s="29">
        <v>0.0</v>
      </c>
      <c r="C2144" s="26"/>
      <c r="D2144" s="27">
        <v>0.0</v>
      </c>
      <c r="E2144" s="28"/>
    </row>
    <row r="2145" hidden="1">
      <c r="A2145" s="31" t="s">
        <v>3381</v>
      </c>
      <c r="B2145" s="29">
        <v>1022.0</v>
      </c>
      <c r="C2145" s="26">
        <v>1023.0</v>
      </c>
      <c r="D2145" s="27">
        <v>1.0</v>
      </c>
      <c r="E2145" s="28" t="s">
        <v>4741</v>
      </c>
    </row>
    <row r="2146" hidden="1">
      <c r="A2146" s="31" t="s">
        <v>3383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7" t="s">
        <v>3384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7" t="s">
        <v>3385</v>
      </c>
      <c r="B2148" s="29">
        <v>43726.0</v>
      </c>
      <c r="C2148" s="58">
        <v>43726.0</v>
      </c>
      <c r="D2148" s="27">
        <v>0.0</v>
      </c>
      <c r="E2148" s="41"/>
    </row>
    <row r="2149" hidden="1">
      <c r="A2149" s="57" t="s">
        <v>3386</v>
      </c>
      <c r="B2149" s="29">
        <v>130882.0</v>
      </c>
      <c r="C2149" s="58">
        <v>130059.0</v>
      </c>
      <c r="D2149" s="27">
        <v>-823.0</v>
      </c>
      <c r="E2149" s="41"/>
    </row>
    <row r="2150" hidden="1">
      <c r="A2150" s="57" t="s">
        <v>3387</v>
      </c>
      <c r="B2150" s="29">
        <v>96208.0</v>
      </c>
      <c r="C2150" s="58">
        <v>96208.0</v>
      </c>
      <c r="D2150" s="27">
        <v>0.0</v>
      </c>
      <c r="E2150" s="41"/>
    </row>
    <row r="2151" hidden="1">
      <c r="A2151" s="57" t="s">
        <v>3389</v>
      </c>
      <c r="B2151" s="29">
        <v>1723.0</v>
      </c>
      <c r="C2151" s="58">
        <v>1723.0</v>
      </c>
      <c r="D2151" s="27">
        <v>0.0</v>
      </c>
      <c r="E2151" s="41"/>
    </row>
    <row r="2152" hidden="1">
      <c r="A2152" s="57" t="s">
        <v>3390</v>
      </c>
      <c r="B2152" s="29">
        <v>18072.0</v>
      </c>
      <c r="C2152" s="58">
        <v>18072.0</v>
      </c>
      <c r="D2152" s="27">
        <v>0.0</v>
      </c>
      <c r="E2152" s="41"/>
    </row>
    <row r="2153" hidden="1">
      <c r="A2153" s="35" t="s">
        <v>3391</v>
      </c>
      <c r="B2153" s="29">
        <v>445013.0</v>
      </c>
      <c r="C2153" s="58">
        <v>444190.0</v>
      </c>
      <c r="D2153" s="27">
        <v>-823.0</v>
      </c>
      <c r="E2153" s="41"/>
    </row>
    <row r="2154" hidden="1">
      <c r="A2154" s="36" t="s">
        <v>3392</v>
      </c>
      <c r="B2154" s="42">
        <v>2.0</v>
      </c>
      <c r="C2154" s="64">
        <v>3.0</v>
      </c>
      <c r="D2154" s="65">
        <v>1.0</v>
      </c>
      <c r="E2154" s="45"/>
    </row>
    <row r="2155" hidden="1"/>
    <row r="2156" hidden="1"/>
    <row r="2157" hidden="1">
      <c r="A2157" s="5" t="s">
        <v>4489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3366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3" t="s">
        <v>3367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4497</v>
      </c>
      <c r="B2163" s="7"/>
      <c r="C2163" s="16"/>
      <c r="D2163" s="55" t="s">
        <v>4498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3368</v>
      </c>
      <c r="B2165" s="6"/>
      <c r="C2165" s="6"/>
      <c r="D2165" s="6"/>
      <c r="E2165" s="7"/>
    </row>
    <row r="2166" hidden="1">
      <c r="A2166" s="20" t="s">
        <v>3369</v>
      </c>
      <c r="B2166" s="21" t="s">
        <v>3370</v>
      </c>
      <c r="C2166" s="22" t="s">
        <v>3371</v>
      </c>
      <c r="D2166" s="21" t="s">
        <v>3372</v>
      </c>
      <c r="E2166" s="23" t="s">
        <v>13</v>
      </c>
    </row>
    <row r="2167" hidden="1">
      <c r="A2167" s="56" t="s">
        <v>3373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6" t="s">
        <v>3374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6" t="s">
        <v>3375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6" t="s">
        <v>3376</v>
      </c>
      <c r="B2170" s="29">
        <v>0.0</v>
      </c>
      <c r="C2170" s="26"/>
      <c r="D2170" s="27">
        <v>0.0</v>
      </c>
      <c r="E2170" s="41"/>
    </row>
    <row r="2171" hidden="1">
      <c r="A2171" s="31" t="s">
        <v>3378</v>
      </c>
      <c r="B2171" s="29">
        <v>0.0</v>
      </c>
      <c r="C2171" s="26"/>
      <c r="D2171" s="27">
        <v>0.0</v>
      </c>
      <c r="E2171" s="41"/>
    </row>
    <row r="2172" hidden="1">
      <c r="A2172" s="31" t="s">
        <v>3379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3381</v>
      </c>
      <c r="B2173" s="29">
        <v>2369.0</v>
      </c>
      <c r="C2173" s="26">
        <v>2369.0</v>
      </c>
      <c r="D2173" s="27">
        <v>0.0</v>
      </c>
      <c r="E2173" s="28" t="s">
        <v>4742</v>
      </c>
    </row>
    <row r="2174" hidden="1">
      <c r="A2174" s="31" t="s">
        <v>3383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7" t="s">
        <v>3384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7" t="s">
        <v>3385</v>
      </c>
      <c r="B2176" s="29">
        <v>41718.0</v>
      </c>
      <c r="C2176" s="58">
        <v>41718.0</v>
      </c>
      <c r="D2176" s="27">
        <v>0.0</v>
      </c>
      <c r="E2176" s="41"/>
    </row>
    <row r="2177" hidden="1">
      <c r="A2177" s="57" t="s">
        <v>3386</v>
      </c>
      <c r="B2177" s="29">
        <v>136229.0</v>
      </c>
      <c r="C2177" s="58">
        <v>136229.0</v>
      </c>
      <c r="D2177" s="27">
        <v>0.0</v>
      </c>
      <c r="E2177" s="41"/>
    </row>
    <row r="2178" hidden="1">
      <c r="A2178" s="57" t="s">
        <v>3387</v>
      </c>
      <c r="B2178" s="29">
        <v>124560.0</v>
      </c>
      <c r="C2178" s="58">
        <v>124560.0</v>
      </c>
      <c r="D2178" s="27">
        <v>0.0</v>
      </c>
      <c r="E2178" s="41"/>
    </row>
    <row r="2179" hidden="1">
      <c r="A2179" s="57" t="s">
        <v>3389</v>
      </c>
      <c r="B2179" s="29">
        <v>2957.0</v>
      </c>
      <c r="C2179" s="58">
        <v>2957.0</v>
      </c>
      <c r="D2179" s="27">
        <v>0.0</v>
      </c>
      <c r="E2179" s="41"/>
    </row>
    <row r="2180" hidden="1">
      <c r="A2180" s="57" t="s">
        <v>3390</v>
      </c>
      <c r="B2180" s="29">
        <v>11892.0</v>
      </c>
      <c r="C2180" s="58">
        <v>11892.0</v>
      </c>
      <c r="D2180" s="27">
        <v>0.0</v>
      </c>
      <c r="E2180" s="41"/>
    </row>
    <row r="2181" hidden="1">
      <c r="A2181" s="35" t="s">
        <v>3391</v>
      </c>
      <c r="B2181" s="29">
        <v>494586.5</v>
      </c>
      <c r="C2181" s="58">
        <v>494675.5</v>
      </c>
      <c r="D2181" s="27">
        <v>89.0</v>
      </c>
      <c r="E2181" s="41"/>
    </row>
    <row r="2182" hidden="1">
      <c r="A2182" s="36" t="s">
        <v>3392</v>
      </c>
      <c r="B2182" s="42">
        <v>13.5</v>
      </c>
      <c r="C2182" s="64">
        <v>-75.5</v>
      </c>
      <c r="D2182" s="65">
        <v>-89.0</v>
      </c>
      <c r="E2182" s="45"/>
    </row>
    <row r="2183" hidden="1"/>
    <row r="2184" hidden="1"/>
    <row r="2185" hidden="1">
      <c r="A2185" s="5" t="s">
        <v>4489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3366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3" t="s">
        <v>3367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4497</v>
      </c>
      <c r="B2191" s="7"/>
      <c r="C2191" s="16"/>
      <c r="D2191" s="55" t="s">
        <v>4498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3368</v>
      </c>
      <c r="B2193" s="6"/>
      <c r="C2193" s="6"/>
      <c r="D2193" s="6"/>
      <c r="E2193" s="7"/>
    </row>
    <row r="2194" hidden="1">
      <c r="A2194" s="20" t="s">
        <v>3369</v>
      </c>
      <c r="B2194" s="21" t="s">
        <v>3370</v>
      </c>
      <c r="C2194" s="22" t="s">
        <v>3371</v>
      </c>
      <c r="D2194" s="21" t="s">
        <v>3372</v>
      </c>
      <c r="E2194" s="23" t="s">
        <v>13</v>
      </c>
    </row>
    <row r="2195" hidden="1">
      <c r="A2195" s="56" t="s">
        <v>3373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6" t="s">
        <v>3374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6" t="s">
        <v>3375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6" t="s">
        <v>3376</v>
      </c>
      <c r="B2198" s="29">
        <v>0.0</v>
      </c>
      <c r="C2198" s="26"/>
      <c r="D2198" s="27">
        <v>0.0</v>
      </c>
      <c r="E2198" s="41"/>
    </row>
    <row r="2199" hidden="1">
      <c r="A2199" s="31" t="s">
        <v>3378</v>
      </c>
      <c r="B2199" s="29">
        <v>0.0</v>
      </c>
      <c r="C2199" s="26"/>
      <c r="D2199" s="27">
        <v>0.0</v>
      </c>
      <c r="E2199" s="41"/>
    </row>
    <row r="2200" hidden="1">
      <c r="A2200" s="31" t="s">
        <v>3379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3381</v>
      </c>
      <c r="B2201" s="29">
        <v>2369.0</v>
      </c>
      <c r="C2201" s="26">
        <v>2369.0</v>
      </c>
      <c r="D2201" s="27">
        <v>0.0</v>
      </c>
      <c r="E2201" s="28" t="s">
        <v>4742</v>
      </c>
    </row>
    <row r="2202" hidden="1">
      <c r="A2202" s="31" t="s">
        <v>3383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7" t="s">
        <v>3384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7" t="s">
        <v>3385</v>
      </c>
      <c r="B2204" s="29">
        <v>41718.0</v>
      </c>
      <c r="C2204" s="58">
        <v>41718.0</v>
      </c>
      <c r="D2204" s="27">
        <v>0.0</v>
      </c>
      <c r="E2204" s="41"/>
    </row>
    <row r="2205" hidden="1">
      <c r="A2205" s="57" t="s">
        <v>3386</v>
      </c>
      <c r="B2205" s="29">
        <v>136229.0</v>
      </c>
      <c r="C2205" s="58">
        <v>136229.0</v>
      </c>
      <c r="D2205" s="27">
        <v>0.0</v>
      </c>
      <c r="E2205" s="41"/>
    </row>
    <row r="2206" hidden="1">
      <c r="A2206" s="57" t="s">
        <v>3387</v>
      </c>
      <c r="B2206" s="29">
        <v>124560.0</v>
      </c>
      <c r="C2206" s="58">
        <v>124560.0</v>
      </c>
      <c r="D2206" s="27">
        <v>0.0</v>
      </c>
      <c r="E2206" s="41"/>
    </row>
    <row r="2207" hidden="1">
      <c r="A2207" s="57" t="s">
        <v>3389</v>
      </c>
      <c r="B2207" s="29">
        <v>2957.0</v>
      </c>
      <c r="C2207" s="58">
        <v>2957.0</v>
      </c>
      <c r="D2207" s="27">
        <v>0.0</v>
      </c>
      <c r="E2207" s="41"/>
    </row>
    <row r="2208" hidden="1">
      <c r="A2208" s="57" t="s">
        <v>3390</v>
      </c>
      <c r="B2208" s="29">
        <v>11892.0</v>
      </c>
      <c r="C2208" s="58">
        <v>11892.0</v>
      </c>
      <c r="D2208" s="27">
        <v>0.0</v>
      </c>
      <c r="E2208" s="41"/>
    </row>
    <row r="2209" hidden="1">
      <c r="A2209" s="35" t="s">
        <v>3391</v>
      </c>
      <c r="B2209" s="29">
        <v>494586.5</v>
      </c>
      <c r="C2209" s="58">
        <v>494675.5</v>
      </c>
      <c r="D2209" s="27">
        <v>89.0</v>
      </c>
      <c r="E2209" s="41"/>
    </row>
    <row r="2210" hidden="1">
      <c r="A2210" s="36" t="s">
        <v>3392</v>
      </c>
      <c r="B2210" s="42">
        <v>13.5</v>
      </c>
      <c r="C2210" s="64">
        <v>-75.5</v>
      </c>
      <c r="D2210" s="65">
        <v>-89.0</v>
      </c>
      <c r="E2210" s="45"/>
    </row>
    <row r="2211" hidden="1"/>
    <row r="2212" hidden="1"/>
    <row r="2213" hidden="1">
      <c r="A2213" s="5" t="s">
        <v>4489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3366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3" t="s">
        <v>3367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4497</v>
      </c>
      <c r="B2219" s="7"/>
      <c r="C2219" s="16"/>
      <c r="D2219" s="55" t="s">
        <v>4498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3368</v>
      </c>
      <c r="B2221" s="6"/>
      <c r="C2221" s="6"/>
      <c r="D2221" s="6"/>
      <c r="E2221" s="7"/>
    </row>
    <row r="2222" hidden="1">
      <c r="A2222" s="20" t="s">
        <v>3369</v>
      </c>
      <c r="B2222" s="21" t="s">
        <v>3370</v>
      </c>
      <c r="C2222" s="22" t="s">
        <v>3371</v>
      </c>
      <c r="D2222" s="21" t="s">
        <v>3372</v>
      </c>
      <c r="E2222" s="23" t="s">
        <v>13</v>
      </c>
    </row>
    <row r="2223" hidden="1">
      <c r="A2223" s="56" t="s">
        <v>3373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6" t="s">
        <v>3374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6" t="s">
        <v>3375</v>
      </c>
      <c r="B2225" s="29">
        <v>0.0</v>
      </c>
      <c r="C2225" s="26"/>
      <c r="D2225" s="27">
        <v>0.0</v>
      </c>
      <c r="E2225" s="41"/>
    </row>
    <row r="2226" hidden="1">
      <c r="A2226" s="56" t="s">
        <v>3376</v>
      </c>
      <c r="B2226" s="29">
        <v>7715.0</v>
      </c>
      <c r="C2226" s="26"/>
      <c r="D2226" s="27">
        <v>-7715.0</v>
      </c>
      <c r="E2226" s="41"/>
    </row>
    <row r="2227" hidden="1">
      <c r="A2227" s="31" t="s">
        <v>3378</v>
      </c>
      <c r="B2227" s="29">
        <v>0.0</v>
      </c>
      <c r="C2227" s="26"/>
      <c r="D2227" s="27">
        <v>0.0</v>
      </c>
      <c r="E2227" s="41"/>
    </row>
    <row r="2228" hidden="1">
      <c r="A2228" s="31" t="s">
        <v>3379</v>
      </c>
      <c r="B2228" s="29">
        <v>0.0</v>
      </c>
      <c r="C2228" s="26"/>
      <c r="D2228" s="27">
        <v>0.0</v>
      </c>
      <c r="E2228" s="28"/>
    </row>
    <row r="2229" hidden="1">
      <c r="A2229" s="31" t="s">
        <v>3381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3383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7" t="s">
        <v>3384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7" t="s">
        <v>3385</v>
      </c>
      <c r="B2232" s="29">
        <v>42758.0</v>
      </c>
      <c r="C2232" s="58">
        <v>42758.0</v>
      </c>
      <c r="D2232" s="27">
        <v>0.0</v>
      </c>
      <c r="E2232" s="41"/>
    </row>
    <row r="2233" hidden="1">
      <c r="A2233" s="57" t="s">
        <v>3386</v>
      </c>
      <c r="B2233" s="29">
        <v>147051.0</v>
      </c>
      <c r="C2233" s="58">
        <v>147051.0</v>
      </c>
      <c r="D2233" s="27">
        <v>0.0</v>
      </c>
      <c r="E2233" s="41"/>
    </row>
    <row r="2234" hidden="1">
      <c r="A2234" s="57" t="s">
        <v>3387</v>
      </c>
      <c r="B2234" s="29">
        <v>115820.5</v>
      </c>
      <c r="C2234" s="58">
        <v>115820.5</v>
      </c>
      <c r="D2234" s="27">
        <v>0.0</v>
      </c>
      <c r="E2234" s="41"/>
    </row>
    <row r="2235" hidden="1">
      <c r="A2235" s="57" t="s">
        <v>3389</v>
      </c>
      <c r="B2235" s="29">
        <v>4216.0</v>
      </c>
      <c r="C2235" s="58">
        <v>4216.0</v>
      </c>
      <c r="D2235" s="27">
        <v>0.0</v>
      </c>
      <c r="E2235" s="41"/>
    </row>
    <row r="2236" hidden="1">
      <c r="A2236" s="57" t="s">
        <v>3390</v>
      </c>
      <c r="B2236" s="29">
        <v>16344.0</v>
      </c>
      <c r="C2236" s="58">
        <v>16344.0</v>
      </c>
      <c r="D2236" s="27">
        <v>0.0</v>
      </c>
      <c r="E2236" s="41"/>
    </row>
    <row r="2237" hidden="1">
      <c r="A2237" s="35" t="s">
        <v>3391</v>
      </c>
      <c r="B2237" s="29">
        <v>517451.4</v>
      </c>
      <c r="C2237" s="58">
        <v>517451.4</v>
      </c>
      <c r="D2237" s="27">
        <v>0.0</v>
      </c>
      <c r="E2237" s="41"/>
    </row>
    <row r="2238" hidden="1">
      <c r="A2238" s="36" t="s">
        <v>3392</v>
      </c>
      <c r="B2238" s="42">
        <v>16.10000000000582</v>
      </c>
      <c r="C2238" s="64">
        <v>-23.900000000023283</v>
      </c>
      <c r="D2238" s="65">
        <v>-40.000000000029104</v>
      </c>
      <c r="E2238" s="45"/>
    </row>
    <row r="2239" hidden="1"/>
    <row r="2240" hidden="1"/>
    <row r="2241" hidden="1">
      <c r="A2241" s="5" t="s">
        <v>4489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3366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3" t="s">
        <v>3367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4497</v>
      </c>
      <c r="B2247" s="7"/>
      <c r="C2247" s="16"/>
      <c r="D2247" s="55" t="s">
        <v>4498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3368</v>
      </c>
      <c r="B2249" s="6"/>
      <c r="C2249" s="6"/>
      <c r="D2249" s="6"/>
      <c r="E2249" s="7"/>
    </row>
    <row r="2250" hidden="1">
      <c r="A2250" s="20" t="s">
        <v>3369</v>
      </c>
      <c r="B2250" s="21" t="s">
        <v>3370</v>
      </c>
      <c r="C2250" s="22" t="s">
        <v>3371</v>
      </c>
      <c r="D2250" s="21" t="s">
        <v>3372</v>
      </c>
      <c r="E2250" s="23" t="s">
        <v>13</v>
      </c>
    </row>
    <row r="2251" hidden="1">
      <c r="A2251" s="56" t="s">
        <v>3373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6" t="s">
        <v>3374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6" t="s">
        <v>3375</v>
      </c>
      <c r="B2253" s="29">
        <v>0.0</v>
      </c>
      <c r="C2253" s="26"/>
      <c r="D2253" s="27">
        <v>0.0</v>
      </c>
      <c r="E2253" s="41"/>
    </row>
    <row r="2254" hidden="1">
      <c r="A2254" s="56" t="s">
        <v>3376</v>
      </c>
      <c r="B2254" s="29">
        <v>7715.0</v>
      </c>
      <c r="C2254" s="26"/>
      <c r="D2254" s="27">
        <v>-7715.0</v>
      </c>
      <c r="E2254" s="41"/>
    </row>
    <row r="2255" hidden="1">
      <c r="A2255" s="31" t="s">
        <v>3378</v>
      </c>
      <c r="B2255" s="29">
        <v>0.0</v>
      </c>
      <c r="C2255" s="26"/>
      <c r="D2255" s="27">
        <v>0.0</v>
      </c>
      <c r="E2255" s="41"/>
    </row>
    <row r="2256" hidden="1">
      <c r="A2256" s="31" t="s">
        <v>3379</v>
      </c>
      <c r="B2256" s="29">
        <v>0.0</v>
      </c>
      <c r="C2256" s="26"/>
      <c r="D2256" s="27">
        <v>0.0</v>
      </c>
      <c r="E2256" s="28"/>
    </row>
    <row r="2257" hidden="1">
      <c r="A2257" s="31" t="s">
        <v>3381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3383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7" t="s">
        <v>3384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7" t="s">
        <v>3385</v>
      </c>
      <c r="B2260" s="29">
        <v>42758.0</v>
      </c>
      <c r="C2260" s="58">
        <v>42758.0</v>
      </c>
      <c r="D2260" s="27">
        <v>0.0</v>
      </c>
      <c r="E2260" s="41"/>
    </row>
    <row r="2261" hidden="1">
      <c r="A2261" s="57" t="s">
        <v>3386</v>
      </c>
      <c r="B2261" s="29">
        <v>147051.0</v>
      </c>
      <c r="C2261" s="58">
        <v>147051.0</v>
      </c>
      <c r="D2261" s="27">
        <v>0.0</v>
      </c>
      <c r="E2261" s="41"/>
    </row>
    <row r="2262" hidden="1">
      <c r="A2262" s="57" t="s">
        <v>3387</v>
      </c>
      <c r="B2262" s="29">
        <v>115820.5</v>
      </c>
      <c r="C2262" s="58">
        <v>115820.5</v>
      </c>
      <c r="D2262" s="27">
        <v>0.0</v>
      </c>
      <c r="E2262" s="41"/>
    </row>
    <row r="2263" hidden="1">
      <c r="A2263" s="57" t="s">
        <v>3389</v>
      </c>
      <c r="B2263" s="29">
        <v>4216.0</v>
      </c>
      <c r="C2263" s="58">
        <v>4216.0</v>
      </c>
      <c r="D2263" s="27">
        <v>0.0</v>
      </c>
      <c r="E2263" s="41"/>
    </row>
    <row r="2264" hidden="1">
      <c r="A2264" s="57" t="s">
        <v>3390</v>
      </c>
      <c r="B2264" s="29">
        <v>16344.0</v>
      </c>
      <c r="C2264" s="58">
        <v>16344.0</v>
      </c>
      <c r="D2264" s="27">
        <v>0.0</v>
      </c>
      <c r="E2264" s="41"/>
    </row>
    <row r="2265" hidden="1">
      <c r="A2265" s="35" t="s">
        <v>3391</v>
      </c>
      <c r="B2265" s="29">
        <v>517451.4</v>
      </c>
      <c r="C2265" s="58">
        <v>517451.4</v>
      </c>
      <c r="D2265" s="27">
        <v>0.0</v>
      </c>
      <c r="E2265" s="41"/>
    </row>
    <row r="2266" hidden="1">
      <c r="A2266" s="36" t="s">
        <v>3392</v>
      </c>
      <c r="B2266" s="42">
        <v>16.10000000000582</v>
      </c>
      <c r="C2266" s="64">
        <v>76.09999999997672</v>
      </c>
      <c r="D2266" s="65">
        <v>59.999999999970896</v>
      </c>
      <c r="E2266" s="45"/>
    </row>
    <row r="2267" hidden="1"/>
    <row r="2268" hidden="1"/>
    <row r="2269" hidden="1">
      <c r="A2269" s="5" t="s">
        <v>4489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3366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3" t="s">
        <v>3367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4497</v>
      </c>
      <c r="B2275" s="7"/>
      <c r="C2275" s="16"/>
      <c r="D2275" s="55" t="s">
        <v>4498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3368</v>
      </c>
      <c r="B2277" s="6"/>
      <c r="C2277" s="6"/>
      <c r="D2277" s="6"/>
      <c r="E2277" s="7"/>
    </row>
    <row r="2278" hidden="1">
      <c r="A2278" s="20" t="s">
        <v>3369</v>
      </c>
      <c r="B2278" s="21" t="s">
        <v>3370</v>
      </c>
      <c r="C2278" s="22" t="s">
        <v>3371</v>
      </c>
      <c r="D2278" s="21" t="s">
        <v>3372</v>
      </c>
      <c r="E2278" s="23" t="s">
        <v>13</v>
      </c>
    </row>
    <row r="2279" hidden="1">
      <c r="A2279" s="56" t="s">
        <v>3373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6" t="s">
        <v>3374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6" t="s">
        <v>3375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6" t="s">
        <v>3376</v>
      </c>
      <c r="B2282" s="29">
        <v>0.0</v>
      </c>
      <c r="C2282" s="26"/>
      <c r="D2282" s="27">
        <v>0.0</v>
      </c>
      <c r="E2282" s="41"/>
    </row>
    <row r="2283" hidden="1">
      <c r="A2283" s="31" t="s">
        <v>3378</v>
      </c>
      <c r="B2283" s="29">
        <v>0.0</v>
      </c>
      <c r="C2283" s="26"/>
      <c r="D2283" s="27">
        <v>0.0</v>
      </c>
      <c r="E2283" s="41"/>
    </row>
    <row r="2284" hidden="1">
      <c r="A2284" s="31" t="s">
        <v>3379</v>
      </c>
      <c r="B2284" s="29">
        <v>0.0</v>
      </c>
      <c r="C2284" s="26"/>
      <c r="D2284" s="27">
        <v>0.0</v>
      </c>
      <c r="E2284" s="28"/>
    </row>
    <row r="2285" hidden="1">
      <c r="A2285" s="31" t="s">
        <v>3381</v>
      </c>
      <c r="B2285" s="29">
        <v>8714.0</v>
      </c>
      <c r="C2285" s="26">
        <v>8674.0</v>
      </c>
      <c r="D2285" s="27">
        <v>-40.0</v>
      </c>
      <c r="E2285" s="28" t="s">
        <v>4743</v>
      </c>
    </row>
    <row r="2286" hidden="1">
      <c r="A2286" s="31" t="s">
        <v>3383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7" t="s">
        <v>3384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7" t="s">
        <v>3385</v>
      </c>
      <c r="B2288" s="29">
        <v>42696.0</v>
      </c>
      <c r="C2288" s="58">
        <v>42696.0</v>
      </c>
      <c r="D2288" s="27">
        <v>0.0</v>
      </c>
      <c r="E2288" s="41"/>
    </row>
    <row r="2289" hidden="1">
      <c r="A2289" s="57" t="s">
        <v>3386</v>
      </c>
      <c r="B2289" s="29">
        <v>150968.0</v>
      </c>
      <c r="C2289" s="58">
        <v>151551.0</v>
      </c>
      <c r="D2289" s="27">
        <v>583.0</v>
      </c>
      <c r="E2289" s="41"/>
    </row>
    <row r="2290" hidden="1">
      <c r="A2290" s="57" t="s">
        <v>3387</v>
      </c>
      <c r="B2290" s="29">
        <v>113141.0</v>
      </c>
      <c r="C2290" s="58">
        <v>113141.0</v>
      </c>
      <c r="D2290" s="27">
        <v>0.0</v>
      </c>
      <c r="E2290" s="41"/>
    </row>
    <row r="2291" hidden="1">
      <c r="A2291" s="57" t="s">
        <v>3389</v>
      </c>
      <c r="B2291" s="29">
        <v>654.0</v>
      </c>
      <c r="C2291" s="58">
        <v>654.0</v>
      </c>
      <c r="D2291" s="27">
        <v>0.0</v>
      </c>
      <c r="E2291" s="41"/>
    </row>
    <row r="2292" hidden="1">
      <c r="A2292" s="57" t="s">
        <v>3390</v>
      </c>
      <c r="B2292" s="29">
        <v>14456.0</v>
      </c>
      <c r="C2292" s="58">
        <v>14456.0</v>
      </c>
      <c r="D2292" s="27">
        <v>0.0</v>
      </c>
      <c r="E2292" s="41"/>
    </row>
    <row r="2293" hidden="1">
      <c r="A2293" s="35" t="s">
        <v>3391</v>
      </c>
      <c r="B2293" s="29">
        <v>509568.5</v>
      </c>
      <c r="C2293" s="58">
        <v>510151.5</v>
      </c>
      <c r="D2293" s="27">
        <v>583.0</v>
      </c>
      <c r="E2293" s="41"/>
    </row>
    <row r="2294" hidden="1">
      <c r="A2294" s="36" t="s">
        <v>3392</v>
      </c>
      <c r="B2294" s="42">
        <v>8.0</v>
      </c>
      <c r="C2294" s="64">
        <v>8.0</v>
      </c>
      <c r="D2294" s="65">
        <v>0.0</v>
      </c>
      <c r="E2294" s="45"/>
    </row>
    <row r="2295" hidden="1"/>
    <row r="2296" hidden="1"/>
    <row r="2297" hidden="1">
      <c r="A2297" s="5" t="s">
        <v>4489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3366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3" t="s">
        <v>3367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4497</v>
      </c>
      <c r="B2303" s="7"/>
      <c r="C2303" s="16"/>
      <c r="D2303" s="55" t="s">
        <v>4498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3368</v>
      </c>
      <c r="B2305" s="6"/>
      <c r="C2305" s="6"/>
      <c r="D2305" s="6"/>
      <c r="E2305" s="7"/>
    </row>
    <row r="2306" hidden="1">
      <c r="A2306" s="20" t="s">
        <v>3369</v>
      </c>
      <c r="B2306" s="21" t="s">
        <v>3370</v>
      </c>
      <c r="C2306" s="22" t="s">
        <v>3371</v>
      </c>
      <c r="D2306" s="21" t="s">
        <v>3372</v>
      </c>
      <c r="E2306" s="23" t="s">
        <v>13</v>
      </c>
    </row>
    <row r="2307" hidden="1">
      <c r="A2307" s="56" t="s">
        <v>3373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6" t="s">
        <v>3374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6" t="s">
        <v>3375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6" t="s">
        <v>3376</v>
      </c>
      <c r="B2310" s="29">
        <v>0.0</v>
      </c>
      <c r="C2310" s="26"/>
      <c r="D2310" s="27">
        <v>0.0</v>
      </c>
      <c r="E2310" s="41"/>
    </row>
    <row r="2311" hidden="1">
      <c r="A2311" s="31" t="s">
        <v>3378</v>
      </c>
      <c r="B2311" s="29">
        <v>440.0</v>
      </c>
      <c r="C2311" s="26"/>
      <c r="D2311" s="27">
        <v>-440.0</v>
      </c>
      <c r="E2311" s="41"/>
    </row>
    <row r="2312" hidden="1">
      <c r="A2312" s="31" t="s">
        <v>3379</v>
      </c>
      <c r="B2312" s="29">
        <v>0.0</v>
      </c>
      <c r="C2312" s="26"/>
      <c r="D2312" s="27">
        <v>0.0</v>
      </c>
      <c r="E2312" s="28"/>
    </row>
    <row r="2313" hidden="1">
      <c r="A2313" s="31" t="s">
        <v>3381</v>
      </c>
      <c r="B2313" s="29">
        <v>655.0</v>
      </c>
      <c r="C2313" s="26">
        <v>655.0</v>
      </c>
      <c r="D2313" s="27">
        <v>0.0</v>
      </c>
      <c r="E2313" s="28" t="s">
        <v>4743</v>
      </c>
    </row>
    <row r="2314" hidden="1">
      <c r="A2314" s="31" t="s">
        <v>3383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7" t="s">
        <v>3384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7" t="s">
        <v>3385</v>
      </c>
      <c r="B2316" s="29">
        <v>34355.0</v>
      </c>
      <c r="C2316" s="58">
        <v>34355.0</v>
      </c>
      <c r="D2316" s="27">
        <v>0.0</v>
      </c>
      <c r="E2316" s="41"/>
    </row>
    <row r="2317" hidden="1">
      <c r="A2317" s="57" t="s">
        <v>3386</v>
      </c>
      <c r="B2317" s="29">
        <v>125744.0</v>
      </c>
      <c r="C2317" s="58">
        <v>125744.0</v>
      </c>
      <c r="D2317" s="27">
        <v>0.0</v>
      </c>
      <c r="E2317" s="41"/>
    </row>
    <row r="2318" hidden="1">
      <c r="A2318" s="57" t="s">
        <v>3387</v>
      </c>
      <c r="B2318" s="29">
        <v>113633.0</v>
      </c>
      <c r="C2318" s="58">
        <v>113633.0</v>
      </c>
      <c r="D2318" s="27">
        <v>0.0</v>
      </c>
      <c r="E2318" s="41"/>
    </row>
    <row r="2319" hidden="1">
      <c r="A2319" s="57" t="s">
        <v>3389</v>
      </c>
      <c r="B2319" s="29">
        <v>4878.0</v>
      </c>
      <c r="C2319" s="58">
        <v>4878.0</v>
      </c>
      <c r="D2319" s="27">
        <v>0.0</v>
      </c>
      <c r="E2319" s="41"/>
    </row>
    <row r="2320" hidden="1">
      <c r="A2320" s="57" t="s">
        <v>3390</v>
      </c>
      <c r="B2320" s="29">
        <v>19674.0</v>
      </c>
      <c r="C2320" s="58">
        <v>19674.0</v>
      </c>
      <c r="D2320" s="27">
        <v>0.0</v>
      </c>
      <c r="E2320" s="41"/>
    </row>
    <row r="2321" hidden="1">
      <c r="A2321" s="35" t="s">
        <v>3391</v>
      </c>
      <c r="B2321" s="29">
        <v>490493.5</v>
      </c>
      <c r="C2321" s="58">
        <v>490493.5</v>
      </c>
      <c r="D2321" s="27">
        <v>0.0</v>
      </c>
      <c r="E2321" s="41"/>
    </row>
    <row r="2322" hidden="1">
      <c r="A2322" s="36" t="s">
        <v>3392</v>
      </c>
      <c r="B2322" s="42">
        <v>30.5</v>
      </c>
      <c r="C2322" s="64">
        <v>30.5</v>
      </c>
      <c r="D2322" s="65">
        <v>0.0</v>
      </c>
      <c r="E2322" s="45"/>
    </row>
    <row r="2323" hidden="1"/>
    <row r="2324" hidden="1"/>
    <row r="2325" hidden="1">
      <c r="A2325" s="5" t="s">
        <v>4489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3366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3" t="s">
        <v>3367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4497</v>
      </c>
      <c r="B2331" s="7"/>
      <c r="C2331" s="16"/>
      <c r="D2331" s="55" t="s">
        <v>4498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3368</v>
      </c>
      <c r="B2333" s="6"/>
      <c r="C2333" s="6"/>
      <c r="D2333" s="6"/>
      <c r="E2333" s="7"/>
    </row>
    <row r="2334" hidden="1">
      <c r="A2334" s="20" t="s">
        <v>3369</v>
      </c>
      <c r="B2334" s="21" t="s">
        <v>3370</v>
      </c>
      <c r="C2334" s="22" t="s">
        <v>3371</v>
      </c>
      <c r="D2334" s="21" t="s">
        <v>3372</v>
      </c>
      <c r="E2334" s="23" t="s">
        <v>13</v>
      </c>
    </row>
    <row r="2335" hidden="1">
      <c r="A2335" s="56" t="s">
        <v>3373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6" t="s">
        <v>3374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6" t="s">
        <v>3375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6" t="s">
        <v>3376</v>
      </c>
      <c r="B2338" s="29">
        <v>0.0</v>
      </c>
      <c r="C2338" s="26"/>
      <c r="D2338" s="27">
        <v>0.0</v>
      </c>
      <c r="E2338" s="41"/>
    </row>
    <row r="2339" hidden="1">
      <c r="A2339" s="31" t="s">
        <v>3378</v>
      </c>
      <c r="B2339" s="29">
        <v>440.0</v>
      </c>
      <c r="C2339" s="26"/>
      <c r="D2339" s="27">
        <v>-440.0</v>
      </c>
      <c r="E2339" s="41"/>
    </row>
    <row r="2340" hidden="1">
      <c r="A2340" s="31" t="s">
        <v>3379</v>
      </c>
      <c r="B2340" s="29">
        <v>0.0</v>
      </c>
      <c r="C2340" s="26"/>
      <c r="D2340" s="27">
        <v>0.0</v>
      </c>
      <c r="E2340" s="28"/>
    </row>
    <row r="2341" hidden="1">
      <c r="A2341" s="31" t="s">
        <v>3381</v>
      </c>
      <c r="B2341" s="29">
        <v>655.0</v>
      </c>
      <c r="C2341" s="26">
        <v>655.0</v>
      </c>
      <c r="D2341" s="27">
        <v>0.0</v>
      </c>
      <c r="E2341" s="28" t="s">
        <v>4744</v>
      </c>
    </row>
    <row r="2342" hidden="1">
      <c r="A2342" s="31" t="s">
        <v>3383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7" t="s">
        <v>3384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7" t="s">
        <v>3385</v>
      </c>
      <c r="B2344" s="29">
        <v>34355.0</v>
      </c>
      <c r="C2344" s="58">
        <v>34355.0</v>
      </c>
      <c r="D2344" s="27">
        <v>0.0</v>
      </c>
      <c r="E2344" s="41"/>
    </row>
    <row r="2345" hidden="1">
      <c r="A2345" s="57" t="s">
        <v>3386</v>
      </c>
      <c r="B2345" s="29">
        <v>125744.0</v>
      </c>
      <c r="C2345" s="58">
        <v>125744.0</v>
      </c>
      <c r="D2345" s="27">
        <v>0.0</v>
      </c>
      <c r="E2345" s="41"/>
    </row>
    <row r="2346" hidden="1">
      <c r="A2346" s="57" t="s">
        <v>3387</v>
      </c>
      <c r="B2346" s="29">
        <v>113633.0</v>
      </c>
      <c r="C2346" s="58">
        <v>113633.0</v>
      </c>
      <c r="D2346" s="27">
        <v>0.0</v>
      </c>
      <c r="E2346" s="41"/>
    </row>
    <row r="2347" hidden="1">
      <c r="A2347" s="57" t="s">
        <v>3389</v>
      </c>
      <c r="B2347" s="29">
        <v>4878.0</v>
      </c>
      <c r="C2347" s="58">
        <v>4878.0</v>
      </c>
      <c r="D2347" s="27">
        <v>0.0</v>
      </c>
      <c r="E2347" s="41"/>
    </row>
    <row r="2348" hidden="1">
      <c r="A2348" s="57" t="s">
        <v>3390</v>
      </c>
      <c r="B2348" s="29">
        <v>19674.0</v>
      </c>
      <c r="C2348" s="58">
        <v>19674.0</v>
      </c>
      <c r="D2348" s="27">
        <v>0.0</v>
      </c>
      <c r="E2348" s="41"/>
    </row>
    <row r="2349" hidden="1">
      <c r="A2349" s="35" t="s">
        <v>3391</v>
      </c>
      <c r="B2349" s="29">
        <v>490493.5</v>
      </c>
      <c r="C2349" s="58">
        <v>490493.5</v>
      </c>
      <c r="D2349" s="27">
        <v>0.0</v>
      </c>
      <c r="E2349" s="41"/>
    </row>
    <row r="2350" hidden="1">
      <c r="A2350" s="36" t="s">
        <v>3392</v>
      </c>
      <c r="B2350" s="42">
        <v>30.5</v>
      </c>
      <c r="C2350" s="64">
        <v>30.5</v>
      </c>
      <c r="D2350" s="65">
        <v>0.0</v>
      </c>
      <c r="E2350" s="45"/>
    </row>
    <row r="2351" hidden="1"/>
    <row r="2352" hidden="1"/>
    <row r="2353" hidden="1">
      <c r="A2353" s="5" t="s">
        <v>4489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3366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3" t="s">
        <v>3367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4497</v>
      </c>
      <c r="B2359" s="7"/>
      <c r="C2359" s="16"/>
      <c r="D2359" s="55" t="s">
        <v>4498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3368</v>
      </c>
      <c r="B2361" s="6"/>
      <c r="C2361" s="6"/>
      <c r="D2361" s="6"/>
      <c r="E2361" s="7"/>
    </row>
    <row r="2362" hidden="1">
      <c r="A2362" s="20" t="s">
        <v>3369</v>
      </c>
      <c r="B2362" s="21" t="s">
        <v>3370</v>
      </c>
      <c r="C2362" s="22" t="s">
        <v>3371</v>
      </c>
      <c r="D2362" s="21" t="s">
        <v>3372</v>
      </c>
      <c r="E2362" s="23" t="s">
        <v>13</v>
      </c>
    </row>
    <row r="2363" hidden="1">
      <c r="A2363" s="56" t="s">
        <v>3373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6" t="s">
        <v>3374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6" t="s">
        <v>3375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6" t="s">
        <v>3376</v>
      </c>
      <c r="B2366" s="29">
        <v>0.0</v>
      </c>
      <c r="C2366" s="26"/>
      <c r="D2366" s="27">
        <v>0.0</v>
      </c>
      <c r="E2366" s="41"/>
    </row>
    <row r="2367" hidden="1">
      <c r="A2367" s="31" t="s">
        <v>3378</v>
      </c>
      <c r="B2367" s="29">
        <v>360.0</v>
      </c>
      <c r="C2367" s="26">
        <v>360.0</v>
      </c>
      <c r="D2367" s="27">
        <v>0.0</v>
      </c>
      <c r="E2367" s="40" t="s">
        <v>4745</v>
      </c>
    </row>
    <row r="2368" hidden="1">
      <c r="A2368" s="31" t="s">
        <v>3379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3381</v>
      </c>
      <c r="B2369" s="29">
        <v>627.0</v>
      </c>
      <c r="C2369" s="26">
        <v>560.0</v>
      </c>
      <c r="D2369" s="27">
        <v>-67.0</v>
      </c>
      <c r="E2369" s="28" t="s">
        <v>4746</v>
      </c>
    </row>
    <row r="2370" hidden="1">
      <c r="A2370" s="31" t="s">
        <v>3383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7" t="s">
        <v>3384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7" t="s">
        <v>3385</v>
      </c>
      <c r="B2372" s="29">
        <v>43128.0</v>
      </c>
      <c r="C2372" s="58">
        <v>43920.0</v>
      </c>
      <c r="D2372" s="27">
        <v>792.0</v>
      </c>
      <c r="E2372" s="41"/>
    </row>
    <row r="2373" hidden="1">
      <c r="A2373" s="57" t="s">
        <v>3386</v>
      </c>
      <c r="B2373" s="29">
        <v>163358.0</v>
      </c>
      <c r="C2373" s="58">
        <v>163358.0</v>
      </c>
      <c r="D2373" s="27">
        <v>0.0</v>
      </c>
      <c r="E2373" s="41"/>
    </row>
    <row r="2374" hidden="1">
      <c r="A2374" s="57" t="s">
        <v>3387</v>
      </c>
      <c r="B2374" s="29">
        <v>122939.0</v>
      </c>
      <c r="C2374" s="58">
        <v>123383.0</v>
      </c>
      <c r="D2374" s="27">
        <v>444.0</v>
      </c>
      <c r="E2374" s="41"/>
    </row>
    <row r="2375" hidden="1">
      <c r="A2375" s="57" t="s">
        <v>3389</v>
      </c>
      <c r="B2375" s="29">
        <v>9639.0</v>
      </c>
      <c r="C2375" s="58">
        <v>9639.0</v>
      </c>
      <c r="D2375" s="27">
        <v>0.0</v>
      </c>
      <c r="E2375" s="41"/>
    </row>
    <row r="2376" hidden="1">
      <c r="A2376" s="57" t="s">
        <v>3390</v>
      </c>
      <c r="B2376" s="29">
        <v>16446.0</v>
      </c>
      <c r="C2376" s="58">
        <v>16446.0</v>
      </c>
      <c r="D2376" s="27">
        <v>0.0</v>
      </c>
      <c r="E2376" s="41"/>
    </row>
    <row r="2377" hidden="1">
      <c r="A2377" s="35" t="s">
        <v>3391</v>
      </c>
      <c r="B2377" s="29">
        <v>562290.7</v>
      </c>
      <c r="C2377" s="58">
        <v>563526.7</v>
      </c>
      <c r="D2377" s="27">
        <v>1236.0</v>
      </c>
      <c r="E2377" s="41"/>
    </row>
    <row r="2378" hidden="1">
      <c r="A2378" s="36" t="s">
        <v>3392</v>
      </c>
      <c r="B2378" s="42">
        <v>9.30000000000291</v>
      </c>
      <c r="C2378" s="64">
        <v>-17.699999999953434</v>
      </c>
      <c r="D2378" s="65">
        <v>-26.999999999956344</v>
      </c>
      <c r="E2378" s="45"/>
    </row>
    <row r="2379" hidden="1"/>
    <row r="2380" hidden="1"/>
    <row r="2381" hidden="1">
      <c r="A2381" s="5" t="s">
        <v>4489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3366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3" t="s">
        <v>3367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4497</v>
      </c>
      <c r="B2387" s="7"/>
      <c r="C2387" s="16"/>
      <c r="D2387" s="55" t="s">
        <v>4498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3368</v>
      </c>
      <c r="B2389" s="6"/>
      <c r="C2389" s="6"/>
      <c r="D2389" s="6"/>
      <c r="E2389" s="7"/>
    </row>
    <row r="2390" hidden="1">
      <c r="A2390" s="20" t="s">
        <v>3369</v>
      </c>
      <c r="B2390" s="21" t="s">
        <v>3370</v>
      </c>
      <c r="C2390" s="22" t="s">
        <v>3371</v>
      </c>
      <c r="D2390" s="21" t="s">
        <v>3372</v>
      </c>
      <c r="E2390" s="23" t="s">
        <v>13</v>
      </c>
    </row>
    <row r="2391" hidden="1">
      <c r="A2391" s="56" t="s">
        <v>3373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6" t="s">
        <v>3374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6" t="s">
        <v>3375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6" t="s">
        <v>3376</v>
      </c>
      <c r="B2394" s="29">
        <v>0.0</v>
      </c>
      <c r="C2394" s="26"/>
      <c r="D2394" s="27">
        <v>0.0</v>
      </c>
      <c r="E2394" s="41"/>
    </row>
    <row r="2395" hidden="1">
      <c r="A2395" s="31" t="s">
        <v>3378</v>
      </c>
      <c r="B2395" s="29">
        <v>360.0</v>
      </c>
      <c r="C2395" s="26">
        <v>360.0</v>
      </c>
      <c r="D2395" s="27">
        <v>0.0</v>
      </c>
      <c r="E2395" s="40" t="s">
        <v>4745</v>
      </c>
    </row>
    <row r="2396" hidden="1">
      <c r="A2396" s="31" t="s">
        <v>3379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3381</v>
      </c>
      <c r="B2397" s="29">
        <v>627.0</v>
      </c>
      <c r="C2397" s="26">
        <v>560.0</v>
      </c>
      <c r="D2397" s="27">
        <v>-67.0</v>
      </c>
      <c r="E2397" s="28" t="s">
        <v>4746</v>
      </c>
    </row>
    <row r="2398" hidden="1">
      <c r="A2398" s="31" t="s">
        <v>3383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7" t="s">
        <v>3384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7" t="s">
        <v>3385</v>
      </c>
      <c r="B2400" s="29">
        <v>43128.0</v>
      </c>
      <c r="C2400" s="58">
        <v>43920.0</v>
      </c>
      <c r="D2400" s="27">
        <v>792.0</v>
      </c>
      <c r="E2400" s="41"/>
    </row>
    <row r="2401" hidden="1">
      <c r="A2401" s="57" t="s">
        <v>3386</v>
      </c>
      <c r="B2401" s="29">
        <v>163358.0</v>
      </c>
      <c r="C2401" s="58">
        <v>163358.0</v>
      </c>
      <c r="D2401" s="27">
        <v>0.0</v>
      </c>
      <c r="E2401" s="41"/>
    </row>
    <row r="2402" hidden="1">
      <c r="A2402" s="57" t="s">
        <v>3387</v>
      </c>
      <c r="B2402" s="29">
        <v>122939.0</v>
      </c>
      <c r="C2402" s="58">
        <v>123383.0</v>
      </c>
      <c r="D2402" s="27">
        <v>444.0</v>
      </c>
      <c r="E2402" s="41"/>
    </row>
    <row r="2403" hidden="1">
      <c r="A2403" s="57" t="s">
        <v>3389</v>
      </c>
      <c r="B2403" s="29">
        <v>9639.0</v>
      </c>
      <c r="C2403" s="58">
        <v>9639.0</v>
      </c>
      <c r="D2403" s="27">
        <v>0.0</v>
      </c>
      <c r="E2403" s="41"/>
    </row>
    <row r="2404" hidden="1">
      <c r="A2404" s="57" t="s">
        <v>3390</v>
      </c>
      <c r="B2404" s="29">
        <v>16446.0</v>
      </c>
      <c r="C2404" s="58">
        <v>16446.0</v>
      </c>
      <c r="D2404" s="27">
        <v>0.0</v>
      </c>
      <c r="E2404" s="41"/>
    </row>
    <row r="2405" hidden="1">
      <c r="A2405" s="35" t="s">
        <v>3391</v>
      </c>
      <c r="B2405" s="29">
        <v>562290.7</v>
      </c>
      <c r="C2405" s="58">
        <v>563526.7</v>
      </c>
      <c r="D2405" s="27">
        <v>1236.0</v>
      </c>
      <c r="E2405" s="41"/>
    </row>
    <row r="2406" hidden="1">
      <c r="A2406" s="36" t="s">
        <v>3392</v>
      </c>
      <c r="B2406" s="42">
        <v>9.30000000000291</v>
      </c>
      <c r="C2406" s="64">
        <v>-17.699999999953434</v>
      </c>
      <c r="D2406" s="65">
        <v>-26.999999999956344</v>
      </c>
      <c r="E2406" s="45"/>
    </row>
    <row r="2407" hidden="1"/>
    <row r="2408" hidden="1"/>
    <row r="2409" hidden="1">
      <c r="A2409" s="5" t="s">
        <v>4489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3366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3" t="s">
        <v>3367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4497</v>
      </c>
      <c r="B2415" s="7"/>
      <c r="C2415" s="16"/>
      <c r="D2415" s="55" t="s">
        <v>4498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3368</v>
      </c>
      <c r="B2417" s="6"/>
      <c r="C2417" s="6"/>
      <c r="D2417" s="6"/>
      <c r="E2417" s="7"/>
    </row>
    <row r="2418" hidden="1">
      <c r="A2418" s="20" t="s">
        <v>3369</v>
      </c>
      <c r="B2418" s="21" t="s">
        <v>3370</v>
      </c>
      <c r="C2418" s="22" t="s">
        <v>3371</v>
      </c>
      <c r="D2418" s="21" t="s">
        <v>3372</v>
      </c>
      <c r="E2418" s="23" t="s">
        <v>13</v>
      </c>
    </row>
    <row r="2419" hidden="1">
      <c r="A2419" s="56" t="s">
        <v>3373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6" t="s">
        <v>3374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6" t="s">
        <v>3375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6" t="s">
        <v>3376</v>
      </c>
      <c r="B2422" s="29">
        <v>0.0</v>
      </c>
      <c r="C2422" s="26"/>
      <c r="D2422" s="27">
        <v>0.0</v>
      </c>
      <c r="E2422" s="41"/>
    </row>
    <row r="2423" hidden="1">
      <c r="A2423" s="31" t="s">
        <v>3378</v>
      </c>
      <c r="B2423" s="29">
        <v>1600.0</v>
      </c>
      <c r="C2423" s="26"/>
      <c r="D2423" s="27">
        <v>-1600.0</v>
      </c>
      <c r="E2423" s="40"/>
    </row>
    <row r="2424" hidden="1">
      <c r="A2424" s="31" t="s">
        <v>3379</v>
      </c>
      <c r="B2424" s="29">
        <v>0.0</v>
      </c>
      <c r="C2424" s="26"/>
      <c r="D2424" s="27">
        <v>0.0</v>
      </c>
      <c r="E2424" s="28"/>
    </row>
    <row r="2425" hidden="1">
      <c r="A2425" s="31" t="s">
        <v>3381</v>
      </c>
      <c r="B2425" s="29">
        <v>1033.0</v>
      </c>
      <c r="C2425" s="26">
        <v>1033.0</v>
      </c>
      <c r="D2425" s="27">
        <v>0.0</v>
      </c>
      <c r="E2425" s="28" t="s">
        <v>4495</v>
      </c>
    </row>
    <row r="2426" hidden="1">
      <c r="A2426" s="31" t="s">
        <v>3383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7" t="s">
        <v>3384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7" t="s">
        <v>3385</v>
      </c>
      <c r="B2428" s="29">
        <v>45961.0</v>
      </c>
      <c r="C2428" s="58">
        <v>45961.0</v>
      </c>
      <c r="D2428" s="27">
        <v>0.0</v>
      </c>
      <c r="E2428" s="41"/>
    </row>
    <row r="2429" hidden="1">
      <c r="A2429" s="57" t="s">
        <v>3386</v>
      </c>
      <c r="B2429" s="29">
        <v>173192.0</v>
      </c>
      <c r="C2429" s="58">
        <v>173192.0</v>
      </c>
      <c r="D2429" s="27">
        <v>0.0</v>
      </c>
      <c r="E2429" s="41"/>
    </row>
    <row r="2430" hidden="1">
      <c r="A2430" s="57" t="s">
        <v>3387</v>
      </c>
      <c r="B2430" s="29">
        <v>140334.0</v>
      </c>
      <c r="C2430" s="58">
        <v>140334.0</v>
      </c>
      <c r="D2430" s="27">
        <v>0.0</v>
      </c>
      <c r="E2430" s="41"/>
    </row>
    <row r="2431" hidden="1">
      <c r="A2431" s="57" t="s">
        <v>3389</v>
      </c>
      <c r="B2431" s="29">
        <v>7789.0</v>
      </c>
      <c r="C2431" s="58">
        <v>7789.0</v>
      </c>
      <c r="D2431" s="27">
        <v>0.0</v>
      </c>
      <c r="E2431" s="41"/>
    </row>
    <row r="2432" hidden="1">
      <c r="A2432" s="57" t="s">
        <v>3390</v>
      </c>
      <c r="B2432" s="29">
        <v>17068.0</v>
      </c>
      <c r="C2432" s="58">
        <v>17068.0</v>
      </c>
      <c r="D2432" s="27">
        <v>0.0</v>
      </c>
      <c r="E2432" s="41"/>
    </row>
    <row r="2433" hidden="1">
      <c r="A2433" s="35" t="s">
        <v>3391</v>
      </c>
      <c r="B2433" s="29">
        <v>590439.0</v>
      </c>
      <c r="C2433" s="58">
        <v>590439.0</v>
      </c>
      <c r="D2433" s="27">
        <v>0.0</v>
      </c>
      <c r="E2433" s="41"/>
    </row>
    <row r="2434" hidden="1">
      <c r="A2434" s="36" t="s">
        <v>3392</v>
      </c>
      <c r="B2434" s="42">
        <v>13.0</v>
      </c>
      <c r="C2434" s="64">
        <v>53.0</v>
      </c>
      <c r="D2434" s="65">
        <v>40.0</v>
      </c>
      <c r="E2434" s="45"/>
    </row>
    <row r="2435" hidden="1"/>
    <row r="2436" hidden="1"/>
    <row r="2437" hidden="1">
      <c r="A2437" s="5" t="s">
        <v>4489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3366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3" t="s">
        <v>3367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4497</v>
      </c>
      <c r="B2443" s="7"/>
      <c r="C2443" s="16"/>
      <c r="D2443" s="55" t="s">
        <v>4498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3368</v>
      </c>
      <c r="B2445" s="6"/>
      <c r="C2445" s="6"/>
      <c r="D2445" s="6"/>
      <c r="E2445" s="7"/>
    </row>
    <row r="2446" hidden="1">
      <c r="A2446" s="20" t="s">
        <v>3369</v>
      </c>
      <c r="B2446" s="21" t="s">
        <v>3370</v>
      </c>
      <c r="C2446" s="22" t="s">
        <v>3371</v>
      </c>
      <c r="D2446" s="21" t="s">
        <v>3372</v>
      </c>
      <c r="E2446" s="23" t="s">
        <v>13</v>
      </c>
    </row>
    <row r="2447" hidden="1">
      <c r="A2447" s="56" t="s">
        <v>3373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6" t="s">
        <v>3374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6" t="s">
        <v>3375</v>
      </c>
      <c r="B2449" s="29">
        <v>0.0</v>
      </c>
      <c r="C2449" s="26"/>
      <c r="D2449" s="27">
        <v>0.0</v>
      </c>
      <c r="E2449" s="41"/>
    </row>
    <row r="2450" hidden="1">
      <c r="A2450" s="56" t="s">
        <v>3376</v>
      </c>
      <c r="B2450" s="29">
        <v>0.0</v>
      </c>
      <c r="C2450" s="26"/>
      <c r="D2450" s="27">
        <v>0.0</v>
      </c>
      <c r="E2450" s="41"/>
    </row>
    <row r="2451" hidden="1">
      <c r="A2451" s="31" t="s">
        <v>3378</v>
      </c>
      <c r="B2451" s="29">
        <v>920.0</v>
      </c>
      <c r="C2451" s="26"/>
      <c r="D2451" s="27">
        <v>-920.0</v>
      </c>
      <c r="E2451" s="40"/>
    </row>
    <row r="2452" hidden="1">
      <c r="A2452" s="31" t="s">
        <v>3379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3381</v>
      </c>
      <c r="B2453" s="29">
        <v>350.0</v>
      </c>
      <c r="C2453" s="26">
        <v>350.0</v>
      </c>
      <c r="D2453" s="27">
        <v>0.0</v>
      </c>
      <c r="E2453" s="28" t="s">
        <v>4747</v>
      </c>
    </row>
    <row r="2454" hidden="1">
      <c r="A2454" s="31" t="s">
        <v>3383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7" t="s">
        <v>3384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7" t="s">
        <v>3385</v>
      </c>
      <c r="B2456" s="29">
        <v>15964.0</v>
      </c>
      <c r="C2456" s="58">
        <v>15635.0</v>
      </c>
      <c r="D2456" s="27">
        <v>-329.0</v>
      </c>
      <c r="E2456" s="41"/>
    </row>
    <row r="2457" hidden="1">
      <c r="A2457" s="57" t="s">
        <v>3386</v>
      </c>
      <c r="B2457" s="29">
        <v>79101.0</v>
      </c>
      <c r="C2457" s="58">
        <v>79101.0</v>
      </c>
      <c r="D2457" s="27">
        <v>0.0</v>
      </c>
      <c r="E2457" s="41"/>
    </row>
    <row r="2458" hidden="1">
      <c r="A2458" s="57" t="s">
        <v>3387</v>
      </c>
      <c r="B2458" s="29">
        <v>70590.0</v>
      </c>
      <c r="C2458" s="58">
        <v>70590.0</v>
      </c>
      <c r="D2458" s="27">
        <v>0.0</v>
      </c>
      <c r="E2458" s="41"/>
    </row>
    <row r="2459" hidden="1">
      <c r="A2459" s="57" t="s">
        <v>3389</v>
      </c>
      <c r="B2459" s="29">
        <v>2670.0</v>
      </c>
      <c r="C2459" s="58">
        <v>2670.0</v>
      </c>
      <c r="D2459" s="27">
        <v>0.0</v>
      </c>
      <c r="E2459" s="41"/>
    </row>
    <row r="2460" hidden="1">
      <c r="A2460" s="57" t="s">
        <v>3390</v>
      </c>
      <c r="B2460" s="29">
        <v>14329.0</v>
      </c>
      <c r="C2460" s="58">
        <v>14329.0</v>
      </c>
      <c r="D2460" s="27">
        <v>0.0</v>
      </c>
      <c r="E2460" s="41"/>
    </row>
    <row r="2461" hidden="1">
      <c r="A2461" s="35" t="s">
        <v>3391</v>
      </c>
      <c r="B2461" s="29">
        <v>285458.5</v>
      </c>
      <c r="C2461" s="58">
        <v>285129.5</v>
      </c>
      <c r="D2461" s="27">
        <v>-329.0</v>
      </c>
      <c r="E2461" s="41"/>
    </row>
    <row r="2462" hidden="1">
      <c r="A2462" s="36" t="s">
        <v>3392</v>
      </c>
      <c r="B2462" s="42">
        <v>8.5</v>
      </c>
      <c r="C2462" s="64">
        <v>8.5</v>
      </c>
      <c r="D2462" s="65">
        <v>0.0</v>
      </c>
      <c r="E2462" s="45"/>
    </row>
    <row r="2463" hidden="1"/>
    <row r="2464" hidden="1"/>
    <row r="2465" hidden="1">
      <c r="A2465" s="5" t="s">
        <v>4489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3366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3" t="s">
        <v>3367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4497</v>
      </c>
      <c r="B2471" s="7"/>
      <c r="C2471" s="16"/>
      <c r="D2471" s="55" t="s">
        <v>4500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3368</v>
      </c>
      <c r="B2473" s="6"/>
      <c r="C2473" s="6"/>
      <c r="D2473" s="6"/>
      <c r="E2473" s="7"/>
    </row>
    <row r="2474" hidden="1">
      <c r="A2474" s="20" t="s">
        <v>3369</v>
      </c>
      <c r="B2474" s="21" t="s">
        <v>3370</v>
      </c>
      <c r="C2474" s="22" t="s">
        <v>3371</v>
      </c>
      <c r="D2474" s="21" t="s">
        <v>3372</v>
      </c>
      <c r="E2474" s="23" t="s">
        <v>13</v>
      </c>
    </row>
    <row r="2475" hidden="1">
      <c r="A2475" s="56" t="s">
        <v>3373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6" t="s">
        <v>3374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6" t="s">
        <v>3375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6" t="s">
        <v>3376</v>
      </c>
      <c r="B2478" s="29">
        <v>0.0</v>
      </c>
      <c r="C2478" s="26"/>
      <c r="D2478" s="27">
        <v>0.0</v>
      </c>
      <c r="E2478" s="41"/>
    </row>
    <row r="2479" hidden="1">
      <c r="A2479" s="31" t="s">
        <v>3378</v>
      </c>
      <c r="B2479" s="29">
        <v>0.0</v>
      </c>
      <c r="C2479" s="26"/>
      <c r="D2479" s="27">
        <v>0.0</v>
      </c>
      <c r="E2479" s="40"/>
    </row>
    <row r="2480" hidden="1">
      <c r="A2480" s="31" t="s">
        <v>3379</v>
      </c>
      <c r="B2480" s="29">
        <v>0.0</v>
      </c>
      <c r="C2480" s="26"/>
      <c r="D2480" s="27">
        <v>0.0</v>
      </c>
      <c r="E2480" s="28"/>
    </row>
    <row r="2481" hidden="1">
      <c r="A2481" s="31" t="s">
        <v>3381</v>
      </c>
      <c r="B2481" s="29">
        <v>480.0</v>
      </c>
      <c r="C2481" s="26"/>
      <c r="D2481" s="27">
        <v>-480.0</v>
      </c>
      <c r="E2481" s="28"/>
    </row>
    <row r="2482" hidden="1">
      <c r="A2482" s="31" t="s">
        <v>3383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7" t="s">
        <v>3384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7" t="s">
        <v>3385</v>
      </c>
      <c r="B2484" s="29">
        <v>19713.0</v>
      </c>
      <c r="C2484" s="58">
        <v>19713.0</v>
      </c>
      <c r="D2484" s="27">
        <v>0.0</v>
      </c>
      <c r="E2484" s="41"/>
    </row>
    <row r="2485" hidden="1">
      <c r="A2485" s="57" t="s">
        <v>3386</v>
      </c>
      <c r="B2485" s="29">
        <v>69923.0</v>
      </c>
      <c r="C2485" s="58">
        <v>68821.0</v>
      </c>
      <c r="D2485" s="27">
        <v>-1102.0</v>
      </c>
      <c r="E2485" s="41"/>
    </row>
    <row r="2486" hidden="1">
      <c r="A2486" s="57" t="s">
        <v>3387</v>
      </c>
      <c r="B2486" s="29">
        <v>47907.0</v>
      </c>
      <c r="C2486" s="58">
        <v>47907.0</v>
      </c>
      <c r="D2486" s="27">
        <v>0.0</v>
      </c>
      <c r="E2486" s="41"/>
    </row>
    <row r="2487" hidden="1">
      <c r="A2487" s="57" t="s">
        <v>3389</v>
      </c>
      <c r="B2487" s="29">
        <v>2759.0</v>
      </c>
      <c r="C2487" s="58">
        <v>2759.0</v>
      </c>
      <c r="D2487" s="27">
        <v>0.0</v>
      </c>
      <c r="E2487" s="41"/>
    </row>
    <row r="2488" hidden="1">
      <c r="A2488" s="57" t="s">
        <v>3390</v>
      </c>
      <c r="B2488" s="29">
        <v>12129.0</v>
      </c>
      <c r="C2488" s="58">
        <v>11601.0</v>
      </c>
      <c r="D2488" s="27">
        <v>-528.0</v>
      </c>
      <c r="E2488" s="41"/>
    </row>
    <row r="2489" hidden="1">
      <c r="A2489" s="35" t="s">
        <v>3391</v>
      </c>
      <c r="B2489" s="29">
        <v>215353.5</v>
      </c>
      <c r="C2489" s="58">
        <v>213723.5</v>
      </c>
      <c r="D2489" s="27">
        <v>-1630.0</v>
      </c>
      <c r="E2489" s="41"/>
    </row>
    <row r="2490" hidden="1">
      <c r="A2490" s="36" t="s">
        <v>3392</v>
      </c>
      <c r="B2490" s="42">
        <v>6.5</v>
      </c>
      <c r="C2490" s="64">
        <v>534.5</v>
      </c>
      <c r="D2490" s="65">
        <v>528.0</v>
      </c>
      <c r="E2490" s="45"/>
    </row>
    <row r="2491" hidden="1"/>
    <row r="2492" hidden="1"/>
    <row r="2493" hidden="1">
      <c r="A2493" s="5" t="s">
        <v>4489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3366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3" t="s">
        <v>3367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4512</v>
      </c>
      <c r="B2499" s="7"/>
      <c r="C2499" s="16"/>
      <c r="D2499" s="55" t="s">
        <v>4498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3368</v>
      </c>
      <c r="B2501" s="6"/>
      <c r="C2501" s="6"/>
      <c r="D2501" s="6"/>
      <c r="E2501" s="7"/>
    </row>
    <row r="2502" hidden="1">
      <c r="A2502" s="20" t="s">
        <v>3369</v>
      </c>
      <c r="B2502" s="21" t="s">
        <v>3370</v>
      </c>
      <c r="C2502" s="22" t="s">
        <v>3371</v>
      </c>
      <c r="D2502" s="21" t="s">
        <v>3372</v>
      </c>
      <c r="E2502" s="23" t="s">
        <v>13</v>
      </c>
    </row>
    <row r="2503" hidden="1">
      <c r="A2503" s="56" t="s">
        <v>3373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6" t="s">
        <v>3374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6" t="s">
        <v>3375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6" t="s">
        <v>3376</v>
      </c>
      <c r="B2506" s="29">
        <v>0.0</v>
      </c>
      <c r="C2506" s="26"/>
      <c r="D2506" s="27">
        <v>0.0</v>
      </c>
      <c r="E2506" s="41"/>
    </row>
    <row r="2507" hidden="1">
      <c r="A2507" s="31" t="s">
        <v>3378</v>
      </c>
      <c r="B2507" s="29">
        <v>0.0</v>
      </c>
      <c r="C2507" s="26"/>
      <c r="D2507" s="27">
        <v>0.0</v>
      </c>
      <c r="E2507" s="40"/>
    </row>
    <row r="2508" hidden="1">
      <c r="A2508" s="31" t="s">
        <v>3379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3381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3383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7" t="s">
        <v>3384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7" t="s">
        <v>3385</v>
      </c>
      <c r="B2512" s="29">
        <v>20167.0</v>
      </c>
      <c r="C2512" s="58">
        <v>20167.0</v>
      </c>
      <c r="D2512" s="27">
        <v>0.0</v>
      </c>
      <c r="E2512" s="41"/>
    </row>
    <row r="2513" hidden="1">
      <c r="A2513" s="57" t="s">
        <v>3386</v>
      </c>
      <c r="B2513" s="29">
        <v>78334.0</v>
      </c>
      <c r="C2513" s="58">
        <v>78334.0</v>
      </c>
      <c r="D2513" s="27">
        <v>0.0</v>
      </c>
      <c r="E2513" s="41"/>
    </row>
    <row r="2514" hidden="1">
      <c r="A2514" s="57" t="s">
        <v>3387</v>
      </c>
      <c r="B2514" s="29">
        <v>58226.0</v>
      </c>
      <c r="C2514" s="58">
        <v>58619.0</v>
      </c>
      <c r="D2514" s="27">
        <v>393.0</v>
      </c>
      <c r="E2514" s="41"/>
    </row>
    <row r="2515" hidden="1">
      <c r="A2515" s="57" t="s">
        <v>3389</v>
      </c>
      <c r="B2515" s="29">
        <v>5064.0</v>
      </c>
      <c r="C2515" s="58">
        <v>5064.0</v>
      </c>
      <c r="D2515" s="27">
        <v>0.0</v>
      </c>
      <c r="E2515" s="41"/>
    </row>
    <row r="2516" hidden="1">
      <c r="A2516" s="57" t="s">
        <v>3390</v>
      </c>
      <c r="B2516" s="29">
        <v>18728.0</v>
      </c>
      <c r="C2516" s="58">
        <v>18728.0</v>
      </c>
      <c r="D2516" s="27">
        <v>0.0</v>
      </c>
      <c r="E2516" s="41"/>
    </row>
    <row r="2517" hidden="1">
      <c r="A2517" s="35" t="s">
        <v>3391</v>
      </c>
      <c r="B2517" s="29">
        <v>304297.7</v>
      </c>
      <c r="C2517" s="58">
        <v>304690.7</v>
      </c>
      <c r="D2517" s="27">
        <v>393.0</v>
      </c>
      <c r="E2517" s="41"/>
    </row>
    <row r="2518" hidden="1">
      <c r="A2518" s="36" t="s">
        <v>3392</v>
      </c>
      <c r="B2518" s="42">
        <v>13.30000000000291</v>
      </c>
      <c r="C2518" s="64">
        <v>6.2999999999883585</v>
      </c>
      <c r="D2518" s="65">
        <v>-7.000000000014552</v>
      </c>
      <c r="E2518" s="45"/>
    </row>
    <row r="2519" hidden="1"/>
    <row r="2520" hidden="1"/>
    <row r="2521" hidden="1">
      <c r="A2521" s="5" t="s">
        <v>4489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3366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3" t="s">
        <v>3367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4497</v>
      </c>
      <c r="B2527" s="7"/>
      <c r="C2527" s="16"/>
      <c r="D2527" s="55" t="s">
        <v>4498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3368</v>
      </c>
      <c r="B2529" s="6"/>
      <c r="C2529" s="6"/>
      <c r="D2529" s="6"/>
      <c r="E2529" s="7"/>
    </row>
    <row r="2530" hidden="1">
      <c r="A2530" s="20" t="s">
        <v>3369</v>
      </c>
      <c r="B2530" s="21" t="s">
        <v>3370</v>
      </c>
      <c r="C2530" s="22" t="s">
        <v>3371</v>
      </c>
      <c r="D2530" s="21" t="s">
        <v>3372</v>
      </c>
      <c r="E2530" s="23" t="s">
        <v>13</v>
      </c>
    </row>
    <row r="2531" hidden="1">
      <c r="A2531" s="56" t="s">
        <v>3373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6" t="s">
        <v>3374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6" t="s">
        <v>3375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6" t="s">
        <v>3376</v>
      </c>
      <c r="B2534" s="29">
        <v>0.0</v>
      </c>
      <c r="C2534" s="26"/>
      <c r="D2534" s="27">
        <v>0.0</v>
      </c>
      <c r="E2534" s="41"/>
    </row>
    <row r="2535" hidden="1">
      <c r="A2535" s="31" t="s">
        <v>3378</v>
      </c>
      <c r="B2535" s="29">
        <v>0.0</v>
      </c>
      <c r="C2535" s="26"/>
      <c r="D2535" s="27">
        <v>0.0</v>
      </c>
      <c r="E2535" s="40"/>
    </row>
    <row r="2536" hidden="1">
      <c r="A2536" s="31" t="s">
        <v>3379</v>
      </c>
      <c r="B2536" s="29">
        <v>0.0</v>
      </c>
      <c r="C2536" s="26"/>
      <c r="D2536" s="27">
        <v>0.0</v>
      </c>
      <c r="E2536" s="28"/>
    </row>
    <row r="2537" hidden="1">
      <c r="A2537" s="31" t="s">
        <v>3381</v>
      </c>
      <c r="B2537" s="29">
        <v>1086.0</v>
      </c>
      <c r="C2537" s="26">
        <v>1086.0</v>
      </c>
      <c r="D2537" s="27">
        <v>0.0</v>
      </c>
      <c r="E2537" s="28" t="s">
        <v>4748</v>
      </c>
    </row>
    <row r="2538" hidden="1">
      <c r="A2538" s="31" t="s">
        <v>3383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7" t="s">
        <v>3384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7" t="s">
        <v>3385</v>
      </c>
      <c r="B2540" s="29">
        <v>31073.0</v>
      </c>
      <c r="C2540" s="58">
        <v>31073.0</v>
      </c>
      <c r="D2540" s="27">
        <v>0.0</v>
      </c>
      <c r="E2540" s="41"/>
    </row>
    <row r="2541" hidden="1">
      <c r="A2541" s="57" t="s">
        <v>3386</v>
      </c>
      <c r="B2541" s="29">
        <v>117268.0</v>
      </c>
      <c r="C2541" s="58">
        <v>116917.0</v>
      </c>
      <c r="D2541" s="27">
        <v>-351.0</v>
      </c>
      <c r="E2541" s="41"/>
    </row>
    <row r="2542" hidden="1">
      <c r="A2542" s="57" t="s">
        <v>3387</v>
      </c>
      <c r="B2542" s="29">
        <v>116465.5</v>
      </c>
      <c r="C2542" s="58">
        <v>116465.5</v>
      </c>
      <c r="D2542" s="27">
        <v>0.0</v>
      </c>
      <c r="E2542" s="41"/>
    </row>
    <row r="2543" hidden="1">
      <c r="A2543" s="57" t="s">
        <v>3389</v>
      </c>
      <c r="B2543" s="29">
        <v>10347.0</v>
      </c>
      <c r="C2543" s="58">
        <v>10347.0</v>
      </c>
      <c r="D2543" s="27">
        <v>0.0</v>
      </c>
      <c r="E2543" s="41"/>
    </row>
    <row r="2544" hidden="1">
      <c r="A2544" s="57" t="s">
        <v>3390</v>
      </c>
      <c r="B2544" s="29">
        <v>12785.0</v>
      </c>
      <c r="C2544" s="58">
        <v>12785.0</v>
      </c>
      <c r="D2544" s="27">
        <v>0.0</v>
      </c>
      <c r="E2544" s="41"/>
    </row>
    <row r="2545" hidden="1">
      <c r="A2545" s="35" t="s">
        <v>3391</v>
      </c>
      <c r="B2545" s="29">
        <v>461622.5</v>
      </c>
      <c r="C2545" s="58">
        <v>461271.5</v>
      </c>
      <c r="D2545" s="27">
        <v>-351.0</v>
      </c>
      <c r="E2545" s="41"/>
    </row>
    <row r="2546" hidden="1">
      <c r="A2546" s="36" t="s">
        <v>3392</v>
      </c>
      <c r="B2546" s="42">
        <v>7.0</v>
      </c>
      <c r="C2546" s="64">
        <v>7.0</v>
      </c>
      <c r="D2546" s="65">
        <v>0.0</v>
      </c>
      <c r="E2546" s="45"/>
    </row>
    <row r="2547" hidden="1"/>
    <row r="2548" hidden="1"/>
    <row r="2549" hidden="1">
      <c r="A2549" s="5" t="s">
        <v>4489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3366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3" t="s">
        <v>3367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4497</v>
      </c>
      <c r="B2555" s="7"/>
      <c r="C2555" s="16"/>
      <c r="D2555" s="55" t="s">
        <v>4498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3368</v>
      </c>
      <c r="B2557" s="6"/>
      <c r="C2557" s="6"/>
      <c r="D2557" s="6"/>
      <c r="E2557" s="7"/>
    </row>
    <row r="2558" hidden="1">
      <c r="A2558" s="20" t="s">
        <v>3369</v>
      </c>
      <c r="B2558" s="21" t="s">
        <v>3370</v>
      </c>
      <c r="C2558" s="22" t="s">
        <v>3371</v>
      </c>
      <c r="D2558" s="21" t="s">
        <v>3372</v>
      </c>
      <c r="E2558" s="23" t="s">
        <v>13</v>
      </c>
    </row>
    <row r="2559" hidden="1">
      <c r="A2559" s="56" t="s">
        <v>3373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6" t="s">
        <v>3374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6" t="s">
        <v>3375</v>
      </c>
      <c r="B2561" s="29">
        <v>0.0</v>
      </c>
      <c r="C2561" s="26"/>
      <c r="D2561" s="27">
        <v>0.0</v>
      </c>
      <c r="E2561" s="41"/>
    </row>
    <row r="2562" hidden="1">
      <c r="A2562" s="56" t="s">
        <v>3376</v>
      </c>
      <c r="B2562" s="29">
        <v>0.0</v>
      </c>
      <c r="C2562" s="26"/>
      <c r="D2562" s="27">
        <v>0.0</v>
      </c>
      <c r="E2562" s="41"/>
    </row>
    <row r="2563" hidden="1">
      <c r="A2563" s="31" t="s">
        <v>3378</v>
      </c>
      <c r="B2563" s="29">
        <v>640.0</v>
      </c>
      <c r="C2563" s="26"/>
      <c r="D2563" s="27">
        <v>-640.0</v>
      </c>
      <c r="E2563" s="40"/>
    </row>
    <row r="2564" hidden="1">
      <c r="A2564" s="31" t="s">
        <v>3379</v>
      </c>
      <c r="B2564" s="29">
        <v>0.0</v>
      </c>
      <c r="C2564" s="26">
        <v>2604.0</v>
      </c>
      <c r="D2564" s="27">
        <v>2604.0</v>
      </c>
      <c r="E2564" s="28" t="s">
        <v>4749</v>
      </c>
    </row>
    <row r="2565" hidden="1">
      <c r="A2565" s="31" t="s">
        <v>3381</v>
      </c>
      <c r="B2565" s="29">
        <v>2724.0</v>
      </c>
      <c r="C2565" s="26"/>
      <c r="D2565" s="27">
        <v>-2724.0</v>
      </c>
      <c r="E2565" s="28"/>
    </row>
    <row r="2566" hidden="1">
      <c r="A2566" s="31" t="s">
        <v>3383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7" t="s">
        <v>3384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7" t="s">
        <v>3385</v>
      </c>
      <c r="B2568" s="29">
        <v>33662.0</v>
      </c>
      <c r="C2568" s="58">
        <v>33662.0</v>
      </c>
      <c r="D2568" s="27">
        <v>0.0</v>
      </c>
      <c r="E2568" s="41"/>
    </row>
    <row r="2569" hidden="1">
      <c r="A2569" s="57" t="s">
        <v>3386</v>
      </c>
      <c r="B2569" s="29">
        <v>141662.0</v>
      </c>
      <c r="C2569" s="58">
        <v>141398.0</v>
      </c>
      <c r="D2569" s="27">
        <v>-264.0</v>
      </c>
      <c r="E2569" s="41"/>
    </row>
    <row r="2570" hidden="1">
      <c r="A2570" s="57" t="s">
        <v>3387</v>
      </c>
      <c r="B2570" s="29">
        <v>107825.0</v>
      </c>
      <c r="C2570" s="58">
        <v>107825.0</v>
      </c>
      <c r="D2570" s="27">
        <v>0.0</v>
      </c>
      <c r="E2570" s="41"/>
    </row>
    <row r="2571" hidden="1">
      <c r="A2571" s="57" t="s">
        <v>3389</v>
      </c>
      <c r="B2571" s="29">
        <v>3019.0</v>
      </c>
      <c r="C2571" s="58">
        <v>3019.0</v>
      </c>
      <c r="D2571" s="27">
        <v>0.0</v>
      </c>
      <c r="E2571" s="41"/>
    </row>
    <row r="2572" hidden="1">
      <c r="A2572" s="57" t="s">
        <v>3390</v>
      </c>
      <c r="B2572" s="29">
        <v>11165.0</v>
      </c>
      <c r="C2572" s="58">
        <v>11165.0</v>
      </c>
      <c r="D2572" s="27">
        <v>0.0</v>
      </c>
      <c r="E2572" s="41"/>
    </row>
    <row r="2573" hidden="1">
      <c r="A2573" s="35" t="s">
        <v>3391</v>
      </c>
      <c r="B2573" s="29">
        <v>458160.5</v>
      </c>
      <c r="C2573" s="58">
        <v>457896.5</v>
      </c>
      <c r="D2573" s="27">
        <v>-264.0</v>
      </c>
      <c r="E2573" s="41"/>
    </row>
    <row r="2574" hidden="1">
      <c r="A2574" s="36" t="s">
        <v>3392</v>
      </c>
      <c r="B2574" s="42">
        <v>10.5</v>
      </c>
      <c r="C2574" s="64">
        <v>328.5</v>
      </c>
      <c r="D2574" s="65">
        <v>318.0</v>
      </c>
      <c r="E2574" s="45"/>
    </row>
    <row r="2575" hidden="1"/>
    <row r="2576" hidden="1"/>
    <row r="2577" hidden="1">
      <c r="A2577" s="5" t="s">
        <v>4489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3366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3" t="s">
        <v>3367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4497</v>
      </c>
      <c r="B2583" s="7"/>
      <c r="C2583" s="16"/>
      <c r="D2583" s="55" t="s">
        <v>4498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3368</v>
      </c>
      <c r="B2585" s="6"/>
      <c r="C2585" s="6"/>
      <c r="D2585" s="6"/>
      <c r="E2585" s="7"/>
    </row>
    <row r="2586" hidden="1">
      <c r="A2586" s="20" t="s">
        <v>3369</v>
      </c>
      <c r="B2586" s="21" t="s">
        <v>3370</v>
      </c>
      <c r="C2586" s="22" t="s">
        <v>3371</v>
      </c>
      <c r="D2586" s="21" t="s">
        <v>3372</v>
      </c>
      <c r="E2586" s="23" t="s">
        <v>13</v>
      </c>
    </row>
    <row r="2587" hidden="1">
      <c r="A2587" s="56" t="s">
        <v>3373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6" t="s">
        <v>3374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6" t="s">
        <v>3375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6" t="s">
        <v>3376</v>
      </c>
      <c r="B2590" s="29">
        <v>0.0</v>
      </c>
      <c r="C2590" s="26"/>
      <c r="D2590" s="27">
        <v>0.0</v>
      </c>
      <c r="E2590" s="41"/>
    </row>
    <row r="2591" hidden="1">
      <c r="A2591" s="31" t="s">
        <v>3378</v>
      </c>
      <c r="B2591" s="29">
        <v>0.0</v>
      </c>
      <c r="C2591" s="26"/>
      <c r="D2591" s="27">
        <v>0.0</v>
      </c>
      <c r="E2591" s="40"/>
    </row>
    <row r="2592" hidden="1">
      <c r="A2592" s="31" t="s">
        <v>3379</v>
      </c>
      <c r="B2592" s="29">
        <v>200.0</v>
      </c>
      <c r="C2592" s="26"/>
      <c r="D2592" s="27">
        <v>-200.0</v>
      </c>
      <c r="E2592" s="28"/>
    </row>
    <row r="2593" hidden="1">
      <c r="A2593" s="31" t="s">
        <v>3381</v>
      </c>
      <c r="B2593" s="29">
        <v>10520.0</v>
      </c>
      <c r="C2593" s="26">
        <v>10400.0</v>
      </c>
      <c r="D2593" s="27">
        <v>-120.0</v>
      </c>
      <c r="E2593" s="28" t="s">
        <v>4750</v>
      </c>
    </row>
    <row r="2594" hidden="1">
      <c r="A2594" s="31" t="s">
        <v>3383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7" t="s">
        <v>3384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7" t="s">
        <v>3385</v>
      </c>
      <c r="B2596" s="29">
        <v>40262.0</v>
      </c>
      <c r="C2596" s="58">
        <v>33662.0</v>
      </c>
      <c r="D2596" s="27">
        <v>-6600.0</v>
      </c>
      <c r="E2596" s="41"/>
    </row>
    <row r="2597" hidden="1">
      <c r="A2597" s="57" t="s">
        <v>3386</v>
      </c>
      <c r="B2597" s="29">
        <v>119951.0</v>
      </c>
      <c r="C2597" s="58">
        <v>141398.0</v>
      </c>
      <c r="D2597" s="27">
        <v>21447.0</v>
      </c>
      <c r="E2597" s="41"/>
    </row>
    <row r="2598" hidden="1">
      <c r="A2598" s="57" t="s">
        <v>3387</v>
      </c>
      <c r="B2598" s="29">
        <v>102822.0</v>
      </c>
      <c r="C2598" s="58">
        <v>107825.0</v>
      </c>
      <c r="D2598" s="27">
        <v>5003.0</v>
      </c>
      <c r="E2598" s="41"/>
    </row>
    <row r="2599" hidden="1">
      <c r="A2599" s="57" t="s">
        <v>3389</v>
      </c>
      <c r="B2599" s="29">
        <v>1329.0</v>
      </c>
      <c r="C2599" s="58">
        <v>3019.0</v>
      </c>
      <c r="D2599" s="27">
        <v>1690.0</v>
      </c>
      <c r="E2599" s="41"/>
    </row>
    <row r="2600" hidden="1">
      <c r="A2600" s="57" t="s">
        <v>3390</v>
      </c>
      <c r="B2600" s="29">
        <v>15422.0</v>
      </c>
      <c r="C2600" s="58">
        <v>11165.0</v>
      </c>
      <c r="D2600" s="27">
        <v>-4257.0</v>
      </c>
      <c r="E2600" s="41"/>
    </row>
    <row r="2601" hidden="1">
      <c r="A2601" s="35" t="s">
        <v>3391</v>
      </c>
      <c r="B2601" s="29">
        <v>432529.7</v>
      </c>
      <c r="C2601" s="58">
        <v>457896.5</v>
      </c>
      <c r="D2601" s="27">
        <v>25366.79999999999</v>
      </c>
      <c r="E2601" s="41"/>
    </row>
    <row r="2602" hidden="1">
      <c r="A2602" s="36" t="s">
        <v>3392</v>
      </c>
      <c r="B2602" s="42">
        <v>13.30000000000291</v>
      </c>
      <c r="C2602" s="64">
        <v>-3022.5</v>
      </c>
      <c r="D2602" s="65">
        <v>-3035.800000000003</v>
      </c>
      <c r="E2602" s="45"/>
    </row>
    <row r="2603" hidden="1"/>
    <row r="2604" hidden="1"/>
    <row r="2605" hidden="1">
      <c r="A2605" s="5" t="s">
        <v>4489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3366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3" t="s">
        <v>3367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4497</v>
      </c>
      <c r="B2611" s="7"/>
      <c r="C2611" s="16"/>
      <c r="D2611" s="55" t="s">
        <v>4506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3368</v>
      </c>
      <c r="B2613" s="6"/>
      <c r="C2613" s="6"/>
      <c r="D2613" s="6"/>
      <c r="E2613" s="7"/>
    </row>
    <row r="2614" hidden="1">
      <c r="A2614" s="20" t="s">
        <v>3369</v>
      </c>
      <c r="B2614" s="21" t="s">
        <v>3370</v>
      </c>
      <c r="C2614" s="22" t="s">
        <v>3371</v>
      </c>
      <c r="D2614" s="21" t="s">
        <v>3372</v>
      </c>
      <c r="E2614" s="23" t="s">
        <v>13</v>
      </c>
    </row>
    <row r="2615" hidden="1">
      <c r="A2615" s="56" t="s">
        <v>3373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6" t="s">
        <v>3374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6" t="s">
        <v>3375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6" t="s">
        <v>3376</v>
      </c>
      <c r="B2618" s="29">
        <v>0.0</v>
      </c>
      <c r="C2618" s="26"/>
      <c r="D2618" s="27">
        <v>0.0</v>
      </c>
      <c r="E2618" s="41"/>
    </row>
    <row r="2619" hidden="1">
      <c r="A2619" s="31" t="s">
        <v>3378</v>
      </c>
      <c r="B2619" s="29">
        <v>0.0</v>
      </c>
      <c r="C2619" s="26"/>
      <c r="D2619" s="27">
        <v>0.0</v>
      </c>
      <c r="E2619" s="40"/>
    </row>
    <row r="2620" hidden="1">
      <c r="A2620" s="31" t="s">
        <v>3379</v>
      </c>
      <c r="B2620" s="29">
        <v>2606.0</v>
      </c>
      <c r="C2620" s="26">
        <v>2606.0</v>
      </c>
      <c r="D2620" s="27">
        <v>0.0</v>
      </c>
      <c r="E2620" s="28" t="s">
        <v>4751</v>
      </c>
    </row>
    <row r="2621" hidden="1">
      <c r="A2621" s="31" t="s">
        <v>3381</v>
      </c>
      <c r="B2621" s="29">
        <v>0.0</v>
      </c>
      <c r="C2621" s="26"/>
      <c r="D2621" s="27">
        <v>0.0</v>
      </c>
      <c r="E2621" s="28"/>
    </row>
    <row r="2622" hidden="1">
      <c r="A2622" s="31" t="s">
        <v>3383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7" t="s">
        <v>3384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7" t="s">
        <v>3385</v>
      </c>
      <c r="B2624" s="29">
        <v>29306.0</v>
      </c>
      <c r="C2624" s="58">
        <v>29306.0</v>
      </c>
      <c r="D2624" s="27">
        <v>0.0</v>
      </c>
      <c r="E2624" s="41"/>
    </row>
    <row r="2625" hidden="1">
      <c r="A2625" s="57" t="s">
        <v>3386</v>
      </c>
      <c r="B2625" s="29">
        <v>105248.0</v>
      </c>
      <c r="C2625" s="58">
        <v>105248.0</v>
      </c>
      <c r="D2625" s="27">
        <v>0.0</v>
      </c>
      <c r="E2625" s="41"/>
    </row>
    <row r="2626" hidden="1">
      <c r="A2626" s="57" t="s">
        <v>3387</v>
      </c>
      <c r="B2626" s="29">
        <v>86990.0</v>
      </c>
      <c r="C2626" s="58">
        <v>86990.0</v>
      </c>
      <c r="D2626" s="27">
        <v>0.0</v>
      </c>
      <c r="E2626" s="41"/>
    </row>
    <row r="2627" hidden="1">
      <c r="A2627" s="57" t="s">
        <v>3389</v>
      </c>
      <c r="B2627" s="29">
        <v>2909.0</v>
      </c>
      <c r="C2627" s="58">
        <v>2909.0</v>
      </c>
      <c r="D2627" s="27">
        <v>0.0</v>
      </c>
      <c r="E2627" s="41"/>
    </row>
    <row r="2628" hidden="1">
      <c r="A2628" s="57" t="s">
        <v>3390</v>
      </c>
      <c r="B2628" s="29">
        <v>13780.0</v>
      </c>
      <c r="C2628" s="58">
        <v>13780.0</v>
      </c>
      <c r="D2628" s="27">
        <v>0.0</v>
      </c>
      <c r="E2628" s="41"/>
    </row>
    <row r="2629" hidden="1">
      <c r="A2629" s="35" t="s">
        <v>3391</v>
      </c>
      <c r="B2629" s="29">
        <v>369367.7</v>
      </c>
      <c r="C2629" s="58">
        <v>369367.7</v>
      </c>
      <c r="D2629" s="27">
        <v>0.0</v>
      </c>
      <c r="E2629" s="41"/>
    </row>
    <row r="2630" hidden="1">
      <c r="A2630" s="36" t="s">
        <v>3392</v>
      </c>
      <c r="B2630" s="42">
        <v>13.30000000000291</v>
      </c>
      <c r="C2630" s="64">
        <v>113.29999999998836</v>
      </c>
      <c r="D2630" s="65">
        <v>99.99999999998545</v>
      </c>
      <c r="E2630" s="45"/>
    </row>
    <row r="2631" hidden="1"/>
    <row r="2632" hidden="1"/>
    <row r="2633" hidden="1">
      <c r="A2633" s="5" t="s">
        <v>4489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3366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3" t="s">
        <v>3367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4498</v>
      </c>
      <c r="B2639" s="7"/>
      <c r="C2639" s="16"/>
      <c r="D2639" s="55" t="s">
        <v>4498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3368</v>
      </c>
      <c r="B2641" s="6"/>
      <c r="C2641" s="6"/>
      <c r="D2641" s="6"/>
      <c r="E2641" s="7"/>
    </row>
    <row r="2642" hidden="1">
      <c r="A2642" s="20" t="s">
        <v>3369</v>
      </c>
      <c r="B2642" s="21" t="s">
        <v>3370</v>
      </c>
      <c r="C2642" s="22" t="s">
        <v>3371</v>
      </c>
      <c r="D2642" s="21" t="s">
        <v>3372</v>
      </c>
      <c r="E2642" s="23" t="s">
        <v>13</v>
      </c>
    </row>
    <row r="2643" hidden="1">
      <c r="A2643" s="56" t="s">
        <v>3373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6" t="s">
        <v>3374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6" t="s">
        <v>3375</v>
      </c>
      <c r="B2645" s="29">
        <v>0.0</v>
      </c>
      <c r="C2645" s="26"/>
      <c r="D2645" s="27">
        <v>0.0</v>
      </c>
      <c r="E2645" s="41"/>
    </row>
    <row r="2646" hidden="1">
      <c r="A2646" s="56" t="s">
        <v>3376</v>
      </c>
      <c r="B2646" s="29">
        <v>0.0</v>
      </c>
      <c r="C2646" s="26"/>
      <c r="D2646" s="27">
        <v>0.0</v>
      </c>
      <c r="E2646" s="41"/>
    </row>
    <row r="2647" hidden="1">
      <c r="A2647" s="31" t="s">
        <v>3378</v>
      </c>
      <c r="B2647" s="29">
        <v>0.0</v>
      </c>
      <c r="C2647" s="26"/>
      <c r="D2647" s="27">
        <v>0.0</v>
      </c>
      <c r="E2647" s="40"/>
    </row>
    <row r="2648" hidden="1">
      <c r="A2648" s="31" t="s">
        <v>3379</v>
      </c>
      <c r="B2648" s="29">
        <v>0.0</v>
      </c>
      <c r="C2648" s="26"/>
      <c r="D2648" s="27">
        <v>0.0</v>
      </c>
      <c r="E2648" s="28"/>
    </row>
    <row r="2649" hidden="1">
      <c r="A2649" s="31" t="s">
        <v>3381</v>
      </c>
      <c r="B2649" s="29">
        <v>0.0</v>
      </c>
      <c r="C2649" s="26"/>
      <c r="D2649" s="27">
        <v>0.0</v>
      </c>
      <c r="E2649" s="28"/>
    </row>
    <row r="2650" hidden="1">
      <c r="A2650" s="31" t="s">
        <v>3383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7" t="s">
        <v>3384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7" t="s">
        <v>3385</v>
      </c>
      <c r="B2652" s="29">
        <v>7167.0</v>
      </c>
      <c r="C2652" s="58">
        <v>7167.0</v>
      </c>
      <c r="D2652" s="27">
        <v>0.0</v>
      </c>
      <c r="E2652" s="41"/>
    </row>
    <row r="2653" hidden="1">
      <c r="A2653" s="57" t="s">
        <v>3386</v>
      </c>
      <c r="B2653" s="29">
        <v>23065.0</v>
      </c>
      <c r="C2653" s="58">
        <v>23065.0</v>
      </c>
      <c r="D2653" s="27">
        <v>0.0</v>
      </c>
      <c r="E2653" s="41"/>
    </row>
    <row r="2654" hidden="1">
      <c r="A2654" s="57" t="s">
        <v>3387</v>
      </c>
      <c r="B2654" s="29">
        <v>12144.0</v>
      </c>
      <c r="C2654" s="58">
        <v>12144.0</v>
      </c>
      <c r="D2654" s="27">
        <v>0.0</v>
      </c>
      <c r="E2654" s="41"/>
    </row>
    <row r="2655" hidden="1">
      <c r="A2655" s="57" t="s">
        <v>3389</v>
      </c>
      <c r="B2655" s="29">
        <v>1521.0</v>
      </c>
      <c r="C2655" s="58">
        <v>1521.0</v>
      </c>
      <c r="D2655" s="27">
        <v>0.0</v>
      </c>
      <c r="E2655" s="41"/>
    </row>
    <row r="2656" hidden="1">
      <c r="A2656" s="57" t="s">
        <v>3390</v>
      </c>
      <c r="B2656" s="29">
        <v>1954.0</v>
      </c>
      <c r="C2656" s="58">
        <v>1954.0</v>
      </c>
      <c r="D2656" s="27">
        <v>0.0</v>
      </c>
      <c r="E2656" s="41"/>
    </row>
    <row r="2657" hidden="1">
      <c r="A2657" s="35" t="s">
        <v>3391</v>
      </c>
      <c r="B2657" s="29">
        <v>71686.0</v>
      </c>
      <c r="C2657" s="58">
        <v>71686.0</v>
      </c>
      <c r="D2657" s="27">
        <v>0.0</v>
      </c>
      <c r="E2657" s="41"/>
    </row>
    <row r="2658" hidden="1">
      <c r="A2658" s="36" t="s">
        <v>3392</v>
      </c>
      <c r="B2658" s="42">
        <v>0.0</v>
      </c>
      <c r="C2658" s="64">
        <v>0.0</v>
      </c>
      <c r="D2658" s="65">
        <v>0.0</v>
      </c>
      <c r="E2658" s="45"/>
    </row>
    <row r="2659" hidden="1"/>
    <row r="2660" hidden="1"/>
    <row r="2661" hidden="1">
      <c r="A2661" s="5" t="s">
        <v>4489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3366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3" t="s">
        <v>3367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4498</v>
      </c>
      <c r="B2667" s="7"/>
      <c r="C2667" s="16"/>
      <c r="D2667" s="55" t="s">
        <v>4498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3368</v>
      </c>
      <c r="B2669" s="6"/>
      <c r="C2669" s="6"/>
      <c r="D2669" s="6"/>
      <c r="E2669" s="7"/>
    </row>
    <row r="2670" hidden="1">
      <c r="A2670" s="20" t="s">
        <v>3369</v>
      </c>
      <c r="B2670" s="21" t="s">
        <v>3370</v>
      </c>
      <c r="C2670" s="22" t="s">
        <v>3371</v>
      </c>
      <c r="D2670" s="21" t="s">
        <v>3372</v>
      </c>
      <c r="E2670" s="23" t="s">
        <v>13</v>
      </c>
    </row>
    <row r="2671" hidden="1">
      <c r="A2671" s="56" t="s">
        <v>3373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6" t="s">
        <v>3374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6" t="s">
        <v>3375</v>
      </c>
      <c r="B2673" s="29">
        <v>0.0</v>
      </c>
      <c r="C2673" s="26"/>
      <c r="D2673" s="27">
        <v>0.0</v>
      </c>
      <c r="E2673" s="41"/>
    </row>
    <row r="2674" hidden="1">
      <c r="A2674" s="56" t="s">
        <v>3376</v>
      </c>
      <c r="B2674" s="29">
        <v>0.0</v>
      </c>
      <c r="C2674" s="26"/>
      <c r="D2674" s="27">
        <v>0.0</v>
      </c>
      <c r="E2674" s="41"/>
    </row>
    <row r="2675" hidden="1">
      <c r="A2675" s="31" t="s">
        <v>3378</v>
      </c>
      <c r="B2675" s="29">
        <v>0.0</v>
      </c>
      <c r="C2675" s="26"/>
      <c r="D2675" s="27">
        <v>0.0</v>
      </c>
      <c r="E2675" s="40"/>
    </row>
    <row r="2676" hidden="1">
      <c r="A2676" s="31" t="s">
        <v>3379</v>
      </c>
      <c r="B2676" s="29">
        <v>0.0</v>
      </c>
      <c r="C2676" s="26"/>
      <c r="D2676" s="27">
        <v>0.0</v>
      </c>
      <c r="E2676" s="28"/>
    </row>
    <row r="2677" hidden="1">
      <c r="A2677" s="31" t="s">
        <v>3381</v>
      </c>
      <c r="B2677" s="29">
        <v>0.0</v>
      </c>
      <c r="C2677" s="26"/>
      <c r="D2677" s="27">
        <v>0.0</v>
      </c>
      <c r="E2677" s="28"/>
    </row>
    <row r="2678" hidden="1">
      <c r="A2678" s="31" t="s">
        <v>3383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7" t="s">
        <v>3384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7" t="s">
        <v>3385</v>
      </c>
      <c r="B2680" s="29">
        <v>7167.0</v>
      </c>
      <c r="C2680" s="58">
        <v>7167.0</v>
      </c>
      <c r="D2680" s="27">
        <v>0.0</v>
      </c>
      <c r="E2680" s="41"/>
    </row>
    <row r="2681" hidden="1">
      <c r="A2681" s="57" t="s">
        <v>3386</v>
      </c>
      <c r="B2681" s="29">
        <v>23065.0</v>
      </c>
      <c r="C2681" s="58">
        <v>23065.0</v>
      </c>
      <c r="D2681" s="27">
        <v>0.0</v>
      </c>
      <c r="E2681" s="41"/>
    </row>
    <row r="2682" hidden="1">
      <c r="A2682" s="57" t="s">
        <v>3387</v>
      </c>
      <c r="B2682" s="29">
        <v>12144.0</v>
      </c>
      <c r="C2682" s="58">
        <v>12144.0</v>
      </c>
      <c r="D2682" s="27">
        <v>0.0</v>
      </c>
      <c r="E2682" s="41"/>
    </row>
    <row r="2683" hidden="1">
      <c r="A2683" s="57" t="s">
        <v>3389</v>
      </c>
      <c r="B2683" s="29">
        <v>1521.0</v>
      </c>
      <c r="C2683" s="58">
        <v>1521.0</v>
      </c>
      <c r="D2683" s="27">
        <v>0.0</v>
      </c>
      <c r="E2683" s="41"/>
    </row>
    <row r="2684" hidden="1">
      <c r="A2684" s="57" t="s">
        <v>3390</v>
      </c>
      <c r="B2684" s="29">
        <v>1954.0</v>
      </c>
      <c r="C2684" s="58">
        <v>1954.0</v>
      </c>
      <c r="D2684" s="27">
        <v>0.0</v>
      </c>
      <c r="E2684" s="41"/>
    </row>
    <row r="2685" hidden="1">
      <c r="A2685" s="35" t="s">
        <v>3391</v>
      </c>
      <c r="B2685" s="29">
        <v>71686.0</v>
      </c>
      <c r="C2685" s="58">
        <v>71686.0</v>
      </c>
      <c r="D2685" s="27">
        <v>0.0</v>
      </c>
      <c r="E2685" s="41"/>
    </row>
    <row r="2686" hidden="1">
      <c r="A2686" s="36" t="s">
        <v>3392</v>
      </c>
      <c r="B2686" s="42">
        <v>0.0</v>
      </c>
      <c r="C2686" s="64">
        <v>0.0</v>
      </c>
      <c r="D2686" s="65">
        <v>0.0</v>
      </c>
      <c r="E2686" s="45"/>
    </row>
    <row r="2687" hidden="1"/>
    <row r="2688" hidden="1"/>
    <row r="2689" hidden="1">
      <c r="A2689" s="5" t="s">
        <v>4489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3366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3" t="s">
        <v>3367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4497</v>
      </c>
      <c r="B2695" s="7"/>
      <c r="C2695" s="16"/>
      <c r="D2695" s="55" t="s">
        <v>4498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3368</v>
      </c>
      <c r="B2697" s="6"/>
      <c r="C2697" s="6"/>
      <c r="D2697" s="6"/>
      <c r="E2697" s="7"/>
    </row>
    <row r="2698" hidden="1">
      <c r="A2698" s="20" t="s">
        <v>3369</v>
      </c>
      <c r="B2698" s="21" t="s">
        <v>3370</v>
      </c>
      <c r="C2698" s="22" t="s">
        <v>3371</v>
      </c>
      <c r="D2698" s="21" t="s">
        <v>3372</v>
      </c>
      <c r="E2698" s="23" t="s">
        <v>13</v>
      </c>
    </row>
    <row r="2699" hidden="1">
      <c r="A2699" s="56" t="s">
        <v>3373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6" t="s">
        <v>3374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6" t="s">
        <v>3375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6" t="s">
        <v>3376</v>
      </c>
      <c r="B2702" s="29">
        <v>0.0</v>
      </c>
      <c r="C2702" s="26"/>
      <c r="D2702" s="27">
        <v>0.0</v>
      </c>
      <c r="E2702" s="41"/>
    </row>
    <row r="2703" hidden="1">
      <c r="A2703" s="31" t="s">
        <v>3378</v>
      </c>
      <c r="B2703" s="29">
        <v>0.0</v>
      </c>
      <c r="C2703" s="26"/>
      <c r="D2703" s="27">
        <v>0.0</v>
      </c>
      <c r="E2703" s="40"/>
    </row>
    <row r="2704" hidden="1">
      <c r="A2704" s="31" t="s">
        <v>3379</v>
      </c>
      <c r="B2704" s="29">
        <v>0.0</v>
      </c>
      <c r="C2704" s="26"/>
      <c r="D2704" s="27">
        <v>0.0</v>
      </c>
      <c r="E2704" s="28"/>
    </row>
    <row r="2705" hidden="1">
      <c r="A2705" s="31" t="s">
        <v>3381</v>
      </c>
      <c r="B2705" s="29">
        <v>988.0</v>
      </c>
      <c r="C2705" s="26">
        <v>988.0</v>
      </c>
      <c r="D2705" s="27">
        <v>0.0</v>
      </c>
      <c r="E2705" s="28" t="s">
        <v>4752</v>
      </c>
    </row>
    <row r="2706" hidden="1">
      <c r="A2706" s="31" t="s">
        <v>3383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7" t="s">
        <v>3384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7" t="s">
        <v>3385</v>
      </c>
      <c r="B2708" s="29">
        <v>32512.0</v>
      </c>
      <c r="C2708" s="58">
        <v>32512.0</v>
      </c>
      <c r="D2708" s="27">
        <v>0.0</v>
      </c>
      <c r="E2708" s="41"/>
    </row>
    <row r="2709" hidden="1">
      <c r="A2709" s="57" t="s">
        <v>3386</v>
      </c>
      <c r="B2709" s="29">
        <v>128308.0</v>
      </c>
      <c r="C2709" s="58">
        <v>128308.0</v>
      </c>
      <c r="D2709" s="27">
        <v>0.0</v>
      </c>
      <c r="E2709" s="41"/>
    </row>
    <row r="2710" hidden="1">
      <c r="A2710" s="57" t="s">
        <v>3387</v>
      </c>
      <c r="B2710" s="29">
        <v>115029.0</v>
      </c>
      <c r="C2710" s="58">
        <v>115029.0</v>
      </c>
      <c r="D2710" s="27">
        <v>0.0</v>
      </c>
      <c r="E2710" s="41"/>
    </row>
    <row r="2711" hidden="1">
      <c r="A2711" s="57" t="s">
        <v>3389</v>
      </c>
      <c r="B2711" s="29">
        <v>4870.0</v>
      </c>
      <c r="C2711" s="58">
        <v>4870.0</v>
      </c>
      <c r="D2711" s="27">
        <v>0.0</v>
      </c>
      <c r="E2711" s="41"/>
    </row>
    <row r="2712" hidden="1">
      <c r="A2712" s="57" t="s">
        <v>3390</v>
      </c>
      <c r="B2712" s="29">
        <v>8006.0</v>
      </c>
      <c r="C2712" s="58">
        <v>8006.0</v>
      </c>
      <c r="D2712" s="27">
        <v>0.0</v>
      </c>
      <c r="E2712" s="41"/>
    </row>
    <row r="2713" hidden="1">
      <c r="A2713" s="35" t="s">
        <v>3391</v>
      </c>
      <c r="B2713" s="29">
        <v>445430.9</v>
      </c>
      <c r="C2713" s="58">
        <v>445430.9</v>
      </c>
      <c r="D2713" s="27">
        <v>0.0</v>
      </c>
      <c r="E2713" s="41"/>
    </row>
    <row r="2714" hidden="1">
      <c r="A2714" s="36" t="s">
        <v>3392</v>
      </c>
      <c r="B2714" s="42">
        <v>13.10000000000582</v>
      </c>
      <c r="C2714" s="64">
        <v>-6.900000000023283</v>
      </c>
      <c r="D2714" s="65">
        <v>-20.000000000029104</v>
      </c>
      <c r="E2714" s="45"/>
    </row>
    <row r="2715" hidden="1"/>
    <row r="2716" hidden="1"/>
    <row r="2717" hidden="1">
      <c r="A2717" s="5" t="s">
        <v>4489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3366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3" t="s">
        <v>3367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4497</v>
      </c>
      <c r="B2723" s="7"/>
      <c r="C2723" s="16"/>
      <c r="D2723" s="55" t="s">
        <v>4498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3368</v>
      </c>
      <c r="B2725" s="6"/>
      <c r="C2725" s="6"/>
      <c r="D2725" s="6"/>
      <c r="E2725" s="7"/>
    </row>
    <row r="2726" hidden="1">
      <c r="A2726" s="20" t="s">
        <v>3369</v>
      </c>
      <c r="B2726" s="21" t="s">
        <v>3370</v>
      </c>
      <c r="C2726" s="22" t="s">
        <v>3371</v>
      </c>
      <c r="D2726" s="21" t="s">
        <v>3372</v>
      </c>
      <c r="E2726" s="23" t="s">
        <v>13</v>
      </c>
    </row>
    <row r="2727" hidden="1">
      <c r="A2727" s="56" t="s">
        <v>3373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6" t="s">
        <v>3374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6" t="s">
        <v>3375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6" t="s">
        <v>3376</v>
      </c>
      <c r="B2730" s="29">
        <v>0.0</v>
      </c>
      <c r="C2730" s="26"/>
      <c r="D2730" s="27">
        <v>0.0</v>
      </c>
      <c r="E2730" s="41"/>
    </row>
    <row r="2731" hidden="1">
      <c r="A2731" s="31" t="s">
        <v>3378</v>
      </c>
      <c r="B2731" s="29">
        <v>0.0</v>
      </c>
      <c r="C2731" s="26"/>
      <c r="D2731" s="27">
        <v>0.0</v>
      </c>
      <c r="E2731" s="40"/>
    </row>
    <row r="2732" hidden="1">
      <c r="A2732" s="31" t="s">
        <v>3379</v>
      </c>
      <c r="B2732" s="29">
        <v>0.0</v>
      </c>
      <c r="C2732" s="26">
        <v>188.0</v>
      </c>
      <c r="D2732" s="27">
        <v>188.0</v>
      </c>
      <c r="E2732" s="28" t="s">
        <v>4753</v>
      </c>
    </row>
    <row r="2733" hidden="1">
      <c r="A2733" s="31" t="s">
        <v>3381</v>
      </c>
      <c r="B2733" s="29">
        <v>986.0</v>
      </c>
      <c r="C2733" s="26">
        <v>798.0</v>
      </c>
      <c r="D2733" s="27">
        <v>-188.0</v>
      </c>
      <c r="E2733" s="28" t="s">
        <v>4754</v>
      </c>
    </row>
    <row r="2734" hidden="1">
      <c r="A2734" s="31" t="s">
        <v>3383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7" t="s">
        <v>3384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7" t="s">
        <v>3385</v>
      </c>
      <c r="B2736" s="29">
        <v>35119.0</v>
      </c>
      <c r="C2736" s="58">
        <v>35119.0</v>
      </c>
      <c r="D2736" s="27">
        <v>0.0</v>
      </c>
      <c r="E2736" s="41"/>
    </row>
    <row r="2737" hidden="1">
      <c r="A2737" s="57" t="s">
        <v>3386</v>
      </c>
      <c r="B2737" s="29">
        <v>145280.0</v>
      </c>
      <c r="C2737" s="58">
        <v>145280.0</v>
      </c>
      <c r="D2737" s="27">
        <v>0.0</v>
      </c>
      <c r="E2737" s="41"/>
    </row>
    <row r="2738" hidden="1">
      <c r="A2738" s="57" t="s">
        <v>3387</v>
      </c>
      <c r="B2738" s="29">
        <v>117060.0</v>
      </c>
      <c r="C2738" s="58">
        <v>117060.0</v>
      </c>
      <c r="D2738" s="27">
        <v>0.0</v>
      </c>
      <c r="E2738" s="41"/>
    </row>
    <row r="2739" hidden="1">
      <c r="A2739" s="57" t="s">
        <v>3389</v>
      </c>
      <c r="B2739" s="29">
        <v>4233.0</v>
      </c>
      <c r="C2739" s="58">
        <v>4756.0</v>
      </c>
      <c r="D2739" s="27">
        <v>523.0</v>
      </c>
      <c r="E2739" s="41"/>
    </row>
    <row r="2740" hidden="1">
      <c r="A2740" s="57" t="s">
        <v>3390</v>
      </c>
      <c r="B2740" s="29">
        <v>15885.0</v>
      </c>
      <c r="C2740" s="58">
        <v>15885.0</v>
      </c>
      <c r="D2740" s="27">
        <v>0.0</v>
      </c>
      <c r="E2740" s="41"/>
    </row>
    <row r="2741" hidden="1">
      <c r="A2741" s="35" t="s">
        <v>3391</v>
      </c>
      <c r="B2741" s="29">
        <v>500240.2</v>
      </c>
      <c r="C2741" s="58">
        <v>500763.2</v>
      </c>
      <c r="D2741" s="27">
        <v>523.0</v>
      </c>
      <c r="E2741" s="41"/>
    </row>
    <row r="2742" hidden="1">
      <c r="A2742" s="36" t="s">
        <v>3392</v>
      </c>
      <c r="B2742" s="42">
        <v>10.80000000000291</v>
      </c>
      <c r="C2742" s="64">
        <v>-28.20000000001164</v>
      </c>
      <c r="D2742" s="65">
        <v>-39.00000000001455</v>
      </c>
      <c r="E2742" s="45"/>
    </row>
    <row r="2743" hidden="1"/>
    <row r="2744" hidden="1"/>
    <row r="2745" hidden="1">
      <c r="A2745" s="5" t="s">
        <v>4489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3366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3" t="s">
        <v>3367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4497</v>
      </c>
      <c r="B2751" s="7"/>
      <c r="C2751" s="16"/>
      <c r="D2751" s="55" t="s">
        <v>4498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3368</v>
      </c>
      <c r="B2753" s="6"/>
      <c r="C2753" s="6"/>
      <c r="D2753" s="6"/>
      <c r="E2753" s="7"/>
    </row>
    <row r="2754" hidden="1">
      <c r="A2754" s="20" t="s">
        <v>3369</v>
      </c>
      <c r="B2754" s="21" t="s">
        <v>3370</v>
      </c>
      <c r="C2754" s="22" t="s">
        <v>3371</v>
      </c>
      <c r="D2754" s="21" t="s">
        <v>3372</v>
      </c>
      <c r="E2754" s="23" t="s">
        <v>13</v>
      </c>
    </row>
    <row r="2755" hidden="1">
      <c r="A2755" s="56" t="s">
        <v>3373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6" t="s">
        <v>3374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6" t="s">
        <v>3375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6" t="s">
        <v>3376</v>
      </c>
      <c r="B2758" s="29">
        <v>0.0</v>
      </c>
      <c r="C2758" s="26"/>
      <c r="D2758" s="27">
        <v>0.0</v>
      </c>
      <c r="E2758" s="41"/>
    </row>
    <row r="2759" hidden="1">
      <c r="A2759" s="31" t="s">
        <v>3378</v>
      </c>
      <c r="B2759" s="29">
        <v>0.0</v>
      </c>
      <c r="C2759" s="26"/>
      <c r="D2759" s="27">
        <v>0.0</v>
      </c>
      <c r="E2759" s="40"/>
    </row>
    <row r="2760" hidden="1">
      <c r="A2760" s="31" t="s">
        <v>3379</v>
      </c>
      <c r="B2760" s="29">
        <v>0.0</v>
      </c>
      <c r="C2760" s="26"/>
      <c r="D2760" s="27">
        <v>0.0</v>
      </c>
      <c r="E2760" s="28"/>
    </row>
    <row r="2761" hidden="1">
      <c r="A2761" s="31" t="s">
        <v>3381</v>
      </c>
      <c r="B2761" s="29">
        <v>755.0</v>
      </c>
      <c r="C2761" s="26">
        <v>755.0</v>
      </c>
      <c r="D2761" s="27">
        <v>0.0</v>
      </c>
      <c r="E2761" s="28" t="s">
        <v>4755</v>
      </c>
    </row>
    <row r="2762" hidden="1">
      <c r="A2762" s="31" t="s">
        <v>3383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7" t="s">
        <v>3384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7" t="s">
        <v>3385</v>
      </c>
      <c r="B2764" s="29">
        <v>42302.0</v>
      </c>
      <c r="C2764" s="58">
        <v>42302.0</v>
      </c>
      <c r="D2764" s="27">
        <v>0.0</v>
      </c>
      <c r="E2764" s="41"/>
    </row>
    <row r="2765" hidden="1">
      <c r="A2765" s="57" t="s">
        <v>3386</v>
      </c>
      <c r="B2765" s="29">
        <v>142590.0</v>
      </c>
      <c r="C2765" s="58">
        <v>142590.0</v>
      </c>
      <c r="D2765" s="27">
        <v>0.0</v>
      </c>
      <c r="E2765" s="41"/>
    </row>
    <row r="2766" hidden="1">
      <c r="A2766" s="57" t="s">
        <v>3387</v>
      </c>
      <c r="B2766" s="29">
        <v>107012.5</v>
      </c>
      <c r="C2766" s="58">
        <v>107012.5</v>
      </c>
      <c r="D2766" s="27">
        <v>0.0</v>
      </c>
      <c r="E2766" s="41"/>
    </row>
    <row r="2767" hidden="1">
      <c r="A2767" s="57" t="s">
        <v>3389</v>
      </c>
      <c r="B2767" s="29">
        <v>2759.0</v>
      </c>
      <c r="C2767" s="58">
        <v>2759.0</v>
      </c>
      <c r="D2767" s="27">
        <v>0.0</v>
      </c>
      <c r="E2767" s="41"/>
    </row>
    <row r="2768" hidden="1">
      <c r="A2768" s="57" t="s">
        <v>3390</v>
      </c>
      <c r="B2768" s="29">
        <v>10199.0</v>
      </c>
      <c r="C2768" s="58">
        <v>10199.0</v>
      </c>
      <c r="D2768" s="27">
        <v>0.0</v>
      </c>
      <c r="E2768" s="41"/>
    </row>
    <row r="2769" hidden="1">
      <c r="A2769" s="35" t="s">
        <v>3391</v>
      </c>
      <c r="B2769" s="29">
        <v>461201.1</v>
      </c>
      <c r="C2769" s="58">
        <v>461201.1</v>
      </c>
      <c r="D2769" s="27">
        <v>0.0</v>
      </c>
      <c r="E2769" s="41"/>
    </row>
    <row r="2770" hidden="1">
      <c r="A2770" s="36" t="s">
        <v>3392</v>
      </c>
      <c r="B2770" s="42">
        <v>23.400000000001455</v>
      </c>
      <c r="C2770" s="64">
        <v>23.400000000023283</v>
      </c>
      <c r="D2770" s="65">
        <v>2.1827872842550278E-11</v>
      </c>
      <c r="E2770" s="45"/>
    </row>
    <row r="2771" hidden="1"/>
    <row r="2772" hidden="1"/>
    <row r="2773" hidden="1">
      <c r="A2773" s="5" t="s">
        <v>4489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3366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3" t="s">
        <v>3367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4497</v>
      </c>
      <c r="B2779" s="7"/>
      <c r="C2779" s="16"/>
      <c r="D2779" s="55" t="s">
        <v>4506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3368</v>
      </c>
      <c r="B2781" s="6"/>
      <c r="C2781" s="6"/>
      <c r="D2781" s="6"/>
      <c r="E2781" s="7"/>
    </row>
    <row r="2782" hidden="1">
      <c r="A2782" s="20" t="s">
        <v>3369</v>
      </c>
      <c r="B2782" s="21" t="s">
        <v>3370</v>
      </c>
      <c r="C2782" s="22" t="s">
        <v>3371</v>
      </c>
      <c r="D2782" s="21" t="s">
        <v>3372</v>
      </c>
      <c r="E2782" s="23" t="s">
        <v>13</v>
      </c>
    </row>
    <row r="2783" hidden="1">
      <c r="A2783" s="56" t="s">
        <v>3373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6" t="s">
        <v>3374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6" t="s">
        <v>3375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6" t="s">
        <v>3376</v>
      </c>
      <c r="B2786" s="29">
        <v>0.0</v>
      </c>
      <c r="C2786" s="26"/>
      <c r="D2786" s="27">
        <v>0.0</v>
      </c>
      <c r="E2786" s="41"/>
    </row>
    <row r="2787" hidden="1">
      <c r="A2787" s="31" t="s">
        <v>3378</v>
      </c>
      <c r="B2787" s="29">
        <v>0.0</v>
      </c>
      <c r="C2787" s="26"/>
      <c r="D2787" s="27">
        <v>0.0</v>
      </c>
      <c r="E2787" s="40"/>
    </row>
    <row r="2788" hidden="1">
      <c r="A2788" s="31" t="s">
        <v>3379</v>
      </c>
      <c r="B2788" s="29">
        <v>0.0</v>
      </c>
      <c r="C2788" s="26"/>
      <c r="D2788" s="27">
        <v>0.0</v>
      </c>
      <c r="E2788" s="28"/>
    </row>
    <row r="2789" hidden="1">
      <c r="A2789" s="31" t="s">
        <v>3381</v>
      </c>
      <c r="B2789" s="29">
        <v>0.0</v>
      </c>
      <c r="C2789" s="26"/>
      <c r="D2789" s="27">
        <v>0.0</v>
      </c>
      <c r="E2789" s="28"/>
    </row>
    <row r="2790" hidden="1">
      <c r="A2790" s="31" t="s">
        <v>3383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7" t="s">
        <v>3384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7" t="s">
        <v>3385</v>
      </c>
      <c r="B2792" s="29">
        <v>24706.0</v>
      </c>
      <c r="C2792" s="58">
        <v>24706.0</v>
      </c>
      <c r="D2792" s="27">
        <v>0.0</v>
      </c>
      <c r="E2792" s="41"/>
    </row>
    <row r="2793" hidden="1">
      <c r="A2793" s="57" t="s">
        <v>3386</v>
      </c>
      <c r="B2793" s="29">
        <v>104630.0</v>
      </c>
      <c r="C2793" s="58">
        <v>104630.0</v>
      </c>
      <c r="D2793" s="27">
        <v>0.0</v>
      </c>
      <c r="E2793" s="41"/>
    </row>
    <row r="2794" hidden="1">
      <c r="A2794" s="57" t="s">
        <v>3387</v>
      </c>
      <c r="B2794" s="29">
        <v>94101.0</v>
      </c>
      <c r="C2794" s="58">
        <v>94101.0</v>
      </c>
      <c r="D2794" s="27">
        <v>0.0</v>
      </c>
      <c r="E2794" s="41"/>
    </row>
    <row r="2795" hidden="1">
      <c r="A2795" s="57" t="s">
        <v>3389</v>
      </c>
      <c r="B2795" s="29">
        <v>2618.0</v>
      </c>
      <c r="C2795" s="58">
        <v>2618.0</v>
      </c>
      <c r="D2795" s="27">
        <v>0.0</v>
      </c>
      <c r="E2795" s="41"/>
    </row>
    <row r="2796" hidden="1">
      <c r="A2796" s="57" t="s">
        <v>3390</v>
      </c>
      <c r="B2796" s="29">
        <v>8827.0</v>
      </c>
      <c r="C2796" s="58">
        <v>8827.0</v>
      </c>
      <c r="D2796" s="27">
        <v>0.0</v>
      </c>
      <c r="E2796" s="41"/>
    </row>
    <row r="2797" hidden="1">
      <c r="A2797" s="35" t="s">
        <v>3391</v>
      </c>
      <c r="B2797" s="29">
        <v>365294.5</v>
      </c>
      <c r="C2797" s="58">
        <v>365294.5</v>
      </c>
      <c r="D2797" s="27">
        <v>0.0</v>
      </c>
      <c r="E2797" s="41"/>
    </row>
    <row r="2798" hidden="1">
      <c r="A2798" s="36" t="s">
        <v>3392</v>
      </c>
      <c r="B2798" s="42">
        <v>6.5</v>
      </c>
      <c r="C2798" s="64">
        <v>-32.5</v>
      </c>
      <c r="D2798" s="65">
        <v>-39.0</v>
      </c>
      <c r="E2798" s="45"/>
    </row>
    <row r="2799" hidden="1"/>
    <row r="2800" hidden="1"/>
    <row r="2801" hidden="1">
      <c r="A2801" s="5" t="s">
        <v>4489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3366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3" t="s">
        <v>3367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4498</v>
      </c>
      <c r="B2807" s="7"/>
      <c r="C2807" s="16"/>
      <c r="D2807" s="55" t="s">
        <v>4498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3368</v>
      </c>
      <c r="B2809" s="6"/>
      <c r="C2809" s="6"/>
      <c r="D2809" s="6"/>
      <c r="E2809" s="7"/>
    </row>
    <row r="2810" hidden="1">
      <c r="A2810" s="20" t="s">
        <v>3369</v>
      </c>
      <c r="B2810" s="21" t="s">
        <v>3370</v>
      </c>
      <c r="C2810" s="22" t="s">
        <v>3371</v>
      </c>
      <c r="D2810" s="21" t="s">
        <v>3372</v>
      </c>
      <c r="E2810" s="23" t="s">
        <v>13</v>
      </c>
    </row>
    <row r="2811" hidden="1">
      <c r="A2811" s="56" t="s">
        <v>3373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6" t="s">
        <v>3374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6" t="s">
        <v>3375</v>
      </c>
      <c r="B2813" s="29">
        <v>0.0</v>
      </c>
      <c r="C2813" s="26"/>
      <c r="D2813" s="27">
        <v>0.0</v>
      </c>
      <c r="E2813" s="41"/>
    </row>
    <row r="2814" hidden="1">
      <c r="A2814" s="56" t="s">
        <v>3376</v>
      </c>
      <c r="B2814" s="29">
        <v>0.0</v>
      </c>
      <c r="C2814" s="26"/>
      <c r="D2814" s="27">
        <v>0.0</v>
      </c>
      <c r="E2814" s="41"/>
    </row>
    <row r="2815" hidden="1">
      <c r="A2815" s="31" t="s">
        <v>3378</v>
      </c>
      <c r="B2815" s="29">
        <v>0.0</v>
      </c>
      <c r="C2815" s="26"/>
      <c r="D2815" s="27">
        <v>0.0</v>
      </c>
      <c r="E2815" s="40"/>
    </row>
    <row r="2816" hidden="1">
      <c r="A2816" s="31" t="s">
        <v>3379</v>
      </c>
      <c r="B2816" s="29">
        <v>0.0</v>
      </c>
      <c r="C2816" s="26"/>
      <c r="D2816" s="27">
        <v>0.0</v>
      </c>
      <c r="E2816" s="28"/>
    </row>
    <row r="2817" hidden="1">
      <c r="A2817" s="31" t="s">
        <v>3381</v>
      </c>
      <c r="B2817" s="29">
        <v>0.0</v>
      </c>
      <c r="C2817" s="26"/>
      <c r="D2817" s="27">
        <v>0.0</v>
      </c>
      <c r="E2817" s="28"/>
    </row>
    <row r="2818" hidden="1">
      <c r="A2818" s="31" t="s">
        <v>3383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7" t="s">
        <v>3384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7" t="s">
        <v>3385</v>
      </c>
      <c r="B2820" s="29">
        <v>6564.0</v>
      </c>
      <c r="C2820" s="58">
        <v>6564.0</v>
      </c>
      <c r="D2820" s="27">
        <v>0.0</v>
      </c>
      <c r="E2820" s="41"/>
    </row>
    <row r="2821" hidden="1">
      <c r="A2821" s="57" t="s">
        <v>3386</v>
      </c>
      <c r="B2821" s="29">
        <v>21278.0</v>
      </c>
      <c r="C2821" s="58">
        <v>21278.0</v>
      </c>
      <c r="D2821" s="27">
        <v>0.0</v>
      </c>
      <c r="E2821" s="41"/>
    </row>
    <row r="2822" hidden="1">
      <c r="A2822" s="57" t="s">
        <v>3387</v>
      </c>
      <c r="B2822" s="29">
        <v>19106.0</v>
      </c>
      <c r="C2822" s="58">
        <v>19106.0</v>
      </c>
      <c r="D2822" s="27">
        <v>0.0</v>
      </c>
      <c r="E2822" s="41"/>
    </row>
    <row r="2823" hidden="1">
      <c r="A2823" s="57" t="s">
        <v>3389</v>
      </c>
      <c r="B2823" s="29">
        <v>876.0</v>
      </c>
      <c r="C2823" s="58">
        <v>0.0</v>
      </c>
      <c r="D2823" s="27">
        <v>-876.0</v>
      </c>
      <c r="E2823" s="41"/>
    </row>
    <row r="2824" hidden="1">
      <c r="A2824" s="57" t="s">
        <v>3390</v>
      </c>
      <c r="B2824" s="29">
        <v>3269.0</v>
      </c>
      <c r="C2824" s="58">
        <v>3269.0</v>
      </c>
      <c r="D2824" s="27">
        <v>0.0</v>
      </c>
      <c r="E2824" s="41"/>
    </row>
    <row r="2825" hidden="1">
      <c r="A2825" s="35" t="s">
        <v>3391</v>
      </c>
      <c r="B2825" s="29">
        <v>72937.0</v>
      </c>
      <c r="C2825" s="58">
        <v>72937.0</v>
      </c>
      <c r="D2825" s="27">
        <v>0.0</v>
      </c>
      <c r="E2825" s="41"/>
    </row>
    <row r="2826" hidden="1">
      <c r="A2826" s="36" t="s">
        <v>3392</v>
      </c>
      <c r="B2826" s="42">
        <v>0.0</v>
      </c>
      <c r="C2826" s="64">
        <v>-876.0</v>
      </c>
      <c r="D2826" s="65">
        <v>-876.0</v>
      </c>
      <c r="E2826" s="45"/>
    </row>
    <row r="2827" hidden="1"/>
    <row r="2828" hidden="1"/>
    <row r="2829" hidden="1">
      <c r="A2829" s="5" t="s">
        <v>4489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3366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3" t="s">
        <v>3367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4498</v>
      </c>
      <c r="B2835" s="7"/>
      <c r="C2835" s="16"/>
      <c r="D2835" s="55" t="s">
        <v>4498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3368</v>
      </c>
      <c r="B2837" s="6"/>
      <c r="C2837" s="6"/>
      <c r="D2837" s="6"/>
      <c r="E2837" s="7"/>
    </row>
    <row r="2838" hidden="1">
      <c r="A2838" s="20" t="s">
        <v>3369</v>
      </c>
      <c r="B2838" s="21" t="s">
        <v>3370</v>
      </c>
      <c r="C2838" s="22" t="s">
        <v>3371</v>
      </c>
      <c r="D2838" s="21" t="s">
        <v>3372</v>
      </c>
      <c r="E2838" s="23" t="s">
        <v>13</v>
      </c>
    </row>
    <row r="2839" hidden="1">
      <c r="A2839" s="56" t="s">
        <v>3373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6" t="s">
        <v>3374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6" t="s">
        <v>3375</v>
      </c>
      <c r="B2841" s="29">
        <v>0.0</v>
      </c>
      <c r="C2841" s="26"/>
      <c r="D2841" s="27">
        <v>0.0</v>
      </c>
      <c r="E2841" s="41"/>
    </row>
    <row r="2842" hidden="1">
      <c r="A2842" s="56" t="s">
        <v>3376</v>
      </c>
      <c r="B2842" s="29">
        <v>0.0</v>
      </c>
      <c r="C2842" s="26"/>
      <c r="D2842" s="27">
        <v>0.0</v>
      </c>
      <c r="E2842" s="41"/>
    </row>
    <row r="2843" hidden="1">
      <c r="A2843" s="31" t="s">
        <v>3378</v>
      </c>
      <c r="B2843" s="29">
        <v>0.0</v>
      </c>
      <c r="C2843" s="26"/>
      <c r="D2843" s="27">
        <v>0.0</v>
      </c>
      <c r="E2843" s="40"/>
    </row>
    <row r="2844" hidden="1">
      <c r="A2844" s="31" t="s">
        <v>3379</v>
      </c>
      <c r="B2844" s="29">
        <v>0.0</v>
      </c>
      <c r="C2844" s="26"/>
      <c r="D2844" s="27">
        <v>0.0</v>
      </c>
      <c r="E2844" s="28"/>
    </row>
    <row r="2845" hidden="1">
      <c r="A2845" s="31" t="s">
        <v>3381</v>
      </c>
      <c r="B2845" s="29">
        <v>0.0</v>
      </c>
      <c r="C2845" s="26"/>
      <c r="D2845" s="27">
        <v>0.0</v>
      </c>
      <c r="E2845" s="28"/>
    </row>
    <row r="2846" hidden="1">
      <c r="A2846" s="31" t="s">
        <v>3383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7" t="s">
        <v>3384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7" t="s">
        <v>3385</v>
      </c>
      <c r="B2848" s="29">
        <v>6564.0</v>
      </c>
      <c r="C2848" s="58">
        <v>6564.0</v>
      </c>
      <c r="D2848" s="27">
        <v>0.0</v>
      </c>
      <c r="E2848" s="41"/>
    </row>
    <row r="2849" hidden="1">
      <c r="A2849" s="57" t="s">
        <v>3386</v>
      </c>
      <c r="B2849" s="29">
        <v>21278.0</v>
      </c>
      <c r="C2849" s="58">
        <v>21278.0</v>
      </c>
      <c r="D2849" s="27">
        <v>0.0</v>
      </c>
      <c r="E2849" s="41"/>
    </row>
    <row r="2850" hidden="1">
      <c r="A2850" s="57" t="s">
        <v>3387</v>
      </c>
      <c r="B2850" s="29">
        <v>19106.0</v>
      </c>
      <c r="C2850" s="58">
        <v>19106.0</v>
      </c>
      <c r="D2850" s="27">
        <v>0.0</v>
      </c>
      <c r="E2850" s="41"/>
    </row>
    <row r="2851" hidden="1">
      <c r="A2851" s="57" t="s">
        <v>3389</v>
      </c>
      <c r="B2851" s="29">
        <v>876.0</v>
      </c>
      <c r="C2851" s="58">
        <v>0.0</v>
      </c>
      <c r="D2851" s="27">
        <v>-876.0</v>
      </c>
      <c r="E2851" s="41"/>
    </row>
    <row r="2852" hidden="1">
      <c r="A2852" s="57" t="s">
        <v>3390</v>
      </c>
      <c r="B2852" s="29">
        <v>3269.0</v>
      </c>
      <c r="C2852" s="58">
        <v>3269.0</v>
      </c>
      <c r="D2852" s="27">
        <v>0.0</v>
      </c>
      <c r="E2852" s="41"/>
    </row>
    <row r="2853" hidden="1">
      <c r="A2853" s="35" t="s">
        <v>3391</v>
      </c>
      <c r="B2853" s="29">
        <v>72937.0</v>
      </c>
      <c r="C2853" s="58">
        <v>72937.0</v>
      </c>
      <c r="D2853" s="27">
        <v>0.0</v>
      </c>
      <c r="E2853" s="41"/>
    </row>
    <row r="2854" hidden="1">
      <c r="A2854" s="36" t="s">
        <v>3392</v>
      </c>
      <c r="B2854" s="42">
        <v>0.0</v>
      </c>
      <c r="C2854" s="64">
        <v>-876.0</v>
      </c>
      <c r="D2854" s="65">
        <v>-876.0</v>
      </c>
      <c r="E2854" s="45"/>
    </row>
    <row r="2855" hidden="1"/>
    <row r="2856" hidden="1"/>
    <row r="2857" hidden="1">
      <c r="A2857" s="5" t="s">
        <v>4489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3366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3" t="s">
        <v>3367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4497</v>
      </c>
      <c r="B2863" s="7"/>
      <c r="C2863" s="16"/>
      <c r="D2863" s="55" t="s">
        <v>4498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3368</v>
      </c>
      <c r="B2865" s="6"/>
      <c r="C2865" s="6"/>
      <c r="D2865" s="6"/>
      <c r="E2865" s="7"/>
    </row>
    <row r="2866" hidden="1">
      <c r="A2866" s="20" t="s">
        <v>3369</v>
      </c>
      <c r="B2866" s="21" t="s">
        <v>3370</v>
      </c>
      <c r="C2866" s="22" t="s">
        <v>3371</v>
      </c>
      <c r="D2866" s="21" t="s">
        <v>3372</v>
      </c>
      <c r="E2866" s="23" t="s">
        <v>13</v>
      </c>
    </row>
    <row r="2867" hidden="1">
      <c r="A2867" s="56" t="s">
        <v>3373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6" t="s">
        <v>3374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6" t="s">
        <v>3375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6" t="s">
        <v>3376</v>
      </c>
      <c r="B2870" s="29">
        <v>0.0</v>
      </c>
      <c r="C2870" s="26"/>
      <c r="D2870" s="27">
        <v>0.0</v>
      </c>
      <c r="E2870" s="41"/>
    </row>
    <row r="2871" hidden="1">
      <c r="A2871" s="31" t="s">
        <v>3378</v>
      </c>
      <c r="B2871" s="29">
        <v>0.0</v>
      </c>
      <c r="C2871" s="26"/>
      <c r="D2871" s="27">
        <v>0.0</v>
      </c>
      <c r="E2871" s="40"/>
    </row>
    <row r="2872" hidden="1">
      <c r="A2872" s="31" t="s">
        <v>3379</v>
      </c>
      <c r="B2872" s="29">
        <v>0.0</v>
      </c>
      <c r="C2872" s="26"/>
      <c r="D2872" s="27">
        <v>0.0</v>
      </c>
      <c r="E2872" s="28"/>
    </row>
    <row r="2873" hidden="1">
      <c r="A2873" s="31" t="s">
        <v>3381</v>
      </c>
      <c r="B2873" s="29">
        <v>1989.0</v>
      </c>
      <c r="C2873" s="26">
        <v>1989.0</v>
      </c>
      <c r="D2873" s="27">
        <v>0.0</v>
      </c>
      <c r="E2873" s="28" t="s">
        <v>4756</v>
      </c>
    </row>
    <row r="2874" hidden="1">
      <c r="A2874" s="31" t="s">
        <v>3383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7" t="s">
        <v>3384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7" t="s">
        <v>3385</v>
      </c>
      <c r="B2876" s="29">
        <v>30533.0</v>
      </c>
      <c r="C2876" s="58">
        <v>30533.0</v>
      </c>
      <c r="D2876" s="27">
        <v>0.0</v>
      </c>
      <c r="E2876" s="41"/>
    </row>
    <row r="2877" hidden="1">
      <c r="A2877" s="57" t="s">
        <v>3386</v>
      </c>
      <c r="B2877" s="29">
        <v>110164.0</v>
      </c>
      <c r="C2877" s="58">
        <v>110164.0</v>
      </c>
      <c r="D2877" s="27">
        <v>0.0</v>
      </c>
      <c r="E2877" s="41"/>
    </row>
    <row r="2878" hidden="1">
      <c r="A2878" s="57" t="s">
        <v>3387</v>
      </c>
      <c r="B2878" s="29">
        <v>97610.5</v>
      </c>
      <c r="C2878" s="58">
        <v>97610.5</v>
      </c>
      <c r="D2878" s="27">
        <v>0.0</v>
      </c>
      <c r="E2878" s="41"/>
    </row>
    <row r="2879" hidden="1">
      <c r="A2879" s="57" t="s">
        <v>3389</v>
      </c>
      <c r="B2879" s="29">
        <v>1497.0</v>
      </c>
      <c r="C2879" s="58">
        <v>1497.0</v>
      </c>
      <c r="D2879" s="27">
        <v>0.0</v>
      </c>
      <c r="E2879" s="41"/>
    </row>
    <row r="2880" hidden="1">
      <c r="A2880" s="57" t="s">
        <v>3390</v>
      </c>
      <c r="B2880" s="29">
        <v>12858.0</v>
      </c>
      <c r="C2880" s="58">
        <v>12858.0</v>
      </c>
      <c r="D2880" s="27">
        <v>0.0</v>
      </c>
      <c r="E2880" s="41"/>
    </row>
    <row r="2881" hidden="1">
      <c r="A2881" s="35" t="s">
        <v>3391</v>
      </c>
      <c r="B2881" s="29">
        <v>432458.5</v>
      </c>
      <c r="C2881" s="58">
        <v>432458.5</v>
      </c>
      <c r="D2881" s="27">
        <v>0.0</v>
      </c>
      <c r="E2881" s="41"/>
    </row>
    <row r="2882" hidden="1">
      <c r="A2882" s="36" t="s">
        <v>3392</v>
      </c>
      <c r="B2882" s="42">
        <v>4.0</v>
      </c>
      <c r="C2882" s="64">
        <v>13.0</v>
      </c>
      <c r="D2882" s="65">
        <v>9.0</v>
      </c>
      <c r="E2882" s="45"/>
    </row>
    <row r="2883" hidden="1"/>
    <row r="2884" hidden="1"/>
    <row r="2885" hidden="1">
      <c r="A2885" s="5" t="s">
        <v>4489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3366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3" t="s">
        <v>3367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4497</v>
      </c>
      <c r="B2891" s="7"/>
      <c r="C2891" s="16"/>
      <c r="D2891" s="55" t="s">
        <v>4498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3368</v>
      </c>
      <c r="B2893" s="6"/>
      <c r="C2893" s="6"/>
      <c r="D2893" s="6"/>
      <c r="E2893" s="7"/>
    </row>
    <row r="2894" hidden="1">
      <c r="A2894" s="20" t="s">
        <v>3369</v>
      </c>
      <c r="B2894" s="21" t="s">
        <v>3370</v>
      </c>
      <c r="C2894" s="22" t="s">
        <v>3371</v>
      </c>
      <c r="D2894" s="21" t="s">
        <v>3372</v>
      </c>
      <c r="E2894" s="23" t="s">
        <v>13</v>
      </c>
    </row>
    <row r="2895" hidden="1">
      <c r="A2895" s="56" t="s">
        <v>3373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6" t="s">
        <v>3374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6" t="s">
        <v>3375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6" t="s">
        <v>3376</v>
      </c>
      <c r="B2898" s="29">
        <v>0.0</v>
      </c>
      <c r="C2898" s="26"/>
      <c r="D2898" s="27">
        <v>0.0</v>
      </c>
      <c r="E2898" s="41"/>
    </row>
    <row r="2899" hidden="1">
      <c r="A2899" s="31" t="s">
        <v>3378</v>
      </c>
      <c r="B2899" s="29">
        <v>0.0</v>
      </c>
      <c r="C2899" s="26"/>
      <c r="D2899" s="27">
        <v>0.0</v>
      </c>
      <c r="E2899" s="40"/>
    </row>
    <row r="2900" hidden="1">
      <c r="A2900" s="31" t="s">
        <v>3379</v>
      </c>
      <c r="B2900" s="29">
        <v>0.0</v>
      </c>
      <c r="C2900" s="26"/>
      <c r="D2900" s="27">
        <v>0.0</v>
      </c>
      <c r="E2900" s="28"/>
    </row>
    <row r="2901" hidden="1">
      <c r="A2901" s="31" t="s">
        <v>3381</v>
      </c>
      <c r="B2901" s="29">
        <v>0.0</v>
      </c>
      <c r="C2901" s="26"/>
      <c r="D2901" s="27">
        <v>0.0</v>
      </c>
      <c r="E2901" s="28"/>
    </row>
    <row r="2902" hidden="1">
      <c r="A2902" s="31" t="s">
        <v>3383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7" t="s">
        <v>3384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7" t="s">
        <v>3385</v>
      </c>
      <c r="B2904" s="29">
        <v>41614.0</v>
      </c>
      <c r="C2904" s="58">
        <v>41614.0</v>
      </c>
      <c r="D2904" s="27">
        <v>0.0</v>
      </c>
      <c r="E2904" s="41"/>
    </row>
    <row r="2905" hidden="1">
      <c r="A2905" s="57" t="s">
        <v>3386</v>
      </c>
      <c r="B2905" s="29">
        <v>101830.0</v>
      </c>
      <c r="C2905" s="58">
        <v>101830.0</v>
      </c>
      <c r="D2905" s="27">
        <v>0.0</v>
      </c>
      <c r="E2905" s="41"/>
    </row>
    <row r="2906" hidden="1">
      <c r="A2906" s="57" t="s">
        <v>3387</v>
      </c>
      <c r="B2906" s="29">
        <v>108844.0</v>
      </c>
      <c r="C2906" s="58">
        <v>108844.0</v>
      </c>
      <c r="D2906" s="27">
        <v>0.0</v>
      </c>
      <c r="E2906" s="41"/>
    </row>
    <row r="2907" hidden="1">
      <c r="A2907" s="57" t="s">
        <v>3389</v>
      </c>
      <c r="B2907" s="29">
        <v>4540.0</v>
      </c>
      <c r="C2907" s="58">
        <v>4540.0</v>
      </c>
      <c r="D2907" s="27">
        <v>0.0</v>
      </c>
      <c r="E2907" s="41"/>
    </row>
    <row r="2908" hidden="1">
      <c r="A2908" s="57" t="s">
        <v>3390</v>
      </c>
      <c r="B2908" s="29">
        <v>11816.0</v>
      </c>
      <c r="C2908" s="58">
        <v>12210.0</v>
      </c>
      <c r="D2908" s="27">
        <v>394.0</v>
      </c>
      <c r="E2908" s="41"/>
    </row>
    <row r="2909" hidden="1">
      <c r="A2909" s="35" t="s">
        <v>3391</v>
      </c>
      <c r="B2909" s="29">
        <v>436325.2</v>
      </c>
      <c r="C2909" s="58">
        <v>436719.2</v>
      </c>
      <c r="D2909" s="27">
        <v>394.0</v>
      </c>
      <c r="E2909" s="41"/>
    </row>
    <row r="2910" hidden="1">
      <c r="A2910" s="36" t="s">
        <v>3392</v>
      </c>
      <c r="B2910" s="42">
        <v>11.80000000000291</v>
      </c>
      <c r="C2910" s="64">
        <v>-461.20000000001164</v>
      </c>
      <c r="D2910" s="65">
        <v>-473.00000000001455</v>
      </c>
      <c r="E2910" s="45"/>
    </row>
    <row r="2911" hidden="1"/>
    <row r="2912" hidden="1"/>
    <row r="2913" hidden="1">
      <c r="A2913" s="5" t="s">
        <v>4489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3366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3" t="s">
        <v>3367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4497</v>
      </c>
      <c r="B2919" s="7"/>
      <c r="C2919" s="16"/>
      <c r="D2919" s="55" t="s">
        <v>4498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3368</v>
      </c>
      <c r="B2921" s="6"/>
      <c r="C2921" s="6"/>
      <c r="D2921" s="6"/>
      <c r="E2921" s="7"/>
    </row>
    <row r="2922" hidden="1">
      <c r="A2922" s="20" t="s">
        <v>3369</v>
      </c>
      <c r="B2922" s="21" t="s">
        <v>3370</v>
      </c>
      <c r="C2922" s="22" t="s">
        <v>3371</v>
      </c>
      <c r="D2922" s="21" t="s">
        <v>3372</v>
      </c>
      <c r="E2922" s="23" t="s">
        <v>13</v>
      </c>
    </row>
    <row r="2923" hidden="1">
      <c r="A2923" s="56" t="s">
        <v>3373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6" t="s">
        <v>3374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6" t="s">
        <v>3375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6" t="s">
        <v>3376</v>
      </c>
      <c r="B2926" s="29">
        <v>0.0</v>
      </c>
      <c r="C2926" s="26"/>
      <c r="D2926" s="27">
        <v>0.0</v>
      </c>
      <c r="E2926" s="41"/>
    </row>
    <row r="2927" hidden="1">
      <c r="A2927" s="31" t="s">
        <v>3378</v>
      </c>
      <c r="B2927" s="29">
        <v>0.0</v>
      </c>
      <c r="C2927" s="26"/>
      <c r="D2927" s="27">
        <v>0.0</v>
      </c>
      <c r="E2927" s="40"/>
    </row>
    <row r="2928" hidden="1">
      <c r="A2928" s="31" t="s">
        <v>3379</v>
      </c>
      <c r="B2928" s="29">
        <v>62.0</v>
      </c>
      <c r="C2928" s="26">
        <v>62.0</v>
      </c>
      <c r="D2928" s="27">
        <v>0.0</v>
      </c>
      <c r="E2928" s="28" t="s">
        <v>4757</v>
      </c>
    </row>
    <row r="2929" hidden="1">
      <c r="A2929" s="31" t="s">
        <v>3381</v>
      </c>
      <c r="B2929" s="29">
        <v>10403.0</v>
      </c>
      <c r="C2929" s="26">
        <v>10403.0</v>
      </c>
      <c r="D2929" s="27">
        <v>0.0</v>
      </c>
      <c r="E2929" s="28" t="s">
        <v>4758</v>
      </c>
    </row>
    <row r="2930" hidden="1">
      <c r="A2930" s="31" t="s">
        <v>3383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7" t="s">
        <v>3384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7" t="s">
        <v>3385</v>
      </c>
      <c r="B2932" s="29">
        <v>33909.0</v>
      </c>
      <c r="C2932" s="58">
        <v>33909.0</v>
      </c>
      <c r="D2932" s="27">
        <v>0.0</v>
      </c>
      <c r="E2932" s="41"/>
    </row>
    <row r="2933" hidden="1">
      <c r="A2933" s="57" t="s">
        <v>3386</v>
      </c>
      <c r="B2933" s="29">
        <v>129111.0</v>
      </c>
      <c r="C2933" s="58">
        <v>129111.0</v>
      </c>
      <c r="D2933" s="27">
        <v>0.0</v>
      </c>
      <c r="E2933" s="41"/>
    </row>
    <row r="2934" hidden="1">
      <c r="A2934" s="57" t="s">
        <v>3387</v>
      </c>
      <c r="B2934" s="29">
        <v>108973.1</v>
      </c>
      <c r="C2934" s="58">
        <v>108973.1</v>
      </c>
      <c r="D2934" s="27">
        <v>0.0</v>
      </c>
      <c r="E2934" s="41"/>
    </row>
    <row r="2935" hidden="1">
      <c r="A2935" s="57" t="s">
        <v>3389</v>
      </c>
      <c r="B2935" s="29">
        <v>2494.0</v>
      </c>
      <c r="C2935" s="58">
        <v>3003.0</v>
      </c>
      <c r="D2935" s="27">
        <v>509.0</v>
      </c>
      <c r="E2935" s="41"/>
    </row>
    <row r="2936" hidden="1">
      <c r="A2936" s="57" t="s">
        <v>3390</v>
      </c>
      <c r="B2936" s="29">
        <v>12868.0</v>
      </c>
      <c r="C2936" s="58">
        <v>12868.0</v>
      </c>
      <c r="D2936" s="27">
        <v>0.0</v>
      </c>
      <c r="E2936" s="41"/>
    </row>
    <row r="2937" hidden="1">
      <c r="A2937" s="35" t="s">
        <v>3391</v>
      </c>
      <c r="B2937" s="29">
        <v>459014.3</v>
      </c>
      <c r="C2937" s="58">
        <v>459194.3</v>
      </c>
      <c r="D2937" s="27">
        <v>180.0</v>
      </c>
      <c r="E2937" s="41"/>
    </row>
    <row r="2938" hidden="1">
      <c r="A2938" s="36" t="s">
        <v>3392</v>
      </c>
      <c r="B2938" s="42">
        <v>4.800000000010186</v>
      </c>
      <c r="C2938" s="64">
        <v>4.7999999999883585</v>
      </c>
      <c r="D2938" s="65">
        <v>-2.1827872842550278E-11</v>
      </c>
      <c r="E2938" s="45"/>
    </row>
    <row r="2939" hidden="1"/>
    <row r="2940" hidden="1"/>
    <row r="2941" hidden="1">
      <c r="A2941" s="5" t="s">
        <v>4489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3366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3" t="s">
        <v>3367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4497</v>
      </c>
      <c r="B2947" s="7"/>
      <c r="C2947" s="16"/>
      <c r="D2947" s="55" t="s">
        <v>4498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3368</v>
      </c>
      <c r="B2949" s="6"/>
      <c r="C2949" s="6"/>
      <c r="D2949" s="6"/>
      <c r="E2949" s="7"/>
    </row>
    <row r="2950" hidden="1">
      <c r="A2950" s="20" t="s">
        <v>3369</v>
      </c>
      <c r="B2950" s="21" t="s">
        <v>3370</v>
      </c>
      <c r="C2950" s="22" t="s">
        <v>3371</v>
      </c>
      <c r="D2950" s="21" t="s">
        <v>3372</v>
      </c>
      <c r="E2950" s="23" t="s">
        <v>13</v>
      </c>
    </row>
    <row r="2951" hidden="1">
      <c r="A2951" s="56" t="s">
        <v>3373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6" t="s">
        <v>3374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6" t="s">
        <v>3375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6" t="s">
        <v>3376</v>
      </c>
      <c r="B2954" s="29">
        <v>0.0</v>
      </c>
      <c r="C2954" s="26"/>
      <c r="D2954" s="27">
        <v>0.0</v>
      </c>
      <c r="E2954" s="41"/>
    </row>
    <row r="2955" hidden="1">
      <c r="A2955" s="31" t="s">
        <v>3378</v>
      </c>
      <c r="B2955" s="29">
        <v>0.0</v>
      </c>
      <c r="C2955" s="26"/>
      <c r="D2955" s="27">
        <v>0.0</v>
      </c>
      <c r="E2955" s="40"/>
    </row>
    <row r="2956" hidden="1">
      <c r="A2956" s="31" t="s">
        <v>3379</v>
      </c>
      <c r="B2956" s="29">
        <v>0.0</v>
      </c>
      <c r="C2956" s="26"/>
      <c r="D2956" s="27">
        <v>0.0</v>
      </c>
      <c r="E2956" s="28"/>
    </row>
    <row r="2957" hidden="1">
      <c r="A2957" s="31" t="s">
        <v>3381</v>
      </c>
      <c r="B2957" s="29">
        <v>1759.0</v>
      </c>
      <c r="C2957" s="26">
        <v>1759.0</v>
      </c>
      <c r="D2957" s="27">
        <v>0.0</v>
      </c>
      <c r="E2957" s="28" t="s">
        <v>4759</v>
      </c>
    </row>
    <row r="2958" hidden="1">
      <c r="A2958" s="31" t="s">
        <v>3383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7" t="s">
        <v>3384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7" t="s">
        <v>3385</v>
      </c>
      <c r="B2960" s="29">
        <v>43599.0</v>
      </c>
      <c r="C2960" s="58">
        <v>43599.0</v>
      </c>
      <c r="D2960" s="27">
        <v>0.0</v>
      </c>
      <c r="E2960" s="41"/>
    </row>
    <row r="2961" hidden="1">
      <c r="A2961" s="57" t="s">
        <v>3386</v>
      </c>
      <c r="B2961" s="29">
        <v>123314.0</v>
      </c>
      <c r="C2961" s="58">
        <v>123314.0</v>
      </c>
      <c r="D2961" s="27">
        <v>0.0</v>
      </c>
      <c r="E2961" s="41"/>
    </row>
    <row r="2962" hidden="1">
      <c r="A2962" s="57" t="s">
        <v>3387</v>
      </c>
      <c r="B2962" s="29">
        <v>108486.5</v>
      </c>
      <c r="C2962" s="58">
        <v>106693.5</v>
      </c>
      <c r="D2962" s="27">
        <v>-1793.0</v>
      </c>
      <c r="E2962" s="41"/>
    </row>
    <row r="2963" hidden="1">
      <c r="A2963" s="57" t="s">
        <v>3389</v>
      </c>
      <c r="B2963" s="29">
        <v>4057.0</v>
      </c>
      <c r="C2963" s="58">
        <v>4575.0</v>
      </c>
      <c r="D2963" s="27">
        <v>518.0</v>
      </c>
      <c r="E2963" s="41"/>
    </row>
    <row r="2964" hidden="1">
      <c r="A2964" s="57" t="s">
        <v>3390</v>
      </c>
      <c r="B2964" s="29">
        <v>13503.0</v>
      </c>
      <c r="C2964" s="58">
        <v>13503.0</v>
      </c>
      <c r="D2964" s="27">
        <v>0.0</v>
      </c>
      <c r="E2964" s="41"/>
    </row>
    <row r="2965" hidden="1">
      <c r="A2965" s="35" t="s">
        <v>3391</v>
      </c>
      <c r="B2965" s="29">
        <v>449090.5</v>
      </c>
      <c r="C2965" s="58">
        <v>437019.5</v>
      </c>
      <c r="D2965" s="27">
        <v>-12071.0</v>
      </c>
      <c r="E2965" s="41"/>
    </row>
    <row r="2966" hidden="1">
      <c r="A2966" s="36" t="s">
        <v>3392</v>
      </c>
      <c r="B2966" s="42">
        <v>21.0</v>
      </c>
      <c r="C2966" s="64">
        <v>10792.0</v>
      </c>
      <c r="D2966" s="65">
        <v>10771.0</v>
      </c>
      <c r="E2966" s="45"/>
    </row>
    <row r="2967" hidden="1">
      <c r="A2967" s="39"/>
      <c r="B2967" s="59"/>
      <c r="C2967" s="66"/>
      <c r="D2967" s="60"/>
      <c r="E2967" s="67"/>
    </row>
    <row r="2968" hidden="1">
      <c r="A2968" s="39"/>
      <c r="B2968" s="59"/>
      <c r="C2968" s="66"/>
      <c r="D2968" s="60"/>
      <c r="E2968" s="67"/>
    </row>
    <row r="2969" hidden="1">
      <c r="A2969" s="5" t="s">
        <v>4489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3366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3" t="s">
        <v>3367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4497</v>
      </c>
      <c r="B2975" s="7"/>
      <c r="C2975" s="16"/>
      <c r="D2975" s="55" t="s">
        <v>4498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3368</v>
      </c>
      <c r="B2977" s="6"/>
      <c r="C2977" s="6"/>
      <c r="D2977" s="6"/>
      <c r="E2977" s="7"/>
    </row>
    <row r="2978" hidden="1">
      <c r="A2978" s="20" t="s">
        <v>3369</v>
      </c>
      <c r="B2978" s="21" t="s">
        <v>3370</v>
      </c>
      <c r="C2978" s="22" t="s">
        <v>3371</v>
      </c>
      <c r="D2978" s="21" t="s">
        <v>3372</v>
      </c>
      <c r="E2978" s="23" t="s">
        <v>13</v>
      </c>
    </row>
    <row r="2979" hidden="1">
      <c r="A2979" s="56" t="s">
        <v>3373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6" t="s">
        <v>3374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6" t="s">
        <v>3375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6" t="s">
        <v>3376</v>
      </c>
      <c r="B2982" s="29">
        <v>0.0</v>
      </c>
      <c r="C2982" s="26"/>
      <c r="D2982" s="27">
        <v>0.0</v>
      </c>
      <c r="E2982" s="41"/>
    </row>
    <row r="2983" hidden="1">
      <c r="A2983" s="31" t="s">
        <v>3378</v>
      </c>
      <c r="B2983" s="29">
        <v>0.0</v>
      </c>
      <c r="C2983" s="26"/>
      <c r="D2983" s="27">
        <v>0.0</v>
      </c>
      <c r="E2983" s="40"/>
    </row>
    <row r="2984" hidden="1">
      <c r="A2984" s="31" t="s">
        <v>3379</v>
      </c>
      <c r="B2984" s="29">
        <v>0.0</v>
      </c>
      <c r="C2984" s="26"/>
      <c r="D2984" s="27">
        <v>0.0</v>
      </c>
      <c r="E2984" s="28"/>
    </row>
    <row r="2985" hidden="1">
      <c r="A2985" s="31" t="s">
        <v>3381</v>
      </c>
      <c r="B2985" s="29">
        <v>1759.0</v>
      </c>
      <c r="C2985" s="26">
        <v>1759.0</v>
      </c>
      <c r="D2985" s="27">
        <v>0.0</v>
      </c>
      <c r="E2985" s="28" t="s">
        <v>4759</v>
      </c>
    </row>
    <row r="2986" hidden="1">
      <c r="A2986" s="31" t="s">
        <v>3383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7" t="s">
        <v>3384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7" t="s">
        <v>3385</v>
      </c>
      <c r="B2988" s="29">
        <v>43599.0</v>
      </c>
      <c r="C2988" s="58">
        <v>43599.0</v>
      </c>
      <c r="D2988" s="27">
        <v>0.0</v>
      </c>
      <c r="E2988" s="41"/>
    </row>
    <row r="2989" hidden="1">
      <c r="A2989" s="57" t="s">
        <v>3386</v>
      </c>
      <c r="B2989" s="29">
        <v>123314.0</v>
      </c>
      <c r="C2989" s="58">
        <v>123314.0</v>
      </c>
      <c r="D2989" s="27">
        <v>0.0</v>
      </c>
      <c r="E2989" s="41"/>
    </row>
    <row r="2990" hidden="1">
      <c r="A2990" s="57" t="s">
        <v>3387</v>
      </c>
      <c r="B2990" s="29">
        <v>108486.5</v>
      </c>
      <c r="C2990" s="58">
        <v>106693.5</v>
      </c>
      <c r="D2990" s="27">
        <v>-1793.0</v>
      </c>
      <c r="E2990" s="41"/>
    </row>
    <row r="2991" hidden="1">
      <c r="A2991" s="57" t="s">
        <v>3389</v>
      </c>
      <c r="B2991" s="29">
        <v>4057.0</v>
      </c>
      <c r="C2991" s="58">
        <v>4575.0</v>
      </c>
      <c r="D2991" s="27">
        <v>518.0</v>
      </c>
      <c r="E2991" s="41"/>
    </row>
    <row r="2992" hidden="1">
      <c r="A2992" s="57" t="s">
        <v>3390</v>
      </c>
      <c r="B2992" s="29">
        <v>13503.0</v>
      </c>
      <c r="C2992" s="58">
        <v>13503.0</v>
      </c>
      <c r="D2992" s="27">
        <v>0.0</v>
      </c>
      <c r="E2992" s="41"/>
    </row>
    <row r="2993" hidden="1">
      <c r="A2993" s="35" t="s">
        <v>3391</v>
      </c>
      <c r="B2993" s="29">
        <v>449090.5</v>
      </c>
      <c r="C2993" s="58">
        <v>437019.5</v>
      </c>
      <c r="D2993" s="27">
        <v>-12071.0</v>
      </c>
      <c r="E2993" s="41"/>
    </row>
    <row r="2994" hidden="1">
      <c r="A2994" s="36" t="s">
        <v>3392</v>
      </c>
      <c r="B2994" s="42">
        <v>21.0</v>
      </c>
      <c r="C2994" s="64">
        <v>10792.0</v>
      </c>
      <c r="D2994" s="65">
        <v>10771.0</v>
      </c>
      <c r="E2994" s="45"/>
    </row>
    <row r="2995" hidden="1">
      <c r="A2995" s="39"/>
      <c r="B2995" s="59"/>
      <c r="C2995" s="66"/>
      <c r="D2995" s="60"/>
      <c r="E2995" s="67"/>
    </row>
    <row r="2996" hidden="1">
      <c r="A2996" s="39"/>
      <c r="B2996" s="59"/>
      <c r="C2996" s="66"/>
      <c r="D2996" s="60"/>
      <c r="E2996" s="67"/>
    </row>
    <row r="2997" hidden="1">
      <c r="A2997" s="5" t="s">
        <v>4489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3366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3" t="s">
        <v>3367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4497</v>
      </c>
      <c r="B3003" s="7"/>
      <c r="C3003" s="16"/>
      <c r="D3003" s="55" t="s">
        <v>4499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3368</v>
      </c>
      <c r="B3005" s="6"/>
      <c r="C3005" s="6"/>
      <c r="D3005" s="6"/>
      <c r="E3005" s="7"/>
    </row>
    <row r="3006" hidden="1">
      <c r="A3006" s="20" t="s">
        <v>3369</v>
      </c>
      <c r="B3006" s="21" t="s">
        <v>3370</v>
      </c>
      <c r="C3006" s="22" t="s">
        <v>3371</v>
      </c>
      <c r="D3006" s="21" t="s">
        <v>3372</v>
      </c>
      <c r="E3006" s="23" t="s">
        <v>13</v>
      </c>
    </row>
    <row r="3007" hidden="1">
      <c r="A3007" s="56" t="s">
        <v>3373</v>
      </c>
      <c r="B3007" s="25">
        <v>12663.0</v>
      </c>
      <c r="C3007" s="26">
        <v>13063.0</v>
      </c>
      <c r="D3007" s="27">
        <v>400.0</v>
      </c>
      <c r="E3007" s="40" t="s">
        <v>4760</v>
      </c>
    </row>
    <row r="3008" hidden="1">
      <c r="A3008" s="56" t="s">
        <v>3374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6" t="s">
        <v>3375</v>
      </c>
      <c r="B3009" s="29">
        <v>0.0</v>
      </c>
      <c r="C3009" s="26"/>
      <c r="D3009" s="27">
        <v>0.0</v>
      </c>
      <c r="E3009" s="41"/>
    </row>
    <row r="3010" hidden="1">
      <c r="A3010" s="56" t="s">
        <v>3376</v>
      </c>
      <c r="B3010" s="29">
        <v>0.0</v>
      </c>
      <c r="C3010" s="26"/>
      <c r="D3010" s="27">
        <v>0.0</v>
      </c>
      <c r="E3010" s="41"/>
    </row>
    <row r="3011" hidden="1">
      <c r="A3011" s="31" t="s">
        <v>3378</v>
      </c>
      <c r="B3011" s="29">
        <v>0.0</v>
      </c>
      <c r="C3011" s="26"/>
      <c r="D3011" s="27">
        <v>0.0</v>
      </c>
      <c r="E3011" s="40"/>
    </row>
    <row r="3012" hidden="1">
      <c r="A3012" s="31" t="s">
        <v>3379</v>
      </c>
      <c r="B3012" s="29">
        <v>3780.0</v>
      </c>
      <c r="C3012" s="26">
        <v>3780.0</v>
      </c>
      <c r="D3012" s="27">
        <v>0.0</v>
      </c>
      <c r="E3012" s="28" t="s">
        <v>4761</v>
      </c>
    </row>
    <row r="3013" hidden="1">
      <c r="A3013" s="31" t="s">
        <v>3381</v>
      </c>
      <c r="B3013" s="29">
        <v>1101.0</v>
      </c>
      <c r="C3013" s="26">
        <v>1101.0</v>
      </c>
      <c r="D3013" s="27">
        <v>0.0</v>
      </c>
      <c r="E3013" s="28" t="s">
        <v>4694</v>
      </c>
    </row>
    <row r="3014" hidden="1">
      <c r="A3014" s="31" t="s">
        <v>3383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7" t="s">
        <v>3384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7" t="s">
        <v>3385</v>
      </c>
      <c r="B3016" s="29">
        <v>7617.0</v>
      </c>
      <c r="C3016" s="58">
        <v>7617.0</v>
      </c>
      <c r="D3016" s="27">
        <v>0.0</v>
      </c>
      <c r="E3016" s="41"/>
    </row>
    <row r="3017" hidden="1">
      <c r="A3017" s="57" t="s">
        <v>3386</v>
      </c>
      <c r="B3017" s="29">
        <v>25266.0</v>
      </c>
      <c r="C3017" s="58">
        <v>25266.0</v>
      </c>
      <c r="D3017" s="27">
        <v>0.0</v>
      </c>
      <c r="E3017" s="41"/>
    </row>
    <row r="3018" hidden="1">
      <c r="A3018" s="57" t="s">
        <v>3387</v>
      </c>
      <c r="B3018" s="29">
        <v>21514.5</v>
      </c>
      <c r="C3018" s="58">
        <v>21514.5</v>
      </c>
      <c r="D3018" s="27">
        <v>0.0</v>
      </c>
      <c r="E3018" s="41"/>
    </row>
    <row r="3019" hidden="1">
      <c r="A3019" s="57" t="s">
        <v>3389</v>
      </c>
      <c r="B3019" s="29">
        <v>1362.0</v>
      </c>
      <c r="C3019" s="58">
        <v>1362.0</v>
      </c>
      <c r="D3019" s="27">
        <v>0.0</v>
      </c>
      <c r="E3019" s="41"/>
    </row>
    <row r="3020" hidden="1">
      <c r="A3020" s="57" t="s">
        <v>3390</v>
      </c>
      <c r="B3020" s="29">
        <v>1331.0</v>
      </c>
      <c r="C3020" s="58">
        <v>738.0</v>
      </c>
      <c r="D3020" s="27">
        <v>-593.0</v>
      </c>
      <c r="E3020" s="41"/>
    </row>
    <row r="3021" hidden="1">
      <c r="A3021" s="35" t="s">
        <v>3391</v>
      </c>
      <c r="B3021" s="29">
        <v>99149.8</v>
      </c>
      <c r="C3021" s="58">
        <v>98556.8</v>
      </c>
      <c r="D3021" s="27">
        <v>-593.0</v>
      </c>
      <c r="E3021" s="41"/>
    </row>
    <row r="3022" hidden="1">
      <c r="A3022" s="36" t="s">
        <v>3392</v>
      </c>
      <c r="B3022" s="42">
        <v>4.69999999999709</v>
      </c>
      <c r="C3022" s="64">
        <v>1006.6999999999971</v>
      </c>
      <c r="D3022" s="65">
        <v>1002.0</v>
      </c>
      <c r="E3022" s="45"/>
    </row>
    <row r="3023" hidden="1">
      <c r="A3023" s="39"/>
      <c r="B3023" s="59"/>
      <c r="C3023" s="66"/>
      <c r="D3023" s="60"/>
      <c r="E3023" s="67"/>
    </row>
    <row r="3024" hidden="1">
      <c r="A3024" s="39"/>
      <c r="B3024" s="59"/>
      <c r="C3024" s="66"/>
      <c r="D3024" s="60"/>
      <c r="E3024" s="67"/>
    </row>
    <row r="3025" hidden="1">
      <c r="A3025" s="5" t="s">
        <v>4489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3366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3" t="s">
        <v>3367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4" t="s">
        <v>4500</v>
      </c>
      <c r="B3031" s="7"/>
      <c r="C3031" s="16"/>
      <c r="D3031" s="55" t="s">
        <v>4498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3368</v>
      </c>
      <c r="B3033" s="6"/>
      <c r="C3033" s="6"/>
      <c r="D3033" s="6"/>
      <c r="E3033" s="7"/>
    </row>
    <row r="3034" hidden="1">
      <c r="A3034" s="20" t="s">
        <v>3369</v>
      </c>
      <c r="B3034" s="21" t="s">
        <v>3370</v>
      </c>
      <c r="C3034" s="22" t="s">
        <v>3371</v>
      </c>
      <c r="D3034" s="21" t="s">
        <v>3372</v>
      </c>
      <c r="E3034" s="23" t="s">
        <v>13</v>
      </c>
    </row>
    <row r="3035" hidden="1">
      <c r="A3035" s="56" t="s">
        <v>3373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6" t="s">
        <v>3374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6" t="s">
        <v>3375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6" t="s">
        <v>3376</v>
      </c>
      <c r="B3038" s="29">
        <v>0.0</v>
      </c>
      <c r="C3038" s="26"/>
      <c r="D3038" s="27">
        <v>0.0</v>
      </c>
      <c r="E3038" s="41"/>
    </row>
    <row r="3039" hidden="1">
      <c r="A3039" s="31" t="s">
        <v>3378</v>
      </c>
      <c r="B3039" s="29">
        <v>0.0</v>
      </c>
      <c r="C3039" s="26"/>
      <c r="D3039" s="27">
        <v>0.0</v>
      </c>
      <c r="E3039" s="40"/>
    </row>
    <row r="3040" hidden="1">
      <c r="A3040" s="31" t="s">
        <v>3379</v>
      </c>
      <c r="B3040" s="29">
        <v>0.0</v>
      </c>
      <c r="C3040" s="26"/>
      <c r="D3040" s="27">
        <v>0.0</v>
      </c>
      <c r="E3040" s="28"/>
    </row>
    <row r="3041" hidden="1">
      <c r="A3041" s="31" t="s">
        <v>3381</v>
      </c>
      <c r="B3041" s="29">
        <v>998.0</v>
      </c>
      <c r="C3041" s="26">
        <v>998.0</v>
      </c>
      <c r="D3041" s="27">
        <v>0.0</v>
      </c>
      <c r="E3041" s="28" t="s">
        <v>4526</v>
      </c>
    </row>
    <row r="3042" hidden="1">
      <c r="A3042" s="31" t="s">
        <v>3383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7" t="s">
        <v>3384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7" t="s">
        <v>3385</v>
      </c>
      <c r="B3044" s="29">
        <v>23646.0</v>
      </c>
      <c r="C3044" s="58">
        <v>23646.0</v>
      </c>
      <c r="D3044" s="27">
        <v>0.0</v>
      </c>
      <c r="E3044" s="41"/>
    </row>
    <row r="3045" hidden="1">
      <c r="A3045" s="57" t="s">
        <v>3386</v>
      </c>
      <c r="B3045" s="29">
        <v>92786.0</v>
      </c>
      <c r="C3045" s="58">
        <v>92786.0</v>
      </c>
      <c r="D3045" s="27">
        <v>0.0</v>
      </c>
      <c r="E3045" s="41"/>
    </row>
    <row r="3046" hidden="1">
      <c r="A3046" s="57" t="s">
        <v>3387</v>
      </c>
      <c r="B3046" s="29">
        <v>72069.5</v>
      </c>
      <c r="C3046" s="58">
        <v>72069.5</v>
      </c>
      <c r="D3046" s="27">
        <v>0.0</v>
      </c>
      <c r="E3046" s="41"/>
    </row>
    <row r="3047" hidden="1">
      <c r="A3047" s="57" t="s">
        <v>3389</v>
      </c>
      <c r="B3047" s="29">
        <v>1198.0</v>
      </c>
      <c r="C3047" s="58">
        <v>1198.0</v>
      </c>
      <c r="D3047" s="27">
        <v>0.0</v>
      </c>
      <c r="E3047" s="41"/>
    </row>
    <row r="3048" hidden="1">
      <c r="A3048" s="57" t="s">
        <v>3390</v>
      </c>
      <c r="B3048" s="29">
        <v>15961.0</v>
      </c>
      <c r="C3048" s="58">
        <v>15961.0</v>
      </c>
      <c r="D3048" s="27">
        <v>0.0</v>
      </c>
      <c r="E3048" s="41"/>
    </row>
    <row r="3049" hidden="1">
      <c r="A3049" s="35" t="s">
        <v>3391</v>
      </c>
      <c r="B3049" s="29">
        <v>336956.5</v>
      </c>
      <c r="C3049" s="58">
        <v>336956.5</v>
      </c>
      <c r="D3049" s="27">
        <v>0.0</v>
      </c>
      <c r="E3049" s="41"/>
    </row>
    <row r="3050" hidden="1">
      <c r="A3050" s="36" t="s">
        <v>3392</v>
      </c>
      <c r="B3050" s="42">
        <v>1.0</v>
      </c>
      <c r="C3050" s="64">
        <v>1.0</v>
      </c>
      <c r="D3050" s="65">
        <v>0.0</v>
      </c>
      <c r="E3050" s="45"/>
    </row>
    <row r="3051" hidden="1">
      <c r="A3051" s="39"/>
      <c r="B3051" s="59"/>
      <c r="C3051" s="66"/>
      <c r="D3051" s="60"/>
      <c r="E3051" s="67"/>
    </row>
    <row r="3052" hidden="1">
      <c r="A3052" s="39"/>
      <c r="B3052" s="59"/>
      <c r="C3052" s="66"/>
      <c r="D3052" s="60"/>
      <c r="E3052" s="67"/>
    </row>
    <row r="3053" hidden="1">
      <c r="A3053" s="5" t="s">
        <v>4489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3366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3" t="s">
        <v>3367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4" t="s">
        <v>4497</v>
      </c>
      <c r="B3059" s="7"/>
      <c r="C3059" s="16"/>
      <c r="D3059" s="55" t="s">
        <v>4498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3368</v>
      </c>
      <c r="B3061" s="6"/>
      <c r="C3061" s="6"/>
      <c r="D3061" s="6"/>
      <c r="E3061" s="7"/>
    </row>
    <row r="3062" hidden="1">
      <c r="A3062" s="20" t="s">
        <v>3369</v>
      </c>
      <c r="B3062" s="21" t="s">
        <v>3370</v>
      </c>
      <c r="C3062" s="22" t="s">
        <v>3371</v>
      </c>
      <c r="D3062" s="21" t="s">
        <v>3372</v>
      </c>
      <c r="E3062" s="23" t="s">
        <v>13</v>
      </c>
    </row>
    <row r="3063" hidden="1">
      <c r="A3063" s="56" t="s">
        <v>3373</v>
      </c>
      <c r="B3063" s="25">
        <v>46157.0</v>
      </c>
      <c r="C3063" s="26">
        <v>45757.0</v>
      </c>
      <c r="D3063" s="27">
        <v>-400.0</v>
      </c>
      <c r="E3063" s="40" t="s">
        <v>4762</v>
      </c>
    </row>
    <row r="3064" hidden="1">
      <c r="A3064" s="56" t="s">
        <v>3374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6" t="s">
        <v>3375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6" t="s">
        <v>3376</v>
      </c>
      <c r="B3066" s="29">
        <v>0.0</v>
      </c>
      <c r="C3066" s="26"/>
      <c r="D3066" s="27">
        <v>0.0</v>
      </c>
      <c r="E3066" s="41"/>
    </row>
    <row r="3067" hidden="1">
      <c r="A3067" s="31" t="s">
        <v>3378</v>
      </c>
      <c r="B3067" s="29">
        <v>0.0</v>
      </c>
      <c r="C3067" s="26"/>
      <c r="D3067" s="27">
        <v>0.0</v>
      </c>
      <c r="E3067" s="40"/>
    </row>
    <row r="3068" hidden="1">
      <c r="A3068" s="31" t="s">
        <v>3379</v>
      </c>
      <c r="B3068" s="29">
        <v>0.0</v>
      </c>
      <c r="C3068" s="26"/>
      <c r="D3068" s="27">
        <v>0.0</v>
      </c>
      <c r="E3068" s="28"/>
    </row>
    <row r="3069" hidden="1">
      <c r="A3069" s="31" t="s">
        <v>3381</v>
      </c>
      <c r="B3069" s="29">
        <v>24.0</v>
      </c>
      <c r="C3069" s="26">
        <v>24.0</v>
      </c>
      <c r="D3069" s="27">
        <v>0.0</v>
      </c>
      <c r="E3069" s="28" t="s">
        <v>4763</v>
      </c>
    </row>
    <row r="3070" hidden="1">
      <c r="A3070" s="31" t="s">
        <v>3383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7" t="s">
        <v>3384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7" t="s">
        <v>3385</v>
      </c>
      <c r="B3072" s="29">
        <v>39275.0</v>
      </c>
      <c r="C3072" s="58">
        <v>39275.0</v>
      </c>
      <c r="D3072" s="27">
        <v>0.0</v>
      </c>
      <c r="E3072" s="41"/>
    </row>
    <row r="3073" hidden="1">
      <c r="A3073" s="57" t="s">
        <v>3386</v>
      </c>
      <c r="B3073" s="29">
        <v>109068.0</v>
      </c>
      <c r="C3073" s="58">
        <v>108537.0</v>
      </c>
      <c r="D3073" s="27">
        <v>-531.0</v>
      </c>
      <c r="E3073" s="41"/>
    </row>
    <row r="3074" hidden="1">
      <c r="A3074" s="57" t="s">
        <v>3387</v>
      </c>
      <c r="B3074" s="29">
        <v>115947.9</v>
      </c>
      <c r="C3074" s="58">
        <v>115947.90000000001</v>
      </c>
      <c r="D3074" s="27">
        <v>1.4551915228366852E-11</v>
      </c>
      <c r="E3074" s="41"/>
    </row>
    <row r="3075" hidden="1">
      <c r="A3075" s="57" t="s">
        <v>3389</v>
      </c>
      <c r="B3075" s="29">
        <v>3878.0</v>
      </c>
      <c r="C3075" s="58">
        <v>3878.0</v>
      </c>
      <c r="D3075" s="27">
        <v>0.0</v>
      </c>
      <c r="E3075" s="41"/>
    </row>
    <row r="3076" hidden="1">
      <c r="A3076" s="57" t="s">
        <v>3390</v>
      </c>
      <c r="B3076" s="29">
        <v>16484.0</v>
      </c>
      <c r="C3076" s="58">
        <v>16484.0</v>
      </c>
      <c r="D3076" s="27">
        <v>0.0</v>
      </c>
      <c r="E3076" s="41"/>
    </row>
    <row r="3077" hidden="1">
      <c r="A3077" s="35" t="s">
        <v>3391</v>
      </c>
      <c r="B3077" s="29">
        <v>484239.4</v>
      </c>
      <c r="C3077" s="58">
        <v>483708.39999999997</v>
      </c>
      <c r="D3077" s="27">
        <v>-531.0000000000582</v>
      </c>
      <c r="E3077" s="41"/>
    </row>
    <row r="3078" hidden="1">
      <c r="A3078" s="36" t="s">
        <v>3392</v>
      </c>
      <c r="B3078" s="42">
        <v>3.5</v>
      </c>
      <c r="C3078" s="64">
        <v>-441.4999999999418</v>
      </c>
      <c r="D3078" s="65">
        <v>-444.9999999999418</v>
      </c>
      <c r="E3078" s="45"/>
    </row>
    <row r="3079" hidden="1">
      <c r="A3079" s="39"/>
      <c r="B3079" s="59"/>
      <c r="C3079" s="66"/>
      <c r="D3079" s="60"/>
      <c r="E3079" s="67"/>
    </row>
    <row r="3080" hidden="1">
      <c r="A3080" s="39"/>
      <c r="B3080" s="59"/>
      <c r="C3080" s="66"/>
      <c r="D3080" s="60"/>
      <c r="E3080" s="67"/>
    </row>
    <row r="3081" hidden="1">
      <c r="A3081" s="5" t="s">
        <v>4489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3366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46125.0</v>
      </c>
      <c r="B3085" s="6"/>
      <c r="C3085" s="53" t="s">
        <v>3367</v>
      </c>
      <c r="D3085" s="15">
        <v>46131.0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4" t="s">
        <v>4497</v>
      </c>
      <c r="B3087" s="7"/>
      <c r="C3087" s="16"/>
      <c r="D3087" s="55" t="s">
        <v>4498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3368</v>
      </c>
      <c r="B3089" s="6"/>
      <c r="C3089" s="6"/>
      <c r="D3089" s="6"/>
      <c r="E3089" s="7"/>
    </row>
    <row r="3090" hidden="1">
      <c r="A3090" s="20" t="s">
        <v>3369</v>
      </c>
      <c r="B3090" s="21" t="s">
        <v>3370</v>
      </c>
      <c r="C3090" s="22" t="s">
        <v>3371</v>
      </c>
      <c r="D3090" s="21" t="s">
        <v>3372</v>
      </c>
      <c r="E3090" s="23" t="s">
        <v>13</v>
      </c>
    </row>
    <row r="3091" hidden="1">
      <c r="A3091" s="56" t="s">
        <v>3373</v>
      </c>
      <c r="B3091" s="25">
        <v>16224.0</v>
      </c>
      <c r="C3091" s="26">
        <v>21758.0</v>
      </c>
      <c r="D3091" s="27">
        <v>5534.0</v>
      </c>
      <c r="E3091" s="40"/>
    </row>
    <row r="3092" hidden="1">
      <c r="A3092" s="56" t="s">
        <v>3374</v>
      </c>
      <c r="B3092" s="29">
        <v>31495.0</v>
      </c>
      <c r="C3092" s="26">
        <v>31495.0</v>
      </c>
      <c r="D3092" s="27">
        <v>0.0</v>
      </c>
      <c r="E3092" s="28"/>
    </row>
    <row r="3093" hidden="1">
      <c r="A3093" s="56" t="s">
        <v>3375</v>
      </c>
      <c r="B3093" s="29">
        <v>6085.0</v>
      </c>
      <c r="C3093" s="26">
        <v>600.0</v>
      </c>
      <c r="D3093" s="27">
        <v>-5485.0</v>
      </c>
      <c r="E3093" s="41"/>
    </row>
    <row r="3094" hidden="1">
      <c r="A3094" s="56" t="s">
        <v>3376</v>
      </c>
      <c r="B3094" s="29">
        <v>2000.0</v>
      </c>
      <c r="C3094" s="26">
        <v>2000.0</v>
      </c>
      <c r="D3094" s="27">
        <v>0.0</v>
      </c>
      <c r="E3094" s="41"/>
    </row>
    <row r="3095" hidden="1">
      <c r="A3095" s="31" t="s">
        <v>3378</v>
      </c>
      <c r="B3095" s="29">
        <v>0.0</v>
      </c>
      <c r="C3095" s="26"/>
      <c r="D3095" s="27">
        <v>0.0</v>
      </c>
      <c r="E3095" s="40"/>
    </row>
    <row r="3096" hidden="1">
      <c r="A3096" s="31" t="s">
        <v>3379</v>
      </c>
      <c r="B3096" s="29">
        <v>2679.0</v>
      </c>
      <c r="C3096" s="26">
        <v>2679.0</v>
      </c>
      <c r="D3096" s="27">
        <v>0.0</v>
      </c>
      <c r="E3096" s="28" t="s">
        <v>4764</v>
      </c>
    </row>
    <row r="3097" hidden="1">
      <c r="A3097" s="31" t="s">
        <v>3381</v>
      </c>
      <c r="B3097" s="29">
        <v>90.0</v>
      </c>
      <c r="C3097" s="26"/>
      <c r="D3097" s="27">
        <v>-90.0</v>
      </c>
      <c r="E3097" s="28"/>
    </row>
    <row r="3098" hidden="1">
      <c r="A3098" s="31" t="s">
        <v>3383</v>
      </c>
      <c r="B3098" s="29">
        <v>6525.0</v>
      </c>
      <c r="C3098" s="26">
        <v>6570.0</v>
      </c>
      <c r="D3098" s="27">
        <v>45.0</v>
      </c>
      <c r="E3098" s="41"/>
    </row>
    <row r="3099" hidden="1">
      <c r="A3099" s="57" t="s">
        <v>3384</v>
      </c>
      <c r="B3099" s="29">
        <v>112674.0</v>
      </c>
      <c r="C3099" s="29">
        <v>112674.0</v>
      </c>
      <c r="D3099" s="27">
        <v>0.0</v>
      </c>
      <c r="E3099" s="41"/>
    </row>
    <row r="3100" hidden="1">
      <c r="A3100" s="57" t="s">
        <v>3385</v>
      </c>
      <c r="B3100" s="29">
        <v>53171.0</v>
      </c>
      <c r="C3100" s="58">
        <v>53171.0</v>
      </c>
      <c r="D3100" s="27">
        <v>0.0</v>
      </c>
      <c r="E3100" s="41"/>
    </row>
    <row r="3101" hidden="1">
      <c r="A3101" s="57" t="s">
        <v>3386</v>
      </c>
      <c r="B3101" s="29">
        <v>122253.0</v>
      </c>
      <c r="C3101" s="58">
        <v>122253.0</v>
      </c>
      <c r="D3101" s="27">
        <v>0.0</v>
      </c>
      <c r="E3101" s="41"/>
    </row>
    <row r="3102" hidden="1">
      <c r="A3102" s="57" t="s">
        <v>3387</v>
      </c>
      <c r="B3102" s="29">
        <v>109480.0</v>
      </c>
      <c r="C3102" s="58">
        <v>109480.0</v>
      </c>
      <c r="D3102" s="27">
        <v>0.0</v>
      </c>
      <c r="E3102" s="41"/>
    </row>
    <row r="3103" hidden="1">
      <c r="A3103" s="57" t="s">
        <v>3389</v>
      </c>
      <c r="B3103" s="29">
        <v>1468.0</v>
      </c>
      <c r="C3103" s="58">
        <v>1468.0</v>
      </c>
      <c r="D3103" s="27">
        <v>0.0</v>
      </c>
      <c r="E3103" s="41"/>
    </row>
    <row r="3104" hidden="1">
      <c r="A3104" s="57" t="s">
        <v>3390</v>
      </c>
      <c r="B3104" s="29">
        <v>14118.0</v>
      </c>
      <c r="C3104" s="58">
        <v>14118.0</v>
      </c>
      <c r="D3104" s="27">
        <v>0.0</v>
      </c>
      <c r="E3104" s="41"/>
    </row>
    <row r="3105" hidden="1">
      <c r="A3105" s="35" t="s">
        <v>3391</v>
      </c>
      <c r="B3105" s="29">
        <v>464130.5</v>
      </c>
      <c r="C3105" s="58">
        <v>464130.5</v>
      </c>
      <c r="D3105" s="27">
        <v>0.0</v>
      </c>
      <c r="E3105" s="41"/>
    </row>
    <row r="3106" hidden="1">
      <c r="A3106" s="36" t="s">
        <v>3392</v>
      </c>
      <c r="B3106" s="42">
        <v>13.5</v>
      </c>
      <c r="C3106" s="64">
        <v>17.5</v>
      </c>
      <c r="D3106" s="65">
        <v>4.0</v>
      </c>
      <c r="E3106" s="45"/>
    </row>
    <row r="3107" hidden="1">
      <c r="A3107" s="39"/>
      <c r="B3107" s="59"/>
      <c r="C3107" s="66"/>
      <c r="D3107" s="60"/>
      <c r="E3107" s="67"/>
    </row>
    <row r="3108" hidden="1">
      <c r="A3108" s="39"/>
      <c r="B3108" s="59"/>
      <c r="C3108" s="66"/>
      <c r="D3108" s="60"/>
      <c r="E3108" s="67"/>
    </row>
    <row r="3109" hidden="1">
      <c r="A3109" s="5" t="s">
        <v>4489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3366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46125.0</v>
      </c>
      <c r="B3113" s="6"/>
      <c r="C3113" s="53" t="s">
        <v>3367</v>
      </c>
      <c r="D3113" s="15">
        <v>46131.0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4" t="s">
        <v>4497</v>
      </c>
      <c r="B3115" s="7"/>
      <c r="C3115" s="16"/>
      <c r="D3115" s="55" t="s">
        <v>4498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3368</v>
      </c>
      <c r="B3117" s="6"/>
      <c r="C3117" s="6"/>
      <c r="D3117" s="6"/>
      <c r="E3117" s="7"/>
    </row>
    <row r="3118" hidden="1">
      <c r="A3118" s="20" t="s">
        <v>3369</v>
      </c>
      <c r="B3118" s="21" t="s">
        <v>3370</v>
      </c>
      <c r="C3118" s="22" t="s">
        <v>3371</v>
      </c>
      <c r="D3118" s="21" t="s">
        <v>3372</v>
      </c>
      <c r="E3118" s="23" t="s">
        <v>13</v>
      </c>
    </row>
    <row r="3119" hidden="1">
      <c r="A3119" s="56" t="s">
        <v>3373</v>
      </c>
      <c r="B3119" s="25">
        <v>16224.0</v>
      </c>
      <c r="C3119" s="26">
        <v>21758.0</v>
      </c>
      <c r="D3119" s="27">
        <v>5534.0</v>
      </c>
      <c r="E3119" s="40"/>
    </row>
    <row r="3120" hidden="1">
      <c r="A3120" s="56" t="s">
        <v>3374</v>
      </c>
      <c r="B3120" s="29">
        <v>31495.0</v>
      </c>
      <c r="C3120" s="26">
        <v>31495.0</v>
      </c>
      <c r="D3120" s="27">
        <v>0.0</v>
      </c>
      <c r="E3120" s="28"/>
    </row>
    <row r="3121" hidden="1">
      <c r="A3121" s="56" t="s">
        <v>3375</v>
      </c>
      <c r="B3121" s="29">
        <v>6085.0</v>
      </c>
      <c r="C3121" s="26">
        <v>600.0</v>
      </c>
      <c r="D3121" s="27">
        <v>-5485.0</v>
      </c>
      <c r="E3121" s="41"/>
    </row>
    <row r="3122" hidden="1">
      <c r="A3122" s="56" t="s">
        <v>3376</v>
      </c>
      <c r="B3122" s="29">
        <v>2000.0</v>
      </c>
      <c r="C3122" s="26">
        <v>2000.0</v>
      </c>
      <c r="D3122" s="27">
        <v>0.0</v>
      </c>
      <c r="E3122" s="41"/>
    </row>
    <row r="3123" hidden="1">
      <c r="A3123" s="31" t="s">
        <v>3378</v>
      </c>
      <c r="B3123" s="29">
        <v>0.0</v>
      </c>
      <c r="C3123" s="26"/>
      <c r="D3123" s="27">
        <v>0.0</v>
      </c>
      <c r="E3123" s="40"/>
    </row>
    <row r="3124" hidden="1">
      <c r="A3124" s="31" t="s">
        <v>3379</v>
      </c>
      <c r="B3124" s="29">
        <v>2679.0</v>
      </c>
      <c r="C3124" s="26">
        <v>2679.0</v>
      </c>
      <c r="D3124" s="27">
        <v>0.0</v>
      </c>
      <c r="E3124" s="28" t="s">
        <v>4764</v>
      </c>
    </row>
    <row r="3125" hidden="1">
      <c r="A3125" s="31" t="s">
        <v>3381</v>
      </c>
      <c r="B3125" s="29">
        <v>90.0</v>
      </c>
      <c r="C3125" s="26"/>
      <c r="D3125" s="27">
        <v>-90.0</v>
      </c>
      <c r="E3125" s="28"/>
    </row>
    <row r="3126" hidden="1">
      <c r="A3126" s="31" t="s">
        <v>3383</v>
      </c>
      <c r="B3126" s="29">
        <v>6525.0</v>
      </c>
      <c r="C3126" s="26">
        <v>6570.0</v>
      </c>
      <c r="D3126" s="27">
        <v>45.0</v>
      </c>
      <c r="E3126" s="41"/>
    </row>
    <row r="3127" hidden="1">
      <c r="A3127" s="57" t="s">
        <v>3384</v>
      </c>
      <c r="B3127" s="29">
        <v>112674.0</v>
      </c>
      <c r="C3127" s="29">
        <v>112674.0</v>
      </c>
      <c r="D3127" s="27">
        <v>0.0</v>
      </c>
      <c r="E3127" s="41"/>
    </row>
    <row r="3128" hidden="1">
      <c r="A3128" s="57" t="s">
        <v>3385</v>
      </c>
      <c r="B3128" s="29">
        <v>53171.0</v>
      </c>
      <c r="C3128" s="58">
        <v>53171.0</v>
      </c>
      <c r="D3128" s="27">
        <v>0.0</v>
      </c>
      <c r="E3128" s="41"/>
    </row>
    <row r="3129" hidden="1">
      <c r="A3129" s="57" t="s">
        <v>3386</v>
      </c>
      <c r="B3129" s="29">
        <v>122253.0</v>
      </c>
      <c r="C3129" s="58">
        <v>122253.0</v>
      </c>
      <c r="D3129" s="27">
        <v>0.0</v>
      </c>
      <c r="E3129" s="41"/>
    </row>
    <row r="3130" hidden="1">
      <c r="A3130" s="57" t="s">
        <v>3387</v>
      </c>
      <c r="B3130" s="29">
        <v>109480.0</v>
      </c>
      <c r="C3130" s="58">
        <v>109480.0</v>
      </c>
      <c r="D3130" s="27">
        <v>0.0</v>
      </c>
      <c r="E3130" s="41"/>
    </row>
    <row r="3131" hidden="1">
      <c r="A3131" s="57" t="s">
        <v>3389</v>
      </c>
      <c r="B3131" s="29">
        <v>1468.0</v>
      </c>
      <c r="C3131" s="58">
        <v>1468.0</v>
      </c>
      <c r="D3131" s="27">
        <v>0.0</v>
      </c>
      <c r="E3131" s="41"/>
    </row>
    <row r="3132" hidden="1">
      <c r="A3132" s="57" t="s">
        <v>3390</v>
      </c>
      <c r="B3132" s="29">
        <v>14118.0</v>
      </c>
      <c r="C3132" s="58">
        <v>14118.0</v>
      </c>
      <c r="D3132" s="27">
        <v>0.0</v>
      </c>
      <c r="E3132" s="41"/>
    </row>
    <row r="3133" hidden="1">
      <c r="A3133" s="35" t="s">
        <v>3391</v>
      </c>
      <c r="B3133" s="29">
        <v>464130.5</v>
      </c>
      <c r="C3133" s="58">
        <v>464130.5</v>
      </c>
      <c r="D3133" s="27">
        <v>0.0</v>
      </c>
      <c r="E3133" s="41"/>
    </row>
    <row r="3134" hidden="1">
      <c r="A3134" s="36" t="s">
        <v>3392</v>
      </c>
      <c r="B3134" s="42">
        <v>13.5</v>
      </c>
      <c r="C3134" s="64">
        <v>17.5</v>
      </c>
      <c r="D3134" s="65">
        <v>4.0</v>
      </c>
      <c r="E3134" s="45"/>
    </row>
    <row r="3135" hidden="1">
      <c r="A3135" s="39"/>
      <c r="B3135" s="59"/>
      <c r="C3135" s="66"/>
      <c r="D3135" s="60"/>
      <c r="E3135" s="67"/>
    </row>
    <row r="3136" hidden="1">
      <c r="A3136" s="39"/>
      <c r="B3136" s="59"/>
      <c r="C3136" s="66"/>
      <c r="D3136" s="60"/>
      <c r="E3136" s="67"/>
    </row>
    <row r="3137" hidden="1">
      <c r="A3137" s="5" t="s">
        <v>4489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3366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46132.0</v>
      </c>
      <c r="B3141" s="6"/>
      <c r="C3141" s="53" t="s">
        <v>3367</v>
      </c>
      <c r="D3141" s="15">
        <v>46138.0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4" t="s">
        <v>4497</v>
      </c>
      <c r="B3143" s="7"/>
      <c r="C3143" s="16"/>
      <c r="D3143" s="55" t="s">
        <v>4498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3368</v>
      </c>
      <c r="B3145" s="6"/>
      <c r="C3145" s="6"/>
      <c r="D3145" s="6"/>
      <c r="E3145" s="7"/>
    </row>
    <row r="3146" hidden="1">
      <c r="A3146" s="20" t="s">
        <v>3369</v>
      </c>
      <c r="B3146" s="21" t="s">
        <v>3370</v>
      </c>
      <c r="C3146" s="22" t="s">
        <v>3371</v>
      </c>
      <c r="D3146" s="21" t="s">
        <v>3372</v>
      </c>
      <c r="E3146" s="23" t="s">
        <v>13</v>
      </c>
    </row>
    <row r="3147" hidden="1">
      <c r="A3147" s="56" t="s">
        <v>3373</v>
      </c>
      <c r="B3147" s="25">
        <v>27836.0</v>
      </c>
      <c r="C3147" s="26">
        <v>27836.0</v>
      </c>
      <c r="D3147" s="27">
        <v>0.0</v>
      </c>
      <c r="E3147" s="40"/>
    </row>
    <row r="3148" hidden="1">
      <c r="A3148" s="56" t="s">
        <v>3374</v>
      </c>
      <c r="B3148" s="29">
        <v>37868.0</v>
      </c>
      <c r="C3148" s="26">
        <v>37868.0</v>
      </c>
      <c r="D3148" s="27">
        <v>0.0</v>
      </c>
      <c r="E3148" s="28"/>
    </row>
    <row r="3149" hidden="1">
      <c r="A3149" s="56" t="s">
        <v>3375</v>
      </c>
      <c r="B3149" s="29">
        <v>200.0</v>
      </c>
      <c r="C3149" s="26">
        <v>200.0</v>
      </c>
      <c r="D3149" s="27">
        <v>0.0</v>
      </c>
      <c r="E3149" s="41"/>
    </row>
    <row r="3150" hidden="1">
      <c r="A3150" s="56" t="s">
        <v>3376</v>
      </c>
      <c r="B3150" s="29">
        <v>1001.0</v>
      </c>
      <c r="C3150" s="26">
        <v>1001.0</v>
      </c>
      <c r="D3150" s="27">
        <v>0.0</v>
      </c>
      <c r="E3150" s="41"/>
    </row>
    <row r="3151" hidden="1">
      <c r="A3151" s="31" t="s">
        <v>3378</v>
      </c>
      <c r="B3151" s="29">
        <v>0.0</v>
      </c>
      <c r="C3151" s="26"/>
      <c r="D3151" s="27">
        <v>0.0</v>
      </c>
      <c r="E3151" s="40"/>
    </row>
    <row r="3152" hidden="1">
      <c r="A3152" s="31" t="s">
        <v>3379</v>
      </c>
      <c r="B3152" s="29">
        <v>0.0</v>
      </c>
      <c r="C3152" s="26"/>
      <c r="D3152" s="27">
        <v>0.0</v>
      </c>
      <c r="E3152" s="28"/>
    </row>
    <row r="3153" hidden="1">
      <c r="A3153" s="31" t="s">
        <v>3381</v>
      </c>
      <c r="B3153" s="29">
        <v>287.0</v>
      </c>
      <c r="C3153" s="26">
        <v>287.0</v>
      </c>
      <c r="D3153" s="27">
        <v>0.0</v>
      </c>
      <c r="E3153" s="28" t="s">
        <v>4765</v>
      </c>
    </row>
    <row r="3154" hidden="1">
      <c r="A3154" s="31" t="s">
        <v>3383</v>
      </c>
      <c r="B3154" s="29">
        <v>5895.0</v>
      </c>
      <c r="C3154" s="26">
        <v>5895.0</v>
      </c>
      <c r="D3154" s="27">
        <v>0.0</v>
      </c>
      <c r="E3154" s="41"/>
    </row>
    <row r="3155" hidden="1">
      <c r="A3155" s="57" t="s">
        <v>3384</v>
      </c>
      <c r="B3155" s="29">
        <v>98256.0</v>
      </c>
      <c r="C3155" s="29">
        <v>98602.0</v>
      </c>
      <c r="D3155" s="27">
        <v>346.0</v>
      </c>
      <c r="E3155" s="41"/>
    </row>
    <row r="3156" hidden="1">
      <c r="A3156" s="57" t="s">
        <v>3385</v>
      </c>
      <c r="B3156" s="29">
        <v>26913.0</v>
      </c>
      <c r="C3156" s="58">
        <v>27307.0</v>
      </c>
      <c r="D3156" s="27">
        <v>394.0</v>
      </c>
      <c r="E3156" s="41"/>
    </row>
    <row r="3157" hidden="1">
      <c r="A3157" s="57" t="s">
        <v>3386</v>
      </c>
      <c r="B3157" s="29">
        <v>101029.0</v>
      </c>
      <c r="C3157" s="58">
        <v>100445.0</v>
      </c>
      <c r="D3157" s="27">
        <v>-584.0</v>
      </c>
      <c r="E3157" s="41"/>
    </row>
    <row r="3158" hidden="1">
      <c r="A3158" s="57" t="s">
        <v>3387</v>
      </c>
      <c r="B3158" s="29">
        <v>108131.0</v>
      </c>
      <c r="C3158" s="58">
        <v>108131.0</v>
      </c>
      <c r="D3158" s="27">
        <v>0.0</v>
      </c>
      <c r="E3158" s="41"/>
    </row>
    <row r="3159" hidden="1">
      <c r="A3159" s="57" t="s">
        <v>3389</v>
      </c>
      <c r="B3159" s="29">
        <v>1492.0</v>
      </c>
      <c r="C3159" s="58">
        <v>1492.0</v>
      </c>
      <c r="D3159" s="27">
        <v>0.0</v>
      </c>
      <c r="E3159" s="41"/>
    </row>
    <row r="3160" hidden="1">
      <c r="A3160" s="57" t="s">
        <v>3390</v>
      </c>
      <c r="B3160" s="29">
        <v>11876.0</v>
      </c>
      <c r="C3160" s="58">
        <v>11876.0</v>
      </c>
      <c r="D3160" s="27">
        <v>0.0</v>
      </c>
      <c r="E3160" s="41"/>
    </row>
    <row r="3161" hidden="1">
      <c r="A3161" s="35" t="s">
        <v>3391</v>
      </c>
      <c r="B3161" s="29">
        <v>408893.4</v>
      </c>
      <c r="C3161" s="58">
        <v>409049.4</v>
      </c>
      <c r="D3161" s="27">
        <v>156.0</v>
      </c>
      <c r="E3161" s="41"/>
    </row>
    <row r="3162" hidden="1">
      <c r="A3162" s="36" t="s">
        <v>3392</v>
      </c>
      <c r="B3162" s="42">
        <v>14.599999999998545</v>
      </c>
      <c r="C3162" s="64">
        <v>14.599999999976717</v>
      </c>
      <c r="D3162" s="65">
        <v>-2.1827872842550278E-11</v>
      </c>
      <c r="E3162" s="45"/>
    </row>
    <row r="3163" hidden="1">
      <c r="A3163" s="39"/>
      <c r="B3163" s="59"/>
      <c r="C3163" s="66"/>
      <c r="D3163" s="60"/>
      <c r="E3163" s="67"/>
    </row>
    <row r="3164" hidden="1">
      <c r="A3164" s="39"/>
      <c r="B3164" s="59"/>
      <c r="C3164" s="66"/>
      <c r="D3164" s="60"/>
      <c r="E3164" s="67"/>
    </row>
    <row r="3165" hidden="1">
      <c r="A3165" s="5" t="s">
        <v>4489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3366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46139.0</v>
      </c>
      <c r="B3169" s="6"/>
      <c r="C3169" s="53" t="s">
        <v>3367</v>
      </c>
      <c r="D3169" s="15">
        <v>46142.0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4" t="s">
        <v>4497</v>
      </c>
      <c r="B3171" s="7"/>
      <c r="C3171" s="16"/>
      <c r="D3171" s="55" t="s">
        <v>4512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3368</v>
      </c>
      <c r="B3173" s="6"/>
      <c r="C3173" s="6"/>
      <c r="D3173" s="6"/>
      <c r="E3173" s="7"/>
    </row>
    <row r="3174" hidden="1">
      <c r="A3174" s="20" t="s">
        <v>3369</v>
      </c>
      <c r="B3174" s="21" t="s">
        <v>3370</v>
      </c>
      <c r="C3174" s="22" t="s">
        <v>3371</v>
      </c>
      <c r="D3174" s="21" t="s">
        <v>3372</v>
      </c>
      <c r="E3174" s="23" t="s">
        <v>13</v>
      </c>
    </row>
    <row r="3175" hidden="1">
      <c r="A3175" s="56" t="s">
        <v>3373</v>
      </c>
      <c r="B3175" s="25">
        <v>11393.0</v>
      </c>
      <c r="C3175" s="26">
        <v>11393.0</v>
      </c>
      <c r="D3175" s="27">
        <v>0.0</v>
      </c>
      <c r="E3175" s="40"/>
    </row>
    <row r="3176" hidden="1">
      <c r="A3176" s="56" t="s">
        <v>3374</v>
      </c>
      <c r="B3176" s="29">
        <v>14901.0</v>
      </c>
      <c r="C3176" s="26">
        <v>14901.0</v>
      </c>
      <c r="D3176" s="27">
        <v>0.0</v>
      </c>
      <c r="E3176" s="28"/>
    </row>
    <row r="3177" hidden="1">
      <c r="A3177" s="56" t="s">
        <v>3375</v>
      </c>
      <c r="B3177" s="29">
        <v>100.0</v>
      </c>
      <c r="C3177" s="26">
        <v>100.0</v>
      </c>
      <c r="D3177" s="27">
        <v>0.0</v>
      </c>
      <c r="E3177" s="41"/>
    </row>
    <row r="3178" hidden="1">
      <c r="A3178" s="56" t="s">
        <v>3376</v>
      </c>
      <c r="B3178" s="29">
        <v>0.0</v>
      </c>
      <c r="C3178" s="26"/>
      <c r="D3178" s="27">
        <v>0.0</v>
      </c>
      <c r="E3178" s="41"/>
    </row>
    <row r="3179" hidden="1">
      <c r="A3179" s="31" t="s">
        <v>3378</v>
      </c>
      <c r="B3179" s="29">
        <v>0.0</v>
      </c>
      <c r="C3179" s="26"/>
      <c r="D3179" s="27">
        <v>0.0</v>
      </c>
      <c r="E3179" s="40"/>
    </row>
    <row r="3180" hidden="1">
      <c r="A3180" s="31" t="s">
        <v>3379</v>
      </c>
      <c r="B3180" s="29">
        <v>109.0</v>
      </c>
      <c r="C3180" s="26">
        <v>109.0</v>
      </c>
      <c r="D3180" s="27">
        <v>0.0</v>
      </c>
      <c r="E3180" s="28" t="s">
        <v>4686</v>
      </c>
    </row>
    <row r="3181" hidden="1">
      <c r="A3181" s="31" t="s">
        <v>3381</v>
      </c>
      <c r="B3181" s="29">
        <v>0.0</v>
      </c>
      <c r="C3181" s="26"/>
      <c r="D3181" s="27">
        <v>0.0</v>
      </c>
      <c r="E3181" s="28"/>
    </row>
    <row r="3182" hidden="1">
      <c r="A3182" s="31" t="s">
        <v>3383</v>
      </c>
      <c r="B3182" s="29">
        <v>3420.0</v>
      </c>
      <c r="C3182" s="26">
        <v>3420.0</v>
      </c>
      <c r="D3182" s="27">
        <v>0.0</v>
      </c>
      <c r="E3182" s="41"/>
    </row>
    <row r="3183" hidden="1">
      <c r="A3183" s="57" t="s">
        <v>3384</v>
      </c>
      <c r="B3183" s="29">
        <v>51054.0</v>
      </c>
      <c r="C3183" s="29">
        <v>51054.0</v>
      </c>
      <c r="D3183" s="27">
        <v>0.0</v>
      </c>
      <c r="E3183" s="41"/>
    </row>
    <row r="3184" hidden="1">
      <c r="A3184" s="57" t="s">
        <v>3385</v>
      </c>
      <c r="B3184" s="29">
        <v>18421.0</v>
      </c>
      <c r="C3184" s="58">
        <v>18421.0</v>
      </c>
      <c r="D3184" s="27">
        <v>0.0</v>
      </c>
      <c r="E3184" s="41"/>
    </row>
    <row r="3185" hidden="1">
      <c r="A3185" s="57" t="s">
        <v>3386</v>
      </c>
      <c r="B3185" s="29">
        <v>53127.0</v>
      </c>
      <c r="C3185" s="58">
        <v>53127.0</v>
      </c>
      <c r="D3185" s="27">
        <v>0.0</v>
      </c>
      <c r="E3185" s="41"/>
    </row>
    <row r="3186" hidden="1">
      <c r="A3186" s="57" t="s">
        <v>3387</v>
      </c>
      <c r="B3186" s="29">
        <v>52989.5</v>
      </c>
      <c r="C3186" s="58">
        <v>52989.5</v>
      </c>
      <c r="D3186" s="27">
        <v>0.0</v>
      </c>
      <c r="E3186" s="41"/>
    </row>
    <row r="3187" hidden="1">
      <c r="A3187" s="57" t="s">
        <v>3389</v>
      </c>
      <c r="B3187" s="29">
        <v>1734.0</v>
      </c>
      <c r="C3187" s="58">
        <v>1734.0</v>
      </c>
      <c r="D3187" s="27">
        <v>0.0</v>
      </c>
      <c r="E3187" s="41"/>
    </row>
    <row r="3188" hidden="1">
      <c r="A3188" s="57" t="s">
        <v>3390</v>
      </c>
      <c r="B3188" s="29">
        <v>4195.0</v>
      </c>
      <c r="C3188" s="58">
        <v>4195.0</v>
      </c>
      <c r="D3188" s="27">
        <v>0.0</v>
      </c>
      <c r="E3188" s="41"/>
    </row>
    <row r="3189" hidden="1">
      <c r="A3189" s="35" t="s">
        <v>3391</v>
      </c>
      <c r="B3189" s="29">
        <v>207239.0</v>
      </c>
      <c r="C3189" s="58">
        <v>207545.0</v>
      </c>
      <c r="D3189" s="27">
        <v>306.0</v>
      </c>
      <c r="E3189" s="41"/>
    </row>
    <row r="3190" hidden="1">
      <c r="A3190" s="36" t="s">
        <v>3392</v>
      </c>
      <c r="B3190" s="42">
        <v>9.5</v>
      </c>
      <c r="C3190" s="64">
        <v>-296.5</v>
      </c>
      <c r="D3190" s="65">
        <v>-306.0</v>
      </c>
      <c r="E3190" s="45"/>
    </row>
    <row r="3191" hidden="1">
      <c r="A3191" s="39"/>
      <c r="B3191" s="59"/>
      <c r="C3191" s="66"/>
      <c r="D3191" s="60"/>
      <c r="E3191" s="67"/>
    </row>
    <row r="3192" hidden="1">
      <c r="A3192" s="39"/>
      <c r="B3192" s="59"/>
      <c r="C3192" s="66"/>
      <c r="D3192" s="60"/>
      <c r="E3192" s="67"/>
    </row>
    <row r="3193" hidden="1">
      <c r="A3193" s="5" t="s">
        <v>4489</v>
      </c>
      <c r="B3193" s="6"/>
      <c r="C3193" s="6"/>
      <c r="D3193" s="6"/>
      <c r="E3193" s="7"/>
    </row>
    <row r="3194" hidden="1">
      <c r="A3194" s="10"/>
      <c r="B3194" s="11"/>
      <c r="C3194" s="11"/>
      <c r="D3194" s="11"/>
      <c r="E3194" s="12"/>
    </row>
    <row r="3195" hidden="1">
      <c r="A3195" s="5" t="s">
        <v>3366</v>
      </c>
      <c r="B3195" s="6"/>
      <c r="C3195" s="6"/>
      <c r="D3195" s="6"/>
      <c r="E3195" s="7"/>
    </row>
    <row r="3196" hidden="1">
      <c r="A3196" s="10"/>
      <c r="B3196" s="11"/>
      <c r="C3196" s="11"/>
      <c r="D3196" s="11"/>
      <c r="E3196" s="12"/>
    </row>
    <row r="3197" hidden="1">
      <c r="A3197" s="13">
        <v>46143.0</v>
      </c>
      <c r="B3197" s="6"/>
      <c r="C3197" s="53" t="s">
        <v>3367</v>
      </c>
      <c r="D3197" s="15">
        <v>46145.0</v>
      </c>
      <c r="E3197" s="7"/>
    </row>
    <row r="3198" hidden="1">
      <c r="A3198" s="10"/>
      <c r="B3198" s="11"/>
      <c r="C3198" s="16"/>
      <c r="D3198" s="11"/>
      <c r="E3198" s="12"/>
    </row>
    <row r="3199" hidden="1">
      <c r="A3199" s="54" t="s">
        <v>4504</v>
      </c>
      <c r="B3199" s="7"/>
      <c r="C3199" s="16"/>
      <c r="D3199" s="55" t="s">
        <v>4498</v>
      </c>
      <c r="E3199" s="7"/>
    </row>
    <row r="3200" hidden="1">
      <c r="A3200" s="10"/>
      <c r="B3200" s="12"/>
      <c r="C3200" s="16"/>
      <c r="D3200" s="11"/>
      <c r="E3200" s="12"/>
    </row>
    <row r="3201" hidden="1">
      <c r="A3201" s="19" t="s">
        <v>3368</v>
      </c>
      <c r="B3201" s="6"/>
      <c r="C3201" s="6"/>
      <c r="D3201" s="6"/>
      <c r="E3201" s="7"/>
    </row>
    <row r="3202" hidden="1">
      <c r="A3202" s="20" t="s">
        <v>3369</v>
      </c>
      <c r="B3202" s="21" t="s">
        <v>3370</v>
      </c>
      <c r="C3202" s="22" t="s">
        <v>3371</v>
      </c>
      <c r="D3202" s="21" t="s">
        <v>3372</v>
      </c>
      <c r="E3202" s="23" t="s">
        <v>13</v>
      </c>
    </row>
    <row r="3203" hidden="1">
      <c r="A3203" s="56" t="s">
        <v>3373</v>
      </c>
      <c r="B3203" s="25">
        <v>16644.0</v>
      </c>
      <c r="C3203" s="26">
        <v>16644.0</v>
      </c>
      <c r="D3203" s="27">
        <v>0.0</v>
      </c>
      <c r="E3203" s="40"/>
    </row>
    <row r="3204" hidden="1">
      <c r="A3204" s="56" t="s">
        <v>3374</v>
      </c>
      <c r="B3204" s="29">
        <v>16999.0</v>
      </c>
      <c r="C3204" s="26">
        <v>16999.0</v>
      </c>
      <c r="D3204" s="27">
        <v>0.0</v>
      </c>
      <c r="E3204" s="28"/>
    </row>
    <row r="3205" hidden="1">
      <c r="A3205" s="56" t="s">
        <v>3375</v>
      </c>
      <c r="B3205" s="29">
        <v>0.0</v>
      </c>
      <c r="C3205" s="26"/>
      <c r="D3205" s="27">
        <v>0.0</v>
      </c>
      <c r="E3205" s="41"/>
    </row>
    <row r="3206" hidden="1">
      <c r="A3206" s="56" t="s">
        <v>3376</v>
      </c>
      <c r="B3206" s="29">
        <v>0.0</v>
      </c>
      <c r="C3206" s="26"/>
      <c r="D3206" s="27">
        <v>0.0</v>
      </c>
      <c r="E3206" s="41"/>
    </row>
    <row r="3207" hidden="1">
      <c r="A3207" s="31" t="s">
        <v>3378</v>
      </c>
      <c r="B3207" s="29">
        <v>0.0</v>
      </c>
      <c r="C3207" s="26"/>
      <c r="D3207" s="27">
        <v>0.0</v>
      </c>
      <c r="E3207" s="40"/>
    </row>
    <row r="3208" hidden="1">
      <c r="A3208" s="31" t="s">
        <v>3379</v>
      </c>
      <c r="B3208" s="29">
        <v>0.0</v>
      </c>
      <c r="C3208" s="26">
        <v>240.0</v>
      </c>
      <c r="D3208" s="27">
        <v>240.0</v>
      </c>
      <c r="E3208" s="28" t="s">
        <v>4766</v>
      </c>
    </row>
    <row r="3209" hidden="1">
      <c r="A3209" s="31" t="s">
        <v>3381</v>
      </c>
      <c r="B3209" s="29">
        <v>1338.0</v>
      </c>
      <c r="C3209" s="26">
        <v>1043.0</v>
      </c>
      <c r="D3209" s="27">
        <v>-295.0</v>
      </c>
      <c r="E3209" s="28" t="s">
        <v>4767</v>
      </c>
    </row>
    <row r="3210" hidden="1">
      <c r="A3210" s="31" t="s">
        <v>3383</v>
      </c>
      <c r="B3210" s="29">
        <v>3420.0</v>
      </c>
      <c r="C3210" s="26">
        <v>3510.0</v>
      </c>
      <c r="D3210" s="27">
        <v>90.0</v>
      </c>
      <c r="E3210" s="41"/>
    </row>
    <row r="3211" hidden="1">
      <c r="A3211" s="57" t="s">
        <v>3384</v>
      </c>
      <c r="B3211" s="29">
        <v>42915.0</v>
      </c>
      <c r="C3211" s="29">
        <v>42915.0</v>
      </c>
      <c r="D3211" s="27">
        <v>0.0</v>
      </c>
      <c r="E3211" s="41"/>
    </row>
    <row r="3212" hidden="1">
      <c r="A3212" s="57" t="s">
        <v>3385</v>
      </c>
      <c r="B3212" s="29">
        <v>14825.0</v>
      </c>
      <c r="C3212" s="58">
        <v>14825.0</v>
      </c>
      <c r="D3212" s="27">
        <v>0.0</v>
      </c>
      <c r="E3212" s="41"/>
    </row>
    <row r="3213" hidden="1">
      <c r="A3213" s="57" t="s">
        <v>3386</v>
      </c>
      <c r="B3213" s="29">
        <v>53220.0</v>
      </c>
      <c r="C3213" s="58">
        <v>53220.0</v>
      </c>
      <c r="D3213" s="27">
        <v>0.0</v>
      </c>
      <c r="E3213" s="41"/>
    </row>
    <row r="3214" hidden="1">
      <c r="A3214" s="57" t="s">
        <v>3387</v>
      </c>
      <c r="B3214" s="29">
        <v>46919.0</v>
      </c>
      <c r="C3214" s="58">
        <v>46919.0</v>
      </c>
      <c r="D3214" s="27">
        <v>0.0</v>
      </c>
      <c r="E3214" s="41"/>
    </row>
    <row r="3215" hidden="1">
      <c r="A3215" s="57" t="s">
        <v>3389</v>
      </c>
      <c r="B3215" s="29">
        <v>349.0</v>
      </c>
      <c r="C3215" s="58">
        <v>349.0</v>
      </c>
      <c r="D3215" s="27">
        <v>0.0</v>
      </c>
      <c r="E3215" s="41"/>
    </row>
    <row r="3216" hidden="1">
      <c r="A3216" s="57" t="s">
        <v>3390</v>
      </c>
      <c r="B3216" s="29">
        <v>7914.0</v>
      </c>
      <c r="C3216" s="58">
        <v>7914.0</v>
      </c>
      <c r="D3216" s="27">
        <v>0.0</v>
      </c>
      <c r="E3216" s="41"/>
    </row>
    <row r="3217" hidden="1">
      <c r="A3217" s="35" t="s">
        <v>3391</v>
      </c>
      <c r="B3217" s="29">
        <v>196622.5</v>
      </c>
      <c r="C3217" s="58">
        <v>196622.5</v>
      </c>
      <c r="D3217" s="27">
        <v>0.0</v>
      </c>
      <c r="E3217" s="41"/>
    </row>
    <row r="3218" hidden="1">
      <c r="A3218" s="36" t="s">
        <v>3392</v>
      </c>
      <c r="B3218" s="42">
        <v>6.5</v>
      </c>
      <c r="C3218" s="64">
        <v>41.5</v>
      </c>
      <c r="D3218" s="65">
        <v>35.0</v>
      </c>
      <c r="E3218" s="45"/>
    </row>
    <row r="3219" hidden="1">
      <c r="A3219" s="39"/>
      <c r="B3219" s="59"/>
      <c r="C3219" s="66"/>
      <c r="D3219" s="60"/>
      <c r="E3219" s="67"/>
    </row>
    <row r="3220" hidden="1">
      <c r="A3220" s="39"/>
      <c r="B3220" s="59"/>
      <c r="C3220" s="66"/>
      <c r="D3220" s="60"/>
      <c r="E3220" s="67"/>
    </row>
    <row r="3221" hidden="1">
      <c r="A3221" s="5" t="s">
        <v>4489</v>
      </c>
      <c r="B3221" s="6"/>
      <c r="C3221" s="6"/>
      <c r="D3221" s="6"/>
      <c r="E3221" s="7"/>
    </row>
    <row r="3222" hidden="1">
      <c r="A3222" s="10"/>
      <c r="B3222" s="11"/>
      <c r="C3222" s="11"/>
      <c r="D3222" s="11"/>
      <c r="E3222" s="12"/>
    </row>
    <row r="3223" hidden="1">
      <c r="A3223" s="5" t="s">
        <v>3366</v>
      </c>
      <c r="B3223" s="6"/>
      <c r="C3223" s="6"/>
      <c r="D3223" s="6"/>
      <c r="E3223" s="7"/>
    </row>
    <row r="3224" hidden="1">
      <c r="A3224" s="10"/>
      <c r="B3224" s="11"/>
      <c r="C3224" s="11"/>
      <c r="D3224" s="11"/>
      <c r="E3224" s="12"/>
    </row>
    <row r="3225" hidden="1">
      <c r="A3225" s="13">
        <v>46146.0</v>
      </c>
      <c r="B3225" s="6"/>
      <c r="C3225" s="53" t="s">
        <v>3367</v>
      </c>
      <c r="D3225" s="15">
        <v>46152.0</v>
      </c>
      <c r="E3225" s="7"/>
    </row>
    <row r="3226" hidden="1">
      <c r="A3226" s="10"/>
      <c r="B3226" s="11"/>
      <c r="C3226" s="16"/>
      <c r="D3226" s="11"/>
      <c r="E3226" s="12"/>
    </row>
    <row r="3227" hidden="1">
      <c r="A3227" s="54" t="s">
        <v>4497</v>
      </c>
      <c r="B3227" s="7"/>
      <c r="C3227" s="16"/>
      <c r="D3227" s="55" t="s">
        <v>4498</v>
      </c>
      <c r="E3227" s="7"/>
    </row>
    <row r="3228" hidden="1">
      <c r="A3228" s="10"/>
      <c r="B3228" s="12"/>
      <c r="C3228" s="16"/>
      <c r="D3228" s="11"/>
      <c r="E3228" s="12"/>
    </row>
    <row r="3229" hidden="1">
      <c r="A3229" s="19" t="s">
        <v>3368</v>
      </c>
      <c r="B3229" s="6"/>
      <c r="C3229" s="6"/>
      <c r="D3229" s="6"/>
      <c r="E3229" s="7"/>
    </row>
    <row r="3230" hidden="1">
      <c r="A3230" s="20" t="s">
        <v>3369</v>
      </c>
      <c r="B3230" s="21" t="s">
        <v>3370</v>
      </c>
      <c r="C3230" s="22" t="s">
        <v>3371</v>
      </c>
      <c r="D3230" s="21" t="s">
        <v>3372</v>
      </c>
      <c r="E3230" s="23" t="s">
        <v>13</v>
      </c>
    </row>
    <row r="3231" hidden="1">
      <c r="A3231" s="56" t="s">
        <v>3373</v>
      </c>
      <c r="B3231" s="25">
        <v>25406.0</v>
      </c>
      <c r="C3231" s="26">
        <v>25406.0</v>
      </c>
      <c r="D3231" s="27">
        <v>0.0</v>
      </c>
      <c r="E3231" s="40"/>
    </row>
    <row r="3232" hidden="1">
      <c r="A3232" s="56" t="s">
        <v>3374</v>
      </c>
      <c r="B3232" s="29">
        <v>26044.0</v>
      </c>
      <c r="C3232" s="26">
        <v>26044.0</v>
      </c>
      <c r="D3232" s="27">
        <v>0.0</v>
      </c>
      <c r="E3232" s="28"/>
    </row>
    <row r="3233" hidden="1">
      <c r="A3233" s="56" t="s">
        <v>3375</v>
      </c>
      <c r="B3233" s="29">
        <v>360.0</v>
      </c>
      <c r="C3233" s="26">
        <v>360.0</v>
      </c>
      <c r="D3233" s="27">
        <v>0.0</v>
      </c>
      <c r="E3233" s="41"/>
    </row>
    <row r="3234" hidden="1">
      <c r="A3234" s="56" t="s">
        <v>3376</v>
      </c>
      <c r="B3234" s="29">
        <v>0.0</v>
      </c>
      <c r="C3234" s="26"/>
      <c r="D3234" s="27">
        <v>0.0</v>
      </c>
      <c r="E3234" s="41"/>
    </row>
    <row r="3235" hidden="1">
      <c r="A3235" s="31" t="s">
        <v>3378</v>
      </c>
      <c r="B3235" s="29">
        <v>0.0</v>
      </c>
      <c r="C3235" s="26"/>
      <c r="D3235" s="27">
        <v>0.0</v>
      </c>
      <c r="E3235" s="40"/>
    </row>
    <row r="3236" hidden="1">
      <c r="A3236" s="31" t="s">
        <v>3379</v>
      </c>
      <c r="B3236" s="29">
        <v>0.0</v>
      </c>
      <c r="C3236" s="26"/>
      <c r="D3236" s="27">
        <v>0.0</v>
      </c>
      <c r="E3236" s="28"/>
    </row>
    <row r="3237" hidden="1">
      <c r="A3237" s="31" t="s">
        <v>3381</v>
      </c>
      <c r="B3237" s="29">
        <v>317.0</v>
      </c>
      <c r="C3237" s="26">
        <v>317.0</v>
      </c>
      <c r="D3237" s="27">
        <v>0.0</v>
      </c>
      <c r="E3237" s="28" t="s">
        <v>4768</v>
      </c>
    </row>
    <row r="3238" hidden="1">
      <c r="A3238" s="31" t="s">
        <v>3383</v>
      </c>
      <c r="B3238" s="29">
        <v>6885.0</v>
      </c>
      <c r="C3238" s="26">
        <v>6840.0</v>
      </c>
      <c r="D3238" s="27">
        <v>-45.0</v>
      </c>
      <c r="E3238" s="41"/>
    </row>
    <row r="3239" hidden="1">
      <c r="A3239" s="57" t="s">
        <v>3384</v>
      </c>
      <c r="B3239" s="29">
        <v>105746.0</v>
      </c>
      <c r="C3239" s="29">
        <v>105746.0</v>
      </c>
      <c r="D3239" s="27">
        <v>0.0</v>
      </c>
      <c r="E3239" s="41"/>
    </row>
    <row r="3240" hidden="1">
      <c r="A3240" s="57" t="s">
        <v>3385</v>
      </c>
      <c r="B3240" s="29">
        <v>30646.0</v>
      </c>
      <c r="C3240" s="58">
        <v>30646.0</v>
      </c>
      <c r="D3240" s="27">
        <v>0.0</v>
      </c>
      <c r="E3240" s="41"/>
    </row>
    <row r="3241" hidden="1">
      <c r="A3241" s="57" t="s">
        <v>3386</v>
      </c>
      <c r="B3241" s="29">
        <v>94654.0</v>
      </c>
      <c r="C3241" s="58">
        <v>94255.0</v>
      </c>
      <c r="D3241" s="27">
        <v>-399.0</v>
      </c>
      <c r="E3241" s="41"/>
    </row>
    <row r="3242" hidden="1">
      <c r="A3242" s="57" t="s">
        <v>3387</v>
      </c>
      <c r="B3242" s="29">
        <v>96667.0</v>
      </c>
      <c r="C3242" s="58">
        <v>96667.0</v>
      </c>
      <c r="D3242" s="27">
        <v>0.0</v>
      </c>
      <c r="E3242" s="41"/>
    </row>
    <row r="3243" hidden="1">
      <c r="A3243" s="57" t="s">
        <v>3389</v>
      </c>
      <c r="B3243" s="29">
        <v>617.0</v>
      </c>
      <c r="C3243" s="58">
        <v>617.0</v>
      </c>
      <c r="D3243" s="27">
        <v>0.0</v>
      </c>
      <c r="E3243" s="41"/>
    </row>
    <row r="3244" hidden="1">
      <c r="A3244" s="57" t="s">
        <v>3390</v>
      </c>
      <c r="B3244" s="29">
        <v>13204.0</v>
      </c>
      <c r="C3244" s="58">
        <v>13204.0</v>
      </c>
      <c r="D3244" s="27">
        <v>0.0</v>
      </c>
      <c r="E3244" s="41"/>
    </row>
    <row r="3245" hidden="1">
      <c r="A3245" s="35" t="s">
        <v>3391</v>
      </c>
      <c r="B3245" s="29">
        <v>387335.5</v>
      </c>
      <c r="C3245" s="58">
        <v>386936.5</v>
      </c>
      <c r="D3245" s="27">
        <v>-399.0</v>
      </c>
      <c r="E3245" s="41"/>
    </row>
    <row r="3246" hidden="1">
      <c r="A3246" s="36" t="s">
        <v>3392</v>
      </c>
      <c r="B3246" s="42">
        <v>6.5</v>
      </c>
      <c r="C3246" s="64">
        <v>-38.5</v>
      </c>
      <c r="D3246" s="65">
        <v>-45.0</v>
      </c>
      <c r="E3246" s="45"/>
    </row>
    <row r="3247" hidden="1">
      <c r="A3247" s="39"/>
      <c r="B3247" s="59"/>
      <c r="C3247" s="66"/>
      <c r="D3247" s="60"/>
      <c r="E3247" s="67"/>
    </row>
    <row r="3248" hidden="1">
      <c r="A3248" s="39"/>
      <c r="B3248" s="59"/>
      <c r="C3248" s="66"/>
      <c r="D3248" s="60"/>
      <c r="E3248" s="67"/>
    </row>
    <row r="3249" hidden="1">
      <c r="A3249" s="5" t="s">
        <v>4489</v>
      </c>
      <c r="B3249" s="6"/>
      <c r="C3249" s="6"/>
      <c r="D3249" s="6"/>
      <c r="E3249" s="7"/>
    </row>
    <row r="3250" hidden="1">
      <c r="A3250" s="10"/>
      <c r="B3250" s="11"/>
      <c r="C3250" s="11"/>
      <c r="D3250" s="11"/>
      <c r="E3250" s="12"/>
    </row>
    <row r="3251" hidden="1">
      <c r="A3251" s="5" t="s">
        <v>3366</v>
      </c>
      <c r="B3251" s="6"/>
      <c r="C3251" s="6"/>
      <c r="D3251" s="6"/>
      <c r="E3251" s="7"/>
    </row>
    <row r="3252" hidden="1">
      <c r="A3252" s="10"/>
      <c r="B3252" s="11"/>
      <c r="C3252" s="11"/>
      <c r="D3252" s="11"/>
      <c r="E3252" s="12"/>
    </row>
    <row r="3253" hidden="1">
      <c r="A3253" s="13">
        <v>46153.0</v>
      </c>
      <c r="B3253" s="6"/>
      <c r="C3253" s="53" t="s">
        <v>3367</v>
      </c>
      <c r="D3253" s="15">
        <v>46159.0</v>
      </c>
      <c r="E3253" s="7"/>
    </row>
    <row r="3254" hidden="1">
      <c r="A3254" s="10"/>
      <c r="B3254" s="11"/>
      <c r="C3254" s="16"/>
      <c r="D3254" s="11"/>
      <c r="E3254" s="12"/>
    </row>
    <row r="3255" hidden="1">
      <c r="A3255" s="54" t="s">
        <v>4497</v>
      </c>
      <c r="B3255" s="7"/>
      <c r="C3255" s="16"/>
      <c r="D3255" s="55" t="s">
        <v>4498</v>
      </c>
      <c r="E3255" s="7"/>
    </row>
    <row r="3256" hidden="1">
      <c r="A3256" s="10"/>
      <c r="B3256" s="12"/>
      <c r="C3256" s="16"/>
      <c r="D3256" s="11"/>
      <c r="E3256" s="12"/>
    </row>
    <row r="3257" hidden="1">
      <c r="A3257" s="19" t="s">
        <v>3368</v>
      </c>
      <c r="B3257" s="6"/>
      <c r="C3257" s="6"/>
      <c r="D3257" s="6"/>
      <c r="E3257" s="7"/>
    </row>
    <row r="3258" hidden="1">
      <c r="A3258" s="20" t="s">
        <v>3369</v>
      </c>
      <c r="B3258" s="21" t="s">
        <v>3370</v>
      </c>
      <c r="C3258" s="22" t="s">
        <v>3371</v>
      </c>
      <c r="D3258" s="21" t="s">
        <v>3372</v>
      </c>
      <c r="E3258" s="23" t="s">
        <v>13</v>
      </c>
    </row>
    <row r="3259" hidden="1">
      <c r="A3259" s="56" t="s">
        <v>3373</v>
      </c>
      <c r="B3259" s="25">
        <v>38674.0</v>
      </c>
      <c r="C3259" s="26">
        <v>38674.0</v>
      </c>
      <c r="D3259" s="27">
        <v>0.0</v>
      </c>
      <c r="E3259" s="40"/>
    </row>
    <row r="3260" hidden="1">
      <c r="A3260" s="56" t="s">
        <v>3374</v>
      </c>
      <c r="B3260" s="29">
        <v>28626.0</v>
      </c>
      <c r="C3260" s="26">
        <v>28626.0</v>
      </c>
      <c r="D3260" s="27">
        <v>0.0</v>
      </c>
      <c r="E3260" s="28"/>
    </row>
    <row r="3261" hidden="1">
      <c r="A3261" s="56" t="s">
        <v>3375</v>
      </c>
      <c r="B3261" s="29">
        <v>800.0</v>
      </c>
      <c r="C3261" s="26">
        <v>800.0</v>
      </c>
      <c r="D3261" s="27">
        <v>0.0</v>
      </c>
      <c r="E3261" s="41"/>
    </row>
    <row r="3262" hidden="1">
      <c r="A3262" s="56" t="s">
        <v>3376</v>
      </c>
      <c r="B3262" s="29">
        <v>0.0</v>
      </c>
      <c r="C3262" s="26"/>
      <c r="D3262" s="27">
        <v>0.0</v>
      </c>
      <c r="E3262" s="41"/>
    </row>
    <row r="3263" hidden="1">
      <c r="A3263" s="31" t="s">
        <v>3378</v>
      </c>
      <c r="B3263" s="29">
        <v>0.0</v>
      </c>
      <c r="C3263" s="26"/>
      <c r="D3263" s="27">
        <v>0.0</v>
      </c>
      <c r="E3263" s="40"/>
    </row>
    <row r="3264" hidden="1">
      <c r="A3264" s="31" t="s">
        <v>3379</v>
      </c>
      <c r="B3264" s="29">
        <v>0.0</v>
      </c>
      <c r="C3264" s="26"/>
      <c r="D3264" s="27">
        <v>0.0</v>
      </c>
      <c r="E3264" s="28"/>
    </row>
    <row r="3265" hidden="1">
      <c r="A3265" s="31" t="s">
        <v>3381</v>
      </c>
      <c r="B3265" s="29">
        <v>315.0</v>
      </c>
      <c r="C3265" s="26"/>
      <c r="D3265" s="27">
        <v>-315.0</v>
      </c>
      <c r="E3265" s="28"/>
    </row>
    <row r="3266" hidden="1">
      <c r="A3266" s="31" t="s">
        <v>3383</v>
      </c>
      <c r="B3266" s="29">
        <v>7785.0</v>
      </c>
      <c r="C3266" s="26">
        <v>8095.0</v>
      </c>
      <c r="D3266" s="27">
        <v>310.0</v>
      </c>
      <c r="E3266" s="41"/>
    </row>
    <row r="3267" hidden="1">
      <c r="A3267" s="57" t="s">
        <v>3384</v>
      </c>
      <c r="B3267" s="29">
        <v>100758.0</v>
      </c>
      <c r="C3267" s="29">
        <v>100758.0</v>
      </c>
      <c r="D3267" s="27">
        <v>0.0</v>
      </c>
      <c r="E3267" s="41"/>
    </row>
    <row r="3268" hidden="1">
      <c r="A3268" s="57" t="s">
        <v>3385</v>
      </c>
      <c r="B3268" s="29">
        <v>33859.0</v>
      </c>
      <c r="C3268" s="58">
        <v>33859.0</v>
      </c>
      <c r="D3268" s="27">
        <v>0.0</v>
      </c>
      <c r="E3268" s="41"/>
    </row>
    <row r="3269" hidden="1">
      <c r="A3269" s="57" t="s">
        <v>3386</v>
      </c>
      <c r="B3269" s="29">
        <v>122289.0</v>
      </c>
      <c r="C3269" s="58">
        <v>121960.0</v>
      </c>
      <c r="D3269" s="27">
        <v>-329.0</v>
      </c>
      <c r="E3269" s="41"/>
    </row>
    <row r="3270" hidden="1">
      <c r="A3270" s="57" t="s">
        <v>3387</v>
      </c>
      <c r="B3270" s="29">
        <v>116789.5</v>
      </c>
      <c r="C3270" s="58">
        <v>117058.5</v>
      </c>
      <c r="D3270" s="27">
        <v>269.0</v>
      </c>
      <c r="E3270" s="41"/>
    </row>
    <row r="3271" hidden="1">
      <c r="A3271" s="57" t="s">
        <v>3389</v>
      </c>
      <c r="B3271" s="29">
        <v>2344.0</v>
      </c>
      <c r="C3271" s="58">
        <v>2344.0</v>
      </c>
      <c r="D3271" s="27">
        <v>0.0</v>
      </c>
      <c r="E3271" s="41"/>
    </row>
    <row r="3272" hidden="1">
      <c r="A3272" s="57" t="s">
        <v>3390</v>
      </c>
      <c r="B3272" s="29">
        <v>12089.0</v>
      </c>
      <c r="C3272" s="58">
        <v>12089.0</v>
      </c>
      <c r="D3272" s="27">
        <v>0.0</v>
      </c>
      <c r="E3272" s="41"/>
    </row>
    <row r="3273" hidden="1">
      <c r="A3273" s="35" t="s">
        <v>3391</v>
      </c>
      <c r="B3273" s="29">
        <v>452204.0</v>
      </c>
      <c r="C3273" s="58">
        <v>452144.0</v>
      </c>
      <c r="D3273" s="27">
        <v>-60.0</v>
      </c>
      <c r="E3273" s="41"/>
    </row>
    <row r="3274" hidden="1">
      <c r="A3274" s="36" t="s">
        <v>3392</v>
      </c>
      <c r="B3274" s="42">
        <v>35.5</v>
      </c>
      <c r="C3274" s="64">
        <v>30.5</v>
      </c>
      <c r="D3274" s="65">
        <v>-5.0</v>
      </c>
      <c r="E3274" s="45"/>
    </row>
    <row r="3275" hidden="1">
      <c r="A3275" s="39"/>
      <c r="B3275" s="59"/>
      <c r="C3275" s="66"/>
      <c r="D3275" s="60"/>
      <c r="E3275" s="67"/>
    </row>
    <row r="3276" hidden="1">
      <c r="A3276" s="39"/>
      <c r="B3276" s="59"/>
      <c r="C3276" s="66"/>
      <c r="D3276" s="60"/>
      <c r="E3276" s="67"/>
    </row>
    <row r="3277">
      <c r="A3277" s="5" t="s">
        <v>4489</v>
      </c>
      <c r="B3277" s="6"/>
      <c r="C3277" s="6"/>
      <c r="D3277" s="6"/>
      <c r="E3277" s="7"/>
    </row>
    <row r="3278">
      <c r="A3278" s="10"/>
      <c r="B3278" s="11"/>
      <c r="C3278" s="11"/>
      <c r="D3278" s="11"/>
      <c r="E3278" s="12"/>
    </row>
    <row r="3279">
      <c r="A3279" s="5" t="s">
        <v>3366</v>
      </c>
      <c r="B3279" s="6"/>
      <c r="C3279" s="6"/>
      <c r="D3279" s="6"/>
      <c r="E3279" s="7"/>
    </row>
    <row r="3280">
      <c r="A3280" s="10"/>
      <c r="B3280" s="11"/>
      <c r="C3280" s="11"/>
      <c r="D3280" s="11"/>
      <c r="E3280" s="12"/>
    </row>
    <row r="3281">
      <c r="A3281" s="13">
        <v>46160.0</v>
      </c>
      <c r="B3281" s="6"/>
      <c r="C3281" s="53" t="s">
        <v>3367</v>
      </c>
      <c r="D3281" s="15">
        <v>46166.0</v>
      </c>
      <c r="E3281" s="7"/>
    </row>
    <row r="3282">
      <c r="A3282" s="10"/>
      <c r="B3282" s="11"/>
      <c r="C3282" s="16"/>
      <c r="D3282" s="11"/>
      <c r="E3282" s="12"/>
    </row>
    <row r="3283">
      <c r="A3283" s="54" t="s">
        <v>4497</v>
      </c>
      <c r="B3283" s="7"/>
      <c r="C3283" s="16"/>
      <c r="D3283" s="55" t="s">
        <v>4498</v>
      </c>
      <c r="E3283" s="7"/>
    </row>
    <row r="3284">
      <c r="A3284" s="10"/>
      <c r="B3284" s="12"/>
      <c r="C3284" s="16"/>
      <c r="D3284" s="11"/>
      <c r="E3284" s="12"/>
    </row>
    <row r="3285">
      <c r="A3285" s="19" t="s">
        <v>3368</v>
      </c>
      <c r="B3285" s="6"/>
      <c r="C3285" s="6"/>
      <c r="D3285" s="6"/>
      <c r="E3285" s="7"/>
    </row>
    <row r="3286">
      <c r="A3286" s="20" t="s">
        <v>3369</v>
      </c>
      <c r="B3286" s="21" t="s">
        <v>3370</v>
      </c>
      <c r="C3286" s="22" t="s">
        <v>3371</v>
      </c>
      <c r="D3286" s="21" t="s">
        <v>3372</v>
      </c>
      <c r="E3286" s="23" t="s">
        <v>13</v>
      </c>
    </row>
    <row r="3287">
      <c r="A3287" s="56" t="s">
        <v>3373</v>
      </c>
      <c r="B3287" s="25">
        <v>19128.0</v>
      </c>
      <c r="C3287" s="26">
        <v>19128.0</v>
      </c>
      <c r="D3287" s="27">
        <v>0.0</v>
      </c>
      <c r="E3287" s="40"/>
    </row>
    <row r="3288">
      <c r="A3288" s="56" t="s">
        <v>3374</v>
      </c>
      <c r="B3288" s="29">
        <v>39851.0</v>
      </c>
      <c r="C3288" s="26">
        <v>39851.0</v>
      </c>
      <c r="D3288" s="27">
        <v>0.0</v>
      </c>
      <c r="E3288" s="28"/>
    </row>
    <row r="3289">
      <c r="A3289" s="56" t="s">
        <v>3375</v>
      </c>
      <c r="B3289" s="29">
        <v>600.0</v>
      </c>
      <c r="C3289" s="26">
        <v>600.0</v>
      </c>
      <c r="D3289" s="27">
        <v>0.0</v>
      </c>
      <c r="E3289" s="41"/>
    </row>
    <row r="3290">
      <c r="A3290" s="56" t="s">
        <v>3376</v>
      </c>
      <c r="B3290" s="29">
        <v>0.0</v>
      </c>
      <c r="C3290" s="26">
        <v>1000.0</v>
      </c>
      <c r="D3290" s="27">
        <v>1000.0</v>
      </c>
      <c r="E3290" s="41"/>
    </row>
    <row r="3291">
      <c r="A3291" s="31" t="s">
        <v>3378</v>
      </c>
      <c r="B3291" s="29">
        <v>0.0</v>
      </c>
      <c r="C3291" s="26"/>
      <c r="D3291" s="27">
        <v>0.0</v>
      </c>
      <c r="E3291" s="40"/>
    </row>
    <row r="3292">
      <c r="A3292" s="31" t="s">
        <v>3379</v>
      </c>
      <c r="B3292" s="29">
        <v>3780.0</v>
      </c>
      <c r="C3292" s="26">
        <v>3780.0</v>
      </c>
      <c r="D3292" s="27">
        <v>0.0</v>
      </c>
      <c r="E3292" s="28" t="s">
        <v>4769</v>
      </c>
    </row>
    <row r="3293">
      <c r="A3293" s="31" t="s">
        <v>3381</v>
      </c>
      <c r="B3293" s="29">
        <v>1335.0</v>
      </c>
      <c r="C3293" s="26">
        <v>335.0</v>
      </c>
      <c r="D3293" s="27">
        <v>-1000.0</v>
      </c>
      <c r="E3293" s="28" t="s">
        <v>4770</v>
      </c>
    </row>
    <row r="3294">
      <c r="A3294" s="31" t="s">
        <v>3383</v>
      </c>
      <c r="B3294" s="29">
        <v>6750.0</v>
      </c>
      <c r="C3294" s="26">
        <v>6750.0</v>
      </c>
      <c r="D3294" s="27">
        <v>0.0</v>
      </c>
      <c r="E3294" s="41"/>
    </row>
    <row r="3295">
      <c r="A3295" s="57" t="s">
        <v>3384</v>
      </c>
      <c r="B3295" s="29">
        <v>109426.2</v>
      </c>
      <c r="C3295" s="29">
        <v>109426.2</v>
      </c>
      <c r="D3295" s="27">
        <v>0.0</v>
      </c>
      <c r="E3295" s="41"/>
    </row>
    <row r="3296">
      <c r="A3296" s="57" t="s">
        <v>3385</v>
      </c>
      <c r="B3296" s="29">
        <v>24944.0</v>
      </c>
      <c r="C3296" s="58">
        <v>24944.0</v>
      </c>
      <c r="D3296" s="27">
        <v>0.0</v>
      </c>
      <c r="E3296" s="41"/>
    </row>
    <row r="3297">
      <c r="A3297" s="57" t="s">
        <v>3386</v>
      </c>
      <c r="B3297" s="29">
        <v>100601.0</v>
      </c>
      <c r="C3297" s="58">
        <v>100601.0</v>
      </c>
      <c r="D3297" s="27">
        <v>0.0</v>
      </c>
      <c r="E3297" s="41"/>
    </row>
    <row r="3298">
      <c r="A3298" s="57" t="s">
        <v>3387</v>
      </c>
      <c r="B3298" s="29">
        <v>116782.9</v>
      </c>
      <c r="C3298" s="58">
        <v>116782.9</v>
      </c>
      <c r="D3298" s="27">
        <v>0.0</v>
      </c>
      <c r="E3298" s="41"/>
    </row>
    <row r="3299">
      <c r="A3299" s="57" t="s">
        <v>3389</v>
      </c>
      <c r="B3299" s="29">
        <v>3531.0</v>
      </c>
      <c r="C3299" s="58">
        <v>3531.0</v>
      </c>
      <c r="D3299" s="27">
        <v>0.0</v>
      </c>
      <c r="E3299" s="41"/>
    </row>
    <row r="3300">
      <c r="A3300" s="57" t="s">
        <v>3390</v>
      </c>
      <c r="B3300" s="29">
        <v>8530.0</v>
      </c>
      <c r="C3300" s="58">
        <v>8530.0</v>
      </c>
      <c r="D3300" s="27">
        <v>0.0</v>
      </c>
      <c r="E3300" s="41"/>
    </row>
    <row r="3301">
      <c r="A3301" s="35" t="s">
        <v>3391</v>
      </c>
      <c r="B3301" s="29">
        <v>426698.30000000005</v>
      </c>
      <c r="C3301" s="58">
        <v>426698.30000000005</v>
      </c>
      <c r="D3301" s="27">
        <v>0.0</v>
      </c>
      <c r="E3301" s="41"/>
    </row>
    <row r="3302">
      <c r="A3302" s="36" t="s">
        <v>3392</v>
      </c>
      <c r="B3302" s="42">
        <v>30.800000000017462</v>
      </c>
      <c r="C3302" s="64">
        <v>30.79999999993015</v>
      </c>
      <c r="D3302" s="65">
        <v>-8.731149137020111E-11</v>
      </c>
      <c r="E3302" s="45"/>
    </row>
    <row r="3303">
      <c r="A3303" s="39"/>
      <c r="B3303" s="59"/>
      <c r="C3303" s="66"/>
      <c r="D3303" s="60"/>
      <c r="E3303" s="67"/>
    </row>
    <row r="3304">
      <c r="A3304" s="39"/>
      <c r="B3304" s="59"/>
      <c r="C3304" s="66"/>
      <c r="D3304" s="60"/>
      <c r="E3304" s="67"/>
    </row>
    <row r="3305">
      <c r="A3305" s="5" t="s">
        <v>4489</v>
      </c>
      <c r="B3305" s="6"/>
      <c r="C3305" s="6"/>
      <c r="D3305" s="6"/>
      <c r="E3305" s="7"/>
    </row>
    <row r="3306">
      <c r="A3306" s="10"/>
      <c r="B3306" s="11"/>
      <c r="C3306" s="11"/>
      <c r="D3306" s="11"/>
      <c r="E3306" s="12"/>
    </row>
    <row r="3307">
      <c r="A3307" s="5" t="s">
        <v>3366</v>
      </c>
      <c r="B3307" s="6"/>
      <c r="C3307" s="6"/>
      <c r="D3307" s="6"/>
      <c r="E3307" s="7"/>
    </row>
    <row r="3308">
      <c r="A3308" s="10"/>
      <c r="B3308" s="11"/>
      <c r="C3308" s="11"/>
      <c r="D3308" s="11"/>
      <c r="E3308" s="12"/>
    </row>
    <row r="3309">
      <c r="A3309" s="13">
        <v>46167.0</v>
      </c>
      <c r="B3309" s="6"/>
      <c r="C3309" s="53" t="s">
        <v>3367</v>
      </c>
      <c r="D3309" s="15">
        <v>46173.0</v>
      </c>
      <c r="E3309" s="7"/>
    </row>
    <row r="3310">
      <c r="A3310" s="10"/>
      <c r="B3310" s="11"/>
      <c r="C3310" s="16"/>
      <c r="D3310" s="11"/>
      <c r="E3310" s="12"/>
    </row>
    <row r="3311">
      <c r="A3311" s="54" t="s">
        <v>4497</v>
      </c>
      <c r="B3311" s="7"/>
      <c r="C3311" s="16"/>
      <c r="D3311" s="55" t="s">
        <v>4498</v>
      </c>
      <c r="E3311" s="7"/>
    </row>
    <row r="3312">
      <c r="A3312" s="10"/>
      <c r="B3312" s="12"/>
      <c r="C3312" s="16"/>
      <c r="D3312" s="11"/>
      <c r="E3312" s="12"/>
    </row>
    <row r="3313">
      <c r="A3313" s="19" t="s">
        <v>3368</v>
      </c>
      <c r="B3313" s="6"/>
      <c r="C3313" s="6"/>
      <c r="D3313" s="6"/>
      <c r="E3313" s="7"/>
    </row>
    <row r="3314">
      <c r="A3314" s="20" t="s">
        <v>3369</v>
      </c>
      <c r="B3314" s="21" t="s">
        <v>3370</v>
      </c>
      <c r="C3314" s="22" t="s">
        <v>3371</v>
      </c>
      <c r="D3314" s="21" t="s">
        <v>3372</v>
      </c>
      <c r="E3314" s="23" t="s">
        <v>13</v>
      </c>
    </row>
    <row r="3315">
      <c r="A3315" s="56" t="s">
        <v>3373</v>
      </c>
      <c r="B3315" s="25">
        <v>29656.0</v>
      </c>
      <c r="C3315" s="26">
        <v>29656.0</v>
      </c>
      <c r="D3315" s="27">
        <v>0.0</v>
      </c>
      <c r="E3315" s="40"/>
    </row>
    <row r="3316">
      <c r="A3316" s="56" t="s">
        <v>3374</v>
      </c>
      <c r="B3316" s="29">
        <v>44532.0</v>
      </c>
      <c r="C3316" s="26">
        <v>44532.0</v>
      </c>
      <c r="D3316" s="27">
        <v>0.0</v>
      </c>
      <c r="E3316" s="28"/>
    </row>
    <row r="3317">
      <c r="A3317" s="56" t="s">
        <v>3375</v>
      </c>
      <c r="B3317" s="29">
        <v>480.0</v>
      </c>
      <c r="C3317" s="26">
        <v>480.0</v>
      </c>
      <c r="D3317" s="27">
        <v>0.0</v>
      </c>
      <c r="E3317" s="41"/>
    </row>
    <row r="3318">
      <c r="A3318" s="56" t="s">
        <v>3376</v>
      </c>
      <c r="B3318" s="29">
        <v>3500.0</v>
      </c>
      <c r="C3318" s="26">
        <v>3500.0</v>
      </c>
      <c r="D3318" s="27">
        <v>0.0</v>
      </c>
      <c r="E3318" s="41"/>
    </row>
    <row r="3319">
      <c r="A3319" s="31" t="s">
        <v>3378</v>
      </c>
      <c r="B3319" s="29">
        <v>0.0</v>
      </c>
      <c r="C3319" s="26">
        <v>169.0</v>
      </c>
      <c r="D3319" s="27">
        <v>169.0</v>
      </c>
      <c r="E3319" s="40" t="s">
        <v>4771</v>
      </c>
    </row>
    <row r="3320">
      <c r="A3320" s="31" t="s">
        <v>3379</v>
      </c>
      <c r="B3320" s="29">
        <v>0.0</v>
      </c>
      <c r="C3320" s="26"/>
      <c r="D3320" s="27">
        <v>0.0</v>
      </c>
      <c r="E3320" s="28"/>
    </row>
    <row r="3321">
      <c r="A3321" s="31" t="s">
        <v>3381</v>
      </c>
      <c r="B3321" s="29">
        <v>169.0</v>
      </c>
      <c r="C3321" s="26"/>
      <c r="D3321" s="27">
        <v>-169.0</v>
      </c>
      <c r="E3321" s="28"/>
    </row>
    <row r="3322">
      <c r="A3322" s="31" t="s">
        <v>3383</v>
      </c>
      <c r="B3322" s="29">
        <v>5085.0</v>
      </c>
      <c r="C3322" s="26">
        <v>5085.0</v>
      </c>
      <c r="D3322" s="27">
        <v>0.0</v>
      </c>
      <c r="E3322" s="41"/>
    </row>
    <row r="3323">
      <c r="A3323" s="57" t="s">
        <v>3384</v>
      </c>
      <c r="B3323" s="29">
        <v>106361.5</v>
      </c>
      <c r="C3323" s="29">
        <v>108473.50000000001</v>
      </c>
      <c r="D3323" s="27">
        <v>2112.0000000000146</v>
      </c>
      <c r="E3323" s="41"/>
    </row>
    <row r="3324">
      <c r="A3324" s="57" t="s">
        <v>3385</v>
      </c>
      <c r="B3324" s="29">
        <v>31911.0</v>
      </c>
      <c r="C3324" s="58">
        <v>31911.0</v>
      </c>
      <c r="D3324" s="27">
        <v>0.0</v>
      </c>
      <c r="E3324" s="41"/>
    </row>
    <row r="3325">
      <c r="A3325" s="57" t="s">
        <v>3386</v>
      </c>
      <c r="B3325" s="29">
        <v>119849.0</v>
      </c>
      <c r="C3325" s="58">
        <v>119849.0</v>
      </c>
      <c r="D3325" s="27">
        <v>0.0</v>
      </c>
      <c r="E3325" s="41"/>
    </row>
    <row r="3326">
      <c r="A3326" s="57" t="s">
        <v>3387</v>
      </c>
      <c r="B3326" s="29">
        <v>102970.79999999999</v>
      </c>
      <c r="C3326" s="58">
        <v>102970.8</v>
      </c>
      <c r="D3326" s="27">
        <v>1.4551915228366852E-11</v>
      </c>
      <c r="E3326" s="41"/>
    </row>
    <row r="3327">
      <c r="A3327" s="57" t="s">
        <v>3389</v>
      </c>
      <c r="B3327" s="29">
        <v>3021.0</v>
      </c>
      <c r="C3327" s="58">
        <v>3021.0</v>
      </c>
      <c r="D3327" s="27">
        <v>0.0</v>
      </c>
      <c r="E3327" s="41"/>
    </row>
    <row r="3328">
      <c r="A3328" s="57" t="s">
        <v>3390</v>
      </c>
      <c r="B3328" s="29">
        <v>18236.0</v>
      </c>
      <c r="C3328" s="58">
        <v>18236.0</v>
      </c>
      <c r="D3328" s="27">
        <v>0.0</v>
      </c>
      <c r="E3328" s="41"/>
    </row>
    <row r="3329">
      <c r="A3329" s="35" t="s">
        <v>3391</v>
      </c>
      <c r="B3329" s="29">
        <v>447513.80000000005</v>
      </c>
      <c r="C3329" s="58">
        <v>449625.79999999993</v>
      </c>
      <c r="D3329" s="27">
        <v>2111.9999999998836</v>
      </c>
      <c r="E3329" s="41"/>
    </row>
    <row r="3330">
      <c r="A3330" s="36" t="s">
        <v>3392</v>
      </c>
      <c r="B3330" s="42">
        <v>21.499999999985448</v>
      </c>
      <c r="C3330" s="64">
        <v>21.500000000058208</v>
      </c>
      <c r="D3330" s="65">
        <v>7.275957614183426E-11</v>
      </c>
      <c r="E3330" s="45"/>
    </row>
    <row r="3331">
      <c r="A3331" s="39"/>
      <c r="B3331" s="59"/>
      <c r="C3331" s="66"/>
      <c r="D3331" s="60"/>
      <c r="E3331" s="67"/>
    </row>
    <row r="3332">
      <c r="A3332" s="39"/>
      <c r="B3332" s="59"/>
      <c r="C3332" s="66"/>
      <c r="D3332" s="60"/>
      <c r="E3332" s="67"/>
    </row>
    <row r="3333">
      <c r="A3333" s="5" t="s">
        <v>4489</v>
      </c>
      <c r="B3333" s="6"/>
      <c r="C3333" s="6"/>
      <c r="D3333" s="6"/>
      <c r="E3333" s="7"/>
    </row>
    <row r="3334">
      <c r="A3334" s="10"/>
      <c r="B3334" s="11"/>
      <c r="C3334" s="11"/>
      <c r="D3334" s="11"/>
      <c r="E3334" s="12"/>
    </row>
    <row r="3335">
      <c r="A3335" s="5" t="s">
        <v>3366</v>
      </c>
      <c r="B3335" s="6"/>
      <c r="C3335" s="6"/>
      <c r="D3335" s="6"/>
      <c r="E3335" s="7"/>
    </row>
    <row r="3336">
      <c r="A3336" s="10"/>
      <c r="B3336" s="11"/>
      <c r="C3336" s="11"/>
      <c r="D3336" s="11"/>
      <c r="E3336" s="12"/>
    </row>
    <row r="3337">
      <c r="A3337" s="13">
        <v>46174.0</v>
      </c>
      <c r="B3337" s="6"/>
      <c r="C3337" s="53" t="s">
        <v>3367</v>
      </c>
      <c r="D3337" s="15">
        <v>46180.0</v>
      </c>
      <c r="E3337" s="7"/>
    </row>
    <row r="3338">
      <c r="A3338" s="10"/>
      <c r="B3338" s="11"/>
      <c r="C3338" s="16"/>
      <c r="D3338" s="11"/>
      <c r="E3338" s="12"/>
    </row>
    <row r="3339">
      <c r="A3339" s="54" t="s">
        <v>4497</v>
      </c>
      <c r="B3339" s="7"/>
      <c r="C3339" s="16"/>
      <c r="D3339" s="55" t="s">
        <v>4498</v>
      </c>
      <c r="E3339" s="7"/>
    </row>
    <row r="3340">
      <c r="A3340" s="10"/>
      <c r="B3340" s="12"/>
      <c r="C3340" s="16"/>
      <c r="D3340" s="11"/>
      <c r="E3340" s="12"/>
    </row>
    <row r="3341">
      <c r="A3341" s="19" t="s">
        <v>3368</v>
      </c>
      <c r="B3341" s="6"/>
      <c r="C3341" s="6"/>
      <c r="D3341" s="6"/>
      <c r="E3341" s="7"/>
    </row>
    <row r="3342">
      <c r="A3342" s="20" t="s">
        <v>3369</v>
      </c>
      <c r="B3342" s="21" t="s">
        <v>3370</v>
      </c>
      <c r="C3342" s="22" t="s">
        <v>3371</v>
      </c>
      <c r="D3342" s="21" t="s">
        <v>3372</v>
      </c>
      <c r="E3342" s="23" t="s">
        <v>13</v>
      </c>
    </row>
    <row r="3343">
      <c r="A3343" s="56" t="s">
        <v>3373</v>
      </c>
      <c r="B3343" s="25">
        <v>23529.0</v>
      </c>
      <c r="C3343" s="26">
        <v>23529.0</v>
      </c>
      <c r="D3343" s="27">
        <v>0.0</v>
      </c>
      <c r="E3343" s="40"/>
    </row>
    <row r="3344">
      <c r="A3344" s="56" t="s">
        <v>3374</v>
      </c>
      <c r="B3344" s="29">
        <v>32192.0</v>
      </c>
      <c r="C3344" s="26">
        <v>32192.0</v>
      </c>
      <c r="D3344" s="27">
        <v>0.0</v>
      </c>
      <c r="E3344" s="28"/>
    </row>
    <row r="3345">
      <c r="A3345" s="56" t="s">
        <v>3375</v>
      </c>
      <c r="B3345" s="29">
        <v>400.0</v>
      </c>
      <c r="C3345" s="26">
        <v>400.0</v>
      </c>
      <c r="D3345" s="27">
        <v>0.0</v>
      </c>
      <c r="E3345" s="41"/>
    </row>
    <row r="3346">
      <c r="A3346" s="56" t="s">
        <v>3376</v>
      </c>
      <c r="B3346" s="29">
        <v>1500.0</v>
      </c>
      <c r="C3346" s="26">
        <v>1500.0</v>
      </c>
      <c r="D3346" s="27">
        <v>0.0</v>
      </c>
      <c r="E3346" s="41"/>
    </row>
    <row r="3347">
      <c r="A3347" s="31" t="s">
        <v>3378</v>
      </c>
      <c r="B3347" s="29">
        <v>0.0</v>
      </c>
      <c r="C3347" s="26"/>
      <c r="D3347" s="27">
        <v>0.0</v>
      </c>
      <c r="E3347" s="40"/>
    </row>
    <row r="3348">
      <c r="A3348" s="31" t="s">
        <v>3379</v>
      </c>
      <c r="B3348" s="29">
        <v>0.0</v>
      </c>
      <c r="C3348" s="26"/>
      <c r="D3348" s="27">
        <v>0.0</v>
      </c>
      <c r="E3348" s="28"/>
    </row>
    <row r="3349">
      <c r="A3349" s="31" t="s">
        <v>3381</v>
      </c>
      <c r="B3349" s="29">
        <v>3000.0</v>
      </c>
      <c r="C3349" s="26">
        <v>2990.0</v>
      </c>
      <c r="D3349" s="27">
        <v>-10.0</v>
      </c>
      <c r="E3349" s="28" t="s">
        <v>4490</v>
      </c>
    </row>
    <row r="3350">
      <c r="A3350" s="31" t="s">
        <v>3383</v>
      </c>
      <c r="B3350" s="29">
        <v>5805.0</v>
      </c>
      <c r="C3350" s="26">
        <v>5760.0</v>
      </c>
      <c r="D3350" s="27">
        <v>-45.0</v>
      </c>
      <c r="E3350" s="41"/>
    </row>
    <row r="3351">
      <c r="A3351" s="57" t="s">
        <v>3384</v>
      </c>
      <c r="B3351" s="29">
        <v>91240.6</v>
      </c>
      <c r="C3351" s="29">
        <v>91240.6</v>
      </c>
      <c r="D3351" s="27">
        <v>0.0</v>
      </c>
      <c r="E3351" s="41"/>
    </row>
    <row r="3352">
      <c r="A3352" s="57" t="s">
        <v>3385</v>
      </c>
      <c r="B3352" s="29">
        <v>39374.0</v>
      </c>
      <c r="C3352" s="58">
        <v>39941.0</v>
      </c>
      <c r="D3352" s="27">
        <v>567.0</v>
      </c>
      <c r="E3352" s="41"/>
    </row>
    <row r="3353">
      <c r="A3353" s="57" t="s">
        <v>3386</v>
      </c>
      <c r="B3353" s="29">
        <v>128558.53000000001</v>
      </c>
      <c r="C3353" s="58">
        <v>128353.93000000008</v>
      </c>
      <c r="D3353" s="27">
        <v>-204.59999999993306</v>
      </c>
      <c r="E3353" s="41"/>
    </row>
    <row r="3354">
      <c r="A3354" s="57" t="s">
        <v>3387</v>
      </c>
      <c r="B3354" s="29">
        <v>108966.4</v>
      </c>
      <c r="C3354" s="58">
        <v>109251.4</v>
      </c>
      <c r="D3354" s="27">
        <v>285.0</v>
      </c>
      <c r="E3354" s="41"/>
    </row>
    <row r="3355">
      <c r="A3355" s="57" t="s">
        <v>3389</v>
      </c>
      <c r="B3355" s="29">
        <v>593.5</v>
      </c>
      <c r="C3355" s="58">
        <v>593.5</v>
      </c>
      <c r="D3355" s="27">
        <v>0.0</v>
      </c>
      <c r="E3355" s="41"/>
    </row>
    <row r="3356">
      <c r="A3356" s="57" t="s">
        <v>3390</v>
      </c>
      <c r="B3356" s="29">
        <v>13008.739999999998</v>
      </c>
      <c r="C3356" s="58">
        <v>13008.740000000002</v>
      </c>
      <c r="D3356" s="27">
        <v>3.637978807091713E-12</v>
      </c>
      <c r="E3356" s="41"/>
    </row>
    <row r="3357">
      <c r="A3357" s="35" t="s">
        <v>3391</v>
      </c>
      <c r="B3357" s="29">
        <v>435122.67000000004</v>
      </c>
      <c r="C3357" s="58">
        <v>435770.06999999983</v>
      </c>
      <c r="D3357" s="27">
        <v>647.3999999997905</v>
      </c>
      <c r="E3357" s="41"/>
    </row>
    <row r="3358">
      <c r="A3358" s="36" t="s">
        <v>3392</v>
      </c>
      <c r="B3358" s="42">
        <v>36.36000000003696</v>
      </c>
      <c r="C3358" s="64">
        <v>-18.63999999978114</v>
      </c>
      <c r="D3358" s="65">
        <v>-54.9999999998181</v>
      </c>
      <c r="E3358" s="45"/>
    </row>
    <row r="3359">
      <c r="A3359" s="39"/>
      <c r="B3359" s="59"/>
      <c r="C3359" s="66"/>
      <c r="D3359" s="60"/>
      <c r="E3359" s="67"/>
    </row>
    <row r="3360">
      <c r="A3360" s="39"/>
      <c r="B3360" s="59"/>
      <c r="C3360" s="66"/>
      <c r="D3360" s="60"/>
      <c r="E3360" s="67"/>
    </row>
    <row r="3361">
      <c r="A3361" s="39"/>
      <c r="B3361" s="59"/>
      <c r="C3361" s="66"/>
      <c r="D3361" s="60"/>
      <c r="E3361" s="67"/>
    </row>
    <row r="3362">
      <c r="A3362" s="39"/>
      <c r="B3362" s="59"/>
      <c r="C3362" s="66"/>
      <c r="D3362" s="60"/>
      <c r="E3362" s="67"/>
    </row>
    <row r="3363">
      <c r="A3363" s="39"/>
      <c r="B3363" s="59"/>
      <c r="C3363" s="66"/>
      <c r="D3363" s="60"/>
      <c r="E3363" s="67"/>
    </row>
    <row r="3364">
      <c r="A3364" s="39"/>
      <c r="B3364" s="59"/>
      <c r="C3364" s="66"/>
      <c r="D3364" s="60"/>
      <c r="E3364" s="67"/>
    </row>
    <row r="3365">
      <c r="A3365" s="39"/>
      <c r="B3365" s="59"/>
      <c r="C3365" s="66"/>
      <c r="D3365" s="60"/>
      <c r="E3365" s="67"/>
    </row>
    <row r="3366">
      <c r="A3366" s="39"/>
      <c r="B3366" s="59"/>
      <c r="C3366" s="66"/>
      <c r="D3366" s="60"/>
      <c r="E3366" s="67"/>
    </row>
    <row r="3367">
      <c r="A3367" s="39"/>
      <c r="B3367" s="59"/>
      <c r="C3367" s="66"/>
      <c r="D3367" s="60"/>
      <c r="E3367" s="67"/>
    </row>
    <row r="3368">
      <c r="A3368" s="39"/>
      <c r="B3368" s="59"/>
      <c r="C3368" s="66"/>
      <c r="D3368" s="60"/>
      <c r="E3368" s="67"/>
    </row>
    <row r="3369">
      <c r="A3369" s="39"/>
      <c r="B3369" s="59"/>
      <c r="C3369" s="66"/>
      <c r="D3369" s="60"/>
      <c r="E3369" s="67"/>
    </row>
    <row r="3370">
      <c r="A3370" s="39"/>
      <c r="B3370" s="59"/>
      <c r="C3370" s="66"/>
      <c r="D3370" s="60"/>
      <c r="E3370" s="67"/>
    </row>
    <row r="3371">
      <c r="A3371" s="39"/>
      <c r="B3371" s="59"/>
      <c r="C3371" s="66"/>
      <c r="D3371" s="60"/>
      <c r="E3371" s="67"/>
    </row>
    <row r="3372">
      <c r="A3372" s="39"/>
      <c r="B3372" s="59"/>
      <c r="C3372" s="66"/>
      <c r="D3372" s="60"/>
      <c r="E3372" s="67"/>
    </row>
    <row r="3373">
      <c r="A3373" s="39"/>
      <c r="B3373" s="59"/>
      <c r="C3373" s="66"/>
      <c r="D3373" s="60"/>
      <c r="E3373" s="67"/>
    </row>
    <row r="3374">
      <c r="A3374" s="39"/>
      <c r="B3374" s="59"/>
      <c r="C3374" s="66"/>
      <c r="D3374" s="60"/>
      <c r="E3374" s="67"/>
    </row>
    <row r="3375">
      <c r="A3375" s="39"/>
      <c r="B3375" s="59"/>
      <c r="C3375" s="66"/>
      <c r="D3375" s="60"/>
      <c r="E3375" s="67"/>
    </row>
    <row r="3376">
      <c r="A3376" s="39"/>
      <c r="B3376" s="59"/>
      <c r="C3376" s="66"/>
      <c r="D3376" s="60"/>
      <c r="E3376" s="67"/>
    </row>
  </sheetData>
  <mergeCells count="960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A3337:B3338"/>
    <mergeCell ref="A3339:B3340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339:E3340"/>
    <mergeCell ref="A3341:E3341"/>
    <mergeCell ref="D3309:E3310"/>
    <mergeCell ref="D3311:E3312"/>
    <mergeCell ref="A3313:E3313"/>
    <mergeCell ref="A3333:E3334"/>
    <mergeCell ref="A3335:E3336"/>
    <mergeCell ref="C3337:C3340"/>
    <mergeCell ref="D3337:E333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6 B3258:D3276 C3281:D3284 B3286:D3304 C3309:D3312 B3314:D3332 C3337:D3338 C3339:D3340 B3342:D337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 A3339:B3340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 D3339:E3340">
    <cfRule type="cellIs" dxfId="1" priority="3" operator="notEqual">
      <formula>"Neděle"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116</v>
      </c>
      <c r="B2" s="1" t="s">
        <v>153</v>
      </c>
      <c r="C2" s="1">
        <v>567.0</v>
      </c>
      <c r="D2" s="1">
        <v>0.0</v>
      </c>
      <c r="E2" s="1" t="s">
        <v>4772</v>
      </c>
      <c r="F2" s="1" t="s">
        <v>31</v>
      </c>
      <c r="G2" s="1" t="s">
        <v>32</v>
      </c>
      <c r="H2" s="1" t="s">
        <v>4773</v>
      </c>
      <c r="I2" s="1" t="s">
        <v>4774</v>
      </c>
      <c r="J2" s="1" t="s">
        <v>4774</v>
      </c>
      <c r="K2" s="2"/>
      <c r="L2" s="1">
        <v>-6.0</v>
      </c>
      <c r="M2" s="1"/>
      <c r="N2" s="1">
        <v>13.29285</v>
      </c>
      <c r="O2" s="1" t="s">
        <v>4775</v>
      </c>
      <c r="P2" s="1" t="s">
        <v>4776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42</v>
      </c>
      <c r="B3" s="1" t="s">
        <v>17</v>
      </c>
      <c r="C3" s="1">
        <v>528.0</v>
      </c>
      <c r="D3" s="1">
        <v>0.0</v>
      </c>
      <c r="E3" s="1" t="s">
        <v>43</v>
      </c>
      <c r="F3" s="1" t="s">
        <v>31</v>
      </c>
      <c r="G3" s="1" t="s">
        <v>32</v>
      </c>
      <c r="H3" s="1" t="s">
        <v>4777</v>
      </c>
      <c r="I3" s="1" t="s">
        <v>4778</v>
      </c>
      <c r="J3" s="1" t="s">
        <v>4778</v>
      </c>
      <c r="K3" s="2"/>
      <c r="L3" s="1">
        <v>-1.0</v>
      </c>
      <c r="M3" s="1"/>
      <c r="N3" s="1">
        <v>18.22195</v>
      </c>
      <c r="O3" s="1" t="s">
        <v>4779</v>
      </c>
      <c r="P3" s="1" t="s">
        <v>4780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116</v>
      </c>
      <c r="B4" s="1" t="s">
        <v>153</v>
      </c>
      <c r="C4" s="1">
        <v>553.0</v>
      </c>
      <c r="D4" s="1">
        <v>0.0</v>
      </c>
      <c r="E4" s="1" t="s">
        <v>4781</v>
      </c>
      <c r="F4" s="1" t="s">
        <v>31</v>
      </c>
      <c r="G4" s="1" t="s">
        <v>32</v>
      </c>
      <c r="H4" s="1" t="s">
        <v>4782</v>
      </c>
      <c r="I4" s="1" t="s">
        <v>4783</v>
      </c>
      <c r="J4" s="1" t="s">
        <v>4783</v>
      </c>
      <c r="K4" s="2"/>
      <c r="L4" s="1">
        <v>0.0</v>
      </c>
      <c r="M4" s="1"/>
      <c r="N4" s="1">
        <v>19.7406</v>
      </c>
      <c r="O4" s="1" t="s">
        <v>4775</v>
      </c>
      <c r="P4" s="1" t="s">
        <v>4784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30</v>
      </c>
      <c r="B5" s="1" t="s">
        <v>153</v>
      </c>
      <c r="C5" s="1">
        <v>204.6</v>
      </c>
      <c r="D5" s="1">
        <v>59.4</v>
      </c>
      <c r="E5" s="2"/>
      <c r="F5" s="1" t="s">
        <v>31</v>
      </c>
      <c r="G5" s="1" t="s">
        <v>32</v>
      </c>
      <c r="H5" s="1" t="s">
        <v>4785</v>
      </c>
      <c r="I5" s="1" t="s">
        <v>4786</v>
      </c>
      <c r="J5" s="1" t="s">
        <v>4786</v>
      </c>
      <c r="K5" s="2"/>
      <c r="L5" s="1">
        <v>-9.0</v>
      </c>
      <c r="M5" s="1"/>
      <c r="N5" s="1">
        <v>5.474566666666667</v>
      </c>
      <c r="O5" s="1" t="s">
        <v>4775</v>
      </c>
      <c r="P5" s="1" t="s">
        <v>4787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30</v>
      </c>
      <c r="B6" s="1" t="s">
        <v>153</v>
      </c>
      <c r="C6" s="3">
        <v>378.78</v>
      </c>
      <c r="D6" s="1">
        <v>72.22</v>
      </c>
      <c r="E6" s="2"/>
      <c r="F6" s="1" t="s">
        <v>31</v>
      </c>
      <c r="G6" s="1" t="s">
        <v>19</v>
      </c>
      <c r="H6" s="1" t="s">
        <v>4788</v>
      </c>
      <c r="I6" s="1" t="s">
        <v>4789</v>
      </c>
      <c r="J6" s="1" t="s">
        <v>4789</v>
      </c>
      <c r="K6" s="2"/>
      <c r="L6" s="1">
        <v>-8.0</v>
      </c>
      <c r="M6" s="1"/>
      <c r="N6" s="1">
        <v>6.159666666666666</v>
      </c>
      <c r="O6" s="1" t="s">
        <v>4775</v>
      </c>
      <c r="P6" s="1" t="s">
        <v>4790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42</v>
      </c>
      <c r="B7" s="1" t="s">
        <v>17</v>
      </c>
      <c r="C7" s="1">
        <v>645.0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4791</v>
      </c>
      <c r="I7" s="1" t="s">
        <v>4792</v>
      </c>
      <c r="J7" s="1" t="s">
        <v>4792</v>
      </c>
      <c r="K7" s="2"/>
      <c r="L7" s="1">
        <v>-8.0</v>
      </c>
      <c r="M7" s="1"/>
      <c r="N7" s="1">
        <v>11.006633333333333</v>
      </c>
      <c r="O7" s="1" t="s">
        <v>4779</v>
      </c>
      <c r="P7" s="1" t="s">
        <v>4793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264.0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4794</v>
      </c>
      <c r="I8" s="1" t="s">
        <v>4795</v>
      </c>
      <c r="J8" s="1" t="s">
        <v>4795</v>
      </c>
      <c r="K8" s="2"/>
      <c r="L8" s="1">
        <v>-4.0</v>
      </c>
      <c r="M8" s="1"/>
      <c r="N8" s="1">
        <v>10.428333333333333</v>
      </c>
      <c r="O8" s="1" t="s">
        <v>4779</v>
      </c>
      <c r="P8" s="1" t="s">
        <v>4796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42</v>
      </c>
      <c r="B9" s="1" t="s">
        <v>17</v>
      </c>
      <c r="C9" s="1">
        <v>423.0</v>
      </c>
      <c r="D9" s="1">
        <v>0.0</v>
      </c>
      <c r="E9" s="1" t="s">
        <v>43</v>
      </c>
      <c r="F9" s="1" t="s">
        <v>31</v>
      </c>
      <c r="G9" s="1" t="s">
        <v>32</v>
      </c>
      <c r="H9" s="1" t="s">
        <v>4797</v>
      </c>
      <c r="I9" s="1" t="s">
        <v>4798</v>
      </c>
      <c r="J9" s="1" t="s">
        <v>4798</v>
      </c>
      <c r="K9" s="2"/>
      <c r="L9" s="1">
        <v>-2.0</v>
      </c>
      <c r="M9" s="1"/>
      <c r="N9" s="1">
        <v>12.442083333333333</v>
      </c>
      <c r="O9" s="1" t="s">
        <v>4779</v>
      </c>
      <c r="P9" s="1" t="s">
        <v>4799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116</v>
      </c>
      <c r="B10" s="1" t="s">
        <v>153</v>
      </c>
      <c r="C10" s="1">
        <v>329.0</v>
      </c>
      <c r="D10" s="1">
        <v>0.0</v>
      </c>
      <c r="E10" s="1" t="s">
        <v>4772</v>
      </c>
      <c r="F10" s="1" t="s">
        <v>31</v>
      </c>
      <c r="G10" s="1" t="s">
        <v>32</v>
      </c>
      <c r="H10" s="1" t="s">
        <v>4800</v>
      </c>
      <c r="I10" s="1" t="s">
        <v>4801</v>
      </c>
      <c r="J10" s="1" t="s">
        <v>4801</v>
      </c>
      <c r="K10" s="2"/>
      <c r="L10" s="1">
        <v>-5.0</v>
      </c>
      <c r="M10" s="1"/>
      <c r="N10" s="1">
        <v>9.839166666666667</v>
      </c>
      <c r="O10" s="1" t="s">
        <v>4775</v>
      </c>
      <c r="P10" s="1" t="s">
        <v>4802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30</v>
      </c>
      <c r="B11" s="1" t="s">
        <v>153</v>
      </c>
      <c r="C11" s="1">
        <v>321.0</v>
      </c>
      <c r="D11" s="1">
        <v>0.0</v>
      </c>
      <c r="E11" s="2"/>
      <c r="F11" s="1" t="s">
        <v>31</v>
      </c>
      <c r="G11" s="1" t="s">
        <v>32</v>
      </c>
      <c r="H11" s="1" t="s">
        <v>4803</v>
      </c>
      <c r="I11" s="1" t="s">
        <v>4804</v>
      </c>
      <c r="J11" s="1" t="s">
        <v>4804</v>
      </c>
      <c r="K11" s="2"/>
      <c r="L11" s="1">
        <v>-7.0</v>
      </c>
      <c r="M11" s="1"/>
      <c r="N11" s="1">
        <v>7.873916666666666</v>
      </c>
      <c r="O11" s="1" t="s">
        <v>4775</v>
      </c>
      <c r="P11" s="1" t="s">
        <v>4805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30</v>
      </c>
      <c r="B12" s="1" t="s">
        <v>153</v>
      </c>
      <c r="C12" s="1">
        <v>389.28</v>
      </c>
      <c r="D12" s="1">
        <v>85.72</v>
      </c>
      <c r="E12" s="2"/>
      <c r="F12" s="1" t="s">
        <v>31</v>
      </c>
      <c r="G12" s="1" t="s">
        <v>32</v>
      </c>
      <c r="H12" s="1" t="s">
        <v>4806</v>
      </c>
      <c r="I12" s="1" t="s">
        <v>4807</v>
      </c>
      <c r="J12" s="1" t="s">
        <v>4807</v>
      </c>
      <c r="K12" s="2"/>
      <c r="L12" s="1">
        <v>-6.0</v>
      </c>
      <c r="M12" s="1"/>
      <c r="N12" s="1">
        <v>8.774516666666667</v>
      </c>
      <c r="O12" s="1" t="s">
        <v>4775</v>
      </c>
      <c r="P12" s="1" t="s">
        <v>4808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42</v>
      </c>
      <c r="B13" s="1" t="s">
        <v>17</v>
      </c>
      <c r="C13" s="3">
        <v>299.0</v>
      </c>
      <c r="D13" s="1">
        <v>0.0</v>
      </c>
      <c r="E13" s="1" t="s">
        <v>43</v>
      </c>
      <c r="F13" s="1" t="s">
        <v>31</v>
      </c>
      <c r="G13" s="1" t="s">
        <v>32</v>
      </c>
      <c r="H13" s="1" t="s">
        <v>4809</v>
      </c>
      <c r="I13" s="1" t="s">
        <v>4810</v>
      </c>
      <c r="J13" s="1" t="s">
        <v>4810</v>
      </c>
      <c r="K13" s="2"/>
      <c r="L13" s="1">
        <v>-4.0</v>
      </c>
      <c r="M13" s="1"/>
      <c r="N13" s="1">
        <v>10.923383333333334</v>
      </c>
      <c r="O13" s="1" t="s">
        <v>4779</v>
      </c>
      <c r="P13" s="1" t="s">
        <v>4811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16</v>
      </c>
      <c r="B14" s="1" t="s">
        <v>17</v>
      </c>
      <c r="C14" s="1">
        <v>526.4</v>
      </c>
      <c r="D14" s="1">
        <v>131.6</v>
      </c>
      <c r="E14" s="2"/>
      <c r="F14" s="1" t="s">
        <v>18</v>
      </c>
      <c r="G14" s="1" t="s">
        <v>19</v>
      </c>
      <c r="H14" s="1" t="s">
        <v>4812</v>
      </c>
      <c r="I14" s="1" t="s">
        <v>4813</v>
      </c>
      <c r="J14" s="1" t="s">
        <v>3399</v>
      </c>
      <c r="K14" s="2"/>
      <c r="L14" s="1">
        <v>445.0</v>
      </c>
      <c r="M14" s="1"/>
      <c r="N14" s="1">
        <v>12.628966666666667</v>
      </c>
      <c r="O14" s="1" t="s">
        <v>22</v>
      </c>
      <c r="P14" s="1" t="s">
        <v>4814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153</v>
      </c>
      <c r="C15" s="1">
        <v>264.0</v>
      </c>
      <c r="D15" s="1">
        <v>0.0</v>
      </c>
      <c r="E15" s="2"/>
      <c r="F15" s="1" t="s">
        <v>31</v>
      </c>
      <c r="G15" s="1" t="s">
        <v>19</v>
      </c>
      <c r="H15" s="1" t="s">
        <v>4815</v>
      </c>
      <c r="I15" s="1" t="s">
        <v>4816</v>
      </c>
      <c r="J15" s="1" t="s">
        <v>4816</v>
      </c>
      <c r="K15" s="2"/>
      <c r="L15" s="1">
        <v>-7.0</v>
      </c>
      <c r="M15" s="1"/>
      <c r="N15" s="1">
        <v>7.152</v>
      </c>
      <c r="O15" s="1" t="s">
        <v>4775</v>
      </c>
      <c r="P15" s="1" t="s">
        <v>4817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37</v>
      </c>
      <c r="B16" s="1" t="s">
        <v>17</v>
      </c>
      <c r="C16" s="1">
        <v>738.0</v>
      </c>
      <c r="D16" s="1">
        <v>0.0</v>
      </c>
      <c r="E16" s="1" t="s">
        <v>4818</v>
      </c>
      <c r="F16" s="1" t="s">
        <v>61</v>
      </c>
      <c r="G16" s="1" t="s">
        <v>32</v>
      </c>
      <c r="H16" s="1" t="s">
        <v>4819</v>
      </c>
      <c r="I16" s="1" t="s">
        <v>4820</v>
      </c>
      <c r="J16" s="1" t="s">
        <v>4821</v>
      </c>
      <c r="K16" s="1" t="s">
        <v>4822</v>
      </c>
      <c r="L16" s="1">
        <v>-9.0</v>
      </c>
      <c r="M16" s="1">
        <v>0.019716666666666667</v>
      </c>
      <c r="N16" s="1">
        <v>13.7031</v>
      </c>
      <c r="O16" s="1" t="s">
        <v>4823</v>
      </c>
      <c r="P16" s="1" t="s">
        <v>4824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30</v>
      </c>
      <c r="B17" s="1" t="s">
        <v>153</v>
      </c>
      <c r="C17" s="1">
        <v>204.6</v>
      </c>
      <c r="D17" s="1">
        <v>59.4</v>
      </c>
      <c r="E17" s="2"/>
      <c r="F17" s="1" t="s">
        <v>31</v>
      </c>
      <c r="G17" s="1" t="s">
        <v>32</v>
      </c>
      <c r="H17" s="1" t="s">
        <v>4825</v>
      </c>
      <c r="I17" s="1" t="s">
        <v>4826</v>
      </c>
      <c r="J17" s="1" t="s">
        <v>4826</v>
      </c>
      <c r="K17" s="2"/>
      <c r="L17" s="1">
        <v>-9.0</v>
      </c>
      <c r="M17" s="1"/>
      <c r="N17" s="1">
        <v>5.40915</v>
      </c>
      <c r="O17" s="1" t="s">
        <v>4775</v>
      </c>
      <c r="P17" s="1" t="s">
        <v>4827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17</v>
      </c>
      <c r="C18" s="1">
        <v>124.5</v>
      </c>
      <c r="D18" s="1">
        <v>124.5</v>
      </c>
      <c r="E18" s="2"/>
      <c r="F18" s="1" t="s">
        <v>18</v>
      </c>
      <c r="G18" s="1" t="s">
        <v>19</v>
      </c>
      <c r="H18" s="1" t="s">
        <v>4828</v>
      </c>
      <c r="I18" s="1" t="s">
        <v>4829</v>
      </c>
      <c r="J18" s="1" t="s">
        <v>3399</v>
      </c>
      <c r="K18" s="2"/>
      <c r="L18" s="1">
        <v>477.0</v>
      </c>
      <c r="M18" s="1"/>
      <c r="N18" s="1">
        <v>4.632516666666667</v>
      </c>
      <c r="O18" s="1" t="s">
        <v>22</v>
      </c>
      <c r="P18" s="1" t="s">
        <v>4830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116</v>
      </c>
      <c r="B19" s="1" t="s">
        <v>153</v>
      </c>
      <c r="C19" s="1">
        <v>264.0</v>
      </c>
      <c r="D19" s="1">
        <v>0.0</v>
      </c>
      <c r="E19" s="1" t="s">
        <v>4831</v>
      </c>
      <c r="F19" s="1" t="s">
        <v>31</v>
      </c>
      <c r="G19" s="1" t="s">
        <v>32</v>
      </c>
      <c r="H19" s="1" t="s">
        <v>4832</v>
      </c>
      <c r="I19" s="1" t="s">
        <v>4833</v>
      </c>
      <c r="J19" s="1" t="s">
        <v>4833</v>
      </c>
      <c r="K19" s="2"/>
      <c r="L19" s="1">
        <v>-8.0</v>
      </c>
      <c r="M19" s="1"/>
      <c r="N19" s="1">
        <v>6.709833333333333</v>
      </c>
      <c r="O19" s="1" t="s">
        <v>4775</v>
      </c>
      <c r="P19" s="1" t="s">
        <v>4834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42</v>
      </c>
      <c r="B20" s="1" t="s">
        <v>17</v>
      </c>
      <c r="C20" s="3">
        <v>299.0</v>
      </c>
      <c r="D20" s="1">
        <v>0.0</v>
      </c>
      <c r="E20" s="1" t="s">
        <v>43</v>
      </c>
      <c r="F20" s="1" t="s">
        <v>31</v>
      </c>
      <c r="G20" s="1" t="s">
        <v>32</v>
      </c>
      <c r="H20" s="1" t="s">
        <v>4835</v>
      </c>
      <c r="I20" s="1" t="s">
        <v>4836</v>
      </c>
      <c r="J20" s="1" t="s">
        <v>4836</v>
      </c>
      <c r="K20" s="2"/>
      <c r="L20" s="1">
        <v>-9.0</v>
      </c>
      <c r="M20" s="1"/>
      <c r="N20" s="1">
        <v>5.424666666666667</v>
      </c>
      <c r="O20" s="1" t="s">
        <v>4779</v>
      </c>
      <c r="P20" s="1" t="s">
        <v>4837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30</v>
      </c>
      <c r="B21" s="1" t="s">
        <v>153</v>
      </c>
      <c r="C21" s="1">
        <v>332.0</v>
      </c>
      <c r="D21" s="1">
        <v>0.0</v>
      </c>
      <c r="E21" s="2"/>
      <c r="F21" s="1" t="s">
        <v>31</v>
      </c>
      <c r="G21" s="1" t="s">
        <v>32</v>
      </c>
      <c r="H21" s="1" t="s">
        <v>4838</v>
      </c>
      <c r="I21" s="1" t="s">
        <v>4839</v>
      </c>
      <c r="J21" s="1" t="s">
        <v>4839</v>
      </c>
      <c r="K21" s="2"/>
      <c r="L21" s="1">
        <v>-9.0</v>
      </c>
      <c r="M21" s="1"/>
      <c r="N21" s="1">
        <v>5.062316666666667</v>
      </c>
      <c r="O21" s="1" t="s">
        <v>4775</v>
      </c>
      <c r="P21" s="1" t="s">
        <v>4840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37</v>
      </c>
      <c r="B22" s="1" t="s">
        <v>17</v>
      </c>
      <c r="C22" s="1">
        <v>219.0</v>
      </c>
      <c r="D22" s="1">
        <v>50.0</v>
      </c>
      <c r="E22" s="2"/>
      <c r="F22" s="1" t="s">
        <v>18</v>
      </c>
      <c r="G22" s="1" t="s">
        <v>56</v>
      </c>
      <c r="H22" s="1" t="s">
        <v>4841</v>
      </c>
      <c r="I22" s="1" t="s">
        <v>4842</v>
      </c>
      <c r="J22" s="1" t="s">
        <v>3399</v>
      </c>
      <c r="K22" s="2"/>
      <c r="L22" s="1">
        <v>464.0</v>
      </c>
      <c r="M22" s="1"/>
      <c r="N22" s="1">
        <v>14.614516666666667</v>
      </c>
      <c r="O22" s="1" t="s">
        <v>4823</v>
      </c>
      <c r="P22" s="1" t="s">
        <v>4843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37</v>
      </c>
      <c r="B23" s="1" t="s">
        <v>17</v>
      </c>
      <c r="C23" s="1">
        <v>241.0</v>
      </c>
      <c r="D23" s="1">
        <v>67.0</v>
      </c>
      <c r="E23" s="2"/>
      <c r="F23" s="1" t="s">
        <v>18</v>
      </c>
      <c r="G23" s="1" t="s">
        <v>32</v>
      </c>
      <c r="H23" s="1" t="s">
        <v>4844</v>
      </c>
      <c r="I23" s="1" t="s">
        <v>4845</v>
      </c>
      <c r="J23" s="1" t="s">
        <v>3399</v>
      </c>
      <c r="K23" s="2"/>
      <c r="L23" s="1">
        <v>482.0</v>
      </c>
      <c r="M23" s="1"/>
      <c r="N23" s="1">
        <v>14.277816666666666</v>
      </c>
      <c r="O23" s="1" t="s">
        <v>4823</v>
      </c>
      <c r="P23" s="1" t="s">
        <v>4846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42</v>
      </c>
      <c r="B24" s="1" t="s">
        <v>17</v>
      </c>
      <c r="C24" s="1">
        <v>264.0</v>
      </c>
      <c r="D24" s="1">
        <v>0.0</v>
      </c>
      <c r="E24" s="1" t="s">
        <v>43</v>
      </c>
      <c r="F24" s="1" t="s">
        <v>31</v>
      </c>
      <c r="G24" s="1" t="s">
        <v>32</v>
      </c>
      <c r="H24" s="1" t="s">
        <v>4847</v>
      </c>
      <c r="I24" s="1" t="s">
        <v>4848</v>
      </c>
      <c r="J24" s="1" t="s">
        <v>4848</v>
      </c>
      <c r="K24" s="2"/>
      <c r="L24" s="1">
        <v>-9.0</v>
      </c>
      <c r="M24" s="1"/>
      <c r="N24" s="1">
        <v>5.947566666666667</v>
      </c>
      <c r="O24" s="1" t="s">
        <v>4779</v>
      </c>
      <c r="P24" s="1" t="s">
        <v>4849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37</v>
      </c>
      <c r="B25" s="1" t="s">
        <v>17</v>
      </c>
      <c r="C25" s="1">
        <v>788.0</v>
      </c>
      <c r="D25" s="1">
        <v>0.0</v>
      </c>
      <c r="E25" s="1" t="s">
        <v>4818</v>
      </c>
      <c r="F25" s="1" t="s">
        <v>61</v>
      </c>
      <c r="G25" s="1" t="s">
        <v>32</v>
      </c>
      <c r="H25" s="1" t="s">
        <v>4850</v>
      </c>
      <c r="I25" s="1" t="s">
        <v>4851</v>
      </c>
      <c r="J25" s="1" t="s">
        <v>4852</v>
      </c>
      <c r="K25" s="1" t="s">
        <v>4853</v>
      </c>
      <c r="L25" s="1">
        <v>-3.0</v>
      </c>
      <c r="M25" s="1">
        <v>0.008416666666666666</v>
      </c>
      <c r="N25" s="1">
        <v>8.117366666666667</v>
      </c>
      <c r="O25" s="1" t="s">
        <v>4823</v>
      </c>
      <c r="P25" s="1" t="s">
        <v>4854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37</v>
      </c>
      <c r="B26" s="1" t="s">
        <v>17</v>
      </c>
      <c r="C26" s="1">
        <v>356.0</v>
      </c>
      <c r="D26" s="1">
        <v>0.0</v>
      </c>
      <c r="E26" s="1" t="s">
        <v>4818</v>
      </c>
      <c r="F26" s="1" t="s">
        <v>61</v>
      </c>
      <c r="G26" s="1" t="s">
        <v>32</v>
      </c>
      <c r="H26" s="1" t="s">
        <v>4855</v>
      </c>
      <c r="I26" s="1" t="s">
        <v>4856</v>
      </c>
      <c r="J26" s="1" t="s">
        <v>4857</v>
      </c>
      <c r="K26" s="1" t="s">
        <v>4858</v>
      </c>
      <c r="L26" s="1">
        <v>-11.0</v>
      </c>
      <c r="M26" s="1">
        <v>0.011333333333333334</v>
      </c>
      <c r="N26" s="1">
        <v>7.1932833333333335</v>
      </c>
      <c r="O26" s="1" t="s">
        <v>4823</v>
      </c>
      <c r="P26" s="1" t="s">
        <v>4859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37</v>
      </c>
      <c r="B27" s="1" t="s">
        <v>17</v>
      </c>
      <c r="C27" s="1">
        <v>326.0</v>
      </c>
      <c r="D27" s="1">
        <v>0.0</v>
      </c>
      <c r="E27" s="1" t="s">
        <v>4818</v>
      </c>
      <c r="F27" s="1" t="s">
        <v>61</v>
      </c>
      <c r="G27" s="1" t="s">
        <v>32</v>
      </c>
      <c r="H27" s="1" t="s">
        <v>4860</v>
      </c>
      <c r="I27" s="1" t="s">
        <v>4861</v>
      </c>
      <c r="J27" s="1" t="s">
        <v>4862</v>
      </c>
      <c r="K27" s="1" t="s">
        <v>4863</v>
      </c>
      <c r="L27" s="1">
        <v>-12.0</v>
      </c>
      <c r="M27" s="1">
        <v>0.014933333333333333</v>
      </c>
      <c r="N27" s="1">
        <v>8.55985</v>
      </c>
      <c r="O27" s="1" t="s">
        <v>4823</v>
      </c>
      <c r="P27" s="1" t="s">
        <v>4864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116</v>
      </c>
      <c r="B28" s="1" t="s">
        <v>153</v>
      </c>
      <c r="C28" s="3">
        <v>488.0</v>
      </c>
      <c r="D28" s="1">
        <v>0.0</v>
      </c>
      <c r="E28" s="1" t="s">
        <v>4865</v>
      </c>
      <c r="F28" s="1" t="s">
        <v>31</v>
      </c>
      <c r="G28" s="1" t="s">
        <v>32</v>
      </c>
      <c r="H28" s="1" t="s">
        <v>4866</v>
      </c>
      <c r="I28" s="1" t="s">
        <v>4867</v>
      </c>
      <c r="J28" s="1" t="s">
        <v>4867</v>
      </c>
      <c r="K28" s="2"/>
      <c r="L28" s="1">
        <v>-9.0</v>
      </c>
      <c r="M28" s="1"/>
      <c r="N28" s="1">
        <v>5.677533333333334</v>
      </c>
      <c r="O28" s="1" t="s">
        <v>4775</v>
      </c>
      <c r="P28" s="1" t="s">
        <v>4868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37</v>
      </c>
      <c r="B29" s="1" t="s">
        <v>17</v>
      </c>
      <c r="C29" s="1">
        <v>513.0</v>
      </c>
      <c r="D29" s="1">
        <v>34.0</v>
      </c>
      <c r="E29" s="1" t="s">
        <v>43</v>
      </c>
      <c r="F29" s="1" t="s">
        <v>61</v>
      </c>
      <c r="G29" s="1" t="s">
        <v>32</v>
      </c>
      <c r="H29" s="1" t="s">
        <v>4869</v>
      </c>
      <c r="I29" s="1" t="s">
        <v>4870</v>
      </c>
      <c r="J29" s="1" t="s">
        <v>4871</v>
      </c>
      <c r="K29" s="1" t="s">
        <v>4872</v>
      </c>
      <c r="L29" s="1">
        <v>10.0</v>
      </c>
      <c r="M29" s="1">
        <v>11.447883333333333</v>
      </c>
      <c r="N29" s="1">
        <v>13.404916666666667</v>
      </c>
      <c r="O29" s="1" t="s">
        <v>4823</v>
      </c>
      <c r="P29" s="1" t="s">
        <v>4873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37</v>
      </c>
      <c r="B30" s="1" t="s">
        <v>17</v>
      </c>
      <c r="C30" s="1">
        <v>399.0</v>
      </c>
      <c r="D30" s="1">
        <v>0.0</v>
      </c>
      <c r="E30" s="1" t="s">
        <v>4818</v>
      </c>
      <c r="F30" s="1" t="s">
        <v>61</v>
      </c>
      <c r="G30" s="1" t="s">
        <v>32</v>
      </c>
      <c r="H30" s="1" t="s">
        <v>4874</v>
      </c>
      <c r="I30" s="1" t="s">
        <v>4875</v>
      </c>
      <c r="J30" s="1" t="s">
        <v>4876</v>
      </c>
      <c r="K30" s="1" t="s">
        <v>4877</v>
      </c>
      <c r="L30" s="1">
        <v>10.0</v>
      </c>
      <c r="M30" s="1">
        <v>0.020016666666666665</v>
      </c>
      <c r="N30" s="1">
        <v>18.08175</v>
      </c>
      <c r="O30" s="1" t="s">
        <v>4823</v>
      </c>
      <c r="P30" s="1" t="s">
        <v>4878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37</v>
      </c>
      <c r="B31" s="1" t="s">
        <v>17</v>
      </c>
      <c r="C31" s="1">
        <v>524.0</v>
      </c>
      <c r="D31" s="1">
        <v>0.0</v>
      </c>
      <c r="E31" s="1" t="s">
        <v>4818</v>
      </c>
      <c r="F31" s="1" t="s">
        <v>61</v>
      </c>
      <c r="G31" s="1" t="s">
        <v>32</v>
      </c>
      <c r="H31" s="1" t="s">
        <v>4879</v>
      </c>
      <c r="I31" s="1" t="s">
        <v>4880</v>
      </c>
      <c r="J31" s="1" t="s">
        <v>4881</v>
      </c>
      <c r="K31" s="1" t="s">
        <v>4882</v>
      </c>
      <c r="L31" s="1">
        <v>-3.0</v>
      </c>
      <c r="M31" s="1">
        <v>0.025883333333333335</v>
      </c>
      <c r="N31" s="1">
        <v>7.856766666666666</v>
      </c>
      <c r="O31" s="1" t="s">
        <v>4823</v>
      </c>
      <c r="P31" s="1" t="s">
        <v>4883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30</v>
      </c>
      <c r="B32" s="1" t="s">
        <v>153</v>
      </c>
      <c r="C32" s="1">
        <v>364.0</v>
      </c>
      <c r="D32" s="1">
        <v>0.0</v>
      </c>
      <c r="E32" s="2"/>
      <c r="F32" s="1" t="s">
        <v>31</v>
      </c>
      <c r="G32" s="1" t="s">
        <v>32</v>
      </c>
      <c r="H32" s="1" t="s">
        <v>4884</v>
      </c>
      <c r="I32" s="1" t="s">
        <v>4885</v>
      </c>
      <c r="J32" s="1" t="s">
        <v>4885</v>
      </c>
      <c r="K32" s="2"/>
      <c r="L32" s="1">
        <v>-5.0</v>
      </c>
      <c r="M32" s="1"/>
      <c r="N32" s="1">
        <v>9.219166666666666</v>
      </c>
      <c r="O32" s="1" t="s">
        <v>4775</v>
      </c>
      <c r="P32" s="1" t="s">
        <v>4886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42</v>
      </c>
      <c r="B33" s="1" t="s">
        <v>17</v>
      </c>
      <c r="C33" s="3">
        <v>415.0</v>
      </c>
      <c r="D33" s="1">
        <v>0.0</v>
      </c>
      <c r="E33" s="1" t="s">
        <v>43</v>
      </c>
      <c r="F33" s="1" t="s">
        <v>31</v>
      </c>
      <c r="G33" s="1" t="s">
        <v>32</v>
      </c>
      <c r="H33" s="1" t="s">
        <v>4887</v>
      </c>
      <c r="I33" s="1" t="s">
        <v>4888</v>
      </c>
      <c r="J33" s="1" t="s">
        <v>4888</v>
      </c>
      <c r="K33" s="2"/>
      <c r="L33" s="1">
        <v>-6.0</v>
      </c>
      <c r="M33" s="1"/>
      <c r="N33" s="1">
        <v>8.51865</v>
      </c>
      <c r="O33" s="1" t="s">
        <v>4779</v>
      </c>
      <c r="P33" s="1" t="s">
        <v>4889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30</v>
      </c>
      <c r="B34" s="1" t="s">
        <v>153</v>
      </c>
      <c r="C34" s="1">
        <v>575.18</v>
      </c>
      <c r="D34" s="1">
        <v>156.82</v>
      </c>
      <c r="E34" s="2"/>
      <c r="F34" s="1" t="s">
        <v>31</v>
      </c>
      <c r="G34" s="1" t="s">
        <v>32</v>
      </c>
      <c r="H34" s="1" t="s">
        <v>4890</v>
      </c>
      <c r="I34" s="1" t="s">
        <v>4891</v>
      </c>
      <c r="J34" s="1" t="s">
        <v>4891</v>
      </c>
      <c r="K34" s="2"/>
      <c r="L34" s="1">
        <v>-8.0</v>
      </c>
      <c r="M34" s="1"/>
      <c r="N34" s="1">
        <v>11.587466666666666</v>
      </c>
      <c r="O34" s="1" t="s">
        <v>4775</v>
      </c>
      <c r="P34" s="1" t="s">
        <v>4892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30</v>
      </c>
      <c r="B35" s="1" t="s">
        <v>153</v>
      </c>
      <c r="C35" s="3">
        <v>399.0</v>
      </c>
      <c r="D35" s="1">
        <v>0.0</v>
      </c>
      <c r="E35" s="2"/>
      <c r="F35" s="1" t="s">
        <v>31</v>
      </c>
      <c r="G35" s="1" t="s">
        <v>32</v>
      </c>
      <c r="H35" s="1" t="s">
        <v>4893</v>
      </c>
      <c r="I35" s="1" t="s">
        <v>4894</v>
      </c>
      <c r="J35" s="1" t="s">
        <v>4894</v>
      </c>
      <c r="K35" s="2"/>
      <c r="L35" s="1">
        <v>-2.0</v>
      </c>
      <c r="M35" s="1"/>
      <c r="N35" s="1">
        <v>12.279216666666667</v>
      </c>
      <c r="O35" s="1" t="s">
        <v>4775</v>
      </c>
      <c r="P35" s="1" t="s">
        <v>4895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16</v>
      </c>
      <c r="B36" s="1" t="s">
        <v>17</v>
      </c>
      <c r="C36" s="1">
        <v>555.0</v>
      </c>
      <c r="D36" s="1">
        <v>0.0</v>
      </c>
      <c r="E36" s="2"/>
      <c r="F36" s="1" t="s">
        <v>18</v>
      </c>
      <c r="G36" s="1" t="s">
        <v>19</v>
      </c>
      <c r="H36" s="1" t="s">
        <v>4896</v>
      </c>
      <c r="I36" s="1" t="s">
        <v>4897</v>
      </c>
      <c r="J36" s="1" t="s">
        <v>3399</v>
      </c>
      <c r="K36" s="2"/>
      <c r="L36" s="1">
        <v>539.0</v>
      </c>
      <c r="M36" s="1"/>
      <c r="N36" s="1">
        <v>16.132266666666666</v>
      </c>
      <c r="O36" s="1" t="s">
        <v>22</v>
      </c>
      <c r="P36" s="1" t="s">
        <v>4898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30</v>
      </c>
      <c r="B37" s="1" t="s">
        <v>153</v>
      </c>
      <c r="C37" s="1">
        <v>613.8</v>
      </c>
      <c r="D37" s="1">
        <v>178.2</v>
      </c>
      <c r="E37" s="2"/>
      <c r="F37" s="1" t="s">
        <v>31</v>
      </c>
      <c r="G37" s="1" t="s">
        <v>32</v>
      </c>
      <c r="H37" s="1" t="s">
        <v>4899</v>
      </c>
      <c r="I37" s="1" t="s">
        <v>4900</v>
      </c>
      <c r="J37" s="1" t="s">
        <v>4900</v>
      </c>
      <c r="K37" s="2"/>
      <c r="L37" s="1">
        <v>0.0</v>
      </c>
      <c r="M37" s="1"/>
      <c r="N37" s="1">
        <v>19.349483333333332</v>
      </c>
      <c r="O37" s="1" t="s">
        <v>4775</v>
      </c>
      <c r="P37" s="1" t="s">
        <v>4901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42</v>
      </c>
      <c r="B38" s="1" t="s">
        <v>17</v>
      </c>
      <c r="C38" s="1">
        <v>429.0</v>
      </c>
      <c r="D38" s="1">
        <v>0.0</v>
      </c>
      <c r="E38" s="1" t="s">
        <v>43</v>
      </c>
      <c r="F38" s="1" t="s">
        <v>31</v>
      </c>
      <c r="G38" s="1" t="s">
        <v>32</v>
      </c>
      <c r="H38" s="1" t="s">
        <v>4902</v>
      </c>
      <c r="I38" s="1" t="s">
        <v>4903</v>
      </c>
      <c r="J38" s="1" t="s">
        <v>4903</v>
      </c>
      <c r="K38" s="2"/>
      <c r="L38" s="1">
        <v>-6.0</v>
      </c>
      <c r="M38" s="1"/>
      <c r="N38" s="1">
        <v>8.434916666666666</v>
      </c>
      <c r="O38" s="1" t="s">
        <v>4779</v>
      </c>
      <c r="P38" s="1" t="s">
        <v>4904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37</v>
      </c>
      <c r="B39" s="1" t="s">
        <v>17</v>
      </c>
      <c r="C39" s="1">
        <v>333.0</v>
      </c>
      <c r="D39" s="1">
        <v>0.0</v>
      </c>
      <c r="E39" s="1" t="s">
        <v>4818</v>
      </c>
      <c r="F39" s="1" t="s">
        <v>61</v>
      </c>
      <c r="G39" s="1" t="s">
        <v>32</v>
      </c>
      <c r="H39" s="1" t="s">
        <v>4905</v>
      </c>
      <c r="I39" s="1" t="s">
        <v>4906</v>
      </c>
      <c r="J39" s="1" t="s">
        <v>4907</v>
      </c>
      <c r="K39" s="1" t="s">
        <v>4908</v>
      </c>
      <c r="L39" s="1">
        <v>-5.0</v>
      </c>
      <c r="M39" s="1">
        <v>0.017166666666666667</v>
      </c>
      <c r="N39" s="1">
        <v>10.19915</v>
      </c>
      <c r="O39" s="1" t="s">
        <v>4823</v>
      </c>
      <c r="P39" s="1" t="s">
        <v>4909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42</v>
      </c>
      <c r="B40" s="1" t="s">
        <v>17</v>
      </c>
      <c r="C40" s="1">
        <v>498.0</v>
      </c>
      <c r="D40" s="1">
        <v>0.0</v>
      </c>
      <c r="E40" s="1" t="s">
        <v>43</v>
      </c>
      <c r="F40" s="1" t="s">
        <v>31</v>
      </c>
      <c r="G40" s="1" t="s">
        <v>32</v>
      </c>
      <c r="H40" s="1" t="s">
        <v>4910</v>
      </c>
      <c r="I40" s="1" t="s">
        <v>4911</v>
      </c>
      <c r="J40" s="1" t="s">
        <v>4911</v>
      </c>
      <c r="K40" s="2"/>
      <c r="L40" s="1">
        <v>0.0</v>
      </c>
      <c r="M40" s="1"/>
      <c r="N40" s="1">
        <v>15.739333333333333</v>
      </c>
      <c r="O40" s="1" t="s">
        <v>4779</v>
      </c>
      <c r="P40" s="1" t="s">
        <v>4912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37</v>
      </c>
      <c r="B41" s="1" t="s">
        <v>17</v>
      </c>
      <c r="C41" s="1">
        <v>466.0</v>
      </c>
      <c r="D41" s="1">
        <v>112.0</v>
      </c>
      <c r="E41" s="2"/>
      <c r="F41" s="1" t="s">
        <v>18</v>
      </c>
      <c r="G41" s="1" t="s">
        <v>56</v>
      </c>
      <c r="H41" s="1" t="s">
        <v>4913</v>
      </c>
      <c r="I41" s="1" t="s">
        <v>4914</v>
      </c>
      <c r="J41" s="1" t="s">
        <v>3399</v>
      </c>
      <c r="K41" s="2"/>
      <c r="L41" s="1">
        <v>554.0</v>
      </c>
      <c r="M41" s="1"/>
      <c r="N41" s="1">
        <v>7.3354</v>
      </c>
      <c r="O41" s="1" t="s">
        <v>4823</v>
      </c>
      <c r="P41" s="1" t="s">
        <v>4915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30</v>
      </c>
      <c r="B42" s="1" t="s">
        <v>153</v>
      </c>
      <c r="C42" s="1">
        <v>379.0</v>
      </c>
      <c r="D42" s="1">
        <v>0.0</v>
      </c>
      <c r="E42" s="2"/>
      <c r="F42" s="1" t="s">
        <v>31</v>
      </c>
      <c r="G42" s="1" t="s">
        <v>32</v>
      </c>
      <c r="H42" s="1" t="s">
        <v>4916</v>
      </c>
      <c r="I42" s="1" t="s">
        <v>4917</v>
      </c>
      <c r="J42" s="1" t="s">
        <v>4917</v>
      </c>
      <c r="K42" s="2"/>
      <c r="L42" s="1">
        <v>-6.0</v>
      </c>
      <c r="M42" s="1"/>
      <c r="N42" s="1">
        <v>8.14415</v>
      </c>
      <c r="O42" s="1" t="s">
        <v>4775</v>
      </c>
      <c r="P42" s="1" t="s">
        <v>4918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37</v>
      </c>
      <c r="B43" s="1" t="s">
        <v>17</v>
      </c>
      <c r="C43" s="1">
        <v>779.0</v>
      </c>
      <c r="D43" s="1">
        <v>0.0</v>
      </c>
      <c r="E43" s="1" t="s">
        <v>4818</v>
      </c>
      <c r="F43" s="1" t="s">
        <v>61</v>
      </c>
      <c r="G43" s="1" t="s">
        <v>32</v>
      </c>
      <c r="H43" s="1" t="s">
        <v>4919</v>
      </c>
      <c r="I43" s="1" t="s">
        <v>4920</v>
      </c>
      <c r="J43" s="1" t="s">
        <v>4921</v>
      </c>
      <c r="K43" s="1" t="s">
        <v>4922</v>
      </c>
      <c r="L43" s="1">
        <v>-2.0</v>
      </c>
      <c r="M43" s="1">
        <v>0.03183333333333333</v>
      </c>
      <c r="N43" s="1">
        <v>22.5802</v>
      </c>
      <c r="O43" s="1" t="s">
        <v>4823</v>
      </c>
      <c r="P43" s="1" t="s">
        <v>4923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116</v>
      </c>
      <c r="B44" s="1" t="s">
        <v>153</v>
      </c>
      <c r="C44" s="1">
        <v>324.0</v>
      </c>
      <c r="D44" s="1">
        <v>0.0</v>
      </c>
      <c r="E44" s="1" t="s">
        <v>4924</v>
      </c>
      <c r="F44" s="1" t="s">
        <v>31</v>
      </c>
      <c r="G44" s="1" t="s">
        <v>32</v>
      </c>
      <c r="H44" s="1" t="s">
        <v>4925</v>
      </c>
      <c r="I44" s="1" t="s">
        <v>4926</v>
      </c>
      <c r="J44" s="1" t="s">
        <v>4926</v>
      </c>
      <c r="K44" s="2"/>
      <c r="L44" s="1">
        <v>-10.0</v>
      </c>
      <c r="M44" s="1"/>
      <c r="N44" s="1">
        <v>4.68335</v>
      </c>
      <c r="O44" s="1" t="s">
        <v>4775</v>
      </c>
      <c r="P44" s="1" t="s">
        <v>4927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37</v>
      </c>
      <c r="B45" s="1" t="s">
        <v>17</v>
      </c>
      <c r="C45" s="1">
        <v>612.0</v>
      </c>
      <c r="D45" s="1">
        <v>0.0</v>
      </c>
      <c r="E45" s="1" t="s">
        <v>4818</v>
      </c>
      <c r="F45" s="1" t="s">
        <v>61</v>
      </c>
      <c r="G45" s="1" t="s">
        <v>32</v>
      </c>
      <c r="H45" s="1" t="s">
        <v>4928</v>
      </c>
      <c r="I45" s="1" t="s">
        <v>4929</v>
      </c>
      <c r="J45" s="1" t="s">
        <v>4930</v>
      </c>
      <c r="K45" s="1" t="s">
        <v>4931</v>
      </c>
      <c r="L45" s="1">
        <v>-15.0</v>
      </c>
      <c r="M45" s="1">
        <v>0.020866666666666665</v>
      </c>
      <c r="N45" s="1">
        <v>9.714316666666667</v>
      </c>
      <c r="O45" s="1" t="s">
        <v>4823</v>
      </c>
      <c r="P45" s="1" t="s">
        <v>4932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42</v>
      </c>
      <c r="B46" s="1" t="s">
        <v>17</v>
      </c>
      <c r="C46" s="1">
        <v>289.0</v>
      </c>
      <c r="D46" s="1">
        <v>0.0</v>
      </c>
      <c r="E46" s="1" t="s">
        <v>43</v>
      </c>
      <c r="F46" s="1" t="s">
        <v>31</v>
      </c>
      <c r="G46" s="1" t="s">
        <v>32</v>
      </c>
      <c r="H46" s="1" t="s">
        <v>4933</v>
      </c>
      <c r="I46" s="1" t="s">
        <v>4934</v>
      </c>
      <c r="J46" s="1" t="s">
        <v>4934</v>
      </c>
      <c r="K46" s="2"/>
      <c r="L46" s="1">
        <v>-9.0</v>
      </c>
      <c r="M46" s="1"/>
      <c r="N46" s="1">
        <v>5.3348</v>
      </c>
      <c r="O46" s="1" t="s">
        <v>4779</v>
      </c>
      <c r="P46" s="1" t="s">
        <v>4935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37</v>
      </c>
      <c r="B47" s="1" t="s">
        <v>17</v>
      </c>
      <c r="C47" s="1">
        <v>274.0</v>
      </c>
      <c r="D47" s="1">
        <v>0.0</v>
      </c>
      <c r="E47" s="1" t="s">
        <v>4818</v>
      </c>
      <c r="F47" s="1" t="s">
        <v>61</v>
      </c>
      <c r="G47" s="1" t="s">
        <v>32</v>
      </c>
      <c r="H47" s="1" t="s">
        <v>4936</v>
      </c>
      <c r="I47" s="1" t="s">
        <v>4937</v>
      </c>
      <c r="J47" s="1" t="s">
        <v>4938</v>
      </c>
      <c r="K47" s="1" t="s">
        <v>4939</v>
      </c>
      <c r="L47" s="1">
        <v>-4.0</v>
      </c>
      <c r="M47" s="1">
        <v>0.019416666666666665</v>
      </c>
      <c r="N47" s="1">
        <v>5.915283333333333</v>
      </c>
      <c r="O47" s="1" t="s">
        <v>4823</v>
      </c>
      <c r="P47" s="1" t="s">
        <v>4940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37</v>
      </c>
      <c r="B48" s="1" t="s">
        <v>17</v>
      </c>
      <c r="C48" s="1">
        <v>247.0</v>
      </c>
      <c r="D48" s="1">
        <v>62.0</v>
      </c>
      <c r="E48" s="2"/>
      <c r="F48" s="1" t="s">
        <v>18</v>
      </c>
      <c r="G48" s="1" t="s">
        <v>56</v>
      </c>
      <c r="H48" s="1" t="s">
        <v>4941</v>
      </c>
      <c r="I48" s="1" t="s">
        <v>4942</v>
      </c>
      <c r="J48" s="1" t="s">
        <v>3399</v>
      </c>
      <c r="K48" s="2"/>
      <c r="L48" s="1">
        <v>572.0</v>
      </c>
      <c r="M48" s="1"/>
      <c r="N48" s="1">
        <v>7.8311166666666665</v>
      </c>
      <c r="O48" s="1" t="s">
        <v>4823</v>
      </c>
      <c r="P48" s="1" t="s">
        <v>4943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37</v>
      </c>
      <c r="B49" s="1" t="s">
        <v>17</v>
      </c>
      <c r="C49" s="1">
        <v>319.0</v>
      </c>
      <c r="D49" s="1">
        <v>0.0</v>
      </c>
      <c r="E49" s="1" t="s">
        <v>4818</v>
      </c>
      <c r="F49" s="1" t="s">
        <v>61</v>
      </c>
      <c r="G49" s="1" t="s">
        <v>32</v>
      </c>
      <c r="H49" s="1" t="s">
        <v>4944</v>
      </c>
      <c r="I49" s="1" t="s">
        <v>4945</v>
      </c>
      <c r="J49" s="1" t="s">
        <v>4946</v>
      </c>
      <c r="K49" s="1" t="s">
        <v>4947</v>
      </c>
      <c r="L49" s="1">
        <v>-8.0</v>
      </c>
      <c r="M49" s="1">
        <v>0.020116666666666668</v>
      </c>
      <c r="N49" s="1">
        <v>45.140433333333334</v>
      </c>
      <c r="O49" s="1" t="s">
        <v>4823</v>
      </c>
      <c r="P49" s="1" t="s">
        <v>4948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37</v>
      </c>
      <c r="B50" s="1" t="s">
        <v>17</v>
      </c>
      <c r="C50" s="1">
        <v>263.0</v>
      </c>
      <c r="D50" s="1">
        <v>0.0</v>
      </c>
      <c r="E50" s="2"/>
      <c r="F50" s="1" t="s">
        <v>18</v>
      </c>
      <c r="G50" s="1" t="s">
        <v>32</v>
      </c>
      <c r="H50" s="1" t="s">
        <v>4949</v>
      </c>
      <c r="I50" s="1" t="s">
        <v>4950</v>
      </c>
      <c r="J50" s="1" t="s">
        <v>3399</v>
      </c>
      <c r="K50" s="2"/>
      <c r="L50" s="1">
        <v>584.0</v>
      </c>
      <c r="M50" s="1"/>
      <c r="N50" s="1">
        <v>8.1334</v>
      </c>
      <c r="O50" s="1" t="s">
        <v>4823</v>
      </c>
      <c r="P50" s="1" t="s">
        <v>4951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37</v>
      </c>
      <c r="B51" s="1" t="s">
        <v>17</v>
      </c>
      <c r="C51" s="1">
        <v>398.0</v>
      </c>
      <c r="D51" s="1">
        <v>100.0</v>
      </c>
      <c r="E51" s="2"/>
      <c r="F51" s="1" t="s">
        <v>18</v>
      </c>
      <c r="G51" s="1" t="s">
        <v>56</v>
      </c>
      <c r="H51" s="1" t="s">
        <v>4952</v>
      </c>
      <c r="I51" s="1" t="s">
        <v>4953</v>
      </c>
      <c r="J51" s="1" t="s">
        <v>3399</v>
      </c>
      <c r="K51" s="2"/>
      <c r="L51" s="1">
        <v>583.0</v>
      </c>
      <c r="M51" s="1"/>
      <c r="N51" s="1">
        <v>11.153066666666666</v>
      </c>
      <c r="O51" s="1" t="s">
        <v>4823</v>
      </c>
      <c r="P51" s="1" t="s">
        <v>4954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37</v>
      </c>
      <c r="B52" s="1" t="s">
        <v>17</v>
      </c>
      <c r="C52" s="1">
        <v>693.0</v>
      </c>
      <c r="D52" s="1">
        <v>0.0</v>
      </c>
      <c r="E52" s="1" t="s">
        <v>4818</v>
      </c>
      <c r="F52" s="1" t="s">
        <v>61</v>
      </c>
      <c r="G52" s="1" t="s">
        <v>32</v>
      </c>
      <c r="H52" s="1" t="s">
        <v>4955</v>
      </c>
      <c r="I52" s="1" t="s">
        <v>4956</v>
      </c>
      <c r="J52" s="1" t="s">
        <v>4957</v>
      </c>
      <c r="K52" s="1" t="s">
        <v>4958</v>
      </c>
      <c r="L52" s="1">
        <v>-22.0</v>
      </c>
      <c r="M52" s="1">
        <v>0.013766666666666667</v>
      </c>
      <c r="N52" s="1">
        <v>7.240166666666667</v>
      </c>
      <c r="O52" s="1" t="s">
        <v>4823</v>
      </c>
      <c r="P52" s="1" t="s">
        <v>4959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30</v>
      </c>
      <c r="B53" s="1" t="s">
        <v>153</v>
      </c>
      <c r="C53" s="1">
        <v>329.0</v>
      </c>
      <c r="D53" s="1">
        <v>0.0</v>
      </c>
      <c r="E53" s="2"/>
      <c r="F53" s="1" t="s">
        <v>31</v>
      </c>
      <c r="G53" s="1" t="s">
        <v>32</v>
      </c>
      <c r="H53" s="1" t="s">
        <v>4960</v>
      </c>
      <c r="I53" s="1" t="s">
        <v>4961</v>
      </c>
      <c r="J53" s="1" t="s">
        <v>4961</v>
      </c>
      <c r="K53" s="2"/>
      <c r="L53" s="1">
        <v>-8.0</v>
      </c>
      <c r="M53" s="1"/>
      <c r="N53" s="1">
        <v>6.288366666666667</v>
      </c>
      <c r="O53" s="1" t="s">
        <v>4775</v>
      </c>
      <c r="P53" s="1" t="s">
        <v>4962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37</v>
      </c>
      <c r="B54" s="1" t="s">
        <v>17</v>
      </c>
      <c r="C54" s="1">
        <v>398.0</v>
      </c>
      <c r="D54" s="1">
        <v>100.0</v>
      </c>
      <c r="E54" s="2"/>
      <c r="F54" s="1" t="s">
        <v>18</v>
      </c>
      <c r="G54" s="1" t="s">
        <v>32</v>
      </c>
      <c r="H54" s="1" t="s">
        <v>4963</v>
      </c>
      <c r="I54" s="1" t="s">
        <v>4964</v>
      </c>
      <c r="J54" s="1" t="s">
        <v>3399</v>
      </c>
      <c r="K54" s="2"/>
      <c r="L54" s="1">
        <v>588.0</v>
      </c>
      <c r="M54" s="1"/>
      <c r="N54" s="1">
        <v>6.964966666666666</v>
      </c>
      <c r="O54" s="1" t="s">
        <v>4823</v>
      </c>
      <c r="P54" s="1" t="s">
        <v>4965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42</v>
      </c>
      <c r="B55" s="1" t="s">
        <v>17</v>
      </c>
      <c r="C55" s="1">
        <v>528.0</v>
      </c>
      <c r="D55" s="1">
        <v>0.0</v>
      </c>
      <c r="E55" s="1" t="s">
        <v>43</v>
      </c>
      <c r="F55" s="1" t="s">
        <v>31</v>
      </c>
      <c r="G55" s="1" t="s">
        <v>32</v>
      </c>
      <c r="H55" s="1" t="s">
        <v>4966</v>
      </c>
      <c r="I55" s="1" t="s">
        <v>4967</v>
      </c>
      <c r="J55" s="1" t="s">
        <v>4967</v>
      </c>
      <c r="K55" s="2"/>
      <c r="L55" s="1">
        <v>-12.0</v>
      </c>
      <c r="M55" s="1"/>
      <c r="N55" s="1">
        <v>7.982983333333333</v>
      </c>
      <c r="O55" s="1" t="s">
        <v>4779</v>
      </c>
      <c r="P55" s="1" t="s">
        <v>4968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42</v>
      </c>
      <c r="B56" s="1" t="s">
        <v>17</v>
      </c>
      <c r="C56" s="1">
        <v>329.0</v>
      </c>
      <c r="D56" s="1">
        <v>0.0</v>
      </c>
      <c r="E56" s="1" t="s">
        <v>43</v>
      </c>
      <c r="F56" s="1" t="s">
        <v>31</v>
      </c>
      <c r="G56" s="1" t="s">
        <v>32</v>
      </c>
      <c r="H56" s="1" t="s">
        <v>4969</v>
      </c>
      <c r="I56" s="1" t="s">
        <v>4970</v>
      </c>
      <c r="J56" s="1" t="s">
        <v>4970</v>
      </c>
      <c r="K56" s="2"/>
      <c r="L56" s="1">
        <v>-8.0</v>
      </c>
      <c r="M56" s="1"/>
      <c r="N56" s="1">
        <v>6.096983333333333</v>
      </c>
      <c r="O56" s="1" t="s">
        <v>4779</v>
      </c>
      <c r="P56" s="1" t="s">
        <v>4971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37</v>
      </c>
      <c r="B57" s="1" t="s">
        <v>17</v>
      </c>
      <c r="C57" s="1">
        <v>327.0</v>
      </c>
      <c r="D57" s="1">
        <v>82.0</v>
      </c>
      <c r="E57" s="2"/>
      <c r="F57" s="1" t="s">
        <v>18</v>
      </c>
      <c r="G57" s="1" t="s">
        <v>56</v>
      </c>
      <c r="H57" s="1" t="s">
        <v>4972</v>
      </c>
      <c r="I57" s="1" t="s">
        <v>4973</v>
      </c>
      <c r="J57" s="1" t="s">
        <v>3399</v>
      </c>
      <c r="K57" s="2"/>
      <c r="L57" s="1">
        <v>593.0</v>
      </c>
      <c r="M57" s="1"/>
      <c r="N57" s="1">
        <v>9.056</v>
      </c>
      <c r="O57" s="1" t="s">
        <v>4823</v>
      </c>
      <c r="P57" s="1" t="s">
        <v>4974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37</v>
      </c>
      <c r="B58" s="1" t="s">
        <v>17</v>
      </c>
      <c r="C58" s="1">
        <v>247.0</v>
      </c>
      <c r="D58" s="1">
        <v>62.0</v>
      </c>
      <c r="E58" s="2"/>
      <c r="F58" s="1" t="s">
        <v>18</v>
      </c>
      <c r="G58" s="1" t="s">
        <v>32</v>
      </c>
      <c r="H58" s="1" t="s">
        <v>4975</v>
      </c>
      <c r="I58" s="1" t="s">
        <v>4976</v>
      </c>
      <c r="J58" s="1" t="s">
        <v>3399</v>
      </c>
      <c r="K58" s="2"/>
      <c r="L58" s="1">
        <v>598.0</v>
      </c>
      <c r="M58" s="1"/>
      <c r="N58" s="1">
        <v>10.26905</v>
      </c>
      <c r="O58" s="1" t="s">
        <v>4823</v>
      </c>
      <c r="P58" s="1" t="s">
        <v>4977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37</v>
      </c>
      <c r="B59" s="1" t="s">
        <v>17</v>
      </c>
      <c r="C59" s="1">
        <v>490.0</v>
      </c>
      <c r="D59" s="1">
        <v>92.0</v>
      </c>
      <c r="E59" s="2"/>
      <c r="F59" s="1" t="s">
        <v>18</v>
      </c>
      <c r="G59" s="1" t="s">
        <v>32</v>
      </c>
      <c r="H59" s="1" t="s">
        <v>4978</v>
      </c>
      <c r="I59" s="1" t="s">
        <v>4979</v>
      </c>
      <c r="J59" s="1" t="s">
        <v>3399</v>
      </c>
      <c r="K59" s="2"/>
      <c r="L59" s="1">
        <v>609.0</v>
      </c>
      <c r="M59" s="1"/>
      <c r="N59" s="1">
        <v>9.314533333333333</v>
      </c>
      <c r="O59" s="1" t="s">
        <v>4823</v>
      </c>
      <c r="P59" s="1" t="s">
        <v>4980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30</v>
      </c>
      <c r="B60" s="1" t="s">
        <v>153</v>
      </c>
      <c r="C60" s="1">
        <v>329.0</v>
      </c>
      <c r="D60" s="1">
        <v>0.0</v>
      </c>
      <c r="E60" s="2"/>
      <c r="F60" s="1" t="s">
        <v>31</v>
      </c>
      <c r="G60" s="1" t="s">
        <v>32</v>
      </c>
      <c r="H60" s="1" t="s">
        <v>4981</v>
      </c>
      <c r="I60" s="1" t="s">
        <v>4982</v>
      </c>
      <c r="J60" s="1" t="s">
        <v>4982</v>
      </c>
      <c r="K60" s="2"/>
      <c r="L60" s="1">
        <v>-6.0</v>
      </c>
      <c r="M60" s="1"/>
      <c r="N60" s="1">
        <v>8.097116666666667</v>
      </c>
      <c r="O60" s="1" t="s">
        <v>4775</v>
      </c>
      <c r="P60" s="1" t="s">
        <v>4983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30</v>
      </c>
      <c r="B61" s="1" t="s">
        <v>153</v>
      </c>
      <c r="C61" s="1">
        <v>545.0</v>
      </c>
      <c r="D61" s="1">
        <v>0.0</v>
      </c>
      <c r="E61" s="2"/>
      <c r="F61" s="1" t="s">
        <v>31</v>
      </c>
      <c r="G61" s="1" t="s">
        <v>32</v>
      </c>
      <c r="H61" s="1" t="s">
        <v>4984</v>
      </c>
      <c r="I61" s="1" t="s">
        <v>4985</v>
      </c>
      <c r="J61" s="1" t="s">
        <v>4985</v>
      </c>
      <c r="K61" s="2"/>
      <c r="L61" s="1">
        <v>-14.0</v>
      </c>
      <c r="M61" s="1"/>
      <c r="N61" s="1">
        <v>5.617333333333334</v>
      </c>
      <c r="O61" s="1" t="s">
        <v>4775</v>
      </c>
      <c r="P61" s="1" t="s">
        <v>4986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37</v>
      </c>
      <c r="B62" s="1" t="s">
        <v>17</v>
      </c>
      <c r="C62" s="1">
        <v>633.0</v>
      </c>
      <c r="D62" s="1">
        <v>0.0</v>
      </c>
      <c r="E62" s="1" t="s">
        <v>4818</v>
      </c>
      <c r="F62" s="1" t="s">
        <v>61</v>
      </c>
      <c r="G62" s="1" t="s">
        <v>32</v>
      </c>
      <c r="H62" s="1" t="s">
        <v>4987</v>
      </c>
      <c r="I62" s="1" t="s">
        <v>4988</v>
      </c>
      <c r="J62" s="1" t="s">
        <v>4989</v>
      </c>
      <c r="K62" s="1" t="s">
        <v>4990</v>
      </c>
      <c r="L62" s="1">
        <v>-11.0</v>
      </c>
      <c r="M62" s="1">
        <v>0.08728333333333334</v>
      </c>
      <c r="N62" s="1">
        <v>12.550733333333334</v>
      </c>
      <c r="O62" s="1" t="s">
        <v>4823</v>
      </c>
      <c r="P62" s="1" t="s">
        <v>4991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42</v>
      </c>
      <c r="B63" s="1" t="s">
        <v>17</v>
      </c>
      <c r="C63" s="1">
        <v>364.0</v>
      </c>
      <c r="D63" s="1">
        <v>0.0</v>
      </c>
      <c r="E63" s="1" t="s">
        <v>43</v>
      </c>
      <c r="F63" s="1" t="s">
        <v>31</v>
      </c>
      <c r="G63" s="1" t="s">
        <v>32</v>
      </c>
      <c r="H63" s="1" t="s">
        <v>4992</v>
      </c>
      <c r="I63" s="1" t="s">
        <v>4993</v>
      </c>
      <c r="J63" s="1" t="s">
        <v>4993</v>
      </c>
      <c r="K63" s="2"/>
      <c r="L63" s="1">
        <v>-6.0</v>
      </c>
      <c r="M63" s="1"/>
      <c r="N63" s="1">
        <v>8.994866666666667</v>
      </c>
      <c r="O63" s="1" t="s">
        <v>4779</v>
      </c>
      <c r="P63" s="1" t="s">
        <v>4994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30</v>
      </c>
      <c r="B64" s="1" t="s">
        <v>153</v>
      </c>
      <c r="C64" s="1">
        <v>1039.0</v>
      </c>
      <c r="D64" s="1">
        <v>0.0</v>
      </c>
      <c r="E64" s="2"/>
      <c r="F64" s="1" t="s">
        <v>31</v>
      </c>
      <c r="G64" s="1" t="s">
        <v>32</v>
      </c>
      <c r="H64" s="1" t="s">
        <v>4995</v>
      </c>
      <c r="I64" s="1" t="s">
        <v>4996</v>
      </c>
      <c r="J64" s="1" t="s">
        <v>4996</v>
      </c>
      <c r="K64" s="2"/>
      <c r="L64" s="1">
        <v>-9.0</v>
      </c>
      <c r="M64" s="1"/>
      <c r="N64" s="1">
        <v>10.34635</v>
      </c>
      <c r="O64" s="1" t="s">
        <v>4775</v>
      </c>
      <c r="P64" s="1" t="s">
        <v>4997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37</v>
      </c>
      <c r="B65" s="1" t="s">
        <v>17</v>
      </c>
      <c r="C65" s="1">
        <v>247.0</v>
      </c>
      <c r="D65" s="1">
        <v>62.0</v>
      </c>
      <c r="E65" s="2"/>
      <c r="F65" s="1" t="s">
        <v>18</v>
      </c>
      <c r="G65" s="1" t="s">
        <v>32</v>
      </c>
      <c r="H65" s="1" t="s">
        <v>4998</v>
      </c>
      <c r="I65" s="1" t="s">
        <v>4999</v>
      </c>
      <c r="J65" s="1" t="s">
        <v>3399</v>
      </c>
      <c r="K65" s="2"/>
      <c r="L65" s="1">
        <v>633.0</v>
      </c>
      <c r="M65" s="1"/>
      <c r="N65" s="1">
        <v>6.9157</v>
      </c>
      <c r="O65" s="1" t="s">
        <v>4823</v>
      </c>
      <c r="P65" s="1" t="s">
        <v>5000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37</v>
      </c>
      <c r="B66" s="1" t="s">
        <v>17</v>
      </c>
      <c r="C66" s="1">
        <v>358.0</v>
      </c>
      <c r="D66" s="1">
        <v>0.0</v>
      </c>
      <c r="E66" s="1" t="s">
        <v>4818</v>
      </c>
      <c r="F66" s="1" t="s">
        <v>61</v>
      </c>
      <c r="G66" s="1" t="s">
        <v>32</v>
      </c>
      <c r="H66" s="1" t="s">
        <v>5001</v>
      </c>
      <c r="I66" s="1" t="s">
        <v>5002</v>
      </c>
      <c r="J66" s="1" t="s">
        <v>5003</v>
      </c>
      <c r="K66" s="1" t="s">
        <v>5004</v>
      </c>
      <c r="L66" s="1">
        <v>-3.0</v>
      </c>
      <c r="M66" s="1">
        <v>0.0231</v>
      </c>
      <c r="N66" s="1">
        <v>7.097283333333333</v>
      </c>
      <c r="O66" s="1" t="s">
        <v>4823</v>
      </c>
      <c r="P66" s="1" t="s">
        <v>5005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42</v>
      </c>
      <c r="B67" s="1" t="s">
        <v>17</v>
      </c>
      <c r="C67" s="1">
        <v>603.0</v>
      </c>
      <c r="D67" s="1">
        <v>0.0</v>
      </c>
      <c r="E67" s="1" t="s">
        <v>43</v>
      </c>
      <c r="F67" s="1" t="s">
        <v>31</v>
      </c>
      <c r="G67" s="1" t="s">
        <v>32</v>
      </c>
      <c r="H67" s="1" t="s">
        <v>5006</v>
      </c>
      <c r="I67" s="1" t="s">
        <v>5007</v>
      </c>
      <c r="J67" s="1" t="s">
        <v>5007</v>
      </c>
      <c r="K67" s="2"/>
      <c r="L67" s="1">
        <v>-7.0</v>
      </c>
      <c r="M67" s="1"/>
      <c r="N67" s="1">
        <v>12.726416666666667</v>
      </c>
      <c r="O67" s="1" t="s">
        <v>4779</v>
      </c>
      <c r="P67" s="1" t="s">
        <v>5008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16</v>
      </c>
      <c r="B68" s="1" t="s">
        <v>17</v>
      </c>
      <c r="C68" s="1">
        <v>249.0</v>
      </c>
      <c r="D68" s="1">
        <v>0.0</v>
      </c>
      <c r="E68" s="2"/>
      <c r="F68" s="1" t="s">
        <v>18</v>
      </c>
      <c r="G68" s="1" t="s">
        <v>19</v>
      </c>
      <c r="H68" s="1" t="s">
        <v>5009</v>
      </c>
      <c r="I68" s="1" t="s">
        <v>5010</v>
      </c>
      <c r="J68" s="1" t="s">
        <v>3399</v>
      </c>
      <c r="K68" s="2"/>
      <c r="L68" s="1">
        <v>655.0</v>
      </c>
      <c r="M68" s="1"/>
      <c r="N68" s="1">
        <v>3.6848833333333335</v>
      </c>
      <c r="O68" s="1" t="s">
        <v>22</v>
      </c>
      <c r="P68" s="1" t="s">
        <v>5011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37</v>
      </c>
      <c r="B69" s="1" t="s">
        <v>17</v>
      </c>
      <c r="C69" s="3">
        <v>250.0</v>
      </c>
      <c r="D69" s="1">
        <v>0.0</v>
      </c>
      <c r="E69" s="1" t="s">
        <v>4818</v>
      </c>
      <c r="F69" s="1" t="s">
        <v>61</v>
      </c>
      <c r="G69" s="1" t="s">
        <v>32</v>
      </c>
      <c r="H69" s="1" t="s">
        <v>5012</v>
      </c>
      <c r="I69" s="1" t="s">
        <v>5013</v>
      </c>
      <c r="J69" s="1" t="s">
        <v>5014</v>
      </c>
      <c r="K69" s="1" t="s">
        <v>5015</v>
      </c>
      <c r="L69" s="1">
        <v>0.0</v>
      </c>
      <c r="M69" s="1">
        <v>0.017366666666666666</v>
      </c>
      <c r="N69" s="1">
        <v>9.180616666666667</v>
      </c>
      <c r="O69" s="1" t="s">
        <v>4823</v>
      </c>
      <c r="P69" s="1" t="s">
        <v>5016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30</v>
      </c>
      <c r="B70" s="1" t="s">
        <v>153</v>
      </c>
      <c r="C70" s="1">
        <v>264.0</v>
      </c>
      <c r="D70" s="1">
        <v>0.0</v>
      </c>
      <c r="E70" s="2"/>
      <c r="F70" s="1" t="s">
        <v>31</v>
      </c>
      <c r="G70" s="1" t="s">
        <v>32</v>
      </c>
      <c r="H70" s="1" t="s">
        <v>5017</v>
      </c>
      <c r="I70" s="1" t="s">
        <v>5018</v>
      </c>
      <c r="J70" s="1" t="s">
        <v>5018</v>
      </c>
      <c r="K70" s="2"/>
      <c r="L70" s="1">
        <v>-5.0</v>
      </c>
      <c r="M70" s="1"/>
      <c r="N70" s="1">
        <v>9.427716666666667</v>
      </c>
      <c r="O70" s="1" t="s">
        <v>4775</v>
      </c>
      <c r="P70" s="1" t="s">
        <v>5019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30</v>
      </c>
      <c r="B71" s="1" t="s">
        <v>153</v>
      </c>
      <c r="C71" s="1">
        <v>428.58</v>
      </c>
      <c r="D71" s="1">
        <v>124.42</v>
      </c>
      <c r="E71" s="2"/>
      <c r="F71" s="1" t="s">
        <v>31</v>
      </c>
      <c r="G71" s="1" t="s">
        <v>32</v>
      </c>
      <c r="H71" s="1" t="s">
        <v>5020</v>
      </c>
      <c r="I71" s="1" t="s">
        <v>5021</v>
      </c>
      <c r="J71" s="1" t="s">
        <v>5021</v>
      </c>
      <c r="K71" s="2"/>
      <c r="L71" s="1">
        <v>-3.0</v>
      </c>
      <c r="M71" s="1"/>
      <c r="N71" s="1">
        <v>11.0357</v>
      </c>
      <c r="O71" s="1" t="s">
        <v>4775</v>
      </c>
      <c r="P71" s="1" t="s">
        <v>5022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37</v>
      </c>
      <c r="B72" s="1" t="s">
        <v>17</v>
      </c>
      <c r="C72" s="1">
        <v>267.0</v>
      </c>
      <c r="D72" s="1">
        <v>62.0</v>
      </c>
      <c r="E72" s="2"/>
      <c r="F72" s="1" t="s">
        <v>18</v>
      </c>
      <c r="G72" s="1" t="s">
        <v>32</v>
      </c>
      <c r="H72" s="1" t="s">
        <v>5023</v>
      </c>
      <c r="I72" s="1" t="s">
        <v>5024</v>
      </c>
      <c r="J72" s="1" t="s">
        <v>3399</v>
      </c>
      <c r="K72" s="2"/>
      <c r="L72" s="1">
        <v>656.0</v>
      </c>
      <c r="M72" s="1"/>
      <c r="N72" s="1">
        <v>7.211483333333334</v>
      </c>
      <c r="O72" s="1" t="s">
        <v>4823</v>
      </c>
      <c r="P72" s="1" t="s">
        <v>5025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37</v>
      </c>
      <c r="B73" s="1" t="s">
        <v>17</v>
      </c>
      <c r="C73" s="3">
        <v>247.0</v>
      </c>
      <c r="D73" s="1">
        <v>62.0</v>
      </c>
      <c r="E73" s="2"/>
      <c r="F73" s="1" t="s">
        <v>18</v>
      </c>
      <c r="G73" s="1" t="s">
        <v>32</v>
      </c>
      <c r="H73" s="1" t="s">
        <v>5026</v>
      </c>
      <c r="I73" s="1" t="s">
        <v>5027</v>
      </c>
      <c r="J73" s="1" t="s">
        <v>3399</v>
      </c>
      <c r="K73" s="2"/>
      <c r="L73" s="1">
        <v>656.0</v>
      </c>
      <c r="M73" s="1"/>
      <c r="N73" s="1">
        <v>13.0431</v>
      </c>
      <c r="O73" s="1" t="s">
        <v>4823</v>
      </c>
      <c r="P73" s="1" t="s">
        <v>5028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37</v>
      </c>
      <c r="B74" s="1" t="s">
        <v>17</v>
      </c>
      <c r="C74" s="1">
        <v>398.0</v>
      </c>
      <c r="D74" s="1">
        <v>100.0</v>
      </c>
      <c r="E74" s="2"/>
      <c r="F74" s="1" t="s">
        <v>18</v>
      </c>
      <c r="G74" s="1" t="s">
        <v>56</v>
      </c>
      <c r="H74" s="1" t="s">
        <v>5029</v>
      </c>
      <c r="I74" s="1" t="s">
        <v>5030</v>
      </c>
      <c r="J74" s="1" t="s">
        <v>3399</v>
      </c>
      <c r="K74" s="2"/>
      <c r="L74" s="1">
        <v>664.0</v>
      </c>
      <c r="M74" s="1"/>
      <c r="N74" s="1">
        <v>11.5069</v>
      </c>
      <c r="O74" s="1" t="s">
        <v>4823</v>
      </c>
      <c r="P74" s="1" t="s">
        <v>5031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30</v>
      </c>
      <c r="B75" s="1" t="s">
        <v>153</v>
      </c>
      <c r="C75" s="1">
        <v>761.95</v>
      </c>
      <c r="D75" s="1">
        <v>130.05</v>
      </c>
      <c r="E75" s="2"/>
      <c r="F75" s="1" t="s">
        <v>31</v>
      </c>
      <c r="G75" s="1" t="s">
        <v>32</v>
      </c>
      <c r="H75" s="1" t="s">
        <v>5032</v>
      </c>
      <c r="I75" s="1" t="s">
        <v>5033</v>
      </c>
      <c r="J75" s="1" t="s">
        <v>5033</v>
      </c>
      <c r="K75" s="2"/>
      <c r="L75" s="1">
        <v>-9.0</v>
      </c>
      <c r="M75" s="1"/>
      <c r="N75" s="1">
        <v>10.380366666666667</v>
      </c>
      <c r="O75" s="1" t="s">
        <v>4775</v>
      </c>
      <c r="P75" s="1" t="s">
        <v>5034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37</v>
      </c>
      <c r="B76" s="1" t="s">
        <v>17</v>
      </c>
      <c r="C76" s="1">
        <v>423.0</v>
      </c>
      <c r="D76" s="1">
        <v>0.0</v>
      </c>
      <c r="E76" s="1" t="s">
        <v>4818</v>
      </c>
      <c r="F76" s="1" t="s">
        <v>61</v>
      </c>
      <c r="G76" s="1" t="s">
        <v>32</v>
      </c>
      <c r="H76" s="1" t="s">
        <v>5035</v>
      </c>
      <c r="I76" s="1" t="s">
        <v>5036</v>
      </c>
      <c r="J76" s="1" t="s">
        <v>5037</v>
      </c>
      <c r="K76" s="1" t="s">
        <v>5038</v>
      </c>
      <c r="L76" s="1">
        <v>-6.0</v>
      </c>
      <c r="M76" s="1">
        <v>0.022033333333333332</v>
      </c>
      <c r="N76" s="1">
        <v>7.774983333333333</v>
      </c>
      <c r="O76" s="1" t="s">
        <v>4823</v>
      </c>
      <c r="P76" s="1" t="s">
        <v>5039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116</v>
      </c>
      <c r="B77" s="3" t="s">
        <v>153</v>
      </c>
      <c r="C77" s="1">
        <v>329.0</v>
      </c>
      <c r="D77" s="1">
        <v>0.0</v>
      </c>
      <c r="E77" s="1" t="s">
        <v>5040</v>
      </c>
      <c r="F77" s="1" t="s">
        <v>31</v>
      </c>
      <c r="G77" s="1" t="s">
        <v>32</v>
      </c>
      <c r="H77" s="1" t="s">
        <v>5041</v>
      </c>
      <c r="I77" s="1" t="s">
        <v>5042</v>
      </c>
      <c r="J77" s="1" t="s">
        <v>5042</v>
      </c>
      <c r="K77" s="2"/>
      <c r="L77" s="1">
        <v>-6.0</v>
      </c>
      <c r="M77" s="1"/>
      <c r="N77" s="1">
        <v>8.97185</v>
      </c>
      <c r="O77" s="1" t="s">
        <v>4775</v>
      </c>
      <c r="P77" s="1" t="s">
        <v>5043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37</v>
      </c>
      <c r="B78" s="1" t="s">
        <v>17</v>
      </c>
      <c r="C78" s="1">
        <v>678.0</v>
      </c>
      <c r="D78" s="1">
        <v>139.0</v>
      </c>
      <c r="E78" s="2"/>
      <c r="F78" s="1" t="s">
        <v>18</v>
      </c>
      <c r="G78" s="1" t="s">
        <v>56</v>
      </c>
      <c r="H78" s="1" t="s">
        <v>5044</v>
      </c>
      <c r="I78" s="1" t="s">
        <v>5045</v>
      </c>
      <c r="J78" s="1" t="s">
        <v>3399</v>
      </c>
      <c r="K78" s="2"/>
      <c r="L78" s="1">
        <v>662.0</v>
      </c>
      <c r="M78" s="1"/>
      <c r="N78" s="1">
        <v>17.713966666666668</v>
      </c>
      <c r="O78" s="1" t="s">
        <v>4823</v>
      </c>
      <c r="P78" s="1" t="s">
        <v>5046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37</v>
      </c>
      <c r="B79" s="1" t="s">
        <v>17</v>
      </c>
      <c r="C79" s="1">
        <v>593.0</v>
      </c>
      <c r="D79" s="1">
        <v>0.0</v>
      </c>
      <c r="E79" s="1" t="s">
        <v>4818</v>
      </c>
      <c r="F79" s="1" t="s">
        <v>61</v>
      </c>
      <c r="G79" s="1" t="s">
        <v>32</v>
      </c>
      <c r="H79" s="1" t="s">
        <v>5047</v>
      </c>
      <c r="I79" s="1" t="s">
        <v>5048</v>
      </c>
      <c r="J79" s="1" t="s">
        <v>5049</v>
      </c>
      <c r="K79" s="1" t="s">
        <v>5050</v>
      </c>
      <c r="L79" s="1">
        <v>-4.0</v>
      </c>
      <c r="M79" s="1">
        <v>0.016883333333333334</v>
      </c>
      <c r="N79" s="1">
        <v>16.7911</v>
      </c>
      <c r="O79" s="1" t="s">
        <v>4823</v>
      </c>
      <c r="P79" s="1" t="s">
        <v>5051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42</v>
      </c>
      <c r="B80" s="1" t="s">
        <v>17</v>
      </c>
      <c r="C80" s="1">
        <v>563.0</v>
      </c>
      <c r="D80" s="1">
        <v>0.0</v>
      </c>
      <c r="E80" s="1" t="s">
        <v>43</v>
      </c>
      <c r="F80" s="1" t="s">
        <v>31</v>
      </c>
      <c r="G80" s="1" t="s">
        <v>32</v>
      </c>
      <c r="H80" s="1" t="s">
        <v>5052</v>
      </c>
      <c r="I80" s="1" t="s">
        <v>5053</v>
      </c>
      <c r="J80" s="1" t="s">
        <v>5053</v>
      </c>
      <c r="K80" s="2"/>
      <c r="L80" s="1">
        <v>-5.0</v>
      </c>
      <c r="M80" s="1"/>
      <c r="N80" s="1">
        <v>14.0937</v>
      </c>
      <c r="O80" s="1" t="s">
        <v>4779</v>
      </c>
      <c r="P80" s="1" t="s">
        <v>5054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37</v>
      </c>
      <c r="B81" s="1" t="s">
        <v>17</v>
      </c>
      <c r="C81" s="1">
        <v>522.0</v>
      </c>
      <c r="D81" s="1">
        <v>131.0</v>
      </c>
      <c r="E81" s="2"/>
      <c r="F81" s="1" t="s">
        <v>18</v>
      </c>
      <c r="G81" s="1" t="s">
        <v>56</v>
      </c>
      <c r="H81" s="1" t="s">
        <v>5055</v>
      </c>
      <c r="I81" s="1" t="s">
        <v>5056</v>
      </c>
      <c r="J81" s="1" t="s">
        <v>3399</v>
      </c>
      <c r="K81" s="2"/>
      <c r="L81" s="1">
        <v>678.0</v>
      </c>
      <c r="M81" s="1"/>
      <c r="N81" s="1">
        <v>18.120583333333332</v>
      </c>
      <c r="O81" s="1" t="s">
        <v>4823</v>
      </c>
      <c r="P81" s="1" t="s">
        <v>5057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30</v>
      </c>
      <c r="B82" s="1" t="s">
        <v>153</v>
      </c>
      <c r="C82" s="1">
        <v>987.0</v>
      </c>
      <c r="D82" s="1">
        <v>0.0</v>
      </c>
      <c r="E82" s="2"/>
      <c r="F82" s="1" t="s">
        <v>31</v>
      </c>
      <c r="G82" s="1" t="s">
        <v>32</v>
      </c>
      <c r="H82" s="1" t="s">
        <v>5058</v>
      </c>
      <c r="I82" s="1" t="s">
        <v>5059</v>
      </c>
      <c r="J82" s="1" t="s">
        <v>5059</v>
      </c>
      <c r="K82" s="2"/>
      <c r="L82" s="1">
        <v>-8.0</v>
      </c>
      <c r="M82" s="1"/>
      <c r="N82" s="1">
        <v>11.971916666666667</v>
      </c>
      <c r="O82" s="1" t="s">
        <v>4775</v>
      </c>
      <c r="P82" s="1" t="s">
        <v>5060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30</v>
      </c>
      <c r="B83" s="1" t="s">
        <v>153</v>
      </c>
      <c r="C83" s="1">
        <v>661.0</v>
      </c>
      <c r="D83" s="1">
        <v>0.0</v>
      </c>
      <c r="E83" s="2"/>
      <c r="F83" s="1" t="s">
        <v>31</v>
      </c>
      <c r="G83" s="1" t="s">
        <v>32</v>
      </c>
      <c r="H83" s="1" t="s">
        <v>5061</v>
      </c>
      <c r="I83" s="1" t="s">
        <v>5062</v>
      </c>
      <c r="J83" s="1" t="s">
        <v>5062</v>
      </c>
      <c r="K83" s="2"/>
      <c r="L83" s="1">
        <v>-11.0</v>
      </c>
      <c r="M83" s="1"/>
      <c r="N83" s="1">
        <v>8.263916666666667</v>
      </c>
      <c r="O83" s="1" t="s">
        <v>4775</v>
      </c>
      <c r="P83" s="1" t="s">
        <v>5063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37</v>
      </c>
      <c r="B84" s="1" t="s">
        <v>17</v>
      </c>
      <c r="C84" s="1">
        <v>377.0</v>
      </c>
      <c r="D84" s="1">
        <v>84.0</v>
      </c>
      <c r="E84" s="2"/>
      <c r="F84" s="1" t="s">
        <v>18</v>
      </c>
      <c r="G84" s="1" t="s">
        <v>32</v>
      </c>
      <c r="H84" s="1" t="s">
        <v>5064</v>
      </c>
      <c r="I84" s="1" t="s">
        <v>5065</v>
      </c>
      <c r="J84" s="1" t="s">
        <v>3399</v>
      </c>
      <c r="K84" s="2"/>
      <c r="L84" s="1">
        <v>688.0</v>
      </c>
      <c r="M84" s="1"/>
      <c r="N84" s="1">
        <v>8.726633333333334</v>
      </c>
      <c r="O84" s="1" t="s">
        <v>4823</v>
      </c>
      <c r="P84" s="1" t="s">
        <v>5066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30</v>
      </c>
      <c r="B85" s="1" t="s">
        <v>153</v>
      </c>
      <c r="C85" s="3">
        <v>322.6</v>
      </c>
      <c r="D85" s="1">
        <v>59.4</v>
      </c>
      <c r="E85" s="2"/>
      <c r="F85" s="1" t="s">
        <v>31</v>
      </c>
      <c r="G85" s="1" t="s">
        <v>32</v>
      </c>
      <c r="H85" s="1" t="s">
        <v>5067</v>
      </c>
      <c r="I85" s="1" t="s">
        <v>5068</v>
      </c>
      <c r="J85" s="1" t="s">
        <v>5068</v>
      </c>
      <c r="K85" s="2"/>
      <c r="L85" s="1">
        <v>-6.0</v>
      </c>
      <c r="M85" s="1"/>
      <c r="N85" s="1">
        <v>8.83245</v>
      </c>
      <c r="O85" s="1" t="s">
        <v>4775</v>
      </c>
      <c r="P85" s="1" t="s">
        <v>5069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30</v>
      </c>
      <c r="B86" s="1" t="s">
        <v>153</v>
      </c>
      <c r="C86" s="1">
        <v>204.6</v>
      </c>
      <c r="D86" s="1">
        <v>59.4</v>
      </c>
      <c r="E86" s="2"/>
      <c r="F86" s="1" t="s">
        <v>31</v>
      </c>
      <c r="G86" s="1" t="s">
        <v>32</v>
      </c>
      <c r="H86" s="1" t="s">
        <v>5070</v>
      </c>
      <c r="I86" s="1" t="s">
        <v>5071</v>
      </c>
      <c r="J86" s="1" t="s">
        <v>5071</v>
      </c>
      <c r="K86" s="2"/>
      <c r="L86" s="1">
        <v>-7.0</v>
      </c>
      <c r="M86" s="1"/>
      <c r="N86" s="1">
        <v>7.817583333333333</v>
      </c>
      <c r="O86" s="1" t="s">
        <v>4775</v>
      </c>
      <c r="P86" s="1" t="s">
        <v>5072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30</v>
      </c>
      <c r="B87" s="1" t="s">
        <v>153</v>
      </c>
      <c r="C87" s="1">
        <v>414.0</v>
      </c>
      <c r="D87" s="1">
        <v>0.0</v>
      </c>
      <c r="E87" s="2"/>
      <c r="F87" s="1" t="s">
        <v>31</v>
      </c>
      <c r="G87" s="1" t="s">
        <v>32</v>
      </c>
      <c r="H87" s="1" t="s">
        <v>5073</v>
      </c>
      <c r="I87" s="1" t="s">
        <v>5074</v>
      </c>
      <c r="J87" s="1" t="s">
        <v>5074</v>
      </c>
      <c r="K87" s="2"/>
      <c r="L87" s="1">
        <v>-7.0</v>
      </c>
      <c r="M87" s="1"/>
      <c r="N87" s="1">
        <v>7.099583333333333</v>
      </c>
      <c r="O87" s="1" t="s">
        <v>4775</v>
      </c>
      <c r="P87" s="1" t="s">
        <v>5075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37</v>
      </c>
      <c r="B88" s="1" t="s">
        <v>17</v>
      </c>
      <c r="C88" s="3">
        <v>319.0</v>
      </c>
      <c r="D88" s="1">
        <v>75.0</v>
      </c>
      <c r="E88" s="2"/>
      <c r="F88" s="1" t="s">
        <v>18</v>
      </c>
      <c r="G88" s="1" t="s">
        <v>32</v>
      </c>
      <c r="H88" s="1" t="s">
        <v>5076</v>
      </c>
      <c r="I88" s="1" t="s">
        <v>5077</v>
      </c>
      <c r="J88" s="1" t="s">
        <v>3399</v>
      </c>
      <c r="K88" s="2"/>
      <c r="L88" s="1">
        <v>674.0</v>
      </c>
      <c r="M88" s="1"/>
      <c r="N88" s="1">
        <v>30.099416666666666</v>
      </c>
      <c r="O88" s="1" t="s">
        <v>4823</v>
      </c>
      <c r="P88" s="1" t="s">
        <v>5078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37</v>
      </c>
      <c r="B89" s="1" t="s">
        <v>17</v>
      </c>
      <c r="C89" s="1">
        <v>247.0</v>
      </c>
      <c r="D89" s="1">
        <v>62.0</v>
      </c>
      <c r="E89" s="2"/>
      <c r="F89" s="1" t="s">
        <v>18</v>
      </c>
      <c r="G89" s="1" t="s">
        <v>56</v>
      </c>
      <c r="H89" s="1" t="s">
        <v>5079</v>
      </c>
      <c r="I89" s="1" t="s">
        <v>5080</v>
      </c>
      <c r="J89" s="1" t="s">
        <v>3399</v>
      </c>
      <c r="K89" s="2"/>
      <c r="L89" s="1">
        <v>703.0</v>
      </c>
      <c r="M89" s="1"/>
      <c r="N89" s="1">
        <v>12.829666666666666</v>
      </c>
      <c r="O89" s="1" t="s">
        <v>4823</v>
      </c>
      <c r="P89" s="1" t="s">
        <v>5081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37</v>
      </c>
      <c r="B90" s="1" t="s">
        <v>17</v>
      </c>
      <c r="C90" s="1">
        <v>614.0</v>
      </c>
      <c r="D90" s="1">
        <v>0.0</v>
      </c>
      <c r="E90" s="1" t="s">
        <v>4818</v>
      </c>
      <c r="F90" s="1" t="s">
        <v>61</v>
      </c>
      <c r="G90" s="1" t="s">
        <v>19</v>
      </c>
      <c r="H90" s="1" t="s">
        <v>5082</v>
      </c>
      <c r="I90" s="1" t="s">
        <v>5083</v>
      </c>
      <c r="J90" s="1" t="s">
        <v>5084</v>
      </c>
      <c r="K90" s="1" t="s">
        <v>5085</v>
      </c>
      <c r="L90" s="1">
        <v>0.0</v>
      </c>
      <c r="M90" s="1">
        <v>0.014383333333333333</v>
      </c>
      <c r="N90" s="1">
        <v>18.09615</v>
      </c>
      <c r="O90" s="1" t="s">
        <v>4823</v>
      </c>
      <c r="P90" s="1" t="s">
        <v>5086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37</v>
      </c>
      <c r="B91" s="1" t="s">
        <v>17</v>
      </c>
      <c r="C91" s="1">
        <v>494.0</v>
      </c>
      <c r="D91" s="1">
        <v>124.0</v>
      </c>
      <c r="E91" s="2"/>
      <c r="F91" s="1" t="s">
        <v>18</v>
      </c>
      <c r="G91" s="1" t="s">
        <v>56</v>
      </c>
      <c r="H91" s="1" t="s">
        <v>5087</v>
      </c>
      <c r="I91" s="1" t="s">
        <v>5088</v>
      </c>
      <c r="J91" s="1" t="s">
        <v>3399</v>
      </c>
      <c r="K91" s="2"/>
      <c r="L91" s="1">
        <v>707.0</v>
      </c>
      <c r="M91" s="1"/>
      <c r="N91" s="1">
        <v>15.6842</v>
      </c>
      <c r="O91" s="1" t="s">
        <v>4823</v>
      </c>
      <c r="P91" s="1" t="s">
        <v>5089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37</v>
      </c>
      <c r="B92" s="1" t="s">
        <v>17</v>
      </c>
      <c r="C92" s="1">
        <v>368.0</v>
      </c>
      <c r="D92" s="1">
        <v>130.0</v>
      </c>
      <c r="E92" s="2"/>
      <c r="F92" s="1" t="s">
        <v>18</v>
      </c>
      <c r="G92" s="1" t="s">
        <v>56</v>
      </c>
      <c r="H92" s="1" t="s">
        <v>5090</v>
      </c>
      <c r="I92" s="1" t="s">
        <v>5091</v>
      </c>
      <c r="J92" s="1" t="s">
        <v>3399</v>
      </c>
      <c r="K92" s="2"/>
      <c r="L92" s="1">
        <v>707.0</v>
      </c>
      <c r="M92" s="1"/>
      <c r="N92" s="1">
        <v>16.189783333333335</v>
      </c>
      <c r="O92" s="1" t="s">
        <v>4823</v>
      </c>
      <c r="P92" s="1" t="s">
        <v>5092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42</v>
      </c>
      <c r="B93" s="1" t="s">
        <v>17</v>
      </c>
      <c r="C93" s="3">
        <v>1769.0</v>
      </c>
      <c r="D93" s="1">
        <v>0.0</v>
      </c>
      <c r="E93" s="1" t="s">
        <v>43</v>
      </c>
      <c r="F93" s="1" t="s">
        <v>31</v>
      </c>
      <c r="G93" s="1" t="s">
        <v>32</v>
      </c>
      <c r="H93" s="1" t="s">
        <v>5093</v>
      </c>
      <c r="I93" s="1" t="s">
        <v>5094</v>
      </c>
      <c r="J93" s="1" t="s">
        <v>5094</v>
      </c>
      <c r="K93" s="2"/>
      <c r="L93" s="1">
        <v>-7.0</v>
      </c>
      <c r="M93" s="1"/>
      <c r="N93" s="1">
        <v>12.421766666666667</v>
      </c>
      <c r="O93" s="1" t="s">
        <v>4779</v>
      </c>
      <c r="P93" s="1" t="s">
        <v>5095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37</v>
      </c>
      <c r="B94" s="1" t="s">
        <v>17</v>
      </c>
      <c r="C94" s="1">
        <v>398.0</v>
      </c>
      <c r="D94" s="1">
        <v>100.0</v>
      </c>
      <c r="E94" s="2"/>
      <c r="F94" s="1" t="s">
        <v>18</v>
      </c>
      <c r="G94" s="1" t="s">
        <v>32</v>
      </c>
      <c r="H94" s="1" t="s">
        <v>5096</v>
      </c>
      <c r="I94" s="1" t="s">
        <v>5097</v>
      </c>
      <c r="J94" s="1" t="s">
        <v>3399</v>
      </c>
      <c r="K94" s="2"/>
      <c r="L94" s="1">
        <v>712.0</v>
      </c>
      <c r="M94" s="1"/>
      <c r="N94" s="1">
        <v>6.655166666666666</v>
      </c>
      <c r="O94" s="1" t="s">
        <v>4823</v>
      </c>
      <c r="P94" s="1" t="s">
        <v>5098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37</v>
      </c>
      <c r="B95" s="1" t="s">
        <v>17</v>
      </c>
      <c r="C95" s="1">
        <v>267.0</v>
      </c>
      <c r="D95" s="1">
        <v>62.0</v>
      </c>
      <c r="E95" s="2"/>
      <c r="F95" s="1" t="s">
        <v>18</v>
      </c>
      <c r="G95" s="1" t="s">
        <v>19</v>
      </c>
      <c r="H95" s="1" t="s">
        <v>5099</v>
      </c>
      <c r="I95" s="1" t="s">
        <v>5100</v>
      </c>
      <c r="J95" s="1" t="s">
        <v>3399</v>
      </c>
      <c r="K95" s="2"/>
      <c r="L95" s="1">
        <v>713.0</v>
      </c>
      <c r="M95" s="1"/>
      <c r="N95" s="1">
        <v>5.5877</v>
      </c>
      <c r="O95" s="1" t="s">
        <v>4823</v>
      </c>
      <c r="P95" s="1" t="s">
        <v>5025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37</v>
      </c>
      <c r="B96" s="1" t="s">
        <v>17</v>
      </c>
      <c r="C96" s="1">
        <v>578.0</v>
      </c>
      <c r="D96" s="1">
        <v>144.0</v>
      </c>
      <c r="E96" s="2"/>
      <c r="F96" s="1" t="s">
        <v>18</v>
      </c>
      <c r="G96" s="1" t="s">
        <v>32</v>
      </c>
      <c r="H96" s="1" t="s">
        <v>5101</v>
      </c>
      <c r="I96" s="1" t="s">
        <v>5102</v>
      </c>
      <c r="J96" s="1" t="s">
        <v>3399</v>
      </c>
      <c r="K96" s="2"/>
      <c r="L96" s="1">
        <v>708.0</v>
      </c>
      <c r="M96" s="1"/>
      <c r="N96" s="1">
        <v>11.10145</v>
      </c>
      <c r="O96" s="1" t="s">
        <v>4823</v>
      </c>
      <c r="P96" s="1" t="s">
        <v>5103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30</v>
      </c>
      <c r="B97" s="1" t="s">
        <v>153</v>
      </c>
      <c r="C97" s="3">
        <v>1001.0</v>
      </c>
      <c r="D97" s="1">
        <v>0.0</v>
      </c>
      <c r="E97" s="2"/>
      <c r="F97" s="1" t="s">
        <v>31</v>
      </c>
      <c r="G97" s="1" t="s">
        <v>32</v>
      </c>
      <c r="H97" s="1" t="s">
        <v>5104</v>
      </c>
      <c r="I97" s="1" t="s">
        <v>5105</v>
      </c>
      <c r="J97" s="1" t="s">
        <v>5105</v>
      </c>
      <c r="K97" s="2"/>
      <c r="L97" s="1">
        <v>-8.0</v>
      </c>
      <c r="M97" s="1"/>
      <c r="N97" s="1">
        <v>11.671933333333333</v>
      </c>
      <c r="O97" s="1" t="s">
        <v>4775</v>
      </c>
      <c r="P97" s="1" t="s">
        <v>5106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30</v>
      </c>
      <c r="B98" s="1" t="s">
        <v>153</v>
      </c>
      <c r="C98" s="1">
        <v>672.0</v>
      </c>
      <c r="D98" s="1">
        <v>0.0</v>
      </c>
      <c r="E98" s="2"/>
      <c r="F98" s="1" t="s">
        <v>31</v>
      </c>
      <c r="G98" s="1" t="s">
        <v>32</v>
      </c>
      <c r="H98" s="1" t="s">
        <v>5107</v>
      </c>
      <c r="I98" s="1" t="s">
        <v>5108</v>
      </c>
      <c r="J98" s="1" t="s">
        <v>5108</v>
      </c>
      <c r="K98" s="2"/>
      <c r="L98" s="1">
        <v>-9.0</v>
      </c>
      <c r="M98" s="1"/>
      <c r="N98" s="1">
        <v>10.78665</v>
      </c>
      <c r="O98" s="1" t="s">
        <v>4775</v>
      </c>
      <c r="P98" s="1" t="s">
        <v>5109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37</v>
      </c>
      <c r="B99" s="1" t="s">
        <v>17</v>
      </c>
      <c r="C99" s="3">
        <v>398.0</v>
      </c>
      <c r="D99" s="1">
        <v>100.0</v>
      </c>
      <c r="E99" s="2"/>
      <c r="F99" s="1" t="s">
        <v>18</v>
      </c>
      <c r="G99" s="1" t="s">
        <v>19</v>
      </c>
      <c r="H99" s="1" t="s">
        <v>5110</v>
      </c>
      <c r="I99" s="1" t="s">
        <v>5111</v>
      </c>
      <c r="J99" s="1" t="s">
        <v>3399</v>
      </c>
      <c r="K99" s="2"/>
      <c r="L99" s="1">
        <v>724.0</v>
      </c>
      <c r="M99" s="1"/>
      <c r="N99" s="1">
        <v>9.439333333333334</v>
      </c>
      <c r="O99" s="1" t="s">
        <v>4823</v>
      </c>
      <c r="P99" s="1" t="s">
        <v>5112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116</v>
      </c>
      <c r="B100" s="1" t="s">
        <v>153</v>
      </c>
      <c r="C100" s="3">
        <v>329.0</v>
      </c>
      <c r="D100" s="1">
        <v>0.0</v>
      </c>
      <c r="E100" s="1" t="s">
        <v>5113</v>
      </c>
      <c r="F100" s="1" t="s">
        <v>31</v>
      </c>
      <c r="G100" s="1" t="s">
        <v>32</v>
      </c>
      <c r="H100" s="1" t="s">
        <v>5114</v>
      </c>
      <c r="I100" s="1" t="s">
        <v>5115</v>
      </c>
      <c r="J100" s="1" t="s">
        <v>5115</v>
      </c>
      <c r="K100" s="2"/>
      <c r="L100" s="1">
        <v>-7.0</v>
      </c>
      <c r="M100" s="1"/>
      <c r="N100" s="1">
        <v>7.401416666666667</v>
      </c>
      <c r="O100" s="1" t="s">
        <v>4775</v>
      </c>
      <c r="P100" s="1" t="s">
        <v>591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37</v>
      </c>
      <c r="B101" s="1" t="s">
        <v>17</v>
      </c>
      <c r="C101" s="1">
        <v>283.0</v>
      </c>
      <c r="D101" s="1">
        <v>66.0</v>
      </c>
      <c r="E101" s="2"/>
      <c r="F101" s="1" t="s">
        <v>18</v>
      </c>
      <c r="G101" s="1" t="s">
        <v>32</v>
      </c>
      <c r="H101" s="1" t="s">
        <v>5116</v>
      </c>
      <c r="I101" s="1" t="s">
        <v>5117</v>
      </c>
      <c r="J101" s="1" t="s">
        <v>3399</v>
      </c>
      <c r="K101" s="2"/>
      <c r="L101" s="1">
        <v>728.0</v>
      </c>
      <c r="M101" s="1"/>
      <c r="N101" s="1">
        <v>12.9149</v>
      </c>
      <c r="O101" s="1" t="s">
        <v>4823</v>
      </c>
      <c r="P101" s="1" t="s">
        <v>5118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30</v>
      </c>
      <c r="B102" s="1" t="s">
        <v>153</v>
      </c>
      <c r="C102" s="1">
        <v>429.0</v>
      </c>
      <c r="D102" s="1">
        <v>0.0</v>
      </c>
      <c r="E102" s="2"/>
      <c r="F102" s="1" t="s">
        <v>31</v>
      </c>
      <c r="G102" s="1" t="s">
        <v>32</v>
      </c>
      <c r="H102" s="1" t="s">
        <v>5119</v>
      </c>
      <c r="I102" s="1" t="s">
        <v>5120</v>
      </c>
      <c r="J102" s="1" t="s">
        <v>5120</v>
      </c>
      <c r="K102" s="2"/>
      <c r="L102" s="1">
        <v>-7.0</v>
      </c>
      <c r="M102" s="1"/>
      <c r="N102" s="1">
        <v>7.949933333333333</v>
      </c>
      <c r="O102" s="1" t="s">
        <v>4775</v>
      </c>
      <c r="P102" s="1" t="s">
        <v>5121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37</v>
      </c>
      <c r="B103" s="1" t="s">
        <v>17</v>
      </c>
      <c r="C103" s="1">
        <v>498.0</v>
      </c>
      <c r="D103" s="1">
        <v>0.0</v>
      </c>
      <c r="E103" s="1" t="s">
        <v>4818</v>
      </c>
      <c r="F103" s="1" t="s">
        <v>61</v>
      </c>
      <c r="G103" s="1" t="s">
        <v>32</v>
      </c>
      <c r="H103" s="1" t="s">
        <v>5122</v>
      </c>
      <c r="I103" s="1" t="s">
        <v>5123</v>
      </c>
      <c r="J103" s="1" t="s">
        <v>5124</v>
      </c>
      <c r="K103" s="1" t="s">
        <v>5125</v>
      </c>
      <c r="L103" s="1">
        <v>1.0</v>
      </c>
      <c r="M103" s="1">
        <v>0.030433333333333333</v>
      </c>
      <c r="N103" s="1">
        <v>7.1879</v>
      </c>
      <c r="O103" s="1" t="s">
        <v>4823</v>
      </c>
      <c r="P103" s="1" t="s">
        <v>5126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37</v>
      </c>
      <c r="B104" s="1" t="s">
        <v>17</v>
      </c>
      <c r="C104" s="1">
        <v>529.0</v>
      </c>
      <c r="D104" s="1">
        <v>158.0</v>
      </c>
      <c r="E104" s="2"/>
      <c r="F104" s="1" t="s">
        <v>18</v>
      </c>
      <c r="G104" s="1" t="s">
        <v>32</v>
      </c>
      <c r="H104" s="1" t="s">
        <v>5127</v>
      </c>
      <c r="I104" s="1" t="s">
        <v>5128</v>
      </c>
      <c r="J104" s="1" t="s">
        <v>3399</v>
      </c>
      <c r="K104" s="2"/>
      <c r="L104" s="1">
        <v>733.0</v>
      </c>
      <c r="M104" s="1"/>
      <c r="N104" s="1">
        <v>9.750066666666667</v>
      </c>
      <c r="O104" s="1" t="s">
        <v>4823</v>
      </c>
      <c r="P104" s="1" t="s">
        <v>5129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42</v>
      </c>
      <c r="B105" s="1" t="s">
        <v>17</v>
      </c>
      <c r="C105" s="1">
        <v>647.0</v>
      </c>
      <c r="D105" s="1">
        <v>0.0</v>
      </c>
      <c r="E105" s="1" t="s">
        <v>43</v>
      </c>
      <c r="F105" s="1" t="s">
        <v>31</v>
      </c>
      <c r="G105" s="1" t="s">
        <v>32</v>
      </c>
      <c r="H105" s="1" t="s">
        <v>5130</v>
      </c>
      <c r="I105" s="1" t="s">
        <v>5131</v>
      </c>
      <c r="J105" s="1" t="s">
        <v>5131</v>
      </c>
      <c r="K105" s="2"/>
      <c r="L105" s="1">
        <v>-11.0</v>
      </c>
      <c r="M105" s="1"/>
      <c r="N105" s="1">
        <v>8.083433333333334</v>
      </c>
      <c r="O105" s="1" t="s">
        <v>4779</v>
      </c>
      <c r="P105" s="1" t="s">
        <v>5132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37</v>
      </c>
      <c r="B106" s="1" t="s">
        <v>17</v>
      </c>
      <c r="C106" s="1">
        <v>498.0</v>
      </c>
      <c r="D106" s="1">
        <v>0.0</v>
      </c>
      <c r="E106" s="1" t="s">
        <v>5133</v>
      </c>
      <c r="F106" s="1" t="s">
        <v>61</v>
      </c>
      <c r="G106" s="1" t="s">
        <v>32</v>
      </c>
      <c r="H106" s="1" t="s">
        <v>5134</v>
      </c>
      <c r="I106" s="1" t="s">
        <v>5135</v>
      </c>
      <c r="J106" s="1" t="s">
        <v>5136</v>
      </c>
      <c r="K106" s="1" t="s">
        <v>5137</v>
      </c>
      <c r="L106" s="1">
        <v>-4.0</v>
      </c>
      <c r="M106" s="1">
        <v>0.02625</v>
      </c>
      <c r="N106" s="1">
        <v>9.818816666666667</v>
      </c>
      <c r="O106" s="1" t="s">
        <v>4823</v>
      </c>
      <c r="P106" s="1" t="s">
        <v>5138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116</v>
      </c>
      <c r="B107" s="1" t="s">
        <v>153</v>
      </c>
      <c r="C107" s="1">
        <v>329.0</v>
      </c>
      <c r="D107" s="1">
        <v>0.0</v>
      </c>
      <c r="E107" s="1" t="s">
        <v>218</v>
      </c>
      <c r="F107" s="1" t="s">
        <v>31</v>
      </c>
      <c r="G107" s="1" t="s">
        <v>32</v>
      </c>
      <c r="H107" s="1" t="s">
        <v>5139</v>
      </c>
      <c r="I107" s="1" t="s">
        <v>5140</v>
      </c>
      <c r="J107" s="1" t="s">
        <v>5140</v>
      </c>
      <c r="K107" s="2"/>
      <c r="L107" s="1">
        <v>-6.0</v>
      </c>
      <c r="M107" s="1"/>
      <c r="N107" s="1">
        <v>8.349066666666667</v>
      </c>
      <c r="O107" s="1" t="s">
        <v>4775</v>
      </c>
      <c r="P107" s="1" t="s">
        <v>5141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37</v>
      </c>
      <c r="B108" s="1" t="s">
        <v>17</v>
      </c>
      <c r="C108" s="1">
        <v>295.0</v>
      </c>
      <c r="D108" s="1">
        <v>69.0</v>
      </c>
      <c r="E108" s="2"/>
      <c r="F108" s="1" t="s">
        <v>18</v>
      </c>
      <c r="G108" s="1" t="s">
        <v>32</v>
      </c>
      <c r="H108" s="1" t="s">
        <v>5142</v>
      </c>
      <c r="I108" s="1" t="s">
        <v>5143</v>
      </c>
      <c r="J108" s="1" t="s">
        <v>3399</v>
      </c>
      <c r="K108" s="2"/>
      <c r="L108" s="1">
        <v>750.0</v>
      </c>
      <c r="M108" s="1"/>
      <c r="N108" s="1">
        <v>6.6161</v>
      </c>
      <c r="O108" s="1" t="s">
        <v>4823</v>
      </c>
      <c r="P108" s="1" t="s">
        <v>5144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37</v>
      </c>
      <c r="B109" s="1" t="s">
        <v>17</v>
      </c>
      <c r="C109" s="1">
        <v>632.0</v>
      </c>
      <c r="D109" s="1">
        <v>0.0</v>
      </c>
      <c r="E109" s="1" t="s">
        <v>4818</v>
      </c>
      <c r="F109" s="1" t="s">
        <v>61</v>
      </c>
      <c r="G109" s="1" t="s">
        <v>32</v>
      </c>
      <c r="H109" s="1" t="s">
        <v>5145</v>
      </c>
      <c r="I109" s="1" t="s">
        <v>5146</v>
      </c>
      <c r="J109" s="1" t="s">
        <v>5147</v>
      </c>
      <c r="K109" s="1" t="s">
        <v>5148</v>
      </c>
      <c r="L109" s="1">
        <v>-3.0</v>
      </c>
      <c r="M109" s="1">
        <v>0.015566666666666666</v>
      </c>
      <c r="N109" s="1">
        <v>23.638983333333332</v>
      </c>
      <c r="O109" s="1" t="s">
        <v>4823</v>
      </c>
      <c r="P109" s="1" t="s">
        <v>5149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42</v>
      </c>
      <c r="B110" s="1" t="s">
        <v>17</v>
      </c>
      <c r="C110" s="1">
        <v>329.0</v>
      </c>
      <c r="D110" s="1">
        <v>0.0</v>
      </c>
      <c r="E110" s="1" t="s">
        <v>43</v>
      </c>
      <c r="F110" s="1" t="s">
        <v>31</v>
      </c>
      <c r="G110" s="1" t="s">
        <v>32</v>
      </c>
      <c r="H110" s="1" t="s">
        <v>5150</v>
      </c>
      <c r="I110" s="1" t="s">
        <v>5151</v>
      </c>
      <c r="J110" s="1" t="s">
        <v>5151</v>
      </c>
      <c r="K110" s="2"/>
      <c r="L110" s="1">
        <v>-7.0</v>
      </c>
      <c r="M110" s="1"/>
      <c r="N110" s="1">
        <v>7.19825</v>
      </c>
      <c r="O110" s="1" t="s">
        <v>4779</v>
      </c>
      <c r="P110" s="1" t="s">
        <v>5152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37</v>
      </c>
      <c r="B111" s="1" t="s">
        <v>17</v>
      </c>
      <c r="C111" s="1">
        <v>269.0</v>
      </c>
      <c r="D111" s="1">
        <v>0.0</v>
      </c>
      <c r="E111" s="1" t="s">
        <v>4818</v>
      </c>
      <c r="F111" s="1" t="s">
        <v>61</v>
      </c>
      <c r="G111" s="1" t="s">
        <v>32</v>
      </c>
      <c r="H111" s="1" t="s">
        <v>5153</v>
      </c>
      <c r="I111" s="1" t="s">
        <v>5154</v>
      </c>
      <c r="J111" s="1" t="s">
        <v>5155</v>
      </c>
      <c r="K111" s="1" t="s">
        <v>5156</v>
      </c>
      <c r="L111" s="1">
        <v>-9.0</v>
      </c>
      <c r="M111" s="1">
        <v>0.0224</v>
      </c>
      <c r="N111" s="1">
        <v>5.4666</v>
      </c>
      <c r="O111" s="1" t="s">
        <v>4823</v>
      </c>
      <c r="P111" s="1" t="s">
        <v>5157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153</v>
      </c>
      <c r="C112" s="1">
        <v>779.0</v>
      </c>
      <c r="D112" s="1">
        <v>0.0</v>
      </c>
      <c r="E112" s="2"/>
      <c r="F112" s="1" t="s">
        <v>31</v>
      </c>
      <c r="G112" s="1" t="s">
        <v>32</v>
      </c>
      <c r="H112" s="1" t="s">
        <v>5158</v>
      </c>
      <c r="I112" s="1" t="s">
        <v>5159</v>
      </c>
      <c r="J112" s="1" t="s">
        <v>5159</v>
      </c>
      <c r="K112" s="2"/>
      <c r="L112" s="1">
        <v>-12.0</v>
      </c>
      <c r="M112" s="1"/>
      <c r="N112" s="1">
        <v>7.5964</v>
      </c>
      <c r="O112" s="1" t="s">
        <v>4775</v>
      </c>
      <c r="P112" s="1" t="s">
        <v>5160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42</v>
      </c>
      <c r="B113" s="1" t="s">
        <v>17</v>
      </c>
      <c r="C113" s="1">
        <v>441.0</v>
      </c>
      <c r="D113" s="1">
        <v>0.0</v>
      </c>
      <c r="E113" s="1" t="s">
        <v>43</v>
      </c>
      <c r="F113" s="1" t="s">
        <v>31</v>
      </c>
      <c r="G113" s="1" t="s">
        <v>32</v>
      </c>
      <c r="H113" s="1" t="s">
        <v>5161</v>
      </c>
      <c r="I113" s="1" t="s">
        <v>5162</v>
      </c>
      <c r="J113" s="1" t="s">
        <v>5162</v>
      </c>
      <c r="K113" s="2"/>
      <c r="L113" s="1">
        <v>-6.0</v>
      </c>
      <c r="M113" s="1"/>
      <c r="N113" s="1">
        <v>8.359016666666667</v>
      </c>
      <c r="O113" s="1" t="s">
        <v>4779</v>
      </c>
      <c r="P113" s="1" t="s">
        <v>5163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30</v>
      </c>
      <c r="B114" s="1" t="s">
        <v>153</v>
      </c>
      <c r="C114" s="1">
        <v>264.0</v>
      </c>
      <c r="D114" s="1">
        <v>0.0</v>
      </c>
      <c r="E114" s="2"/>
      <c r="F114" s="1" t="s">
        <v>31</v>
      </c>
      <c r="G114" s="1" t="s">
        <v>32</v>
      </c>
      <c r="H114" s="1" t="s">
        <v>5164</v>
      </c>
      <c r="I114" s="1" t="s">
        <v>5165</v>
      </c>
      <c r="J114" s="1" t="s">
        <v>5165</v>
      </c>
      <c r="K114" s="2"/>
      <c r="L114" s="1">
        <v>-8.0</v>
      </c>
      <c r="M114" s="1"/>
      <c r="N114" s="1">
        <v>6.577933333333333</v>
      </c>
      <c r="O114" s="1" t="s">
        <v>4775</v>
      </c>
      <c r="P114" s="1" t="s">
        <v>5166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30</v>
      </c>
      <c r="B115" s="1" t="s">
        <v>153</v>
      </c>
      <c r="C115" s="1">
        <v>809.0</v>
      </c>
      <c r="D115" s="1">
        <v>0.0</v>
      </c>
      <c r="E115" s="2"/>
      <c r="F115" s="1" t="s">
        <v>31</v>
      </c>
      <c r="G115" s="1" t="s">
        <v>32</v>
      </c>
      <c r="H115" s="1" t="s">
        <v>5167</v>
      </c>
      <c r="I115" s="1" t="s">
        <v>5168</v>
      </c>
      <c r="J115" s="1" t="s">
        <v>5168</v>
      </c>
      <c r="K115" s="2"/>
      <c r="L115" s="1">
        <v>-9.0</v>
      </c>
      <c r="M115" s="1"/>
      <c r="N115" s="1">
        <v>10.167666666666667</v>
      </c>
      <c r="O115" s="1" t="s">
        <v>4775</v>
      </c>
      <c r="P115" s="1" t="s">
        <v>5169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37</v>
      </c>
      <c r="B116" s="1" t="s">
        <v>17</v>
      </c>
      <c r="C116" s="1">
        <v>319.0</v>
      </c>
      <c r="D116" s="1">
        <v>0.0</v>
      </c>
      <c r="E116" s="1" t="s">
        <v>5133</v>
      </c>
      <c r="F116" s="1" t="s">
        <v>61</v>
      </c>
      <c r="G116" s="1" t="s">
        <v>32</v>
      </c>
      <c r="H116" s="1" t="s">
        <v>5170</v>
      </c>
      <c r="I116" s="1" t="s">
        <v>5171</v>
      </c>
      <c r="J116" s="1" t="s">
        <v>5172</v>
      </c>
      <c r="K116" s="1" t="s">
        <v>5173</v>
      </c>
      <c r="L116" s="1">
        <v>-12.0</v>
      </c>
      <c r="M116" s="1">
        <v>0.020183333333333334</v>
      </c>
      <c r="N116" s="1">
        <v>6.262466666666667</v>
      </c>
      <c r="O116" s="1" t="s">
        <v>4823</v>
      </c>
      <c r="P116" s="1" t="s">
        <v>5174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30</v>
      </c>
      <c r="B117" s="1" t="s">
        <v>153</v>
      </c>
      <c r="C117" s="3">
        <v>324.0</v>
      </c>
      <c r="D117" s="1">
        <v>0.0</v>
      </c>
      <c r="E117" s="2"/>
      <c r="F117" s="1" t="s">
        <v>31</v>
      </c>
      <c r="G117" s="1" t="s">
        <v>32</v>
      </c>
      <c r="H117" s="1" t="s">
        <v>5175</v>
      </c>
      <c r="I117" s="1" t="s">
        <v>5176</v>
      </c>
      <c r="J117" s="1" t="s">
        <v>5176</v>
      </c>
      <c r="K117" s="2"/>
      <c r="L117" s="1">
        <v>-7.0</v>
      </c>
      <c r="M117" s="1"/>
      <c r="N117" s="1">
        <v>7.75675</v>
      </c>
      <c r="O117" s="1" t="s">
        <v>4775</v>
      </c>
      <c r="P117" s="1" t="s">
        <v>5177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30</v>
      </c>
      <c r="B118" s="1" t="s">
        <v>153</v>
      </c>
      <c r="C118" s="3">
        <v>299.0</v>
      </c>
      <c r="D118" s="1">
        <v>0.0</v>
      </c>
      <c r="E118" s="2"/>
      <c r="F118" s="1" t="s">
        <v>31</v>
      </c>
      <c r="G118" s="1" t="s">
        <v>32</v>
      </c>
      <c r="H118" s="1" t="s">
        <v>5178</v>
      </c>
      <c r="I118" s="1" t="s">
        <v>5179</v>
      </c>
      <c r="J118" s="1" t="s">
        <v>5179</v>
      </c>
      <c r="K118" s="2"/>
      <c r="L118" s="1">
        <v>-6.0</v>
      </c>
      <c r="M118" s="1"/>
      <c r="N118" s="1">
        <v>8.379966666666666</v>
      </c>
      <c r="O118" s="1" t="s">
        <v>4775</v>
      </c>
      <c r="P118" s="1" t="s">
        <v>5180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37</v>
      </c>
      <c r="B119" s="1" t="s">
        <v>17</v>
      </c>
      <c r="C119" s="1">
        <v>299.0</v>
      </c>
      <c r="D119" s="1">
        <v>75.0</v>
      </c>
      <c r="E119" s="2"/>
      <c r="F119" s="1" t="s">
        <v>18</v>
      </c>
      <c r="G119" s="1" t="s">
        <v>56</v>
      </c>
      <c r="H119" s="1" t="s">
        <v>5181</v>
      </c>
      <c r="I119" s="1" t="s">
        <v>5182</v>
      </c>
      <c r="J119" s="1" t="s">
        <v>3399</v>
      </c>
      <c r="K119" s="2"/>
      <c r="L119" s="1">
        <v>794.0</v>
      </c>
      <c r="M119" s="1"/>
      <c r="N119" s="1">
        <v>27.0247</v>
      </c>
      <c r="O119" s="1" t="s">
        <v>4823</v>
      </c>
      <c r="P119" s="1" t="s">
        <v>5183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42</v>
      </c>
      <c r="B120" s="1" t="s">
        <v>17</v>
      </c>
      <c r="C120" s="1">
        <v>329.0</v>
      </c>
      <c r="D120" s="1">
        <v>0.0</v>
      </c>
      <c r="E120" s="1" t="s">
        <v>43</v>
      </c>
      <c r="F120" s="1" t="s">
        <v>31</v>
      </c>
      <c r="G120" s="1" t="s">
        <v>32</v>
      </c>
      <c r="H120" s="1" t="s">
        <v>5184</v>
      </c>
      <c r="I120" s="1" t="s">
        <v>5185</v>
      </c>
      <c r="J120" s="1" t="s">
        <v>5185</v>
      </c>
      <c r="K120" s="2"/>
      <c r="L120" s="1">
        <v>-6.0</v>
      </c>
      <c r="M120" s="1"/>
      <c r="N120" s="1">
        <v>8.287716666666666</v>
      </c>
      <c r="O120" s="1" t="s">
        <v>4779</v>
      </c>
      <c r="P120" s="1" t="s">
        <v>5186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116</v>
      </c>
      <c r="B121" s="1" t="s">
        <v>153</v>
      </c>
      <c r="C121" s="1">
        <v>379.0</v>
      </c>
      <c r="D121" s="1">
        <v>0.0</v>
      </c>
      <c r="E121" s="1" t="s">
        <v>5187</v>
      </c>
      <c r="F121" s="1" t="s">
        <v>31</v>
      </c>
      <c r="G121" s="1" t="s">
        <v>32</v>
      </c>
      <c r="H121" s="1" t="s">
        <v>5188</v>
      </c>
      <c r="I121" s="1" t="s">
        <v>5189</v>
      </c>
      <c r="J121" s="1" t="s">
        <v>5189</v>
      </c>
      <c r="K121" s="2"/>
      <c r="L121" s="1">
        <v>-5.0</v>
      </c>
      <c r="M121" s="1"/>
      <c r="N121" s="1">
        <v>9.103066666666667</v>
      </c>
      <c r="O121" s="1" t="s">
        <v>4775</v>
      </c>
      <c r="P121" s="1" t="s">
        <v>5190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42</v>
      </c>
      <c r="B122" s="1" t="s">
        <v>17</v>
      </c>
      <c r="C122" s="1">
        <v>264.0</v>
      </c>
      <c r="D122" s="1">
        <v>0.0</v>
      </c>
      <c r="E122" s="1" t="s">
        <v>43</v>
      </c>
      <c r="F122" s="1" t="s">
        <v>31</v>
      </c>
      <c r="G122" s="1" t="s">
        <v>32</v>
      </c>
      <c r="H122" s="1" t="s">
        <v>5191</v>
      </c>
      <c r="I122" s="1" t="s">
        <v>5192</v>
      </c>
      <c r="J122" s="1" t="s">
        <v>5192</v>
      </c>
      <c r="K122" s="2"/>
      <c r="L122" s="1">
        <v>-4.0</v>
      </c>
      <c r="M122" s="1"/>
      <c r="N122" s="1">
        <v>10.692683333333333</v>
      </c>
      <c r="O122" s="1" t="s">
        <v>4779</v>
      </c>
      <c r="P122" s="1" t="s">
        <v>5193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30</v>
      </c>
      <c r="B123" s="1" t="s">
        <v>153</v>
      </c>
      <c r="C123" s="1">
        <v>593.0</v>
      </c>
      <c r="D123" s="1">
        <v>0.0</v>
      </c>
      <c r="E123" s="2"/>
      <c r="F123" s="1" t="s">
        <v>31</v>
      </c>
      <c r="G123" s="1" t="s">
        <v>32</v>
      </c>
      <c r="H123" s="1" t="s">
        <v>5194</v>
      </c>
      <c r="I123" s="1" t="s">
        <v>5195</v>
      </c>
      <c r="J123" s="1" t="s">
        <v>5195</v>
      </c>
      <c r="K123" s="2"/>
      <c r="L123" s="1">
        <v>0.0</v>
      </c>
      <c r="M123" s="1"/>
      <c r="N123" s="1">
        <v>19.13383333333333</v>
      </c>
      <c r="O123" s="1" t="s">
        <v>4775</v>
      </c>
      <c r="P123" s="1" t="s">
        <v>5196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37</v>
      </c>
      <c r="B124" s="1" t="s">
        <v>17</v>
      </c>
      <c r="C124" s="1">
        <v>306.0</v>
      </c>
      <c r="D124" s="1">
        <v>306.0</v>
      </c>
      <c r="E124" s="2"/>
      <c r="F124" s="1" t="s">
        <v>18</v>
      </c>
      <c r="G124" s="1" t="s">
        <v>32</v>
      </c>
      <c r="H124" s="1" t="s">
        <v>5197</v>
      </c>
      <c r="I124" s="1" t="s">
        <v>5198</v>
      </c>
      <c r="J124" s="1" t="s">
        <v>3399</v>
      </c>
      <c r="K124" s="2"/>
      <c r="L124" s="1">
        <v>857.0</v>
      </c>
      <c r="M124" s="1"/>
      <c r="N124" s="1">
        <v>18.12085</v>
      </c>
      <c r="O124" s="1" t="s">
        <v>4823</v>
      </c>
      <c r="P124" s="1" t="s">
        <v>5199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30</v>
      </c>
      <c r="B125" s="1" t="s">
        <v>153</v>
      </c>
      <c r="C125" s="1">
        <v>882.0</v>
      </c>
      <c r="D125" s="1">
        <v>0.0</v>
      </c>
      <c r="E125" s="2"/>
      <c r="F125" s="1" t="s">
        <v>31</v>
      </c>
      <c r="G125" s="1" t="s">
        <v>19</v>
      </c>
      <c r="H125" s="1" t="s">
        <v>5200</v>
      </c>
      <c r="I125" s="1" t="s">
        <v>5201</v>
      </c>
      <c r="J125" s="1" t="s">
        <v>5201</v>
      </c>
      <c r="K125" s="2"/>
      <c r="L125" s="1">
        <v>0.0</v>
      </c>
      <c r="M125" s="1"/>
      <c r="N125" s="1">
        <v>20.51875</v>
      </c>
      <c r="O125" s="1" t="s">
        <v>4775</v>
      </c>
      <c r="P125" s="1" t="s">
        <v>5202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37</v>
      </c>
      <c r="B126" s="1" t="s">
        <v>17</v>
      </c>
      <c r="C126" s="1">
        <v>555.0</v>
      </c>
      <c r="D126" s="1">
        <v>0.0</v>
      </c>
      <c r="E126" s="1" t="s">
        <v>43</v>
      </c>
      <c r="F126" s="1" t="s">
        <v>61</v>
      </c>
      <c r="G126" s="1" t="s">
        <v>32</v>
      </c>
      <c r="H126" s="1" t="s">
        <v>5203</v>
      </c>
      <c r="I126" s="1" t="s">
        <v>5204</v>
      </c>
      <c r="J126" s="1" t="s">
        <v>5205</v>
      </c>
      <c r="K126" s="1" t="s">
        <v>5206</v>
      </c>
      <c r="L126" s="1">
        <v>-14.0</v>
      </c>
      <c r="M126" s="1">
        <v>5.0167</v>
      </c>
      <c r="N126" s="1">
        <v>12.779866666666667</v>
      </c>
      <c r="O126" s="1" t="s">
        <v>4823</v>
      </c>
      <c r="P126" s="1" t="s">
        <v>5207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42</v>
      </c>
      <c r="B127" s="1" t="s">
        <v>17</v>
      </c>
      <c r="C127" s="1">
        <v>1056.0</v>
      </c>
      <c r="D127" s="1">
        <v>0.0</v>
      </c>
      <c r="E127" s="1" t="s">
        <v>43</v>
      </c>
      <c r="F127" s="1" t="s">
        <v>31</v>
      </c>
      <c r="G127" s="1" t="s">
        <v>32</v>
      </c>
      <c r="H127" s="1" t="s">
        <v>5208</v>
      </c>
      <c r="I127" s="1" t="s">
        <v>5209</v>
      </c>
      <c r="J127" s="1" t="s">
        <v>5209</v>
      </c>
      <c r="K127" s="2"/>
      <c r="L127" s="1">
        <v>-1.0</v>
      </c>
      <c r="M127" s="1"/>
      <c r="N127" s="1">
        <v>18.68715</v>
      </c>
      <c r="O127" s="1" t="s">
        <v>4779</v>
      </c>
      <c r="P127" s="1" t="s">
        <v>5210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30</v>
      </c>
      <c r="B128" s="1" t="s">
        <v>153</v>
      </c>
      <c r="C128" s="1">
        <v>604.0</v>
      </c>
      <c r="D128" s="1">
        <v>0.0</v>
      </c>
      <c r="E128" s="2"/>
      <c r="F128" s="1" t="s">
        <v>31</v>
      </c>
      <c r="G128" s="1" t="s">
        <v>19</v>
      </c>
      <c r="H128" s="1" t="s">
        <v>5211</v>
      </c>
      <c r="I128" s="1" t="s">
        <v>5212</v>
      </c>
      <c r="J128" s="1" t="s">
        <v>5212</v>
      </c>
      <c r="K128" s="2"/>
      <c r="L128" s="1">
        <v>-8.0</v>
      </c>
      <c r="M128" s="1"/>
      <c r="N128" s="1">
        <v>11.87395</v>
      </c>
      <c r="O128" s="1" t="s">
        <v>4775</v>
      </c>
      <c r="P128" s="1" t="s">
        <v>5213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16</v>
      </c>
      <c r="B129" s="1" t="s">
        <v>17</v>
      </c>
      <c r="C129" s="3">
        <v>269.0</v>
      </c>
      <c r="D129" s="1">
        <v>0.0</v>
      </c>
      <c r="E129" s="2"/>
      <c r="F129" s="1" t="s">
        <v>18</v>
      </c>
      <c r="G129" s="1" t="s">
        <v>19</v>
      </c>
      <c r="H129" s="1" t="s">
        <v>5214</v>
      </c>
      <c r="I129" s="1" t="s">
        <v>5215</v>
      </c>
      <c r="J129" s="1" t="s">
        <v>3399</v>
      </c>
      <c r="K129" s="2"/>
      <c r="L129" s="1">
        <v>894.0</v>
      </c>
      <c r="M129" s="1"/>
      <c r="N129" s="1">
        <v>10.834416666666666</v>
      </c>
      <c r="O129" s="1" t="s">
        <v>22</v>
      </c>
      <c r="P129" s="1" t="s">
        <v>5216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37</v>
      </c>
      <c r="B130" s="3" t="s">
        <v>17</v>
      </c>
      <c r="C130" s="3">
        <v>379.0</v>
      </c>
      <c r="D130" s="1">
        <v>0.0</v>
      </c>
      <c r="E130" s="1" t="s">
        <v>5133</v>
      </c>
      <c r="F130" s="1" t="s">
        <v>61</v>
      </c>
      <c r="G130" s="1" t="s">
        <v>19</v>
      </c>
      <c r="H130" s="1" t="s">
        <v>5217</v>
      </c>
      <c r="I130" s="1" t="s">
        <v>5218</v>
      </c>
      <c r="J130" s="1" t="s">
        <v>5219</v>
      </c>
      <c r="K130" s="1" t="s">
        <v>5220</v>
      </c>
      <c r="L130" s="1">
        <v>-7.0</v>
      </c>
      <c r="M130" s="1">
        <v>0.015</v>
      </c>
      <c r="N130" s="1">
        <v>12.61465</v>
      </c>
      <c r="O130" s="1" t="s">
        <v>4823</v>
      </c>
      <c r="P130" s="1" t="s">
        <v>5221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37</v>
      </c>
      <c r="B131" s="1" t="s">
        <v>17</v>
      </c>
      <c r="C131" s="1">
        <v>562.0</v>
      </c>
      <c r="D131" s="1">
        <v>0.0</v>
      </c>
      <c r="E131" s="1" t="s">
        <v>5133</v>
      </c>
      <c r="F131" s="1" t="s">
        <v>61</v>
      </c>
      <c r="G131" s="1" t="s">
        <v>32</v>
      </c>
      <c r="H131" s="1" t="s">
        <v>5222</v>
      </c>
      <c r="I131" s="1" t="s">
        <v>5223</v>
      </c>
      <c r="J131" s="1" t="s">
        <v>5224</v>
      </c>
      <c r="K131" s="1" t="s">
        <v>5225</v>
      </c>
      <c r="L131" s="1">
        <v>0.0</v>
      </c>
      <c r="M131" s="1">
        <v>0.0137</v>
      </c>
      <c r="N131" s="1">
        <v>13.24705</v>
      </c>
      <c r="O131" s="1" t="s">
        <v>4823</v>
      </c>
      <c r="P131" s="1" t="s">
        <v>5226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42</v>
      </c>
      <c r="B132" s="1" t="s">
        <v>17</v>
      </c>
      <c r="C132" s="1">
        <v>65.0</v>
      </c>
      <c r="D132" s="1">
        <v>0.0</v>
      </c>
      <c r="E132" s="1" t="s">
        <v>43</v>
      </c>
      <c r="F132" s="1" t="s">
        <v>31</v>
      </c>
      <c r="G132" s="1" t="s">
        <v>32</v>
      </c>
      <c r="H132" s="1" t="s">
        <v>5227</v>
      </c>
      <c r="I132" s="1" t="s">
        <v>5228</v>
      </c>
      <c r="J132" s="1" t="s">
        <v>5228</v>
      </c>
      <c r="K132" s="2"/>
      <c r="L132" s="1">
        <v>-17.0</v>
      </c>
      <c r="M132" s="1"/>
      <c r="N132" s="1">
        <v>0.65595</v>
      </c>
      <c r="O132" s="1" t="s">
        <v>4779</v>
      </c>
      <c r="P132" s="1" t="s">
        <v>5229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37</v>
      </c>
      <c r="B133" s="1" t="s">
        <v>17</v>
      </c>
      <c r="C133" s="1">
        <v>245.0</v>
      </c>
      <c r="D133" s="1">
        <v>61.0</v>
      </c>
      <c r="E133" s="2"/>
      <c r="F133" s="1" t="s">
        <v>18</v>
      </c>
      <c r="G133" s="1" t="s">
        <v>19</v>
      </c>
      <c r="H133" s="1" t="s">
        <v>5230</v>
      </c>
      <c r="I133" s="1" t="s">
        <v>5231</v>
      </c>
      <c r="J133" s="1" t="s">
        <v>3399</v>
      </c>
      <c r="K133" s="2"/>
      <c r="L133" s="1">
        <v>884.0</v>
      </c>
      <c r="M133" s="1"/>
      <c r="N133" s="1">
        <v>27.496666666666666</v>
      </c>
      <c r="O133" s="1" t="s">
        <v>4823</v>
      </c>
      <c r="P133" s="1" t="s">
        <v>5232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30</v>
      </c>
      <c r="B134" s="1" t="s">
        <v>153</v>
      </c>
      <c r="C134" s="1">
        <v>248.78</v>
      </c>
      <c r="D134" s="1">
        <v>72.22</v>
      </c>
      <c r="E134" s="2"/>
      <c r="F134" s="1" t="s">
        <v>31</v>
      </c>
      <c r="G134" s="1" t="s">
        <v>32</v>
      </c>
      <c r="H134" s="1" t="s">
        <v>5233</v>
      </c>
      <c r="I134" s="1" t="s">
        <v>5234</v>
      </c>
      <c r="J134" s="1" t="s">
        <v>5234</v>
      </c>
      <c r="K134" s="2"/>
      <c r="L134" s="1">
        <v>-3.0</v>
      </c>
      <c r="M134" s="1"/>
      <c r="N134" s="1">
        <v>11.529283333333334</v>
      </c>
      <c r="O134" s="1" t="s">
        <v>4775</v>
      </c>
      <c r="P134" s="1" t="s">
        <v>5235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30</v>
      </c>
      <c r="B135" s="1" t="s">
        <v>153</v>
      </c>
      <c r="C135" s="1">
        <v>424.7</v>
      </c>
      <c r="D135" s="1">
        <v>123.3</v>
      </c>
      <c r="E135" s="2"/>
      <c r="F135" s="1" t="s">
        <v>31</v>
      </c>
      <c r="G135" s="1" t="s">
        <v>32</v>
      </c>
      <c r="H135" s="1" t="s">
        <v>5236</v>
      </c>
      <c r="I135" s="1" t="s">
        <v>5237</v>
      </c>
      <c r="J135" s="1" t="s">
        <v>5237</v>
      </c>
      <c r="K135" s="2"/>
      <c r="L135" s="1">
        <v>-4.0</v>
      </c>
      <c r="M135" s="1"/>
      <c r="N135" s="1">
        <v>10.572516666666667</v>
      </c>
      <c r="O135" s="1" t="s">
        <v>4775</v>
      </c>
      <c r="P135" s="1" t="s">
        <v>5238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30</v>
      </c>
      <c r="B136" s="1" t="s">
        <v>153</v>
      </c>
      <c r="C136" s="1">
        <v>204.6</v>
      </c>
      <c r="D136" s="1">
        <v>59.4</v>
      </c>
      <c r="E136" s="2"/>
      <c r="F136" s="1" t="s">
        <v>31</v>
      </c>
      <c r="G136" s="1" t="s">
        <v>32</v>
      </c>
      <c r="H136" s="1" t="s">
        <v>5239</v>
      </c>
      <c r="I136" s="1" t="s">
        <v>5240</v>
      </c>
      <c r="J136" s="1" t="s">
        <v>5240</v>
      </c>
      <c r="K136" s="2"/>
      <c r="L136" s="1">
        <v>-8.0</v>
      </c>
      <c r="M136" s="1"/>
      <c r="N136" s="1">
        <v>6.623433333333334</v>
      </c>
      <c r="O136" s="1" t="s">
        <v>4775</v>
      </c>
      <c r="P136" s="1" t="s">
        <v>5241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16</v>
      </c>
      <c r="B137" s="1" t="s">
        <v>17</v>
      </c>
      <c r="C137" s="1">
        <v>249.0</v>
      </c>
      <c r="D137" s="1">
        <v>0.0</v>
      </c>
      <c r="E137" s="2"/>
      <c r="F137" s="1" t="s">
        <v>18</v>
      </c>
      <c r="G137" s="1" t="s">
        <v>19</v>
      </c>
      <c r="H137" s="1" t="s">
        <v>5242</v>
      </c>
      <c r="I137" s="1" t="s">
        <v>5243</v>
      </c>
      <c r="J137" s="1" t="s">
        <v>3399</v>
      </c>
      <c r="K137" s="2"/>
      <c r="L137" s="1">
        <v>939.0</v>
      </c>
      <c r="M137" s="1"/>
      <c r="N137" s="1">
        <v>4.175983333333333</v>
      </c>
      <c r="O137" s="1" t="s">
        <v>22</v>
      </c>
      <c r="P137" s="1" t="s">
        <v>5244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30</v>
      </c>
      <c r="B138" s="1" t="s">
        <v>153</v>
      </c>
      <c r="C138" s="1">
        <v>417.0</v>
      </c>
      <c r="D138" s="1">
        <v>0.0</v>
      </c>
      <c r="E138" s="2"/>
      <c r="F138" s="1" t="s">
        <v>31</v>
      </c>
      <c r="G138" s="1" t="s">
        <v>32</v>
      </c>
      <c r="H138" s="1" t="s">
        <v>5245</v>
      </c>
      <c r="I138" s="1" t="s">
        <v>5246</v>
      </c>
      <c r="J138" s="1" t="s">
        <v>5246</v>
      </c>
      <c r="K138" s="2"/>
      <c r="L138" s="1">
        <v>1.0</v>
      </c>
      <c r="M138" s="1"/>
      <c r="N138" s="1">
        <v>16.100316666666668</v>
      </c>
      <c r="O138" s="1" t="s">
        <v>4775</v>
      </c>
      <c r="P138" s="1" t="s">
        <v>5247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37</v>
      </c>
      <c r="B139" s="1" t="s">
        <v>17</v>
      </c>
      <c r="C139" s="1">
        <v>309.0</v>
      </c>
      <c r="D139" s="1">
        <v>0.0</v>
      </c>
      <c r="E139" s="1" t="s">
        <v>5133</v>
      </c>
      <c r="F139" s="1" t="s">
        <v>61</v>
      </c>
      <c r="G139" s="1" t="s">
        <v>32</v>
      </c>
      <c r="H139" s="1" t="s">
        <v>5248</v>
      </c>
      <c r="I139" s="1" t="s">
        <v>5249</v>
      </c>
      <c r="J139" s="1" t="s">
        <v>5250</v>
      </c>
      <c r="K139" s="1" t="s">
        <v>5251</v>
      </c>
      <c r="L139" s="1">
        <v>-10.0</v>
      </c>
      <c r="M139" s="1">
        <v>0.015866666666666668</v>
      </c>
      <c r="N139" s="1">
        <v>6.780516666666666</v>
      </c>
      <c r="O139" s="1" t="s">
        <v>4823</v>
      </c>
      <c r="P139" s="1" t="s">
        <v>5252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30</v>
      </c>
      <c r="B140" s="1" t="s">
        <v>153</v>
      </c>
      <c r="C140" s="1">
        <v>658.0</v>
      </c>
      <c r="D140" s="1">
        <v>0.0</v>
      </c>
      <c r="E140" s="2"/>
      <c r="F140" s="1" t="s">
        <v>31</v>
      </c>
      <c r="G140" s="1" t="s">
        <v>32</v>
      </c>
      <c r="H140" s="1" t="s">
        <v>5253</v>
      </c>
      <c r="I140" s="1" t="s">
        <v>5254</v>
      </c>
      <c r="J140" s="1" t="s">
        <v>5254</v>
      </c>
      <c r="K140" s="2"/>
      <c r="L140" s="1">
        <v>-13.0</v>
      </c>
      <c r="M140" s="1"/>
      <c r="N140" s="1">
        <v>6.056133333333333</v>
      </c>
      <c r="O140" s="1" t="s">
        <v>4775</v>
      </c>
      <c r="P140" s="1" t="s">
        <v>5255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30</v>
      </c>
      <c r="B141" s="1" t="s">
        <v>153</v>
      </c>
      <c r="C141" s="1">
        <v>503.2</v>
      </c>
      <c r="D141" s="1">
        <v>118.8</v>
      </c>
      <c r="E141" s="2"/>
      <c r="F141" s="1" t="s">
        <v>31</v>
      </c>
      <c r="G141" s="1" t="s">
        <v>32</v>
      </c>
      <c r="H141" s="1" t="s">
        <v>5256</v>
      </c>
      <c r="I141" s="1" t="s">
        <v>5257</v>
      </c>
      <c r="J141" s="1" t="s">
        <v>5257</v>
      </c>
      <c r="K141" s="2"/>
      <c r="L141" s="1">
        <v>-11.0</v>
      </c>
      <c r="M141" s="1"/>
      <c r="N141" s="1">
        <v>8.611583333333334</v>
      </c>
      <c r="O141" s="1" t="s">
        <v>4775</v>
      </c>
      <c r="P141" s="1" t="s">
        <v>5258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37</v>
      </c>
      <c r="B142" s="1" t="s">
        <v>17</v>
      </c>
      <c r="C142" s="1">
        <v>547.0</v>
      </c>
      <c r="D142" s="1">
        <v>0.0</v>
      </c>
      <c r="E142" s="1" t="s">
        <v>5133</v>
      </c>
      <c r="F142" s="1" t="s">
        <v>61</v>
      </c>
      <c r="G142" s="1" t="s">
        <v>32</v>
      </c>
      <c r="H142" s="1" t="s">
        <v>5259</v>
      </c>
      <c r="I142" s="1" t="s">
        <v>5260</v>
      </c>
      <c r="J142" s="1" t="s">
        <v>5261</v>
      </c>
      <c r="K142" s="1" t="s">
        <v>5262</v>
      </c>
      <c r="L142" s="1">
        <v>0.0</v>
      </c>
      <c r="M142" s="1">
        <v>0.029833333333333333</v>
      </c>
      <c r="N142" s="1">
        <v>10.3385</v>
      </c>
      <c r="O142" s="1" t="s">
        <v>4823</v>
      </c>
      <c r="P142" s="1" t="s">
        <v>5263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30</v>
      </c>
      <c r="B143" s="1" t="s">
        <v>153</v>
      </c>
      <c r="C143" s="1">
        <v>274.6</v>
      </c>
      <c r="D143" s="1">
        <v>59.4</v>
      </c>
      <c r="E143" s="2"/>
      <c r="F143" s="1" t="s">
        <v>31</v>
      </c>
      <c r="G143" s="1" t="s">
        <v>32</v>
      </c>
      <c r="H143" s="1" t="s">
        <v>5264</v>
      </c>
      <c r="I143" s="1" t="s">
        <v>5265</v>
      </c>
      <c r="J143" s="1" t="s">
        <v>5265</v>
      </c>
      <c r="K143" s="2"/>
      <c r="L143" s="1">
        <v>-3.0</v>
      </c>
      <c r="M143" s="1"/>
      <c r="N143" s="1">
        <v>11.593416666666666</v>
      </c>
      <c r="O143" s="1" t="s">
        <v>4775</v>
      </c>
      <c r="P143" s="1" t="s">
        <v>5266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30</v>
      </c>
      <c r="B144" s="1" t="s">
        <v>153</v>
      </c>
      <c r="C144" s="1">
        <v>409.2</v>
      </c>
      <c r="D144" s="1">
        <v>118.8</v>
      </c>
      <c r="E144" s="2"/>
      <c r="F144" s="1" t="s">
        <v>31</v>
      </c>
      <c r="G144" s="1" t="s">
        <v>32</v>
      </c>
      <c r="H144" s="1" t="s">
        <v>5267</v>
      </c>
      <c r="I144" s="1" t="s">
        <v>5268</v>
      </c>
      <c r="J144" s="1" t="s">
        <v>5268</v>
      </c>
      <c r="K144" s="2"/>
      <c r="L144" s="1">
        <v>-2.0</v>
      </c>
      <c r="M144" s="1"/>
      <c r="N144" s="1">
        <v>12.67015</v>
      </c>
      <c r="O144" s="1" t="s">
        <v>4775</v>
      </c>
      <c r="P144" s="1" t="s">
        <v>5269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37</v>
      </c>
      <c r="B145" s="1" t="s">
        <v>17</v>
      </c>
      <c r="C145" s="1">
        <v>555.0</v>
      </c>
      <c r="D145" s="1">
        <v>0.0</v>
      </c>
      <c r="E145" s="1" t="s">
        <v>5133</v>
      </c>
      <c r="F145" s="1" t="s">
        <v>61</v>
      </c>
      <c r="G145" s="1" t="s">
        <v>32</v>
      </c>
      <c r="H145" s="1" t="s">
        <v>5270</v>
      </c>
      <c r="I145" s="1" t="s">
        <v>5271</v>
      </c>
      <c r="J145" s="1" t="s">
        <v>5272</v>
      </c>
      <c r="K145" s="1" t="s">
        <v>5273</v>
      </c>
      <c r="L145" s="1">
        <v>-8.0</v>
      </c>
      <c r="M145" s="1">
        <v>0.023183333333333334</v>
      </c>
      <c r="N145" s="1">
        <v>7.635566666666667</v>
      </c>
      <c r="O145" s="1" t="s">
        <v>4823</v>
      </c>
      <c r="P145" s="1" t="s">
        <v>5274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37</v>
      </c>
      <c r="B146" s="1" t="s">
        <v>17</v>
      </c>
      <c r="C146" s="1">
        <v>723.0</v>
      </c>
      <c r="D146" s="1">
        <v>0.0</v>
      </c>
      <c r="E146" s="1" t="s">
        <v>5133</v>
      </c>
      <c r="F146" s="1" t="s">
        <v>61</v>
      </c>
      <c r="G146" s="1" t="s">
        <v>32</v>
      </c>
      <c r="H146" s="1" t="s">
        <v>5275</v>
      </c>
      <c r="I146" s="1" t="s">
        <v>5276</v>
      </c>
      <c r="J146" s="1" t="s">
        <v>5277</v>
      </c>
      <c r="K146" s="1" t="s">
        <v>5278</v>
      </c>
      <c r="L146" s="1">
        <v>0.0</v>
      </c>
      <c r="M146" s="1">
        <v>0.011433333333333334</v>
      </c>
      <c r="N146" s="1">
        <v>7.40285</v>
      </c>
      <c r="O146" s="1" t="s">
        <v>4823</v>
      </c>
      <c r="P146" s="1" t="s">
        <v>5279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37</v>
      </c>
      <c r="B147" s="1" t="s">
        <v>17</v>
      </c>
      <c r="C147" s="1">
        <v>247.0</v>
      </c>
      <c r="D147" s="1">
        <v>62.0</v>
      </c>
      <c r="E147" s="2"/>
      <c r="F147" s="1" t="s">
        <v>18</v>
      </c>
      <c r="G147" s="1" t="s">
        <v>32</v>
      </c>
      <c r="H147" s="1" t="s">
        <v>5280</v>
      </c>
      <c r="I147" s="1" t="s">
        <v>5281</v>
      </c>
      <c r="J147" s="1" t="s">
        <v>3399</v>
      </c>
      <c r="K147" s="2"/>
      <c r="L147" s="1">
        <v>1019.0</v>
      </c>
      <c r="M147" s="1"/>
      <c r="N147" s="1">
        <v>6.238483333333333</v>
      </c>
      <c r="O147" s="1" t="s">
        <v>4823</v>
      </c>
      <c r="P147" s="1" t="s">
        <v>5282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42</v>
      </c>
      <c r="B148" s="1" t="s">
        <v>17</v>
      </c>
      <c r="C148" s="1">
        <v>399.0</v>
      </c>
      <c r="D148" s="1">
        <v>0.0</v>
      </c>
      <c r="E148" s="1" t="s">
        <v>43</v>
      </c>
      <c r="F148" s="1" t="s">
        <v>31</v>
      </c>
      <c r="G148" s="1" t="s">
        <v>32</v>
      </c>
      <c r="H148" s="1" t="s">
        <v>5283</v>
      </c>
      <c r="I148" s="1" t="s">
        <v>5284</v>
      </c>
      <c r="J148" s="1" t="s">
        <v>5284</v>
      </c>
      <c r="K148" s="2"/>
      <c r="L148" s="1">
        <v>-7.0</v>
      </c>
      <c r="M148" s="1"/>
      <c r="N148" s="1">
        <v>7.847183333333334</v>
      </c>
      <c r="O148" s="1" t="s">
        <v>4779</v>
      </c>
      <c r="P148" s="1" t="s">
        <v>5285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42</v>
      </c>
      <c r="B149" s="1" t="s">
        <v>17</v>
      </c>
      <c r="C149" s="1">
        <v>708.0</v>
      </c>
      <c r="D149" s="1">
        <v>0.0</v>
      </c>
      <c r="E149" s="1" t="s">
        <v>43</v>
      </c>
      <c r="F149" s="1" t="s">
        <v>31</v>
      </c>
      <c r="G149" s="1" t="s">
        <v>32</v>
      </c>
      <c r="H149" s="1" t="s">
        <v>5286</v>
      </c>
      <c r="I149" s="1" t="s">
        <v>5287</v>
      </c>
      <c r="J149" s="1" t="s">
        <v>5287</v>
      </c>
      <c r="K149" s="2"/>
      <c r="L149" s="1">
        <v>-9.0</v>
      </c>
      <c r="M149" s="1"/>
      <c r="N149" s="1">
        <v>13.192116666666667</v>
      </c>
      <c r="O149" s="1" t="s">
        <v>4779</v>
      </c>
      <c r="P149" s="1" t="s">
        <v>5288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37</v>
      </c>
      <c r="B150" s="1" t="s">
        <v>17</v>
      </c>
      <c r="C150" s="1">
        <v>498.0</v>
      </c>
      <c r="D150" s="1">
        <v>0.0</v>
      </c>
      <c r="E150" s="1" t="s">
        <v>5133</v>
      </c>
      <c r="F150" s="1" t="s">
        <v>61</v>
      </c>
      <c r="G150" s="1" t="s">
        <v>19</v>
      </c>
      <c r="H150" s="1" t="s">
        <v>5289</v>
      </c>
      <c r="I150" s="1" t="s">
        <v>5290</v>
      </c>
      <c r="J150" s="1" t="s">
        <v>5291</v>
      </c>
      <c r="K150" s="1" t="s">
        <v>5292</v>
      </c>
      <c r="L150" s="1">
        <v>3.0</v>
      </c>
      <c r="M150" s="1">
        <v>0.0098</v>
      </c>
      <c r="N150" s="1">
        <v>11.2909</v>
      </c>
      <c r="O150" s="1" t="s">
        <v>4823</v>
      </c>
      <c r="P150" s="1" t="s">
        <v>5293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30</v>
      </c>
      <c r="B151" s="1" t="s">
        <v>153</v>
      </c>
      <c r="C151" s="1">
        <v>553.0</v>
      </c>
      <c r="D151" s="1">
        <v>0.0</v>
      </c>
      <c r="E151" s="2"/>
      <c r="F151" s="1" t="s">
        <v>31</v>
      </c>
      <c r="G151" s="1" t="s">
        <v>32</v>
      </c>
      <c r="H151" s="1" t="s">
        <v>5294</v>
      </c>
      <c r="I151" s="1" t="s">
        <v>5295</v>
      </c>
      <c r="J151" s="1" t="s">
        <v>5295</v>
      </c>
      <c r="K151" s="2"/>
      <c r="L151" s="1">
        <v>-8.0</v>
      </c>
      <c r="M151" s="1"/>
      <c r="N151" s="1">
        <v>11.53545</v>
      </c>
      <c r="O151" s="1" t="s">
        <v>4775</v>
      </c>
      <c r="P151" s="1" t="s">
        <v>5296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153</v>
      </c>
      <c r="C152" s="1">
        <v>204.6</v>
      </c>
      <c r="D152" s="1">
        <v>59.4</v>
      </c>
      <c r="E152" s="2"/>
      <c r="F152" s="1" t="s">
        <v>31</v>
      </c>
      <c r="G152" s="1" t="s">
        <v>32</v>
      </c>
      <c r="H152" s="1" t="s">
        <v>5297</v>
      </c>
      <c r="I152" s="1" t="s">
        <v>5298</v>
      </c>
      <c r="J152" s="1" t="s">
        <v>5298</v>
      </c>
      <c r="K152" s="2"/>
      <c r="L152" s="1">
        <v>-7.0</v>
      </c>
      <c r="M152" s="1"/>
      <c r="N152" s="1">
        <v>7.501166666666666</v>
      </c>
      <c r="O152" s="1" t="s">
        <v>4775</v>
      </c>
      <c r="P152" s="1" t="s">
        <v>5299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37</v>
      </c>
      <c r="B153" s="1" t="s">
        <v>17</v>
      </c>
      <c r="C153" s="1">
        <v>379.0</v>
      </c>
      <c r="D153" s="1">
        <v>0.0</v>
      </c>
      <c r="E153" s="1" t="s">
        <v>5133</v>
      </c>
      <c r="F153" s="1" t="s">
        <v>61</v>
      </c>
      <c r="G153" s="1" t="s">
        <v>32</v>
      </c>
      <c r="H153" s="1" t="s">
        <v>5300</v>
      </c>
      <c r="I153" s="1" t="s">
        <v>5301</v>
      </c>
      <c r="J153" s="1" t="s">
        <v>5302</v>
      </c>
      <c r="K153" s="1" t="s">
        <v>5303</v>
      </c>
      <c r="L153" s="1">
        <v>2.0</v>
      </c>
      <c r="M153" s="1">
        <v>0.010266666666666667</v>
      </c>
      <c r="N153" s="1">
        <v>10.537666666666667</v>
      </c>
      <c r="O153" s="1" t="s">
        <v>4823</v>
      </c>
      <c r="P153" s="1" t="s">
        <v>5304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30</v>
      </c>
      <c r="B154" s="1" t="s">
        <v>153</v>
      </c>
      <c r="C154" s="1">
        <v>259.0</v>
      </c>
      <c r="D154" s="1">
        <v>0.0</v>
      </c>
      <c r="E154" s="2"/>
      <c r="F154" s="1" t="s">
        <v>31</v>
      </c>
      <c r="G154" s="1" t="s">
        <v>32</v>
      </c>
      <c r="H154" s="1" t="s">
        <v>5305</v>
      </c>
      <c r="I154" s="1" t="s">
        <v>5306</v>
      </c>
      <c r="J154" s="1" t="s">
        <v>5306</v>
      </c>
      <c r="K154" s="2"/>
      <c r="L154" s="1">
        <v>-7.0</v>
      </c>
      <c r="M154" s="1"/>
      <c r="N154" s="1">
        <v>7.0451</v>
      </c>
      <c r="O154" s="1" t="s">
        <v>4775</v>
      </c>
      <c r="P154" s="1" t="s">
        <v>5307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30</v>
      </c>
      <c r="B155" s="1" t="s">
        <v>153</v>
      </c>
      <c r="C155" s="1">
        <v>528.0</v>
      </c>
      <c r="D155" s="1">
        <v>0.0</v>
      </c>
      <c r="E155" s="2"/>
      <c r="F155" s="1" t="s">
        <v>31</v>
      </c>
      <c r="G155" s="1" t="s">
        <v>32</v>
      </c>
      <c r="H155" s="1" t="s">
        <v>5308</v>
      </c>
      <c r="I155" s="1" t="s">
        <v>5309</v>
      </c>
      <c r="J155" s="1" t="s">
        <v>5309</v>
      </c>
      <c r="K155" s="2"/>
      <c r="L155" s="1">
        <v>-2.0</v>
      </c>
      <c r="M155" s="1"/>
      <c r="N155" s="1">
        <v>17.703883333333334</v>
      </c>
      <c r="O155" s="1" t="s">
        <v>4775</v>
      </c>
      <c r="P155" s="1" t="s">
        <v>5310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37</v>
      </c>
      <c r="B156" s="1" t="s">
        <v>17</v>
      </c>
      <c r="C156" s="1">
        <v>498.0</v>
      </c>
      <c r="D156" s="1">
        <v>0.0</v>
      </c>
      <c r="E156" s="1" t="s">
        <v>43</v>
      </c>
      <c r="F156" s="1" t="s">
        <v>61</v>
      </c>
      <c r="G156" s="1" t="s">
        <v>32</v>
      </c>
      <c r="H156" s="1" t="s">
        <v>5311</v>
      </c>
      <c r="I156" s="1" t="s">
        <v>5312</v>
      </c>
      <c r="J156" s="1" t="s">
        <v>5313</v>
      </c>
      <c r="K156" s="1" t="s">
        <v>5314</v>
      </c>
      <c r="L156" s="1">
        <v>0.0</v>
      </c>
      <c r="M156" s="1">
        <v>11.092583333333334</v>
      </c>
      <c r="N156" s="1">
        <v>13.94825</v>
      </c>
      <c r="O156" s="1" t="s">
        <v>4823</v>
      </c>
      <c r="P156" s="1" t="s">
        <v>5315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37</v>
      </c>
      <c r="B157" s="1" t="s">
        <v>17</v>
      </c>
      <c r="C157" s="1">
        <v>326.0</v>
      </c>
      <c r="D157" s="1">
        <v>0.0</v>
      </c>
      <c r="E157" s="1" t="s">
        <v>5133</v>
      </c>
      <c r="F157" s="1" t="s">
        <v>61</v>
      </c>
      <c r="G157" s="1" t="s">
        <v>32</v>
      </c>
      <c r="H157" s="1" t="s">
        <v>5316</v>
      </c>
      <c r="I157" s="1" t="s">
        <v>5317</v>
      </c>
      <c r="J157" s="1" t="s">
        <v>5318</v>
      </c>
      <c r="K157" s="1" t="s">
        <v>5319</v>
      </c>
      <c r="L157" s="1">
        <v>3.0</v>
      </c>
      <c r="M157" s="1">
        <v>0.017083333333333332</v>
      </c>
      <c r="N157" s="1">
        <v>12.863733333333334</v>
      </c>
      <c r="O157" s="1" t="s">
        <v>4823</v>
      </c>
      <c r="P157" s="1" t="s">
        <v>5320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30</v>
      </c>
      <c r="B158" s="1" t="s">
        <v>153</v>
      </c>
      <c r="C158" s="1">
        <v>513.2</v>
      </c>
      <c r="D158" s="1">
        <v>118.8</v>
      </c>
      <c r="E158" s="2"/>
      <c r="F158" s="1" t="s">
        <v>31</v>
      </c>
      <c r="G158" s="1" t="s">
        <v>32</v>
      </c>
      <c r="H158" s="1" t="s">
        <v>5321</v>
      </c>
      <c r="I158" s="1" t="s">
        <v>5322</v>
      </c>
      <c r="J158" s="1" t="s">
        <v>5322</v>
      </c>
      <c r="K158" s="2"/>
      <c r="L158" s="1">
        <v>0.0</v>
      </c>
      <c r="M158" s="1"/>
      <c r="N158" s="1">
        <v>10.14735</v>
      </c>
      <c r="O158" s="1" t="s">
        <v>4775</v>
      </c>
      <c r="P158" s="1" t="s">
        <v>5323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42</v>
      </c>
      <c r="B159" s="1" t="s">
        <v>17</v>
      </c>
      <c r="C159" s="1">
        <v>415.0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5324</v>
      </c>
      <c r="I159" s="1" t="s">
        <v>5325</v>
      </c>
      <c r="J159" s="1" t="s">
        <v>5325</v>
      </c>
      <c r="K159" s="2"/>
      <c r="L159" s="1">
        <v>-7.0</v>
      </c>
      <c r="M159" s="1"/>
      <c r="N159" s="1">
        <v>7.909016666666667</v>
      </c>
      <c r="O159" s="1" t="s">
        <v>4779</v>
      </c>
      <c r="P159" s="1" t="s">
        <v>5326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116</v>
      </c>
      <c r="B160" s="1" t="s">
        <v>153</v>
      </c>
      <c r="C160" s="1">
        <v>553.0</v>
      </c>
      <c r="D160" s="1">
        <v>0.0</v>
      </c>
      <c r="E160" s="1" t="s">
        <v>754</v>
      </c>
      <c r="F160" s="1" t="s">
        <v>31</v>
      </c>
      <c r="G160" s="1" t="s">
        <v>32</v>
      </c>
      <c r="H160" s="1" t="s">
        <v>5327</v>
      </c>
      <c r="I160" s="1" t="s">
        <v>5328</v>
      </c>
      <c r="J160" s="1" t="s">
        <v>5328</v>
      </c>
      <c r="K160" s="2"/>
      <c r="L160" s="1">
        <v>-12.0</v>
      </c>
      <c r="M160" s="1"/>
      <c r="N160" s="1">
        <v>7.687</v>
      </c>
      <c r="O160" s="1" t="s">
        <v>4775</v>
      </c>
      <c r="P160" s="1" t="s">
        <v>5329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42</v>
      </c>
      <c r="B161" s="1" t="s">
        <v>17</v>
      </c>
      <c r="C161" s="1">
        <v>348.0</v>
      </c>
      <c r="D161" s="1">
        <v>0.0</v>
      </c>
      <c r="E161" s="1" t="s">
        <v>43</v>
      </c>
      <c r="F161" s="1" t="s">
        <v>31</v>
      </c>
      <c r="G161" s="1" t="s">
        <v>32</v>
      </c>
      <c r="H161" s="1" t="s">
        <v>5330</v>
      </c>
      <c r="I161" s="1" t="s">
        <v>5331</v>
      </c>
      <c r="J161" s="1" t="s">
        <v>5331</v>
      </c>
      <c r="K161" s="2"/>
      <c r="L161" s="1">
        <v>-6.0</v>
      </c>
      <c r="M161" s="1"/>
      <c r="N161" s="1">
        <v>8.116283333333334</v>
      </c>
      <c r="O161" s="1" t="s">
        <v>4779</v>
      </c>
      <c r="P161" s="1" t="s">
        <v>5332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37</v>
      </c>
      <c r="B162" s="1" t="s">
        <v>17</v>
      </c>
      <c r="C162" s="1">
        <v>318.0</v>
      </c>
      <c r="D162" s="1">
        <v>0.0</v>
      </c>
      <c r="E162" s="1" t="s">
        <v>5133</v>
      </c>
      <c r="F162" s="1" t="s">
        <v>61</v>
      </c>
      <c r="G162" s="1" t="s">
        <v>32</v>
      </c>
      <c r="H162" s="1" t="s">
        <v>5333</v>
      </c>
      <c r="I162" s="1" t="s">
        <v>5334</v>
      </c>
      <c r="J162" s="1" t="s">
        <v>5335</v>
      </c>
      <c r="K162" s="1" t="s">
        <v>5336</v>
      </c>
      <c r="L162" s="1">
        <v>12.0</v>
      </c>
      <c r="M162" s="1">
        <v>0.0162</v>
      </c>
      <c r="N162" s="1">
        <v>16.29675</v>
      </c>
      <c r="O162" s="1" t="s">
        <v>4823</v>
      </c>
      <c r="P162" s="1" t="s">
        <v>5337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42</v>
      </c>
      <c r="B163" s="1" t="s">
        <v>17</v>
      </c>
      <c r="C163" s="1">
        <v>658.0</v>
      </c>
      <c r="D163" s="1">
        <v>0.0</v>
      </c>
      <c r="E163" s="1" t="s">
        <v>43</v>
      </c>
      <c r="F163" s="1" t="s">
        <v>31</v>
      </c>
      <c r="G163" s="1" t="s">
        <v>32</v>
      </c>
      <c r="H163" s="1" t="s">
        <v>5338</v>
      </c>
      <c r="I163" s="1" t="s">
        <v>5339</v>
      </c>
      <c r="J163" s="1" t="s">
        <v>5339</v>
      </c>
      <c r="K163" s="2"/>
      <c r="L163" s="1">
        <v>-11.0</v>
      </c>
      <c r="M163" s="1"/>
      <c r="N163" s="1">
        <v>37.034666666666666</v>
      </c>
      <c r="O163" s="1" t="s">
        <v>4779</v>
      </c>
      <c r="P163" s="1" t="s">
        <v>5340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30</v>
      </c>
      <c r="B164" s="1" t="s">
        <v>153</v>
      </c>
      <c r="C164" s="3">
        <v>818.4</v>
      </c>
      <c r="D164" s="1">
        <v>237.6</v>
      </c>
      <c r="E164" s="2"/>
      <c r="F164" s="1" t="s">
        <v>31</v>
      </c>
      <c r="G164" s="1" t="s">
        <v>32</v>
      </c>
      <c r="H164" s="1" t="s">
        <v>5341</v>
      </c>
      <c r="I164" s="1" t="s">
        <v>5342</v>
      </c>
      <c r="J164" s="1" t="s">
        <v>5342</v>
      </c>
      <c r="K164" s="2"/>
      <c r="L164" s="1">
        <v>-10.0</v>
      </c>
      <c r="M164" s="1"/>
      <c r="N164" s="1">
        <v>9.985283333333333</v>
      </c>
      <c r="O164" s="1" t="s">
        <v>4775</v>
      </c>
      <c r="P164" s="1" t="s">
        <v>5343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30</v>
      </c>
      <c r="B165" s="1" t="s">
        <v>153</v>
      </c>
      <c r="C165" s="1">
        <v>294.5</v>
      </c>
      <c r="D165" s="1">
        <v>85.5</v>
      </c>
      <c r="E165" s="2"/>
      <c r="F165" s="1" t="s">
        <v>31</v>
      </c>
      <c r="G165" s="1" t="s">
        <v>19</v>
      </c>
      <c r="H165" s="1" t="s">
        <v>5344</v>
      </c>
      <c r="I165" s="1" t="s">
        <v>5345</v>
      </c>
      <c r="J165" s="1" t="s">
        <v>5345</v>
      </c>
      <c r="K165" s="2"/>
      <c r="L165" s="1">
        <v>-6.0</v>
      </c>
      <c r="M165" s="1"/>
      <c r="N165" s="1">
        <v>8.177716666666667</v>
      </c>
      <c r="O165" s="1" t="s">
        <v>4775</v>
      </c>
      <c r="P165" s="1" t="s">
        <v>5346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30</v>
      </c>
      <c r="B166" s="1" t="s">
        <v>153</v>
      </c>
      <c r="C166" s="1">
        <v>204.6</v>
      </c>
      <c r="D166" s="1">
        <v>59.4</v>
      </c>
      <c r="E166" s="2"/>
      <c r="F166" s="1" t="s">
        <v>31</v>
      </c>
      <c r="G166" s="1" t="s">
        <v>32</v>
      </c>
      <c r="H166" s="1" t="s">
        <v>5347</v>
      </c>
      <c r="I166" s="1" t="s">
        <v>5348</v>
      </c>
      <c r="J166" s="1" t="s">
        <v>5348</v>
      </c>
      <c r="K166" s="2"/>
      <c r="L166" s="1">
        <v>-10.0</v>
      </c>
      <c r="M166" s="1"/>
      <c r="N166" s="1">
        <v>4.504483333333333</v>
      </c>
      <c r="O166" s="1" t="s">
        <v>4775</v>
      </c>
      <c r="P166" s="1" t="s">
        <v>5349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37</v>
      </c>
      <c r="B167" s="1" t="s">
        <v>17</v>
      </c>
      <c r="C167" s="1">
        <v>199.0</v>
      </c>
      <c r="D167" s="1">
        <v>50.0</v>
      </c>
      <c r="E167" s="2"/>
      <c r="F167" s="1" t="s">
        <v>18</v>
      </c>
      <c r="G167" s="1" t="s">
        <v>19</v>
      </c>
      <c r="H167" s="1" t="s">
        <v>5350</v>
      </c>
      <c r="I167" s="1" t="s">
        <v>5351</v>
      </c>
      <c r="J167" s="1" t="s">
        <v>3399</v>
      </c>
      <c r="K167" s="2"/>
      <c r="L167" s="1">
        <v>1094.0</v>
      </c>
      <c r="M167" s="1"/>
      <c r="N167" s="1">
        <v>30.252166666666668</v>
      </c>
      <c r="O167" s="1" t="s">
        <v>4823</v>
      </c>
      <c r="P167" s="1" t="s">
        <v>4948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37</v>
      </c>
      <c r="B168" s="1" t="s">
        <v>17</v>
      </c>
      <c r="C168" s="1">
        <v>299.0</v>
      </c>
      <c r="D168" s="1">
        <v>0.0</v>
      </c>
      <c r="E168" s="1" t="s">
        <v>5133</v>
      </c>
      <c r="F168" s="1" t="s">
        <v>61</v>
      </c>
      <c r="G168" s="1" t="s">
        <v>32</v>
      </c>
      <c r="H168" s="1" t="s">
        <v>5352</v>
      </c>
      <c r="I168" s="1" t="s">
        <v>5353</v>
      </c>
      <c r="J168" s="1" t="s">
        <v>5354</v>
      </c>
      <c r="K168" s="1" t="s">
        <v>5355</v>
      </c>
      <c r="L168" s="1">
        <v>0.0</v>
      </c>
      <c r="M168" s="1">
        <v>0.018133333333333335</v>
      </c>
      <c r="N168" s="1">
        <v>16.105</v>
      </c>
      <c r="O168" s="1" t="s">
        <v>4823</v>
      </c>
      <c r="P168" s="1" t="s">
        <v>5356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37</v>
      </c>
      <c r="B169" s="1" t="s">
        <v>17</v>
      </c>
      <c r="C169" s="1">
        <v>767.0</v>
      </c>
      <c r="D169" s="1">
        <v>0.0</v>
      </c>
      <c r="E169" s="1" t="s">
        <v>5133</v>
      </c>
      <c r="F169" s="1" t="s">
        <v>61</v>
      </c>
      <c r="G169" s="1" t="s">
        <v>19</v>
      </c>
      <c r="H169" s="1" t="s">
        <v>5357</v>
      </c>
      <c r="I169" s="1" t="s">
        <v>5358</v>
      </c>
      <c r="J169" s="1" t="s">
        <v>5359</v>
      </c>
      <c r="K169" s="1" t="s">
        <v>5360</v>
      </c>
      <c r="L169" s="1">
        <v>-2.0</v>
      </c>
      <c r="M169" s="1">
        <v>0.019566666666666666</v>
      </c>
      <c r="N169" s="1">
        <v>15.781266666666667</v>
      </c>
      <c r="O169" s="1" t="s">
        <v>4823</v>
      </c>
      <c r="P169" s="1" t="s">
        <v>5361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30</v>
      </c>
      <c r="B170" s="1" t="s">
        <v>153</v>
      </c>
      <c r="C170" s="1">
        <v>329.0</v>
      </c>
      <c r="D170" s="1">
        <v>0.0</v>
      </c>
      <c r="E170" s="2"/>
      <c r="F170" s="1" t="s">
        <v>31</v>
      </c>
      <c r="G170" s="1" t="s">
        <v>32</v>
      </c>
      <c r="H170" s="1" t="s">
        <v>5362</v>
      </c>
      <c r="I170" s="1" t="s">
        <v>5363</v>
      </c>
      <c r="J170" s="1" t="s">
        <v>5363</v>
      </c>
      <c r="K170" s="2"/>
      <c r="L170" s="1">
        <v>3.0</v>
      </c>
      <c r="M170" s="1"/>
      <c r="N170" s="1">
        <v>12.471066666666667</v>
      </c>
      <c r="O170" s="1" t="s">
        <v>4775</v>
      </c>
      <c r="P170" s="1" t="s">
        <v>5364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37</v>
      </c>
      <c r="B171" s="1" t="s">
        <v>17</v>
      </c>
      <c r="C171" s="1">
        <v>941.0</v>
      </c>
      <c r="D171" s="1">
        <v>0.0</v>
      </c>
      <c r="E171" s="1" t="s">
        <v>43</v>
      </c>
      <c r="F171" s="1" t="s">
        <v>61</v>
      </c>
      <c r="G171" s="1" t="s">
        <v>32</v>
      </c>
      <c r="H171" s="1" t="s">
        <v>5365</v>
      </c>
      <c r="I171" s="1" t="s">
        <v>5366</v>
      </c>
      <c r="J171" s="1" t="s">
        <v>5367</v>
      </c>
      <c r="K171" s="1" t="s">
        <v>5368</v>
      </c>
      <c r="L171" s="1">
        <v>5.0</v>
      </c>
      <c r="M171" s="1">
        <v>12.759066666666667</v>
      </c>
      <c r="N171" s="1">
        <v>21.207533333333334</v>
      </c>
      <c r="O171" s="1" t="s">
        <v>4823</v>
      </c>
      <c r="P171" s="1" t="s">
        <v>5369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30</v>
      </c>
      <c r="B172" s="1" t="s">
        <v>153</v>
      </c>
      <c r="C172" s="3">
        <v>212.35</v>
      </c>
      <c r="D172" s="1">
        <v>61.65</v>
      </c>
      <c r="E172" s="2"/>
      <c r="F172" s="1" t="s">
        <v>31</v>
      </c>
      <c r="G172" s="1" t="s">
        <v>32</v>
      </c>
      <c r="H172" s="1" t="s">
        <v>5370</v>
      </c>
      <c r="I172" s="1" t="s">
        <v>5371</v>
      </c>
      <c r="J172" s="1" t="s">
        <v>5371</v>
      </c>
      <c r="K172" s="2"/>
      <c r="L172" s="1">
        <v>-4.0</v>
      </c>
      <c r="M172" s="1"/>
      <c r="N172" s="1">
        <v>10.344533333333333</v>
      </c>
      <c r="O172" s="1" t="s">
        <v>4775</v>
      </c>
      <c r="P172" s="1" t="s">
        <v>5372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30</v>
      </c>
      <c r="B173" s="1" t="s">
        <v>153</v>
      </c>
      <c r="C173" s="1">
        <v>204.6</v>
      </c>
      <c r="D173" s="1">
        <v>59.4</v>
      </c>
      <c r="E173" s="2"/>
      <c r="F173" s="1" t="s">
        <v>31</v>
      </c>
      <c r="G173" s="1" t="s">
        <v>32</v>
      </c>
      <c r="H173" s="1" t="s">
        <v>5373</v>
      </c>
      <c r="I173" s="1" t="s">
        <v>5374</v>
      </c>
      <c r="J173" s="1" t="s">
        <v>5374</v>
      </c>
      <c r="K173" s="2"/>
      <c r="L173" s="1">
        <v>-7.0</v>
      </c>
      <c r="M173" s="1"/>
      <c r="N173" s="1">
        <v>7.05815</v>
      </c>
      <c r="O173" s="1" t="s">
        <v>4775</v>
      </c>
      <c r="P173" s="1" t="s">
        <v>5299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30</v>
      </c>
      <c r="B174" s="1" t="s">
        <v>153</v>
      </c>
      <c r="C174" s="1">
        <v>204.6</v>
      </c>
      <c r="D174" s="1">
        <v>59.4</v>
      </c>
      <c r="E174" s="2"/>
      <c r="F174" s="1" t="s">
        <v>31</v>
      </c>
      <c r="G174" s="1" t="s">
        <v>32</v>
      </c>
      <c r="H174" s="1" t="s">
        <v>5375</v>
      </c>
      <c r="I174" s="1" t="s">
        <v>5376</v>
      </c>
      <c r="J174" s="1" t="s">
        <v>5376</v>
      </c>
      <c r="K174" s="2"/>
      <c r="L174" s="1">
        <v>-6.0</v>
      </c>
      <c r="M174" s="1"/>
      <c r="N174" s="1">
        <v>8.191166666666666</v>
      </c>
      <c r="O174" s="1" t="s">
        <v>4775</v>
      </c>
      <c r="P174" s="1" t="s">
        <v>5349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42</v>
      </c>
      <c r="B175" s="1" t="s">
        <v>17</v>
      </c>
      <c r="C175" s="1">
        <v>603.0</v>
      </c>
      <c r="D175" s="1">
        <v>0.0</v>
      </c>
      <c r="E175" s="1" t="s">
        <v>43</v>
      </c>
      <c r="F175" s="1" t="s">
        <v>31</v>
      </c>
      <c r="G175" s="1" t="s">
        <v>32</v>
      </c>
      <c r="H175" s="1" t="s">
        <v>5377</v>
      </c>
      <c r="I175" s="1" t="s">
        <v>5378</v>
      </c>
      <c r="J175" s="1" t="s">
        <v>5378</v>
      </c>
      <c r="K175" s="2"/>
      <c r="L175" s="1">
        <v>-12.0</v>
      </c>
      <c r="M175" s="1"/>
      <c r="N175" s="1">
        <v>7.608433333333333</v>
      </c>
      <c r="O175" s="1" t="s">
        <v>4779</v>
      </c>
      <c r="P175" s="1" t="s">
        <v>5379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42</v>
      </c>
      <c r="B176" s="1" t="s">
        <v>17</v>
      </c>
      <c r="C176" s="1">
        <v>329.0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5380</v>
      </c>
      <c r="I176" s="1" t="s">
        <v>5381</v>
      </c>
      <c r="J176" s="1" t="s">
        <v>5381</v>
      </c>
      <c r="K176" s="2"/>
      <c r="L176" s="1">
        <v>-8.0</v>
      </c>
      <c r="M176" s="1"/>
      <c r="N176" s="1">
        <v>6.611483333333333</v>
      </c>
      <c r="O176" s="1" t="s">
        <v>4779</v>
      </c>
      <c r="P176" s="1" t="s">
        <v>5382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30</v>
      </c>
      <c r="B177" s="1" t="s">
        <v>153</v>
      </c>
      <c r="C177" s="1">
        <v>713.0</v>
      </c>
      <c r="D177" s="1">
        <v>0.0</v>
      </c>
      <c r="E177" s="2"/>
      <c r="F177" s="1" t="s">
        <v>31</v>
      </c>
      <c r="G177" s="1" t="s">
        <v>32</v>
      </c>
      <c r="H177" s="1" t="s">
        <v>5383</v>
      </c>
      <c r="I177" s="1" t="s">
        <v>5384</v>
      </c>
      <c r="J177" s="1" t="s">
        <v>5384</v>
      </c>
      <c r="K177" s="2"/>
      <c r="L177" s="1">
        <v>-10.0</v>
      </c>
      <c r="M177" s="1"/>
      <c r="N177" s="1">
        <v>9.32545</v>
      </c>
      <c r="O177" s="1" t="s">
        <v>4775</v>
      </c>
      <c r="P177" s="1" t="s">
        <v>5385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42</v>
      </c>
      <c r="B178" s="1" t="s">
        <v>17</v>
      </c>
      <c r="C178" s="1">
        <v>274.0</v>
      </c>
      <c r="D178" s="1">
        <v>0.0</v>
      </c>
      <c r="E178" s="1" t="s">
        <v>43</v>
      </c>
      <c r="F178" s="1" t="s">
        <v>31</v>
      </c>
      <c r="G178" s="1" t="s">
        <v>32</v>
      </c>
      <c r="H178" s="1" t="s">
        <v>5386</v>
      </c>
      <c r="I178" s="1" t="s">
        <v>5387</v>
      </c>
      <c r="J178" s="1" t="s">
        <v>5387</v>
      </c>
      <c r="K178" s="2"/>
      <c r="L178" s="1">
        <v>-8.0</v>
      </c>
      <c r="M178" s="1"/>
      <c r="N178" s="1">
        <v>6.498316666666667</v>
      </c>
      <c r="O178" s="1" t="s">
        <v>4779</v>
      </c>
      <c r="P178" s="1" t="s">
        <v>5388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42</v>
      </c>
      <c r="B179" s="1" t="s">
        <v>17</v>
      </c>
      <c r="C179" s="1">
        <v>741.0</v>
      </c>
      <c r="D179" s="1">
        <v>0.0</v>
      </c>
      <c r="E179" s="1" t="s">
        <v>43</v>
      </c>
      <c r="F179" s="1" t="s">
        <v>31</v>
      </c>
      <c r="G179" s="1" t="s">
        <v>32</v>
      </c>
      <c r="H179" s="1" t="s">
        <v>5389</v>
      </c>
      <c r="I179" s="1" t="s">
        <v>5390</v>
      </c>
      <c r="J179" s="1" t="s">
        <v>5390</v>
      </c>
      <c r="K179" s="2"/>
      <c r="L179" s="1">
        <v>-6.0</v>
      </c>
      <c r="M179" s="1"/>
      <c r="N179" s="1">
        <v>13.738816666666667</v>
      </c>
      <c r="O179" s="1" t="s">
        <v>4779</v>
      </c>
      <c r="P179" s="1" t="s">
        <v>5391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30</v>
      </c>
      <c r="B180" s="1" t="s">
        <v>153</v>
      </c>
      <c r="C180" s="1">
        <v>517.0</v>
      </c>
      <c r="D180" s="1">
        <v>0.0</v>
      </c>
      <c r="E180" s="2"/>
      <c r="F180" s="1" t="s">
        <v>31</v>
      </c>
      <c r="G180" s="1" t="s">
        <v>19</v>
      </c>
      <c r="H180" s="1" t="s">
        <v>5392</v>
      </c>
      <c r="I180" s="1" t="s">
        <v>5393</v>
      </c>
      <c r="J180" s="1" t="s">
        <v>5393</v>
      </c>
      <c r="K180" s="2"/>
      <c r="L180" s="1">
        <v>-8.0</v>
      </c>
      <c r="M180" s="1"/>
      <c r="N180" s="1">
        <v>11.20155</v>
      </c>
      <c r="O180" s="1" t="s">
        <v>4775</v>
      </c>
      <c r="P180" s="1" t="s">
        <v>5394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42</v>
      </c>
      <c r="B181" s="1" t="s">
        <v>17</v>
      </c>
      <c r="C181" s="3">
        <v>706.0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5395</v>
      </c>
      <c r="I181" s="1" t="s">
        <v>5396</v>
      </c>
      <c r="J181" s="1" t="s">
        <v>5396</v>
      </c>
      <c r="K181" s="2"/>
      <c r="L181" s="1">
        <v>-9.0</v>
      </c>
      <c r="M181" s="1"/>
      <c r="N181" s="1">
        <v>10.785833333333333</v>
      </c>
      <c r="O181" s="1" t="s">
        <v>4779</v>
      </c>
      <c r="P181" s="1" t="s">
        <v>5397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37</v>
      </c>
      <c r="B182" s="1" t="s">
        <v>17</v>
      </c>
      <c r="C182" s="1">
        <v>365.0</v>
      </c>
      <c r="D182" s="1">
        <v>33.0</v>
      </c>
      <c r="E182" s="1" t="s">
        <v>4818</v>
      </c>
      <c r="F182" s="1" t="s">
        <v>61</v>
      </c>
      <c r="G182" s="1" t="s">
        <v>32</v>
      </c>
      <c r="H182" s="1" t="s">
        <v>5398</v>
      </c>
      <c r="I182" s="1" t="s">
        <v>5399</v>
      </c>
      <c r="J182" s="1" t="s">
        <v>5400</v>
      </c>
      <c r="K182" s="1" t="s">
        <v>5401</v>
      </c>
      <c r="L182" s="1">
        <v>-3.0</v>
      </c>
      <c r="M182" s="1">
        <v>0.017716666666666665</v>
      </c>
      <c r="N182" s="1">
        <v>18.54681666666667</v>
      </c>
      <c r="O182" s="1" t="s">
        <v>4823</v>
      </c>
      <c r="P182" s="1" t="s">
        <v>5402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30</v>
      </c>
      <c r="B183" s="1" t="s">
        <v>153</v>
      </c>
      <c r="C183" s="1">
        <v>289.0</v>
      </c>
      <c r="D183" s="1">
        <v>0.0</v>
      </c>
      <c r="E183" s="2"/>
      <c r="F183" s="1" t="s">
        <v>31</v>
      </c>
      <c r="G183" s="1" t="s">
        <v>19</v>
      </c>
      <c r="H183" s="1" t="s">
        <v>5403</v>
      </c>
      <c r="I183" s="1" t="s">
        <v>5404</v>
      </c>
      <c r="J183" s="1" t="s">
        <v>5404</v>
      </c>
      <c r="K183" s="2"/>
      <c r="L183" s="1">
        <v>-10.0</v>
      </c>
      <c r="M183" s="1"/>
      <c r="N183" s="1">
        <v>4.65515</v>
      </c>
      <c r="O183" s="1" t="s">
        <v>4775</v>
      </c>
      <c r="P183" s="1" t="s">
        <v>5405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30</v>
      </c>
      <c r="B184" s="1" t="s">
        <v>153</v>
      </c>
      <c r="C184" s="3">
        <v>329.0</v>
      </c>
      <c r="D184" s="1">
        <v>0.0</v>
      </c>
      <c r="E184" s="2"/>
      <c r="F184" s="1" t="s">
        <v>31</v>
      </c>
      <c r="G184" s="1" t="s">
        <v>19</v>
      </c>
      <c r="H184" s="1" t="s">
        <v>5406</v>
      </c>
      <c r="I184" s="1" t="s">
        <v>5407</v>
      </c>
      <c r="J184" s="1" t="s">
        <v>5407</v>
      </c>
      <c r="K184" s="2"/>
      <c r="L184" s="1">
        <v>-5.0</v>
      </c>
      <c r="M184" s="1"/>
      <c r="N184" s="1">
        <v>9.041483333333334</v>
      </c>
      <c r="O184" s="1" t="s">
        <v>4775</v>
      </c>
      <c r="P184" s="1" t="s">
        <v>5364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116</v>
      </c>
      <c r="B185" s="1" t="s">
        <v>153</v>
      </c>
      <c r="C185" s="3">
        <v>264.0</v>
      </c>
      <c r="D185" s="1">
        <v>0.0</v>
      </c>
      <c r="E185" s="1" t="s">
        <v>5408</v>
      </c>
      <c r="F185" s="1" t="s">
        <v>31</v>
      </c>
      <c r="G185" s="1" t="s">
        <v>32</v>
      </c>
      <c r="H185" s="1" t="s">
        <v>5409</v>
      </c>
      <c r="I185" s="1" t="s">
        <v>5410</v>
      </c>
      <c r="J185" s="1" t="s">
        <v>5410</v>
      </c>
      <c r="K185" s="2"/>
      <c r="L185" s="1">
        <v>-6.0</v>
      </c>
      <c r="M185" s="1"/>
      <c r="N185" s="1">
        <v>8.2579</v>
      </c>
      <c r="O185" s="1" t="s">
        <v>4775</v>
      </c>
      <c r="P185" s="1" t="s">
        <v>5411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37</v>
      </c>
      <c r="B186" s="1" t="s">
        <v>17</v>
      </c>
      <c r="C186" s="1">
        <v>199.0</v>
      </c>
      <c r="D186" s="1">
        <v>50.0</v>
      </c>
      <c r="E186" s="2"/>
      <c r="F186" s="1" t="s">
        <v>18</v>
      </c>
      <c r="G186" s="1" t="s">
        <v>19</v>
      </c>
      <c r="H186" s="1" t="s">
        <v>5412</v>
      </c>
      <c r="I186" s="1" t="s">
        <v>5413</v>
      </c>
      <c r="J186" s="1" t="s">
        <v>5414</v>
      </c>
      <c r="K186" s="2"/>
      <c r="L186" s="1">
        <v>390.0</v>
      </c>
      <c r="M186" s="1"/>
      <c r="N186" s="1">
        <v>10.0375</v>
      </c>
      <c r="O186" s="1" t="s">
        <v>4823</v>
      </c>
      <c r="P186" s="1" t="s">
        <v>5415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37</v>
      </c>
      <c r="B187" s="1" t="s">
        <v>17</v>
      </c>
      <c r="C187" s="1">
        <v>247.0</v>
      </c>
      <c r="D187" s="1">
        <v>62.0</v>
      </c>
      <c r="E187" s="2"/>
      <c r="F187" s="1" t="s">
        <v>18</v>
      </c>
      <c r="G187" s="1" t="s">
        <v>56</v>
      </c>
      <c r="H187" s="1" t="s">
        <v>5416</v>
      </c>
      <c r="I187" s="1" t="s">
        <v>5417</v>
      </c>
      <c r="J187" s="1" t="s">
        <v>5414</v>
      </c>
      <c r="K187" s="2"/>
      <c r="L187" s="1">
        <v>391.0</v>
      </c>
      <c r="M187" s="1"/>
      <c r="N187" s="1">
        <v>9.574466666666666</v>
      </c>
      <c r="O187" s="1" t="s">
        <v>4823</v>
      </c>
      <c r="P187" s="1" t="s">
        <v>5028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30</v>
      </c>
      <c r="B188" s="1" t="s">
        <v>153</v>
      </c>
      <c r="C188" s="1">
        <v>538.0</v>
      </c>
      <c r="D188" s="1">
        <v>0.0</v>
      </c>
      <c r="E188" s="2"/>
      <c r="F188" s="1" t="s">
        <v>31</v>
      </c>
      <c r="G188" s="1" t="s">
        <v>32</v>
      </c>
      <c r="H188" s="1" t="s">
        <v>5418</v>
      </c>
      <c r="I188" s="1" t="s">
        <v>5419</v>
      </c>
      <c r="J188" s="1" t="s">
        <v>5419</v>
      </c>
      <c r="K188" s="2"/>
      <c r="L188" s="1">
        <v>-7.0</v>
      </c>
      <c r="M188" s="1"/>
      <c r="N188" s="1">
        <v>12.181116666666666</v>
      </c>
      <c r="O188" s="1" t="s">
        <v>4775</v>
      </c>
      <c r="P188" s="1" t="s">
        <v>5420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30</v>
      </c>
      <c r="B189" s="1" t="s">
        <v>153</v>
      </c>
      <c r="C189" s="1">
        <v>647.0</v>
      </c>
      <c r="D189" s="1">
        <v>0.0</v>
      </c>
      <c r="E189" s="2"/>
      <c r="F189" s="1" t="s">
        <v>31</v>
      </c>
      <c r="G189" s="1" t="s">
        <v>32</v>
      </c>
      <c r="H189" s="1" t="s">
        <v>5421</v>
      </c>
      <c r="I189" s="1" t="s">
        <v>5422</v>
      </c>
      <c r="J189" s="1" t="s">
        <v>5422</v>
      </c>
      <c r="K189" s="2"/>
      <c r="L189" s="1">
        <v>-10.0</v>
      </c>
      <c r="M189" s="1"/>
      <c r="N189" s="1">
        <v>9.035116666666667</v>
      </c>
      <c r="O189" s="1" t="s">
        <v>4775</v>
      </c>
      <c r="P189" s="1" t="s">
        <v>5423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37</v>
      </c>
      <c r="B190" s="1" t="s">
        <v>17</v>
      </c>
      <c r="C190" s="1">
        <v>219.0</v>
      </c>
      <c r="D190" s="1">
        <v>50.0</v>
      </c>
      <c r="E190" s="2"/>
      <c r="F190" s="1" t="s">
        <v>18</v>
      </c>
      <c r="G190" s="1" t="s">
        <v>19</v>
      </c>
      <c r="H190" s="1" t="s">
        <v>5424</v>
      </c>
      <c r="I190" s="1" t="s">
        <v>5425</v>
      </c>
      <c r="J190" s="1" t="s">
        <v>5414</v>
      </c>
      <c r="K190" s="2"/>
      <c r="L190" s="1">
        <v>403.0</v>
      </c>
      <c r="M190" s="1"/>
      <c r="N190" s="1">
        <v>5.2647</v>
      </c>
      <c r="O190" s="1" t="s">
        <v>4823</v>
      </c>
      <c r="P190" s="1" t="s">
        <v>5426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37</v>
      </c>
      <c r="B191" s="1" t="s">
        <v>17</v>
      </c>
      <c r="C191" s="1">
        <v>327.0</v>
      </c>
      <c r="D191" s="1">
        <v>82.0</v>
      </c>
      <c r="E191" s="2"/>
      <c r="F191" s="1" t="s">
        <v>18</v>
      </c>
      <c r="G191" s="1" t="s">
        <v>56</v>
      </c>
      <c r="H191" s="1" t="s">
        <v>5427</v>
      </c>
      <c r="I191" s="1" t="s">
        <v>5428</v>
      </c>
      <c r="J191" s="1" t="s">
        <v>5414</v>
      </c>
      <c r="K191" s="2"/>
      <c r="L191" s="1">
        <v>406.0</v>
      </c>
      <c r="M191" s="1"/>
      <c r="N191" s="1">
        <v>6.257633333333334</v>
      </c>
      <c r="O191" s="1" t="s">
        <v>4823</v>
      </c>
      <c r="P191" s="1" t="s">
        <v>4974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116</v>
      </c>
      <c r="B192" s="1" t="s">
        <v>153</v>
      </c>
      <c r="C192" s="1">
        <v>264.0</v>
      </c>
      <c r="D192" s="1">
        <v>0.0</v>
      </c>
      <c r="E192" s="1" t="s">
        <v>5408</v>
      </c>
      <c r="F192" s="1" t="s">
        <v>31</v>
      </c>
      <c r="G192" s="1" t="s">
        <v>32</v>
      </c>
      <c r="H192" s="1" t="s">
        <v>5429</v>
      </c>
      <c r="I192" s="1" t="s">
        <v>5430</v>
      </c>
      <c r="J192" s="1" t="s">
        <v>5430</v>
      </c>
      <c r="K192" s="2"/>
      <c r="L192" s="1">
        <v>-9.0</v>
      </c>
      <c r="M192" s="1"/>
      <c r="N192" s="1">
        <v>5.6413</v>
      </c>
      <c r="O192" s="1" t="s">
        <v>4775</v>
      </c>
      <c r="P192" s="1" t="s">
        <v>2624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42</v>
      </c>
      <c r="B193" s="1" t="s">
        <v>17</v>
      </c>
      <c r="C193" s="1">
        <v>587.0</v>
      </c>
      <c r="D193" s="1">
        <v>0.0</v>
      </c>
      <c r="E193" s="1" t="s">
        <v>43</v>
      </c>
      <c r="F193" s="1" t="s">
        <v>31</v>
      </c>
      <c r="G193" s="1" t="s">
        <v>32</v>
      </c>
      <c r="H193" s="1" t="s">
        <v>5431</v>
      </c>
      <c r="I193" s="1" t="s">
        <v>5432</v>
      </c>
      <c r="J193" s="1" t="s">
        <v>5432</v>
      </c>
      <c r="K193" s="2"/>
      <c r="L193" s="1">
        <v>-11.0</v>
      </c>
      <c r="M193" s="1"/>
      <c r="N193" s="1">
        <v>8.610116666666666</v>
      </c>
      <c r="O193" s="1" t="s">
        <v>4779</v>
      </c>
      <c r="P193" s="1" t="s">
        <v>5433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37</v>
      </c>
      <c r="B194" s="1" t="s">
        <v>17</v>
      </c>
      <c r="C194" s="1">
        <v>267.0</v>
      </c>
      <c r="D194" s="1">
        <v>62.0</v>
      </c>
      <c r="E194" s="2"/>
      <c r="F194" s="1" t="s">
        <v>18</v>
      </c>
      <c r="G194" s="1" t="s">
        <v>32</v>
      </c>
      <c r="H194" s="1" t="s">
        <v>5434</v>
      </c>
      <c r="I194" s="1" t="s">
        <v>5435</v>
      </c>
      <c r="J194" s="1" t="s">
        <v>5414</v>
      </c>
      <c r="K194" s="2"/>
      <c r="L194" s="1">
        <v>419.0</v>
      </c>
      <c r="M194" s="1"/>
      <c r="N194" s="1">
        <v>9.236566666666667</v>
      </c>
      <c r="O194" s="1" t="s">
        <v>4823</v>
      </c>
      <c r="P194" s="1" t="s">
        <v>5436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30</v>
      </c>
      <c r="B195" s="1" t="s">
        <v>153</v>
      </c>
      <c r="C195" s="1">
        <v>1476.38</v>
      </c>
      <c r="D195" s="1">
        <v>428.62</v>
      </c>
      <c r="E195" s="2"/>
      <c r="F195" s="1" t="s">
        <v>31</v>
      </c>
      <c r="G195" s="1" t="s">
        <v>32</v>
      </c>
      <c r="H195" s="1" t="s">
        <v>5437</v>
      </c>
      <c r="I195" s="1" t="s">
        <v>5438</v>
      </c>
      <c r="J195" s="1" t="s">
        <v>5438</v>
      </c>
      <c r="K195" s="2"/>
      <c r="L195" s="1">
        <v>-3.0</v>
      </c>
      <c r="M195" s="1"/>
      <c r="N195" s="1">
        <v>16.0578</v>
      </c>
      <c r="O195" s="1" t="s">
        <v>4775</v>
      </c>
      <c r="P195" s="1" t="s">
        <v>5439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30</v>
      </c>
      <c r="B196" s="1" t="s">
        <v>153</v>
      </c>
      <c r="C196" s="3">
        <v>658.0</v>
      </c>
      <c r="D196" s="1">
        <v>0.0</v>
      </c>
      <c r="E196" s="2"/>
      <c r="F196" s="1" t="s">
        <v>31</v>
      </c>
      <c r="G196" s="1" t="s">
        <v>32</v>
      </c>
      <c r="H196" s="1" t="s">
        <v>5440</v>
      </c>
      <c r="I196" s="1" t="s">
        <v>5441</v>
      </c>
      <c r="J196" s="1" t="s">
        <v>5441</v>
      </c>
      <c r="K196" s="2"/>
      <c r="L196" s="1">
        <v>-11.0</v>
      </c>
      <c r="M196" s="1"/>
      <c r="N196" s="1">
        <v>8.97235</v>
      </c>
      <c r="O196" s="1" t="s">
        <v>4775</v>
      </c>
      <c r="P196" s="1" t="s">
        <v>5442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30</v>
      </c>
      <c r="B197" s="1" t="s">
        <v>153</v>
      </c>
      <c r="C197" s="1">
        <v>668.0</v>
      </c>
      <c r="D197" s="1">
        <v>0.0</v>
      </c>
      <c r="E197" s="2"/>
      <c r="F197" s="1" t="s">
        <v>31</v>
      </c>
      <c r="G197" s="1" t="s">
        <v>32</v>
      </c>
      <c r="H197" s="1" t="s">
        <v>5443</v>
      </c>
      <c r="I197" s="1" t="s">
        <v>5444</v>
      </c>
      <c r="J197" s="1" t="s">
        <v>5444</v>
      </c>
      <c r="K197" s="2"/>
      <c r="L197" s="1">
        <v>-12.0</v>
      </c>
      <c r="M197" s="1"/>
      <c r="N197" s="1">
        <v>7.6446</v>
      </c>
      <c r="O197" s="1" t="s">
        <v>4775</v>
      </c>
      <c r="P197" s="1" t="s">
        <v>5445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37</v>
      </c>
      <c r="B198" s="1" t="s">
        <v>17</v>
      </c>
      <c r="C198" s="1">
        <v>507.0</v>
      </c>
      <c r="D198" s="1">
        <v>0.0</v>
      </c>
      <c r="E198" s="1" t="s">
        <v>4818</v>
      </c>
      <c r="F198" s="1" t="s">
        <v>61</v>
      </c>
      <c r="G198" s="1" t="s">
        <v>19</v>
      </c>
      <c r="H198" s="1" t="s">
        <v>5446</v>
      </c>
      <c r="I198" s="1" t="s">
        <v>5447</v>
      </c>
      <c r="J198" s="1" t="s">
        <v>5448</v>
      </c>
      <c r="K198" s="1" t="s">
        <v>5449</v>
      </c>
      <c r="L198" s="1">
        <v>-13.0</v>
      </c>
      <c r="M198" s="1">
        <v>0.015766666666666665</v>
      </c>
      <c r="N198" s="1">
        <v>11.62505</v>
      </c>
      <c r="O198" s="1" t="s">
        <v>4823</v>
      </c>
      <c r="P198" s="1" t="s">
        <v>5450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30</v>
      </c>
      <c r="B199" s="1" t="s">
        <v>153</v>
      </c>
      <c r="C199" s="1">
        <v>539.5</v>
      </c>
      <c r="D199" s="1">
        <v>139.5</v>
      </c>
      <c r="E199" s="2"/>
      <c r="F199" s="1" t="s">
        <v>31</v>
      </c>
      <c r="G199" s="1" t="s">
        <v>32</v>
      </c>
      <c r="H199" s="1" t="s">
        <v>5451</v>
      </c>
      <c r="I199" s="1" t="s">
        <v>5452</v>
      </c>
      <c r="J199" s="1" t="s">
        <v>5452</v>
      </c>
      <c r="K199" s="2"/>
      <c r="L199" s="1">
        <v>-7.0</v>
      </c>
      <c r="M199" s="1"/>
      <c r="N199" s="1">
        <v>12.051116666666667</v>
      </c>
      <c r="O199" s="1" t="s">
        <v>4775</v>
      </c>
      <c r="P199" s="1" t="s">
        <v>5453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195.0</v>
      </c>
      <c r="D200" s="1">
        <v>0.0</v>
      </c>
      <c r="E200" s="2"/>
      <c r="F200" s="1" t="s">
        <v>18</v>
      </c>
      <c r="G200" s="1" t="s">
        <v>19</v>
      </c>
      <c r="H200" s="1" t="s">
        <v>5454</v>
      </c>
      <c r="I200" s="1" t="s">
        <v>5455</v>
      </c>
      <c r="J200" s="1" t="s">
        <v>5414</v>
      </c>
      <c r="K200" s="2"/>
      <c r="L200" s="1">
        <v>465.0</v>
      </c>
      <c r="M200" s="1"/>
      <c r="N200" s="1">
        <v>4.03065</v>
      </c>
      <c r="O200" s="1" t="s">
        <v>22</v>
      </c>
      <c r="P200" s="1" t="s">
        <v>5456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17</v>
      </c>
      <c r="C201" s="1">
        <v>438.0</v>
      </c>
      <c r="D201" s="1">
        <v>0.0</v>
      </c>
      <c r="E201" s="1" t="s">
        <v>4818</v>
      </c>
      <c r="F201" s="1" t="s">
        <v>61</v>
      </c>
      <c r="G201" s="1" t="s">
        <v>32</v>
      </c>
      <c r="H201" s="1" t="s">
        <v>5457</v>
      </c>
      <c r="I201" s="1" t="s">
        <v>5458</v>
      </c>
      <c r="J201" s="1" t="s">
        <v>5459</v>
      </c>
      <c r="K201" s="1" t="s">
        <v>5460</v>
      </c>
      <c r="L201" s="1">
        <v>-15.0</v>
      </c>
      <c r="M201" s="1">
        <v>0.016166666666666666</v>
      </c>
      <c r="N201" s="1">
        <v>7.784933333333333</v>
      </c>
      <c r="O201" s="1" t="s">
        <v>4823</v>
      </c>
      <c r="P201" s="1" t="s">
        <v>5461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42</v>
      </c>
      <c r="B202" s="1" t="s">
        <v>17</v>
      </c>
      <c r="C202" s="1">
        <v>446.0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5462</v>
      </c>
      <c r="I202" s="1" t="s">
        <v>5463</v>
      </c>
      <c r="J202" s="1" t="s">
        <v>5463</v>
      </c>
      <c r="K202" s="2"/>
      <c r="L202" s="1">
        <v>-5.0</v>
      </c>
      <c r="M202" s="1"/>
      <c r="N202" s="1">
        <v>9.939416666666666</v>
      </c>
      <c r="O202" s="1" t="s">
        <v>4779</v>
      </c>
      <c r="P202" s="1" t="s">
        <v>5464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30</v>
      </c>
      <c r="B203" s="1" t="s">
        <v>153</v>
      </c>
      <c r="C203" s="3">
        <v>394.0</v>
      </c>
      <c r="D203" s="1">
        <v>0.0</v>
      </c>
      <c r="E203" s="2"/>
      <c r="F203" s="1" t="s">
        <v>31</v>
      </c>
      <c r="G203" s="1" t="s">
        <v>32</v>
      </c>
      <c r="H203" s="1" t="s">
        <v>5465</v>
      </c>
      <c r="I203" s="1" t="s">
        <v>5466</v>
      </c>
      <c r="J203" s="1" t="s">
        <v>5466</v>
      </c>
      <c r="K203" s="2"/>
      <c r="L203" s="1">
        <v>-7.0</v>
      </c>
      <c r="M203" s="1"/>
      <c r="N203" s="1">
        <v>7.736183333333333</v>
      </c>
      <c r="O203" s="1" t="s">
        <v>4775</v>
      </c>
      <c r="P203" s="1" t="s">
        <v>5467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30</v>
      </c>
      <c r="B204" s="1" t="s">
        <v>153</v>
      </c>
      <c r="C204" s="1">
        <v>388.0</v>
      </c>
      <c r="D204" s="1">
        <v>0.0</v>
      </c>
      <c r="E204" s="2"/>
      <c r="F204" s="1" t="s">
        <v>31</v>
      </c>
      <c r="G204" s="1" t="s">
        <v>32</v>
      </c>
      <c r="H204" s="1" t="s">
        <v>5468</v>
      </c>
      <c r="I204" s="1" t="s">
        <v>5469</v>
      </c>
      <c r="J204" s="1" t="s">
        <v>5469</v>
      </c>
      <c r="K204" s="2"/>
      <c r="L204" s="1">
        <v>-4.0</v>
      </c>
      <c r="M204" s="1"/>
      <c r="N204" s="1">
        <v>10.62575</v>
      </c>
      <c r="O204" s="1" t="s">
        <v>4775</v>
      </c>
      <c r="P204" s="1" t="s">
        <v>5470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30</v>
      </c>
      <c r="B205" s="1" t="s">
        <v>153</v>
      </c>
      <c r="C205" s="1">
        <v>256.53</v>
      </c>
      <c r="D205" s="1">
        <v>74.47</v>
      </c>
      <c r="E205" s="2"/>
      <c r="F205" s="1" t="s">
        <v>31</v>
      </c>
      <c r="G205" s="1" t="s">
        <v>32</v>
      </c>
      <c r="H205" s="1" t="s">
        <v>5471</v>
      </c>
      <c r="I205" s="1" t="s">
        <v>5472</v>
      </c>
      <c r="J205" s="1" t="s">
        <v>5472</v>
      </c>
      <c r="K205" s="2"/>
      <c r="L205" s="1">
        <v>-7.0</v>
      </c>
      <c r="M205" s="1"/>
      <c r="N205" s="1">
        <v>7.318383333333333</v>
      </c>
      <c r="O205" s="1" t="s">
        <v>4775</v>
      </c>
      <c r="P205" s="1" t="s">
        <v>5473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116</v>
      </c>
      <c r="B206" s="1" t="s">
        <v>153</v>
      </c>
      <c r="C206" s="1">
        <v>732.0</v>
      </c>
      <c r="D206" s="1">
        <v>0.0</v>
      </c>
      <c r="E206" s="1" t="s">
        <v>4772</v>
      </c>
      <c r="F206" s="1" t="s">
        <v>31</v>
      </c>
      <c r="G206" s="1" t="s">
        <v>32</v>
      </c>
      <c r="H206" s="1" t="s">
        <v>5474</v>
      </c>
      <c r="I206" s="1" t="s">
        <v>5475</v>
      </c>
      <c r="J206" s="1" t="s">
        <v>5475</v>
      </c>
      <c r="K206" s="2"/>
      <c r="L206" s="1">
        <v>-13.0</v>
      </c>
      <c r="M206" s="1"/>
      <c r="N206" s="1">
        <v>6.547066666666667</v>
      </c>
      <c r="O206" s="1" t="s">
        <v>4775</v>
      </c>
      <c r="P206" s="1" t="s">
        <v>5476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42</v>
      </c>
      <c r="B207" s="1" t="s">
        <v>17</v>
      </c>
      <c r="C207" s="1">
        <v>299.0</v>
      </c>
      <c r="D207" s="1">
        <v>0.0</v>
      </c>
      <c r="E207" s="1" t="s">
        <v>43</v>
      </c>
      <c r="F207" s="1" t="s">
        <v>31</v>
      </c>
      <c r="G207" s="1" t="s">
        <v>32</v>
      </c>
      <c r="H207" s="1" t="s">
        <v>5477</v>
      </c>
      <c r="I207" s="1" t="s">
        <v>5478</v>
      </c>
      <c r="J207" s="1" t="s">
        <v>5478</v>
      </c>
      <c r="K207" s="2"/>
      <c r="L207" s="1">
        <v>-7.0</v>
      </c>
      <c r="M207" s="1"/>
      <c r="N207" s="1">
        <v>7.333083333333334</v>
      </c>
      <c r="O207" s="1" t="s">
        <v>4779</v>
      </c>
      <c r="P207" s="1" t="s">
        <v>5479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42</v>
      </c>
      <c r="B208" s="1" t="s">
        <v>17</v>
      </c>
      <c r="C208" s="1">
        <v>523.0</v>
      </c>
      <c r="D208" s="1">
        <v>0.0</v>
      </c>
      <c r="E208" s="1" t="s">
        <v>43</v>
      </c>
      <c r="F208" s="1" t="s">
        <v>31</v>
      </c>
      <c r="G208" s="1" t="s">
        <v>32</v>
      </c>
      <c r="H208" s="1" t="s">
        <v>5480</v>
      </c>
      <c r="I208" s="1" t="s">
        <v>5481</v>
      </c>
      <c r="J208" s="1" t="s">
        <v>5481</v>
      </c>
      <c r="K208" s="2"/>
      <c r="L208" s="1">
        <v>-4.0</v>
      </c>
      <c r="M208" s="1"/>
      <c r="N208" s="1">
        <v>15.170183333333334</v>
      </c>
      <c r="O208" s="1" t="s">
        <v>4779</v>
      </c>
      <c r="P208" s="1" t="s">
        <v>5482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42</v>
      </c>
      <c r="B209" s="1" t="s">
        <v>17</v>
      </c>
      <c r="C209" s="1">
        <v>264.0</v>
      </c>
      <c r="D209" s="1">
        <v>0.0</v>
      </c>
      <c r="E209" s="1" t="s">
        <v>43</v>
      </c>
      <c r="F209" s="1" t="s">
        <v>31</v>
      </c>
      <c r="G209" s="1" t="s">
        <v>32</v>
      </c>
      <c r="H209" s="1" t="s">
        <v>5483</v>
      </c>
      <c r="I209" s="1" t="s">
        <v>5484</v>
      </c>
      <c r="J209" s="1" t="s">
        <v>5485</v>
      </c>
      <c r="K209" s="2"/>
      <c r="L209" s="1">
        <v>-4.0</v>
      </c>
      <c r="M209" s="1"/>
      <c r="N209" s="1">
        <v>10.673966666666667</v>
      </c>
      <c r="O209" s="1" t="s">
        <v>4779</v>
      </c>
      <c r="P209" s="1" t="s">
        <v>5486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37</v>
      </c>
      <c r="B210" s="1" t="s">
        <v>17</v>
      </c>
      <c r="C210" s="3">
        <v>479.0</v>
      </c>
      <c r="D210" s="1">
        <v>139.0</v>
      </c>
      <c r="E210" s="2"/>
      <c r="F210" s="1" t="s">
        <v>18</v>
      </c>
      <c r="G210" s="1" t="s">
        <v>56</v>
      </c>
      <c r="H210" s="1" t="s">
        <v>5487</v>
      </c>
      <c r="I210" s="1" t="s">
        <v>5488</v>
      </c>
      <c r="J210" s="1" t="s">
        <v>5414</v>
      </c>
      <c r="K210" s="2"/>
      <c r="L210" s="1">
        <v>488.0</v>
      </c>
      <c r="M210" s="1"/>
      <c r="N210" s="1">
        <v>9.496283333333333</v>
      </c>
      <c r="O210" s="1" t="s">
        <v>4823</v>
      </c>
      <c r="P210" s="1" t="s">
        <v>5489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42</v>
      </c>
      <c r="B211" s="1" t="s">
        <v>17</v>
      </c>
      <c r="C211" s="1">
        <v>299.0</v>
      </c>
      <c r="D211" s="1">
        <v>0.0</v>
      </c>
      <c r="E211" s="1" t="s">
        <v>43</v>
      </c>
      <c r="F211" s="1" t="s">
        <v>31</v>
      </c>
      <c r="G211" s="1" t="s">
        <v>32</v>
      </c>
      <c r="H211" s="1" t="s">
        <v>5490</v>
      </c>
      <c r="I211" s="1" t="s">
        <v>5491</v>
      </c>
      <c r="J211" s="1" t="s">
        <v>5491</v>
      </c>
      <c r="K211" s="2"/>
      <c r="L211" s="1">
        <v>-2.0</v>
      </c>
      <c r="M211" s="1"/>
      <c r="N211" s="1">
        <v>12.767316666666666</v>
      </c>
      <c r="O211" s="1" t="s">
        <v>4779</v>
      </c>
      <c r="P211" s="1" t="s">
        <v>5492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42</v>
      </c>
      <c r="B212" s="1" t="s">
        <v>17</v>
      </c>
      <c r="C212" s="1">
        <v>264.0</v>
      </c>
      <c r="D212" s="1">
        <v>0.0</v>
      </c>
      <c r="E212" s="1" t="s">
        <v>43</v>
      </c>
      <c r="F212" s="1" t="s">
        <v>31</v>
      </c>
      <c r="G212" s="1" t="s">
        <v>32</v>
      </c>
      <c r="H212" s="1" t="s">
        <v>5493</v>
      </c>
      <c r="I212" s="1" t="s">
        <v>5494</v>
      </c>
      <c r="J212" s="1" t="s">
        <v>5494</v>
      </c>
      <c r="K212" s="2"/>
      <c r="L212" s="1">
        <v>-8.0</v>
      </c>
      <c r="M212" s="1"/>
      <c r="N212" s="1">
        <v>6.038333333333333</v>
      </c>
      <c r="O212" s="1" t="s">
        <v>4779</v>
      </c>
      <c r="P212" s="1" t="s">
        <v>5495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37</v>
      </c>
      <c r="B213" s="1" t="s">
        <v>17</v>
      </c>
      <c r="C213" s="1">
        <v>494.0</v>
      </c>
      <c r="D213" s="1">
        <v>124.0</v>
      </c>
      <c r="E213" s="2"/>
      <c r="F213" s="1" t="s">
        <v>18</v>
      </c>
      <c r="G213" s="1" t="s">
        <v>19</v>
      </c>
      <c r="H213" s="1" t="s">
        <v>5496</v>
      </c>
      <c r="I213" s="1" t="s">
        <v>5497</v>
      </c>
      <c r="J213" s="1" t="s">
        <v>5414</v>
      </c>
      <c r="K213" s="2"/>
      <c r="L213" s="1">
        <v>500.0</v>
      </c>
      <c r="M213" s="1"/>
      <c r="N213" s="1">
        <v>8.015366666666667</v>
      </c>
      <c r="O213" s="1" t="s">
        <v>4823</v>
      </c>
      <c r="P213" s="1" t="s">
        <v>5498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116</v>
      </c>
      <c r="B214" s="1" t="s">
        <v>153</v>
      </c>
      <c r="C214" s="1">
        <v>329.0</v>
      </c>
      <c r="D214" s="1">
        <v>0.0</v>
      </c>
      <c r="E214" s="1" t="s">
        <v>5408</v>
      </c>
      <c r="F214" s="1" t="s">
        <v>31</v>
      </c>
      <c r="G214" s="1" t="s">
        <v>32</v>
      </c>
      <c r="H214" s="1" t="s">
        <v>5499</v>
      </c>
      <c r="I214" s="1" t="s">
        <v>5500</v>
      </c>
      <c r="J214" s="1" t="s">
        <v>5500</v>
      </c>
      <c r="K214" s="2"/>
      <c r="L214" s="1">
        <v>-4.0</v>
      </c>
      <c r="M214" s="1"/>
      <c r="N214" s="1">
        <v>10.826083333333333</v>
      </c>
      <c r="O214" s="1" t="s">
        <v>4775</v>
      </c>
      <c r="P214" s="1" t="s">
        <v>591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16</v>
      </c>
      <c r="B215" s="1" t="s">
        <v>17</v>
      </c>
      <c r="C215" s="1">
        <v>309.0</v>
      </c>
      <c r="D215" s="1">
        <v>0.0</v>
      </c>
      <c r="E215" s="2"/>
      <c r="F215" s="1" t="s">
        <v>18</v>
      </c>
      <c r="G215" s="1" t="s">
        <v>19</v>
      </c>
      <c r="H215" s="1" t="s">
        <v>5501</v>
      </c>
      <c r="I215" s="1" t="s">
        <v>5502</v>
      </c>
      <c r="J215" s="1" t="s">
        <v>5414</v>
      </c>
      <c r="K215" s="2"/>
      <c r="L215" s="1">
        <v>519.0</v>
      </c>
      <c r="M215" s="1"/>
      <c r="N215" s="1">
        <v>10.776383333333333</v>
      </c>
      <c r="O215" s="1" t="s">
        <v>22</v>
      </c>
      <c r="P215" s="1" t="s">
        <v>5503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30</v>
      </c>
      <c r="B216" s="1" t="s">
        <v>153</v>
      </c>
      <c r="C216" s="1">
        <v>329.0</v>
      </c>
      <c r="D216" s="1">
        <v>0.0</v>
      </c>
      <c r="E216" s="2"/>
      <c r="F216" s="1" t="s">
        <v>31</v>
      </c>
      <c r="G216" s="1" t="s">
        <v>32</v>
      </c>
      <c r="H216" s="1" t="s">
        <v>5504</v>
      </c>
      <c r="I216" s="1" t="s">
        <v>5505</v>
      </c>
      <c r="J216" s="1" t="s">
        <v>5505</v>
      </c>
      <c r="K216" s="2"/>
      <c r="L216" s="1">
        <v>-3.0</v>
      </c>
      <c r="M216" s="1"/>
      <c r="N216" s="1">
        <v>11.25135</v>
      </c>
      <c r="O216" s="1" t="s">
        <v>4775</v>
      </c>
      <c r="P216" s="1" t="s">
        <v>5506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30</v>
      </c>
      <c r="B217" s="1" t="s">
        <v>153</v>
      </c>
      <c r="C217" s="1">
        <v>598.0</v>
      </c>
      <c r="D217" s="1">
        <v>0.0</v>
      </c>
      <c r="E217" s="2"/>
      <c r="F217" s="1" t="s">
        <v>31</v>
      </c>
      <c r="G217" s="1" t="s">
        <v>32</v>
      </c>
      <c r="H217" s="1" t="s">
        <v>5507</v>
      </c>
      <c r="I217" s="1" t="s">
        <v>5508</v>
      </c>
      <c r="J217" s="1" t="s">
        <v>5508</v>
      </c>
      <c r="K217" s="2"/>
      <c r="L217" s="1">
        <v>-6.0</v>
      </c>
      <c r="M217" s="1"/>
      <c r="N217" s="1">
        <v>13.342366666666667</v>
      </c>
      <c r="O217" s="1" t="s">
        <v>4775</v>
      </c>
      <c r="P217" s="1" t="s">
        <v>5509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30</v>
      </c>
      <c r="B218" s="1" t="s">
        <v>153</v>
      </c>
      <c r="C218" s="1">
        <v>291.4</v>
      </c>
      <c r="D218" s="1">
        <v>84.6</v>
      </c>
      <c r="E218" s="2"/>
      <c r="F218" s="1" t="s">
        <v>31</v>
      </c>
      <c r="G218" s="1" t="s">
        <v>32</v>
      </c>
      <c r="H218" s="1" t="s">
        <v>5510</v>
      </c>
      <c r="I218" s="1" t="s">
        <v>5511</v>
      </c>
      <c r="J218" s="1" t="s">
        <v>5511</v>
      </c>
      <c r="K218" s="2"/>
      <c r="L218" s="1">
        <v>-4.0</v>
      </c>
      <c r="M218" s="1"/>
      <c r="N218" s="1">
        <v>10.428183333333333</v>
      </c>
      <c r="O218" s="1" t="s">
        <v>4775</v>
      </c>
      <c r="P218" s="1" t="s">
        <v>5512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153</v>
      </c>
      <c r="C219" s="3">
        <v>528.0</v>
      </c>
      <c r="D219" s="1">
        <v>0.0</v>
      </c>
      <c r="E219" s="2"/>
      <c r="F219" s="1" t="s">
        <v>31</v>
      </c>
      <c r="G219" s="1" t="s">
        <v>32</v>
      </c>
      <c r="H219" s="1" t="s">
        <v>5513</v>
      </c>
      <c r="I219" s="1" t="s">
        <v>5514</v>
      </c>
      <c r="J219" s="1" t="s">
        <v>5514</v>
      </c>
      <c r="K219" s="2"/>
      <c r="L219" s="1">
        <v>-4.0</v>
      </c>
      <c r="M219" s="1"/>
      <c r="N219" s="1">
        <v>15.008233333333333</v>
      </c>
      <c r="O219" s="1" t="s">
        <v>4775</v>
      </c>
      <c r="P219" s="1" t="s">
        <v>5515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30</v>
      </c>
      <c r="B220" s="1" t="s">
        <v>153</v>
      </c>
      <c r="C220" s="1">
        <v>488.0</v>
      </c>
      <c r="D220" s="1">
        <v>0.0</v>
      </c>
      <c r="E220" s="2"/>
      <c r="F220" s="1" t="s">
        <v>31</v>
      </c>
      <c r="G220" s="1" t="s">
        <v>32</v>
      </c>
      <c r="H220" s="1" t="s">
        <v>5516</v>
      </c>
      <c r="I220" s="1" t="s">
        <v>5517</v>
      </c>
      <c r="J220" s="1" t="s">
        <v>5517</v>
      </c>
      <c r="K220" s="2"/>
      <c r="L220" s="1">
        <v>-4.0</v>
      </c>
      <c r="M220" s="1"/>
      <c r="N220" s="1">
        <v>10.339816666666668</v>
      </c>
      <c r="O220" s="1" t="s">
        <v>4775</v>
      </c>
      <c r="P220" s="1" t="s">
        <v>5518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37</v>
      </c>
      <c r="B221" s="1" t="s">
        <v>17</v>
      </c>
      <c r="C221" s="1">
        <v>351.0</v>
      </c>
      <c r="D221" s="1">
        <v>83.0</v>
      </c>
      <c r="E221" s="2"/>
      <c r="F221" s="1" t="s">
        <v>18</v>
      </c>
      <c r="G221" s="1" t="s">
        <v>56</v>
      </c>
      <c r="H221" s="1" t="s">
        <v>5519</v>
      </c>
      <c r="I221" s="1" t="s">
        <v>5520</v>
      </c>
      <c r="J221" s="1" t="s">
        <v>5414</v>
      </c>
      <c r="K221" s="2"/>
      <c r="L221" s="1">
        <v>515.0</v>
      </c>
      <c r="M221" s="1"/>
      <c r="N221" s="1">
        <v>14.99185</v>
      </c>
      <c r="O221" s="1" t="s">
        <v>4823</v>
      </c>
      <c r="P221" s="1" t="s">
        <v>5521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30</v>
      </c>
      <c r="B222" s="1" t="s">
        <v>153</v>
      </c>
      <c r="C222" s="1">
        <v>693.0</v>
      </c>
      <c r="D222" s="1">
        <v>0.0</v>
      </c>
      <c r="E222" s="2"/>
      <c r="F222" s="1" t="s">
        <v>31</v>
      </c>
      <c r="G222" s="1" t="s">
        <v>19</v>
      </c>
      <c r="H222" s="1" t="s">
        <v>5522</v>
      </c>
      <c r="I222" s="1" t="s">
        <v>5523</v>
      </c>
      <c r="J222" s="1" t="s">
        <v>5523</v>
      </c>
      <c r="K222" s="2"/>
      <c r="L222" s="1">
        <v>-11.0</v>
      </c>
      <c r="M222" s="1"/>
      <c r="N222" s="1">
        <v>8.302033333333334</v>
      </c>
      <c r="O222" s="1" t="s">
        <v>4775</v>
      </c>
      <c r="P222" s="1" t="s">
        <v>5524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42</v>
      </c>
      <c r="B223" s="1" t="s">
        <v>17</v>
      </c>
      <c r="C223" s="1">
        <v>693.0</v>
      </c>
      <c r="D223" s="1">
        <v>0.0</v>
      </c>
      <c r="E223" s="1" t="s">
        <v>43</v>
      </c>
      <c r="F223" s="1" t="s">
        <v>31</v>
      </c>
      <c r="G223" s="1" t="s">
        <v>32</v>
      </c>
      <c r="H223" s="1" t="s">
        <v>5525</v>
      </c>
      <c r="I223" s="1" t="s">
        <v>5526</v>
      </c>
      <c r="J223" s="1" t="s">
        <v>5526</v>
      </c>
      <c r="K223" s="2"/>
      <c r="L223" s="1">
        <v>-11.0</v>
      </c>
      <c r="M223" s="1"/>
      <c r="N223" s="1">
        <v>8.255583333333334</v>
      </c>
      <c r="O223" s="1" t="s">
        <v>4779</v>
      </c>
      <c r="P223" s="1" t="s">
        <v>5527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42</v>
      </c>
      <c r="B224" s="1" t="s">
        <v>17</v>
      </c>
      <c r="C224" s="1">
        <v>329.0</v>
      </c>
      <c r="D224" s="1">
        <v>0.0</v>
      </c>
      <c r="E224" s="1" t="s">
        <v>43</v>
      </c>
      <c r="F224" s="1" t="s">
        <v>31</v>
      </c>
      <c r="G224" s="1" t="s">
        <v>32</v>
      </c>
      <c r="H224" s="1" t="s">
        <v>5528</v>
      </c>
      <c r="I224" s="1" t="s">
        <v>5529</v>
      </c>
      <c r="J224" s="1" t="s">
        <v>5529</v>
      </c>
      <c r="K224" s="2"/>
      <c r="L224" s="1">
        <v>-6.0</v>
      </c>
      <c r="M224" s="1"/>
      <c r="N224" s="1">
        <v>8.607333333333333</v>
      </c>
      <c r="O224" s="1" t="s">
        <v>4779</v>
      </c>
      <c r="P224" s="1" t="s">
        <v>5530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116</v>
      </c>
      <c r="B225" s="1" t="s">
        <v>153</v>
      </c>
      <c r="C225" s="1">
        <v>264.0</v>
      </c>
      <c r="D225" s="1">
        <v>0.0</v>
      </c>
      <c r="E225" s="1" t="s">
        <v>5531</v>
      </c>
      <c r="F225" s="1" t="s">
        <v>31</v>
      </c>
      <c r="G225" s="1" t="s">
        <v>32</v>
      </c>
      <c r="H225" s="1" t="s">
        <v>5532</v>
      </c>
      <c r="I225" s="1" t="s">
        <v>5533</v>
      </c>
      <c r="J225" s="1" t="s">
        <v>5533</v>
      </c>
      <c r="K225" s="2"/>
      <c r="L225" s="1">
        <v>-2.0</v>
      </c>
      <c r="M225" s="1"/>
      <c r="N225" s="1">
        <v>12.159083333333333</v>
      </c>
      <c r="O225" s="1" t="s">
        <v>4775</v>
      </c>
      <c r="P225" s="1" t="s">
        <v>2624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37</v>
      </c>
      <c r="B226" s="1" t="s">
        <v>17</v>
      </c>
      <c r="C226" s="1">
        <v>190.0</v>
      </c>
      <c r="D226" s="1">
        <v>59.0</v>
      </c>
      <c r="E226" s="2"/>
      <c r="F226" s="1" t="s">
        <v>18</v>
      </c>
      <c r="G226" s="1" t="s">
        <v>19</v>
      </c>
      <c r="H226" s="1" t="s">
        <v>5534</v>
      </c>
      <c r="I226" s="1" t="s">
        <v>5535</v>
      </c>
      <c r="J226" s="1" t="s">
        <v>5414</v>
      </c>
      <c r="K226" s="2"/>
      <c r="L226" s="1">
        <v>536.0</v>
      </c>
      <c r="M226" s="1"/>
      <c r="N226" s="1">
        <v>16.718616666666666</v>
      </c>
      <c r="O226" s="1" t="s">
        <v>4823</v>
      </c>
      <c r="P226" s="1" t="s">
        <v>4948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42</v>
      </c>
      <c r="B227" s="1" t="s">
        <v>17</v>
      </c>
      <c r="C227" s="1">
        <v>398.0</v>
      </c>
      <c r="D227" s="1">
        <v>0.0</v>
      </c>
      <c r="E227" s="1" t="s">
        <v>43</v>
      </c>
      <c r="F227" s="1" t="s">
        <v>31</v>
      </c>
      <c r="G227" s="1" t="s">
        <v>32</v>
      </c>
      <c r="H227" s="1" t="s">
        <v>5536</v>
      </c>
      <c r="I227" s="1" t="s">
        <v>5537</v>
      </c>
      <c r="J227" s="1" t="s">
        <v>5537</v>
      </c>
      <c r="K227" s="2"/>
      <c r="L227" s="1">
        <v>-8.0</v>
      </c>
      <c r="M227" s="1"/>
      <c r="N227" s="1">
        <v>6.5642</v>
      </c>
      <c r="O227" s="1" t="s">
        <v>4779</v>
      </c>
      <c r="P227" s="1" t="s">
        <v>5538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116</v>
      </c>
      <c r="B228" s="1" t="s">
        <v>153</v>
      </c>
      <c r="C228" s="1">
        <v>329.0</v>
      </c>
      <c r="D228" s="1">
        <v>0.0</v>
      </c>
      <c r="E228" s="1" t="s">
        <v>4772</v>
      </c>
      <c r="F228" s="1" t="s">
        <v>31</v>
      </c>
      <c r="G228" s="1" t="s">
        <v>32</v>
      </c>
      <c r="H228" s="1" t="s">
        <v>5539</v>
      </c>
      <c r="I228" s="1" t="s">
        <v>5540</v>
      </c>
      <c r="J228" s="1" t="s">
        <v>5540</v>
      </c>
      <c r="K228" s="2"/>
      <c r="L228" s="1">
        <v>-9.0</v>
      </c>
      <c r="M228" s="1"/>
      <c r="N228" s="1">
        <v>5.634883333333334</v>
      </c>
      <c r="O228" s="1" t="s">
        <v>4775</v>
      </c>
      <c r="P228" s="1" t="s">
        <v>2439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116</v>
      </c>
      <c r="B229" s="1" t="s">
        <v>153</v>
      </c>
      <c r="C229" s="1">
        <v>364.0</v>
      </c>
      <c r="D229" s="1">
        <v>0.0</v>
      </c>
      <c r="E229" s="1" t="s">
        <v>5187</v>
      </c>
      <c r="F229" s="1" t="s">
        <v>31</v>
      </c>
      <c r="G229" s="1" t="s">
        <v>32</v>
      </c>
      <c r="H229" s="1" t="s">
        <v>5541</v>
      </c>
      <c r="I229" s="1" t="s">
        <v>5542</v>
      </c>
      <c r="J229" s="1" t="s">
        <v>5542</v>
      </c>
      <c r="K229" s="2"/>
      <c r="L229" s="1">
        <v>-8.0</v>
      </c>
      <c r="M229" s="1"/>
      <c r="N229" s="1">
        <v>6.622733333333334</v>
      </c>
      <c r="O229" s="1" t="s">
        <v>4775</v>
      </c>
      <c r="P229" s="1" t="s">
        <v>5543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37</v>
      </c>
      <c r="B230" s="1" t="s">
        <v>17</v>
      </c>
      <c r="C230" s="1">
        <v>449.0</v>
      </c>
      <c r="D230" s="1">
        <v>0.0</v>
      </c>
      <c r="E230" s="1" t="s">
        <v>4818</v>
      </c>
      <c r="F230" s="1" t="s">
        <v>61</v>
      </c>
      <c r="G230" s="1" t="s">
        <v>32</v>
      </c>
      <c r="H230" s="1" t="s">
        <v>5544</v>
      </c>
      <c r="I230" s="1" t="s">
        <v>5545</v>
      </c>
      <c r="J230" s="1" t="s">
        <v>5546</v>
      </c>
      <c r="K230" s="1" t="s">
        <v>5547</v>
      </c>
      <c r="L230" s="1">
        <v>3.0</v>
      </c>
      <c r="M230" s="1">
        <v>0.009633333333333334</v>
      </c>
      <c r="N230" s="1">
        <v>12.2258</v>
      </c>
      <c r="O230" s="1" t="s">
        <v>4823</v>
      </c>
      <c r="P230" s="1" t="s">
        <v>5548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30</v>
      </c>
      <c r="B231" s="1" t="s">
        <v>153</v>
      </c>
      <c r="C231" s="1">
        <v>379.0</v>
      </c>
      <c r="D231" s="1">
        <v>0.0</v>
      </c>
      <c r="E231" s="2"/>
      <c r="F231" s="1" t="s">
        <v>31</v>
      </c>
      <c r="G231" s="1" t="s">
        <v>32</v>
      </c>
      <c r="H231" s="1" t="s">
        <v>5549</v>
      </c>
      <c r="I231" s="1" t="s">
        <v>5550</v>
      </c>
      <c r="J231" s="1" t="s">
        <v>5550</v>
      </c>
      <c r="K231" s="2"/>
      <c r="L231" s="1">
        <v>-6.0</v>
      </c>
      <c r="M231" s="1"/>
      <c r="N231" s="1">
        <v>8.227683333333333</v>
      </c>
      <c r="O231" s="1" t="s">
        <v>4775</v>
      </c>
      <c r="P231" s="1" t="s">
        <v>5551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42</v>
      </c>
      <c r="B232" s="1" t="s">
        <v>17</v>
      </c>
      <c r="C232" s="1">
        <v>264.0</v>
      </c>
      <c r="D232" s="1">
        <v>0.0</v>
      </c>
      <c r="E232" s="1" t="s">
        <v>43</v>
      </c>
      <c r="F232" s="1" t="s">
        <v>31</v>
      </c>
      <c r="G232" s="1" t="s">
        <v>32</v>
      </c>
      <c r="H232" s="1" t="s">
        <v>5552</v>
      </c>
      <c r="I232" s="1" t="s">
        <v>5553</v>
      </c>
      <c r="J232" s="1" t="s">
        <v>5553</v>
      </c>
      <c r="K232" s="2"/>
      <c r="L232" s="1">
        <v>-6.0</v>
      </c>
      <c r="M232" s="1"/>
      <c r="N232" s="1">
        <v>8.876366666666666</v>
      </c>
      <c r="O232" s="1" t="s">
        <v>4779</v>
      </c>
      <c r="P232" s="1" t="s">
        <v>4796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42</v>
      </c>
      <c r="B233" s="1" t="s">
        <v>17</v>
      </c>
      <c r="C233" s="1">
        <v>329.0</v>
      </c>
      <c r="D233" s="1">
        <v>0.0</v>
      </c>
      <c r="E233" s="1" t="s">
        <v>43</v>
      </c>
      <c r="F233" s="1" t="s">
        <v>31</v>
      </c>
      <c r="G233" s="1" t="s">
        <v>32</v>
      </c>
      <c r="H233" s="1" t="s">
        <v>5554</v>
      </c>
      <c r="I233" s="1" t="s">
        <v>5555</v>
      </c>
      <c r="J233" s="1" t="s">
        <v>5555</v>
      </c>
      <c r="K233" s="2"/>
      <c r="L233" s="1">
        <v>-8.0</v>
      </c>
      <c r="M233" s="1"/>
      <c r="N233" s="1">
        <v>6.955216666666667</v>
      </c>
      <c r="O233" s="1" t="s">
        <v>4779</v>
      </c>
      <c r="P233" s="1" t="s">
        <v>4971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37</v>
      </c>
      <c r="B234" s="1" t="s">
        <v>17</v>
      </c>
      <c r="C234" s="1">
        <v>306.0</v>
      </c>
      <c r="D234" s="1">
        <v>0.0</v>
      </c>
      <c r="E234" s="1" t="s">
        <v>4818</v>
      </c>
      <c r="F234" s="1" t="s">
        <v>61</v>
      </c>
      <c r="G234" s="1" t="s">
        <v>32</v>
      </c>
      <c r="H234" s="1" t="s">
        <v>5556</v>
      </c>
      <c r="I234" s="1" t="s">
        <v>5557</v>
      </c>
      <c r="J234" s="1" t="s">
        <v>5558</v>
      </c>
      <c r="K234" s="1" t="s">
        <v>5559</v>
      </c>
      <c r="L234" s="1">
        <v>0.0</v>
      </c>
      <c r="M234" s="1">
        <v>0.017983333333333334</v>
      </c>
      <c r="N234" s="1">
        <v>13.667716666666667</v>
      </c>
      <c r="O234" s="1" t="s">
        <v>4823</v>
      </c>
      <c r="P234" s="1" t="s">
        <v>5560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42</v>
      </c>
      <c r="B235" s="1" t="s">
        <v>17</v>
      </c>
      <c r="C235" s="1">
        <v>1203.0</v>
      </c>
      <c r="D235" s="1">
        <v>0.0</v>
      </c>
      <c r="E235" s="1" t="s">
        <v>43</v>
      </c>
      <c r="F235" s="1" t="s">
        <v>31</v>
      </c>
      <c r="G235" s="1" t="s">
        <v>32</v>
      </c>
      <c r="H235" s="1" t="s">
        <v>5561</v>
      </c>
      <c r="I235" s="1" t="s">
        <v>5562</v>
      </c>
      <c r="J235" s="1" t="s">
        <v>5562</v>
      </c>
      <c r="K235" s="2"/>
      <c r="L235" s="1">
        <v>-1.0</v>
      </c>
      <c r="M235" s="1"/>
      <c r="N235" s="1">
        <v>18.108833333333333</v>
      </c>
      <c r="O235" s="1" t="s">
        <v>4779</v>
      </c>
      <c r="P235" s="1" t="s">
        <v>5563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30</v>
      </c>
      <c r="B236" s="1" t="s">
        <v>153</v>
      </c>
      <c r="C236" s="1">
        <v>658.0</v>
      </c>
      <c r="D236" s="1">
        <v>0.0</v>
      </c>
      <c r="E236" s="2"/>
      <c r="F236" s="1" t="s">
        <v>31</v>
      </c>
      <c r="G236" s="1" t="s">
        <v>32</v>
      </c>
      <c r="H236" s="1" t="s">
        <v>5564</v>
      </c>
      <c r="I236" s="1" t="s">
        <v>5565</v>
      </c>
      <c r="J236" s="1" t="s">
        <v>5565</v>
      </c>
      <c r="K236" s="2"/>
      <c r="L236" s="1">
        <v>-7.0</v>
      </c>
      <c r="M236" s="1"/>
      <c r="N236" s="1">
        <v>12.79545</v>
      </c>
      <c r="O236" s="1" t="s">
        <v>4775</v>
      </c>
      <c r="P236" s="1" t="s">
        <v>5566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30</v>
      </c>
      <c r="B237" s="1" t="s">
        <v>153</v>
      </c>
      <c r="C237" s="1">
        <v>447.95</v>
      </c>
      <c r="D237" s="1">
        <v>130.05</v>
      </c>
      <c r="E237" s="2"/>
      <c r="F237" s="1" t="s">
        <v>31</v>
      </c>
      <c r="G237" s="1" t="s">
        <v>32</v>
      </c>
      <c r="H237" s="1" t="s">
        <v>5567</v>
      </c>
      <c r="I237" s="1" t="s">
        <v>5568</v>
      </c>
      <c r="J237" s="1" t="s">
        <v>5568</v>
      </c>
      <c r="K237" s="2"/>
      <c r="L237" s="1">
        <v>-3.0</v>
      </c>
      <c r="M237" s="1"/>
      <c r="N237" s="1">
        <v>11.839383333333334</v>
      </c>
      <c r="O237" s="1" t="s">
        <v>4775</v>
      </c>
      <c r="P237" s="1" t="s">
        <v>5569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37</v>
      </c>
      <c r="B238" s="1" t="s">
        <v>17</v>
      </c>
      <c r="C238" s="1">
        <v>247.0</v>
      </c>
      <c r="D238" s="1">
        <v>62.0</v>
      </c>
      <c r="E238" s="2"/>
      <c r="F238" s="1" t="s">
        <v>18</v>
      </c>
      <c r="G238" s="1" t="s">
        <v>32</v>
      </c>
      <c r="H238" s="1" t="s">
        <v>5570</v>
      </c>
      <c r="I238" s="1" t="s">
        <v>5571</v>
      </c>
      <c r="J238" s="1" t="s">
        <v>5414</v>
      </c>
      <c r="K238" s="2"/>
      <c r="L238" s="1">
        <v>586.0</v>
      </c>
      <c r="M238" s="1"/>
      <c r="N238" s="1">
        <v>15.72145</v>
      </c>
      <c r="O238" s="1" t="s">
        <v>4823</v>
      </c>
      <c r="P238" s="1" t="s">
        <v>5572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116</v>
      </c>
      <c r="B239" s="1" t="s">
        <v>153</v>
      </c>
      <c r="C239" s="1">
        <v>264.0</v>
      </c>
      <c r="D239" s="1">
        <v>0.0</v>
      </c>
      <c r="E239" s="1" t="s">
        <v>5573</v>
      </c>
      <c r="F239" s="1" t="s">
        <v>31</v>
      </c>
      <c r="G239" s="1" t="s">
        <v>32</v>
      </c>
      <c r="H239" s="1" t="s">
        <v>5574</v>
      </c>
      <c r="I239" s="1" t="s">
        <v>5575</v>
      </c>
      <c r="J239" s="1" t="s">
        <v>5575</v>
      </c>
      <c r="K239" s="2"/>
      <c r="L239" s="1">
        <v>-2.0</v>
      </c>
      <c r="M239" s="1"/>
      <c r="N239" s="1">
        <v>12.706366666666666</v>
      </c>
      <c r="O239" s="1" t="s">
        <v>4775</v>
      </c>
      <c r="P239" s="1" t="s">
        <v>5576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37</v>
      </c>
      <c r="B240" s="1" t="s">
        <v>17</v>
      </c>
      <c r="C240" s="1">
        <v>309.0</v>
      </c>
      <c r="D240" s="1">
        <v>0.0</v>
      </c>
      <c r="E240" s="1" t="s">
        <v>4818</v>
      </c>
      <c r="F240" s="1" t="s">
        <v>61</v>
      </c>
      <c r="G240" s="1" t="s">
        <v>32</v>
      </c>
      <c r="H240" s="1" t="s">
        <v>5577</v>
      </c>
      <c r="I240" s="1" t="s">
        <v>5578</v>
      </c>
      <c r="J240" s="1" t="s">
        <v>5579</v>
      </c>
      <c r="K240" s="1" t="s">
        <v>5580</v>
      </c>
      <c r="L240" s="1">
        <v>0.0</v>
      </c>
      <c r="M240" s="1">
        <v>0.08011666666666667</v>
      </c>
      <c r="N240" s="1">
        <v>10.497366666666666</v>
      </c>
      <c r="O240" s="1" t="s">
        <v>4823</v>
      </c>
      <c r="P240" s="1" t="s">
        <v>5581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37</v>
      </c>
      <c r="B241" s="1" t="s">
        <v>17</v>
      </c>
      <c r="C241" s="1">
        <v>358.0</v>
      </c>
      <c r="D241" s="1">
        <v>0.0</v>
      </c>
      <c r="E241" s="1" t="s">
        <v>4818</v>
      </c>
      <c r="F241" s="1" t="s">
        <v>61</v>
      </c>
      <c r="G241" s="1" t="s">
        <v>32</v>
      </c>
      <c r="H241" s="1" t="s">
        <v>5582</v>
      </c>
      <c r="I241" s="1" t="s">
        <v>5583</v>
      </c>
      <c r="J241" s="1" t="s">
        <v>5584</v>
      </c>
      <c r="K241" s="1" t="s">
        <v>5585</v>
      </c>
      <c r="L241" s="1">
        <v>3.0</v>
      </c>
      <c r="M241" s="1">
        <v>0.08656666666666667</v>
      </c>
      <c r="N241" s="1">
        <v>13.0439</v>
      </c>
      <c r="O241" s="1" t="s">
        <v>4823</v>
      </c>
      <c r="P241" s="1" t="s">
        <v>5581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116</v>
      </c>
      <c r="B242" s="1" t="s">
        <v>153</v>
      </c>
      <c r="C242" s="1">
        <v>622.0</v>
      </c>
      <c r="D242" s="1">
        <v>0.0</v>
      </c>
      <c r="E242" s="1" t="s">
        <v>2785</v>
      </c>
      <c r="F242" s="1" t="s">
        <v>31</v>
      </c>
      <c r="G242" s="1" t="s">
        <v>32</v>
      </c>
      <c r="H242" s="1" t="s">
        <v>5586</v>
      </c>
      <c r="I242" s="1" t="s">
        <v>5587</v>
      </c>
      <c r="J242" s="1" t="s">
        <v>5587</v>
      </c>
      <c r="K242" s="2"/>
      <c r="L242" s="1">
        <v>-2.0</v>
      </c>
      <c r="M242" s="1"/>
      <c r="N242" s="1">
        <v>17.215166666666665</v>
      </c>
      <c r="O242" s="1" t="s">
        <v>4775</v>
      </c>
      <c r="P242" s="1" t="s">
        <v>5588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37</v>
      </c>
      <c r="B243" s="1" t="s">
        <v>17</v>
      </c>
      <c r="C243" s="1">
        <v>548.0</v>
      </c>
      <c r="D243" s="1">
        <v>0.0</v>
      </c>
      <c r="E243" s="1" t="s">
        <v>4818</v>
      </c>
      <c r="F243" s="1" t="s">
        <v>61</v>
      </c>
      <c r="G243" s="1" t="s">
        <v>32</v>
      </c>
      <c r="H243" s="1" t="s">
        <v>5589</v>
      </c>
      <c r="I243" s="1" t="s">
        <v>5590</v>
      </c>
      <c r="J243" s="1" t="s">
        <v>5591</v>
      </c>
      <c r="K243" s="1" t="s">
        <v>5592</v>
      </c>
      <c r="L243" s="1">
        <v>-6.0</v>
      </c>
      <c r="M243" s="1">
        <v>0.010683333333333333</v>
      </c>
      <c r="N243" s="1">
        <v>58.10528333333333</v>
      </c>
      <c r="O243" s="1" t="s">
        <v>4823</v>
      </c>
      <c r="P243" s="1" t="s">
        <v>5593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30</v>
      </c>
      <c r="B244" s="1" t="s">
        <v>153</v>
      </c>
      <c r="C244" s="1">
        <v>379.0</v>
      </c>
      <c r="D244" s="1">
        <v>0.0</v>
      </c>
      <c r="E244" s="2"/>
      <c r="F244" s="1" t="s">
        <v>31</v>
      </c>
      <c r="G244" s="1" t="s">
        <v>32</v>
      </c>
      <c r="H244" s="1" t="s">
        <v>5594</v>
      </c>
      <c r="I244" s="1" t="s">
        <v>5595</v>
      </c>
      <c r="J244" s="1" t="s">
        <v>5595</v>
      </c>
      <c r="K244" s="2"/>
      <c r="L244" s="1">
        <v>0.0</v>
      </c>
      <c r="M244" s="1"/>
      <c r="N244" s="1">
        <v>14.100266666666666</v>
      </c>
      <c r="O244" s="1" t="s">
        <v>4775</v>
      </c>
      <c r="P244" s="1" t="s">
        <v>5596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116</v>
      </c>
      <c r="B245" s="1" t="s">
        <v>153</v>
      </c>
      <c r="C245" s="1">
        <v>369.0</v>
      </c>
      <c r="D245" s="1">
        <v>0.0</v>
      </c>
      <c r="E245" s="1" t="s">
        <v>5597</v>
      </c>
      <c r="F245" s="1" t="s">
        <v>31</v>
      </c>
      <c r="G245" s="1" t="s">
        <v>32</v>
      </c>
      <c r="H245" s="1" t="s">
        <v>5598</v>
      </c>
      <c r="I245" s="1" t="s">
        <v>5599</v>
      </c>
      <c r="J245" s="1" t="s">
        <v>5599</v>
      </c>
      <c r="K245" s="2"/>
      <c r="L245" s="1">
        <v>0.0</v>
      </c>
      <c r="M245" s="1"/>
      <c r="N245" s="1">
        <v>14.9295</v>
      </c>
      <c r="O245" s="1" t="s">
        <v>4775</v>
      </c>
      <c r="P245" s="1" t="s">
        <v>5600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30</v>
      </c>
      <c r="B246" s="1" t="s">
        <v>153</v>
      </c>
      <c r="C246" s="1">
        <v>642.0</v>
      </c>
      <c r="D246" s="1">
        <v>0.0</v>
      </c>
      <c r="E246" s="2"/>
      <c r="F246" s="1" t="s">
        <v>31</v>
      </c>
      <c r="G246" s="1" t="s">
        <v>32</v>
      </c>
      <c r="H246" s="1" t="s">
        <v>5601</v>
      </c>
      <c r="I246" s="1" t="s">
        <v>5602</v>
      </c>
      <c r="J246" s="1" t="s">
        <v>5602</v>
      </c>
      <c r="K246" s="2"/>
      <c r="L246" s="1">
        <v>0.0</v>
      </c>
      <c r="M246" s="1"/>
      <c r="N246" s="1">
        <v>20.070983333333334</v>
      </c>
      <c r="O246" s="1" t="s">
        <v>4775</v>
      </c>
      <c r="P246" s="1" t="s">
        <v>5603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30</v>
      </c>
      <c r="B247" s="1" t="s">
        <v>153</v>
      </c>
      <c r="C247" s="1">
        <v>996.0</v>
      </c>
      <c r="D247" s="1">
        <v>0.0</v>
      </c>
      <c r="E247" s="2"/>
      <c r="F247" s="1" t="s">
        <v>31</v>
      </c>
      <c r="G247" s="1" t="s">
        <v>32</v>
      </c>
      <c r="H247" s="1" t="s">
        <v>5604</v>
      </c>
      <c r="I247" s="1" t="s">
        <v>5605</v>
      </c>
      <c r="J247" s="1" t="s">
        <v>5605</v>
      </c>
      <c r="K247" s="2"/>
      <c r="L247" s="1">
        <v>2.0</v>
      </c>
      <c r="M247" s="1"/>
      <c r="N247" s="1">
        <v>22.15205</v>
      </c>
      <c r="O247" s="1" t="s">
        <v>4775</v>
      </c>
      <c r="P247" s="1" t="s">
        <v>5606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37</v>
      </c>
      <c r="B248" s="1" t="s">
        <v>17</v>
      </c>
      <c r="C248" s="1">
        <v>1206.0</v>
      </c>
      <c r="D248" s="1">
        <v>0.0</v>
      </c>
      <c r="E248" s="1" t="s">
        <v>4818</v>
      </c>
      <c r="F248" s="1" t="s">
        <v>61</v>
      </c>
      <c r="G248" s="1" t="s">
        <v>32</v>
      </c>
      <c r="H248" s="1" t="s">
        <v>5607</v>
      </c>
      <c r="I248" s="1" t="s">
        <v>5608</v>
      </c>
      <c r="J248" s="1" t="s">
        <v>5609</v>
      </c>
      <c r="K248" s="1" t="s">
        <v>5610</v>
      </c>
      <c r="L248" s="1">
        <v>8.0</v>
      </c>
      <c r="M248" s="1">
        <v>0.01755</v>
      </c>
      <c r="N248" s="1">
        <v>33.466633333333334</v>
      </c>
      <c r="O248" s="1" t="s">
        <v>4823</v>
      </c>
      <c r="P248" s="1" t="s">
        <v>5611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30</v>
      </c>
      <c r="B249" s="1" t="s">
        <v>153</v>
      </c>
      <c r="C249" s="3">
        <v>528.0</v>
      </c>
      <c r="D249" s="1">
        <v>0.0</v>
      </c>
      <c r="E249" s="2"/>
      <c r="F249" s="1" t="s">
        <v>31</v>
      </c>
      <c r="G249" s="1" t="s">
        <v>32</v>
      </c>
      <c r="H249" s="1" t="s">
        <v>5612</v>
      </c>
      <c r="I249" s="1" t="s">
        <v>5613</v>
      </c>
      <c r="J249" s="1" t="s">
        <v>5613</v>
      </c>
      <c r="K249" s="2"/>
      <c r="L249" s="1">
        <v>0.0</v>
      </c>
      <c r="M249" s="1"/>
      <c r="N249" s="1">
        <v>20.93765</v>
      </c>
      <c r="O249" s="1" t="s">
        <v>4775</v>
      </c>
      <c r="P249" s="1" t="s">
        <v>5614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1">
        <v>559.0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5615</v>
      </c>
      <c r="I250" s="1" t="s">
        <v>5616</v>
      </c>
      <c r="J250" s="1" t="s">
        <v>5616</v>
      </c>
      <c r="K250" s="2"/>
      <c r="L250" s="1">
        <v>0.0</v>
      </c>
      <c r="M250" s="1"/>
      <c r="N250" s="1">
        <v>20.001833333333334</v>
      </c>
      <c r="O250" s="1" t="s">
        <v>4779</v>
      </c>
      <c r="P250" s="1" t="s">
        <v>5617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42</v>
      </c>
      <c r="B251" s="1" t="s">
        <v>17</v>
      </c>
      <c r="C251" s="1">
        <v>2336.0</v>
      </c>
      <c r="D251" s="1">
        <v>0.0</v>
      </c>
      <c r="E251" s="1" t="s">
        <v>43</v>
      </c>
      <c r="F251" s="1" t="s">
        <v>31</v>
      </c>
      <c r="G251" s="1" t="s">
        <v>32</v>
      </c>
      <c r="H251" s="1" t="s">
        <v>5618</v>
      </c>
      <c r="I251" s="1" t="s">
        <v>5619</v>
      </c>
      <c r="J251" s="1" t="s">
        <v>5619</v>
      </c>
      <c r="K251" s="2"/>
      <c r="L251" s="1">
        <v>2.0</v>
      </c>
      <c r="M251" s="1"/>
      <c r="N251" s="1">
        <v>22.00048333333333</v>
      </c>
      <c r="O251" s="1" t="s">
        <v>4779</v>
      </c>
      <c r="P251" s="1" t="s">
        <v>5620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30</v>
      </c>
      <c r="B252" s="1" t="s">
        <v>153</v>
      </c>
      <c r="C252" s="1">
        <v>583.0</v>
      </c>
      <c r="D252" s="1">
        <v>0.0</v>
      </c>
      <c r="E252" s="2"/>
      <c r="F252" s="1" t="s">
        <v>31</v>
      </c>
      <c r="G252" s="1" t="s">
        <v>32</v>
      </c>
      <c r="H252" s="1" t="s">
        <v>5621</v>
      </c>
      <c r="I252" s="1" t="s">
        <v>5622</v>
      </c>
      <c r="J252" s="1" t="s">
        <v>5622</v>
      </c>
      <c r="K252" s="2"/>
      <c r="L252" s="1">
        <v>-5.0</v>
      </c>
      <c r="M252" s="1"/>
      <c r="N252" s="1">
        <v>14.741716666666667</v>
      </c>
      <c r="O252" s="1" t="s">
        <v>4775</v>
      </c>
      <c r="P252" s="1" t="s">
        <v>5623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42</v>
      </c>
      <c r="B253" s="1" t="s">
        <v>17</v>
      </c>
      <c r="C253" s="1">
        <v>1356.0</v>
      </c>
      <c r="D253" s="1">
        <v>0.0</v>
      </c>
      <c r="E253" s="1" t="s">
        <v>43</v>
      </c>
      <c r="F253" s="1" t="s">
        <v>31</v>
      </c>
      <c r="G253" s="1" t="s">
        <v>32</v>
      </c>
      <c r="H253" s="1" t="s">
        <v>5624</v>
      </c>
      <c r="I253" s="1" t="s">
        <v>5625</v>
      </c>
      <c r="J253" s="1" t="s">
        <v>5625</v>
      </c>
      <c r="K253" s="2"/>
      <c r="L253" s="1">
        <v>-4.0</v>
      </c>
      <c r="M253" s="1"/>
      <c r="N253" s="1">
        <v>15.098833333333333</v>
      </c>
      <c r="O253" s="1" t="s">
        <v>4779</v>
      </c>
      <c r="P253" s="1" t="s">
        <v>5626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42</v>
      </c>
      <c r="B254" s="1" t="s">
        <v>17</v>
      </c>
      <c r="C254" s="1">
        <v>1094.0</v>
      </c>
      <c r="D254" s="1">
        <v>0.0</v>
      </c>
      <c r="E254" s="1" t="s">
        <v>43</v>
      </c>
      <c r="F254" s="1" t="s">
        <v>31</v>
      </c>
      <c r="G254" s="1" t="s">
        <v>32</v>
      </c>
      <c r="H254" s="1" t="s">
        <v>5627</v>
      </c>
      <c r="I254" s="1" t="s">
        <v>5628</v>
      </c>
      <c r="J254" s="1" t="s">
        <v>5628</v>
      </c>
      <c r="K254" s="2"/>
      <c r="L254" s="1">
        <v>-6.0</v>
      </c>
      <c r="M254" s="1"/>
      <c r="N254" s="1">
        <v>13.431433333333333</v>
      </c>
      <c r="O254" s="1" t="s">
        <v>4779</v>
      </c>
      <c r="P254" s="1" t="s">
        <v>5629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42</v>
      </c>
      <c r="B255" s="1" t="s">
        <v>17</v>
      </c>
      <c r="C255" s="1">
        <v>321.0</v>
      </c>
      <c r="D255" s="1">
        <v>0.0</v>
      </c>
      <c r="E255" s="1" t="s">
        <v>43</v>
      </c>
      <c r="F255" s="1" t="s">
        <v>31</v>
      </c>
      <c r="G255" s="1" t="s">
        <v>32</v>
      </c>
      <c r="H255" s="1" t="s">
        <v>5630</v>
      </c>
      <c r="I255" s="1" t="s">
        <v>5631</v>
      </c>
      <c r="J255" s="1" t="s">
        <v>5631</v>
      </c>
      <c r="K255" s="2"/>
      <c r="L255" s="1">
        <v>-3.0</v>
      </c>
      <c r="M255" s="1"/>
      <c r="N255" s="1">
        <v>11.1586</v>
      </c>
      <c r="O255" s="1" t="s">
        <v>4779</v>
      </c>
      <c r="P255" s="1" t="s">
        <v>5632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42</v>
      </c>
      <c r="B256" s="1" t="s">
        <v>17</v>
      </c>
      <c r="C256" s="3">
        <v>579.0</v>
      </c>
      <c r="D256" s="1">
        <v>0.0</v>
      </c>
      <c r="E256" s="1" t="s">
        <v>43</v>
      </c>
      <c r="F256" s="1" t="s">
        <v>31</v>
      </c>
      <c r="G256" s="1" t="s">
        <v>32</v>
      </c>
      <c r="H256" s="1" t="s">
        <v>5633</v>
      </c>
      <c r="I256" s="1" t="s">
        <v>5634</v>
      </c>
      <c r="J256" s="1" t="s">
        <v>5634</v>
      </c>
      <c r="K256" s="2"/>
      <c r="L256" s="1">
        <v>-10.0</v>
      </c>
      <c r="M256" s="1"/>
      <c r="N256" s="1">
        <v>9.184266666666666</v>
      </c>
      <c r="O256" s="1" t="s">
        <v>4779</v>
      </c>
      <c r="P256" s="1" t="s">
        <v>5635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30</v>
      </c>
      <c r="B257" s="1" t="s">
        <v>153</v>
      </c>
      <c r="C257" s="1">
        <v>394.0</v>
      </c>
      <c r="D257" s="1">
        <v>0.0</v>
      </c>
      <c r="E257" s="2"/>
      <c r="F257" s="1" t="s">
        <v>31</v>
      </c>
      <c r="G257" s="1" t="s">
        <v>32</v>
      </c>
      <c r="H257" s="1" t="s">
        <v>5636</v>
      </c>
      <c r="I257" s="1" t="s">
        <v>5637</v>
      </c>
      <c r="J257" s="1" t="s">
        <v>5637</v>
      </c>
      <c r="K257" s="2"/>
      <c r="L257" s="1">
        <v>-5.0</v>
      </c>
      <c r="M257" s="1"/>
      <c r="N257" s="1">
        <v>9.1478</v>
      </c>
      <c r="O257" s="1" t="s">
        <v>4775</v>
      </c>
      <c r="P257" s="1" t="s">
        <v>5638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37</v>
      </c>
      <c r="B258" s="1" t="s">
        <v>17</v>
      </c>
      <c r="C258" s="1">
        <v>418.0</v>
      </c>
      <c r="D258" s="1">
        <v>105.0</v>
      </c>
      <c r="E258" s="2"/>
      <c r="F258" s="1" t="s">
        <v>18</v>
      </c>
      <c r="G258" s="1" t="s">
        <v>56</v>
      </c>
      <c r="H258" s="1" t="s">
        <v>5639</v>
      </c>
      <c r="I258" s="1" t="s">
        <v>5640</v>
      </c>
      <c r="J258" s="1" t="s">
        <v>5414</v>
      </c>
      <c r="K258" s="2"/>
      <c r="L258" s="1">
        <v>629.0</v>
      </c>
      <c r="M258" s="1"/>
      <c r="N258" s="1">
        <v>13.654433333333333</v>
      </c>
      <c r="O258" s="1" t="s">
        <v>4823</v>
      </c>
      <c r="P258" s="1" t="s">
        <v>5641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30</v>
      </c>
      <c r="B259" s="1" t="s">
        <v>153</v>
      </c>
      <c r="C259" s="1">
        <v>1112.0</v>
      </c>
      <c r="D259" s="1">
        <v>0.0</v>
      </c>
      <c r="E259" s="2"/>
      <c r="F259" s="1" t="s">
        <v>31</v>
      </c>
      <c r="G259" s="1" t="s">
        <v>32</v>
      </c>
      <c r="H259" s="1" t="s">
        <v>5642</v>
      </c>
      <c r="I259" s="1" t="s">
        <v>5643</v>
      </c>
      <c r="J259" s="1" t="s">
        <v>5643</v>
      </c>
      <c r="K259" s="2"/>
      <c r="L259" s="1">
        <v>-10.0</v>
      </c>
      <c r="M259" s="1"/>
      <c r="N259" s="1">
        <v>9.989866666666666</v>
      </c>
      <c r="O259" s="1" t="s">
        <v>4775</v>
      </c>
      <c r="P259" s="1" t="s">
        <v>5644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42</v>
      </c>
      <c r="B260" s="1" t="s">
        <v>17</v>
      </c>
      <c r="C260" s="1">
        <v>528.0</v>
      </c>
      <c r="D260" s="1">
        <v>0.0</v>
      </c>
      <c r="E260" s="1" t="s">
        <v>43</v>
      </c>
      <c r="F260" s="1" t="s">
        <v>31</v>
      </c>
      <c r="G260" s="1" t="s">
        <v>32</v>
      </c>
      <c r="H260" s="1" t="s">
        <v>5645</v>
      </c>
      <c r="I260" s="1" t="s">
        <v>5646</v>
      </c>
      <c r="J260" s="1" t="s">
        <v>5646</v>
      </c>
      <c r="K260" s="2"/>
      <c r="L260" s="1">
        <v>-12.0</v>
      </c>
      <c r="M260" s="1"/>
      <c r="N260" s="1">
        <v>7.098133333333333</v>
      </c>
      <c r="O260" s="1" t="s">
        <v>4779</v>
      </c>
      <c r="P260" s="1" t="s">
        <v>5647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30</v>
      </c>
      <c r="B261" s="1" t="s">
        <v>153</v>
      </c>
      <c r="C261" s="3">
        <v>307.78</v>
      </c>
      <c r="D261" s="1">
        <v>72.22</v>
      </c>
      <c r="E261" s="2"/>
      <c r="F261" s="1" t="s">
        <v>31</v>
      </c>
      <c r="G261" s="1" t="s">
        <v>32</v>
      </c>
      <c r="H261" s="1" t="s">
        <v>5648</v>
      </c>
      <c r="I261" s="1" t="s">
        <v>5649</v>
      </c>
      <c r="J261" s="1" t="s">
        <v>5649</v>
      </c>
      <c r="K261" s="2"/>
      <c r="L261" s="1">
        <v>-4.0</v>
      </c>
      <c r="M261" s="1"/>
      <c r="N261" s="1">
        <v>10.927216666666666</v>
      </c>
      <c r="O261" s="1" t="s">
        <v>4775</v>
      </c>
      <c r="P261" s="1" t="s">
        <v>5650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30</v>
      </c>
      <c r="B262" s="1" t="s">
        <v>153</v>
      </c>
      <c r="C262" s="1">
        <v>357.6</v>
      </c>
      <c r="D262" s="1">
        <v>59.4</v>
      </c>
      <c r="E262" s="2"/>
      <c r="F262" s="1" t="s">
        <v>31</v>
      </c>
      <c r="G262" s="1" t="s">
        <v>32</v>
      </c>
      <c r="H262" s="1" t="s">
        <v>5651</v>
      </c>
      <c r="I262" s="1" t="s">
        <v>5652</v>
      </c>
      <c r="J262" s="1" t="s">
        <v>5652</v>
      </c>
      <c r="K262" s="2"/>
      <c r="L262" s="1">
        <v>-5.0</v>
      </c>
      <c r="M262" s="1"/>
      <c r="N262" s="1">
        <v>9.520583333333333</v>
      </c>
      <c r="O262" s="1" t="s">
        <v>4775</v>
      </c>
      <c r="P262" s="1" t="s">
        <v>5653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42</v>
      </c>
      <c r="B263" s="1" t="s">
        <v>17</v>
      </c>
      <c r="C263" s="1">
        <v>453.0</v>
      </c>
      <c r="D263" s="1">
        <v>0.0</v>
      </c>
      <c r="E263" s="1" t="s">
        <v>43</v>
      </c>
      <c r="F263" s="1" t="s">
        <v>31</v>
      </c>
      <c r="G263" s="1" t="s">
        <v>32</v>
      </c>
      <c r="H263" s="1" t="s">
        <v>5654</v>
      </c>
      <c r="I263" s="1" t="s">
        <v>5655</v>
      </c>
      <c r="J263" s="1" t="s">
        <v>5655</v>
      </c>
      <c r="K263" s="2"/>
      <c r="L263" s="1">
        <v>-4.0</v>
      </c>
      <c r="M263" s="1"/>
      <c r="N263" s="1">
        <v>10.606133333333334</v>
      </c>
      <c r="O263" s="1" t="s">
        <v>4779</v>
      </c>
      <c r="P263" s="1" t="s">
        <v>5656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30</v>
      </c>
      <c r="B264" s="1" t="s">
        <v>153</v>
      </c>
      <c r="C264" s="1">
        <v>696.0</v>
      </c>
      <c r="D264" s="1">
        <v>0.0</v>
      </c>
      <c r="E264" s="2"/>
      <c r="F264" s="1" t="s">
        <v>31</v>
      </c>
      <c r="G264" s="1" t="s">
        <v>32</v>
      </c>
      <c r="H264" s="1" t="s">
        <v>5657</v>
      </c>
      <c r="I264" s="1" t="s">
        <v>5658</v>
      </c>
      <c r="J264" s="1" t="s">
        <v>5658</v>
      </c>
      <c r="K264" s="2"/>
      <c r="L264" s="1">
        <v>-10.0</v>
      </c>
      <c r="M264" s="1"/>
      <c r="N264" s="1">
        <v>9.4659</v>
      </c>
      <c r="O264" s="1" t="s">
        <v>4775</v>
      </c>
      <c r="P264" s="1" t="s">
        <v>5659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42</v>
      </c>
      <c r="B265" s="1" t="s">
        <v>17</v>
      </c>
      <c r="C265" s="3">
        <v>683.0</v>
      </c>
      <c r="D265" s="1">
        <v>0.0</v>
      </c>
      <c r="E265" s="1" t="s">
        <v>43</v>
      </c>
      <c r="F265" s="1" t="s">
        <v>31</v>
      </c>
      <c r="G265" s="1" t="s">
        <v>32</v>
      </c>
      <c r="H265" s="1" t="s">
        <v>5660</v>
      </c>
      <c r="I265" s="1" t="s">
        <v>5661</v>
      </c>
      <c r="J265" s="1" t="s">
        <v>5661</v>
      </c>
      <c r="K265" s="2"/>
      <c r="L265" s="1">
        <v>-8.0</v>
      </c>
      <c r="M265" s="1"/>
      <c r="N265" s="1">
        <v>11.876516666666667</v>
      </c>
      <c r="O265" s="1" t="s">
        <v>4779</v>
      </c>
      <c r="P265" s="1" t="s">
        <v>5662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30</v>
      </c>
      <c r="B266" s="1" t="s">
        <v>153</v>
      </c>
      <c r="C266" s="1">
        <v>329.0</v>
      </c>
      <c r="D266" s="1">
        <v>0.0</v>
      </c>
      <c r="E266" s="2"/>
      <c r="F266" s="1" t="s">
        <v>31</v>
      </c>
      <c r="G266" s="1" t="s">
        <v>32</v>
      </c>
      <c r="H266" s="1" t="s">
        <v>5663</v>
      </c>
      <c r="I266" s="1" t="s">
        <v>5664</v>
      </c>
      <c r="J266" s="1" t="s">
        <v>5664</v>
      </c>
      <c r="K266" s="2"/>
      <c r="L266" s="1">
        <v>-9.0</v>
      </c>
      <c r="M266" s="1"/>
      <c r="N266" s="1">
        <v>5.599816666666666</v>
      </c>
      <c r="O266" s="1" t="s">
        <v>4775</v>
      </c>
      <c r="P266" s="1" t="s">
        <v>5665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30</v>
      </c>
      <c r="B267" s="1" t="s">
        <v>153</v>
      </c>
      <c r="C267" s="1">
        <v>936.6</v>
      </c>
      <c r="D267" s="1">
        <v>59.4</v>
      </c>
      <c r="E267" s="2"/>
      <c r="F267" s="1" t="s">
        <v>31</v>
      </c>
      <c r="G267" s="1" t="s">
        <v>32</v>
      </c>
      <c r="H267" s="1" t="s">
        <v>5666</v>
      </c>
      <c r="I267" s="1" t="s">
        <v>5667</v>
      </c>
      <c r="J267" s="1" t="s">
        <v>5667</v>
      </c>
      <c r="K267" s="2"/>
      <c r="L267" s="1">
        <v>-10.0</v>
      </c>
      <c r="M267" s="1"/>
      <c r="N267" s="1">
        <v>9.247333333333334</v>
      </c>
      <c r="O267" s="1" t="s">
        <v>4775</v>
      </c>
      <c r="P267" s="1" t="s">
        <v>5668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37</v>
      </c>
      <c r="B268" s="1" t="s">
        <v>17</v>
      </c>
      <c r="C268" s="1">
        <v>617.0</v>
      </c>
      <c r="D268" s="1">
        <v>0.0</v>
      </c>
      <c r="E268" s="1" t="s">
        <v>4818</v>
      </c>
      <c r="F268" s="1" t="s">
        <v>61</v>
      </c>
      <c r="G268" s="1" t="s">
        <v>32</v>
      </c>
      <c r="H268" s="1" t="s">
        <v>5669</v>
      </c>
      <c r="I268" s="1" t="s">
        <v>5670</v>
      </c>
      <c r="J268" s="1" t="s">
        <v>5671</v>
      </c>
      <c r="K268" s="1" t="s">
        <v>5672</v>
      </c>
      <c r="L268" s="1">
        <v>-14.0</v>
      </c>
      <c r="M268" s="1">
        <v>0.022366666666666667</v>
      </c>
      <c r="N268" s="1">
        <v>7.776516666666667</v>
      </c>
      <c r="O268" s="1" t="s">
        <v>4823</v>
      </c>
      <c r="P268" s="1" t="s">
        <v>5673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42</v>
      </c>
      <c r="B269" s="1" t="s">
        <v>17</v>
      </c>
      <c r="C269" s="1">
        <v>542.0</v>
      </c>
      <c r="D269" s="1">
        <v>0.0</v>
      </c>
      <c r="E269" s="1" t="s">
        <v>43</v>
      </c>
      <c r="F269" s="1" t="s">
        <v>31</v>
      </c>
      <c r="G269" s="1" t="s">
        <v>32</v>
      </c>
      <c r="H269" s="1" t="s">
        <v>5674</v>
      </c>
      <c r="I269" s="1" t="s">
        <v>5675</v>
      </c>
      <c r="J269" s="1" t="s">
        <v>5675</v>
      </c>
      <c r="K269" s="2"/>
      <c r="L269" s="1">
        <v>-12.0</v>
      </c>
      <c r="M269" s="1"/>
      <c r="N269" s="1">
        <v>7.720083333333333</v>
      </c>
      <c r="O269" s="1" t="s">
        <v>4779</v>
      </c>
      <c r="P269" s="1" t="s">
        <v>5676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30</v>
      </c>
      <c r="B270" s="1" t="s">
        <v>153</v>
      </c>
      <c r="C270" s="1">
        <v>905.0</v>
      </c>
      <c r="D270" s="1">
        <v>0.0</v>
      </c>
      <c r="E270" s="2"/>
      <c r="F270" s="1" t="s">
        <v>31</v>
      </c>
      <c r="G270" s="1" t="s">
        <v>32</v>
      </c>
      <c r="H270" s="1" t="s">
        <v>5677</v>
      </c>
      <c r="I270" s="1" t="s">
        <v>5678</v>
      </c>
      <c r="J270" s="1" t="s">
        <v>5678</v>
      </c>
      <c r="K270" s="2"/>
      <c r="L270" s="1">
        <v>-10.0</v>
      </c>
      <c r="M270" s="1"/>
      <c r="N270" s="1">
        <v>9.546583333333333</v>
      </c>
      <c r="O270" s="1" t="s">
        <v>4775</v>
      </c>
      <c r="P270" s="1" t="s">
        <v>5679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30</v>
      </c>
      <c r="B271" s="1" t="s">
        <v>153</v>
      </c>
      <c r="C271" s="1">
        <v>346.0</v>
      </c>
      <c r="D271" s="1">
        <v>0.0</v>
      </c>
      <c r="E271" s="2"/>
      <c r="F271" s="1" t="s">
        <v>31</v>
      </c>
      <c r="G271" s="1" t="s">
        <v>32</v>
      </c>
      <c r="H271" s="1" t="s">
        <v>5680</v>
      </c>
      <c r="I271" s="1" t="s">
        <v>5681</v>
      </c>
      <c r="J271" s="1" t="s">
        <v>5681</v>
      </c>
      <c r="K271" s="2"/>
      <c r="L271" s="1">
        <v>-5.0</v>
      </c>
      <c r="M271" s="1"/>
      <c r="N271" s="1">
        <v>9.056183333333333</v>
      </c>
      <c r="O271" s="1" t="s">
        <v>4775</v>
      </c>
      <c r="P271" s="1" t="s">
        <v>5682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30</v>
      </c>
      <c r="B272" s="1" t="s">
        <v>153</v>
      </c>
      <c r="C272" s="3">
        <v>788.0</v>
      </c>
      <c r="D272" s="1">
        <v>0.0</v>
      </c>
      <c r="E272" s="2"/>
      <c r="F272" s="1" t="s">
        <v>31</v>
      </c>
      <c r="G272" s="1" t="s">
        <v>32</v>
      </c>
      <c r="H272" s="1" t="s">
        <v>5683</v>
      </c>
      <c r="I272" s="1" t="s">
        <v>5684</v>
      </c>
      <c r="J272" s="1" t="s">
        <v>5684</v>
      </c>
      <c r="K272" s="2"/>
      <c r="L272" s="1">
        <v>-7.0</v>
      </c>
      <c r="M272" s="1"/>
      <c r="N272" s="1">
        <v>12.2391</v>
      </c>
      <c r="O272" s="1" t="s">
        <v>4775</v>
      </c>
      <c r="P272" s="1" t="s">
        <v>5685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116</v>
      </c>
      <c r="B273" s="1" t="s">
        <v>153</v>
      </c>
      <c r="C273" s="1">
        <v>553.0</v>
      </c>
      <c r="D273" s="1">
        <v>0.0</v>
      </c>
      <c r="E273" s="1" t="s">
        <v>5686</v>
      </c>
      <c r="F273" s="1" t="s">
        <v>31</v>
      </c>
      <c r="G273" s="1" t="s">
        <v>32</v>
      </c>
      <c r="H273" s="1" t="s">
        <v>5687</v>
      </c>
      <c r="I273" s="1" t="s">
        <v>5688</v>
      </c>
      <c r="J273" s="1" t="s">
        <v>5688</v>
      </c>
      <c r="K273" s="2"/>
      <c r="L273" s="1">
        <v>-10.0</v>
      </c>
      <c r="M273" s="1"/>
      <c r="N273" s="1">
        <v>9.486883333333333</v>
      </c>
      <c r="O273" s="1" t="s">
        <v>4775</v>
      </c>
      <c r="P273" s="1" t="s">
        <v>5689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37</v>
      </c>
      <c r="B274" s="1" t="s">
        <v>17</v>
      </c>
      <c r="C274" s="1">
        <v>250.0</v>
      </c>
      <c r="D274" s="1">
        <v>0.0</v>
      </c>
      <c r="E274" s="1" t="s">
        <v>4818</v>
      </c>
      <c r="F274" s="1" t="s">
        <v>61</v>
      </c>
      <c r="G274" s="1" t="s">
        <v>32</v>
      </c>
      <c r="H274" s="1" t="s">
        <v>5690</v>
      </c>
      <c r="I274" s="1" t="s">
        <v>5691</v>
      </c>
      <c r="J274" s="1" t="s">
        <v>5692</v>
      </c>
      <c r="K274" s="1" t="s">
        <v>5693</v>
      </c>
      <c r="L274" s="1">
        <v>-12.0</v>
      </c>
      <c r="M274" s="1">
        <v>0.018166666666666668</v>
      </c>
      <c r="N274" s="1">
        <v>6.119483333333333</v>
      </c>
      <c r="O274" s="1" t="s">
        <v>4823</v>
      </c>
      <c r="P274" s="1" t="s">
        <v>5016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42</v>
      </c>
      <c r="B275" s="1" t="s">
        <v>17</v>
      </c>
      <c r="C275" s="1">
        <v>488.0</v>
      </c>
      <c r="D275" s="1">
        <v>0.0</v>
      </c>
      <c r="E275" s="1" t="s">
        <v>43</v>
      </c>
      <c r="F275" s="1" t="s">
        <v>31</v>
      </c>
      <c r="G275" s="1" t="s">
        <v>32</v>
      </c>
      <c r="H275" s="1" t="s">
        <v>5694</v>
      </c>
      <c r="I275" s="1" t="s">
        <v>5695</v>
      </c>
      <c r="J275" s="1" t="s">
        <v>5695</v>
      </c>
      <c r="K275" s="2"/>
      <c r="L275" s="1">
        <v>-6.0</v>
      </c>
      <c r="M275" s="1"/>
      <c r="N275" s="1">
        <v>8.9517</v>
      </c>
      <c r="O275" s="1" t="s">
        <v>4779</v>
      </c>
      <c r="P275" s="1" t="s">
        <v>5696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16</v>
      </c>
      <c r="B276" s="1" t="s">
        <v>17</v>
      </c>
      <c r="C276" s="1">
        <v>309.0</v>
      </c>
      <c r="D276" s="1">
        <v>0.0</v>
      </c>
      <c r="E276" s="2"/>
      <c r="F276" s="1" t="s">
        <v>18</v>
      </c>
      <c r="G276" s="1" t="s">
        <v>19</v>
      </c>
      <c r="H276" s="1" t="s">
        <v>5697</v>
      </c>
      <c r="I276" s="1" t="s">
        <v>5698</v>
      </c>
      <c r="J276" s="1" t="s">
        <v>5414</v>
      </c>
      <c r="K276" s="2"/>
      <c r="L276" s="1">
        <v>716.0</v>
      </c>
      <c r="M276" s="1"/>
      <c r="N276" s="1">
        <v>5.473416666666667</v>
      </c>
      <c r="O276" s="1" t="s">
        <v>22</v>
      </c>
      <c r="P276" s="1" t="s">
        <v>5699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116</v>
      </c>
      <c r="B277" s="1" t="s">
        <v>153</v>
      </c>
      <c r="C277" s="1">
        <v>685.0</v>
      </c>
      <c r="D277" s="1">
        <v>0.0</v>
      </c>
      <c r="E277" s="1" t="s">
        <v>5700</v>
      </c>
      <c r="F277" s="1" t="s">
        <v>31</v>
      </c>
      <c r="G277" s="1" t="s">
        <v>32</v>
      </c>
      <c r="H277" s="1" t="s">
        <v>5701</v>
      </c>
      <c r="I277" s="1" t="s">
        <v>5702</v>
      </c>
      <c r="J277" s="1" t="s">
        <v>5702</v>
      </c>
      <c r="K277" s="2"/>
      <c r="L277" s="1">
        <v>-7.0</v>
      </c>
      <c r="M277" s="1"/>
      <c r="N277" s="1">
        <v>12.857116666666666</v>
      </c>
      <c r="O277" s="1" t="s">
        <v>4775</v>
      </c>
      <c r="P277" s="1" t="s">
        <v>5703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30</v>
      </c>
      <c r="B278" s="1" t="s">
        <v>153</v>
      </c>
      <c r="C278" s="1">
        <v>752.0</v>
      </c>
      <c r="D278" s="1">
        <v>0.0</v>
      </c>
      <c r="E278" s="2"/>
      <c r="F278" s="1" t="s">
        <v>31</v>
      </c>
      <c r="G278" s="1" t="s">
        <v>32</v>
      </c>
      <c r="H278" s="1" t="s">
        <v>5704</v>
      </c>
      <c r="I278" s="1" t="s">
        <v>5705</v>
      </c>
      <c r="J278" s="1" t="s">
        <v>5705</v>
      </c>
      <c r="K278" s="2"/>
      <c r="L278" s="1">
        <v>-10.0</v>
      </c>
      <c r="M278" s="1"/>
      <c r="N278" s="1">
        <v>9.652666666666667</v>
      </c>
      <c r="O278" s="1" t="s">
        <v>4775</v>
      </c>
      <c r="P278" s="1" t="s">
        <v>5706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42</v>
      </c>
      <c r="B279" s="1" t="s">
        <v>17</v>
      </c>
      <c r="C279" s="1">
        <v>441.0</v>
      </c>
      <c r="D279" s="1">
        <v>0.0</v>
      </c>
      <c r="E279" s="1" t="s">
        <v>43</v>
      </c>
      <c r="F279" s="1" t="s">
        <v>31</v>
      </c>
      <c r="G279" s="1" t="s">
        <v>32</v>
      </c>
      <c r="H279" s="1" t="s">
        <v>5707</v>
      </c>
      <c r="I279" s="1" t="s">
        <v>5708</v>
      </c>
      <c r="J279" s="1" t="s">
        <v>5708</v>
      </c>
      <c r="K279" s="2"/>
      <c r="L279" s="1">
        <v>-3.0</v>
      </c>
      <c r="M279" s="1"/>
      <c r="N279" s="1">
        <v>11.092716666666666</v>
      </c>
      <c r="O279" s="1" t="s">
        <v>4779</v>
      </c>
      <c r="P279" s="1" t="s">
        <v>5709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37</v>
      </c>
      <c r="B280" s="1" t="s">
        <v>17</v>
      </c>
      <c r="C280" s="1">
        <v>714.0</v>
      </c>
      <c r="D280" s="1">
        <v>173.0</v>
      </c>
      <c r="E280" s="2"/>
      <c r="F280" s="1" t="s">
        <v>18</v>
      </c>
      <c r="G280" s="1" t="s">
        <v>32</v>
      </c>
      <c r="H280" s="1" t="s">
        <v>5710</v>
      </c>
      <c r="I280" s="1" t="s">
        <v>5711</v>
      </c>
      <c r="J280" s="1" t="s">
        <v>5414</v>
      </c>
      <c r="K280" s="2"/>
      <c r="L280" s="1">
        <v>713.0</v>
      </c>
      <c r="M280" s="1"/>
      <c r="N280" s="1">
        <v>11.791566666666666</v>
      </c>
      <c r="O280" s="1" t="s">
        <v>4823</v>
      </c>
      <c r="P280" s="1" t="s">
        <v>5712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37</v>
      </c>
      <c r="B281" s="1" t="s">
        <v>17</v>
      </c>
      <c r="C281" s="1">
        <v>398.0</v>
      </c>
      <c r="D281" s="1">
        <v>100.0</v>
      </c>
      <c r="E281" s="2"/>
      <c r="F281" s="1" t="s">
        <v>18</v>
      </c>
      <c r="G281" s="1" t="s">
        <v>32</v>
      </c>
      <c r="H281" s="1" t="s">
        <v>5713</v>
      </c>
      <c r="I281" s="1" t="s">
        <v>5714</v>
      </c>
      <c r="J281" s="1" t="s">
        <v>5414</v>
      </c>
      <c r="K281" s="2"/>
      <c r="L281" s="1">
        <v>720.0</v>
      </c>
      <c r="M281" s="1"/>
      <c r="N281" s="1">
        <v>8.76295</v>
      </c>
      <c r="O281" s="1" t="s">
        <v>4823</v>
      </c>
      <c r="P281" s="1" t="s">
        <v>5715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37</v>
      </c>
      <c r="B282" s="1" t="s">
        <v>17</v>
      </c>
      <c r="C282" s="1">
        <v>199.0</v>
      </c>
      <c r="D282" s="1">
        <v>50.0</v>
      </c>
      <c r="E282" s="2"/>
      <c r="F282" s="1" t="s">
        <v>18</v>
      </c>
      <c r="G282" s="1" t="s">
        <v>32</v>
      </c>
      <c r="H282" s="1" t="s">
        <v>5716</v>
      </c>
      <c r="I282" s="1" t="s">
        <v>5717</v>
      </c>
      <c r="J282" s="1" t="s">
        <v>5414</v>
      </c>
      <c r="K282" s="2"/>
      <c r="L282" s="1">
        <v>727.0</v>
      </c>
      <c r="M282" s="1"/>
      <c r="N282" s="1">
        <v>6.092483333333333</v>
      </c>
      <c r="O282" s="1" t="s">
        <v>4823</v>
      </c>
      <c r="P282" s="1" t="s">
        <v>5718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42</v>
      </c>
      <c r="B283" s="1" t="s">
        <v>17</v>
      </c>
      <c r="C283" s="1">
        <v>429.0</v>
      </c>
      <c r="D283" s="1">
        <v>0.0</v>
      </c>
      <c r="E283" s="1" t="s">
        <v>43</v>
      </c>
      <c r="F283" s="1" t="s">
        <v>31</v>
      </c>
      <c r="G283" s="1" t="s">
        <v>32</v>
      </c>
      <c r="H283" s="1" t="s">
        <v>5719</v>
      </c>
      <c r="I283" s="1" t="s">
        <v>5720</v>
      </c>
      <c r="J283" s="1" t="s">
        <v>5720</v>
      </c>
      <c r="K283" s="2"/>
      <c r="L283" s="1">
        <v>-5.0</v>
      </c>
      <c r="M283" s="1"/>
      <c r="N283" s="1">
        <v>9.3578</v>
      </c>
      <c r="O283" s="1" t="s">
        <v>4779</v>
      </c>
      <c r="P283" s="1" t="s">
        <v>5721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30</v>
      </c>
      <c r="B284" s="1" t="s">
        <v>153</v>
      </c>
      <c r="C284" s="1">
        <v>289.0</v>
      </c>
      <c r="D284" s="1">
        <v>0.0</v>
      </c>
      <c r="E284" s="2"/>
      <c r="F284" s="1" t="s">
        <v>31</v>
      </c>
      <c r="G284" s="1" t="s">
        <v>32</v>
      </c>
      <c r="H284" s="1" t="s">
        <v>5722</v>
      </c>
      <c r="I284" s="1" t="s">
        <v>5723</v>
      </c>
      <c r="J284" s="1" t="s">
        <v>5723</v>
      </c>
      <c r="K284" s="2"/>
      <c r="L284" s="1">
        <v>-9.0</v>
      </c>
      <c r="M284" s="1"/>
      <c r="N284" s="1">
        <v>5.572883333333333</v>
      </c>
      <c r="O284" s="1" t="s">
        <v>4775</v>
      </c>
      <c r="P284" s="1" t="s">
        <v>5724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37</v>
      </c>
      <c r="B285" s="3" t="s">
        <v>17</v>
      </c>
      <c r="C285" s="1">
        <v>699.0</v>
      </c>
      <c r="D285" s="1">
        <v>48.0</v>
      </c>
      <c r="E285" s="1" t="s">
        <v>5725</v>
      </c>
      <c r="F285" s="1" t="s">
        <v>61</v>
      </c>
      <c r="G285" s="1" t="s">
        <v>32</v>
      </c>
      <c r="H285" s="1" t="s">
        <v>5726</v>
      </c>
      <c r="I285" s="1" t="s">
        <v>5727</v>
      </c>
      <c r="J285" s="1" t="s">
        <v>5728</v>
      </c>
      <c r="K285" s="1" t="s">
        <v>5729</v>
      </c>
      <c r="L285" s="1">
        <v>-14.0</v>
      </c>
      <c r="M285" s="1">
        <v>0.02115</v>
      </c>
      <c r="N285" s="1">
        <v>7.2663166666666665</v>
      </c>
      <c r="O285" s="1" t="s">
        <v>4823</v>
      </c>
      <c r="P285" s="1" t="s">
        <v>5730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37</v>
      </c>
      <c r="B286" s="1" t="s">
        <v>17</v>
      </c>
      <c r="C286" s="1">
        <v>199.0</v>
      </c>
      <c r="D286" s="1">
        <v>50.0</v>
      </c>
      <c r="E286" s="2"/>
      <c r="F286" s="1" t="s">
        <v>18</v>
      </c>
      <c r="G286" s="1" t="s">
        <v>56</v>
      </c>
      <c r="H286" s="1" t="s">
        <v>5731</v>
      </c>
      <c r="I286" s="1" t="s">
        <v>5732</v>
      </c>
      <c r="J286" s="1" t="s">
        <v>5414</v>
      </c>
      <c r="K286" s="2"/>
      <c r="L286" s="1">
        <v>749.0</v>
      </c>
      <c r="M286" s="1"/>
      <c r="N286" s="1">
        <v>15.928933333333333</v>
      </c>
      <c r="O286" s="1" t="s">
        <v>4823</v>
      </c>
      <c r="P286" s="1" t="s">
        <v>5733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37</v>
      </c>
      <c r="B287" s="1" t="s">
        <v>17</v>
      </c>
      <c r="C287" s="1">
        <v>358.0</v>
      </c>
      <c r="D287" s="1">
        <v>0.0</v>
      </c>
      <c r="E287" s="1" t="s">
        <v>5725</v>
      </c>
      <c r="F287" s="1" t="s">
        <v>61</v>
      </c>
      <c r="G287" s="1" t="s">
        <v>19</v>
      </c>
      <c r="H287" s="1" t="s">
        <v>5734</v>
      </c>
      <c r="I287" s="1" t="s">
        <v>5735</v>
      </c>
      <c r="J287" s="1" t="s">
        <v>5736</v>
      </c>
      <c r="K287" s="1" t="s">
        <v>5737</v>
      </c>
      <c r="L287" s="1">
        <v>-9.0</v>
      </c>
      <c r="M287" s="1">
        <v>0.013883333333333333</v>
      </c>
      <c r="N287" s="1">
        <v>6.629016666666667</v>
      </c>
      <c r="O287" s="1" t="s">
        <v>4823</v>
      </c>
      <c r="P287" s="1" t="s">
        <v>4977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30</v>
      </c>
      <c r="B288" s="1" t="s">
        <v>153</v>
      </c>
      <c r="C288" s="1">
        <v>437.0</v>
      </c>
      <c r="D288" s="1">
        <v>0.0</v>
      </c>
      <c r="E288" s="2"/>
      <c r="F288" s="1" t="s">
        <v>31</v>
      </c>
      <c r="G288" s="1" t="s">
        <v>32</v>
      </c>
      <c r="H288" s="1" t="s">
        <v>5738</v>
      </c>
      <c r="I288" s="1" t="s">
        <v>5739</v>
      </c>
      <c r="J288" s="1" t="s">
        <v>5739</v>
      </c>
      <c r="K288" s="2"/>
      <c r="L288" s="1">
        <v>-8.0</v>
      </c>
      <c r="M288" s="1"/>
      <c r="N288" s="1">
        <v>6.612983333333333</v>
      </c>
      <c r="O288" s="1" t="s">
        <v>4775</v>
      </c>
      <c r="P288" s="1" t="s">
        <v>5740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37</v>
      </c>
      <c r="B289" s="1" t="s">
        <v>17</v>
      </c>
      <c r="C289" s="3">
        <v>309.0</v>
      </c>
      <c r="D289" s="1">
        <v>0.0</v>
      </c>
      <c r="E289" s="1" t="s">
        <v>5725</v>
      </c>
      <c r="F289" s="1" t="s">
        <v>61</v>
      </c>
      <c r="G289" s="1" t="s">
        <v>32</v>
      </c>
      <c r="H289" s="1" t="s">
        <v>5741</v>
      </c>
      <c r="I289" s="1" t="s">
        <v>5742</v>
      </c>
      <c r="J289" s="1" t="s">
        <v>5743</v>
      </c>
      <c r="K289" s="1" t="s">
        <v>5744</v>
      </c>
      <c r="L289" s="1">
        <v>10.0</v>
      </c>
      <c r="M289" s="1">
        <v>0.0087</v>
      </c>
      <c r="N289" s="1">
        <v>6.32155</v>
      </c>
      <c r="O289" s="1" t="s">
        <v>4823</v>
      </c>
      <c r="P289" s="1" t="s">
        <v>5252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37</v>
      </c>
      <c r="B290" s="1" t="s">
        <v>17</v>
      </c>
      <c r="C290" s="3">
        <v>398.0</v>
      </c>
      <c r="D290" s="1">
        <v>100.0</v>
      </c>
      <c r="E290" s="2"/>
      <c r="F290" s="1" t="s">
        <v>18</v>
      </c>
      <c r="G290" s="1" t="s">
        <v>32</v>
      </c>
      <c r="H290" s="1" t="s">
        <v>5745</v>
      </c>
      <c r="I290" s="1" t="s">
        <v>5746</v>
      </c>
      <c r="J290" s="1" t="s">
        <v>5414</v>
      </c>
      <c r="K290" s="2"/>
      <c r="L290" s="1">
        <v>801.0</v>
      </c>
      <c r="M290" s="1"/>
      <c r="N290" s="1">
        <v>6.708366666666667</v>
      </c>
      <c r="O290" s="1" t="s">
        <v>4823</v>
      </c>
      <c r="P290" s="1" t="s">
        <v>5747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157</v>
      </c>
      <c r="C291" s="1">
        <v>404.0</v>
      </c>
      <c r="D291" s="1">
        <v>0.0</v>
      </c>
      <c r="E291" s="2"/>
      <c r="F291" s="1" t="s">
        <v>31</v>
      </c>
      <c r="G291" s="1" t="s">
        <v>32</v>
      </c>
      <c r="H291" s="1" t="s">
        <v>5748</v>
      </c>
      <c r="I291" s="1" t="s">
        <v>5749</v>
      </c>
      <c r="J291" s="1" t="s">
        <v>5749</v>
      </c>
      <c r="K291" s="2"/>
      <c r="L291" s="1">
        <v>-7.0</v>
      </c>
      <c r="M291" s="1"/>
      <c r="N291" s="1">
        <v>7.573216666666666</v>
      </c>
      <c r="O291" s="1" t="s">
        <v>4775</v>
      </c>
      <c r="P291" s="1" t="s">
        <v>5750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30</v>
      </c>
      <c r="B292" s="1" t="s">
        <v>153</v>
      </c>
      <c r="C292" s="1">
        <v>248.78</v>
      </c>
      <c r="D292" s="1">
        <v>72.22</v>
      </c>
      <c r="E292" s="2"/>
      <c r="F292" s="1" t="s">
        <v>31</v>
      </c>
      <c r="G292" s="1" t="s">
        <v>32</v>
      </c>
      <c r="H292" s="1" t="s">
        <v>5751</v>
      </c>
      <c r="I292" s="1" t="s">
        <v>5752</v>
      </c>
      <c r="J292" s="1" t="s">
        <v>5752</v>
      </c>
      <c r="K292" s="2"/>
      <c r="L292" s="1">
        <v>-7.0</v>
      </c>
      <c r="M292" s="1"/>
      <c r="N292" s="1">
        <v>7.69815</v>
      </c>
      <c r="O292" s="1" t="s">
        <v>4775</v>
      </c>
      <c r="P292" s="1" t="s">
        <v>5753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42</v>
      </c>
      <c r="B293" s="1" t="s">
        <v>17</v>
      </c>
      <c r="C293" s="1">
        <v>595.0</v>
      </c>
      <c r="D293" s="1">
        <v>0.0</v>
      </c>
      <c r="E293" s="1" t="s">
        <v>43</v>
      </c>
      <c r="F293" s="1" t="s">
        <v>31</v>
      </c>
      <c r="G293" s="1" t="s">
        <v>32</v>
      </c>
      <c r="H293" s="1" t="s">
        <v>5754</v>
      </c>
      <c r="I293" s="1" t="s">
        <v>5755</v>
      </c>
      <c r="J293" s="1" t="s">
        <v>5755</v>
      </c>
      <c r="K293" s="2"/>
      <c r="L293" s="1">
        <v>-12.0</v>
      </c>
      <c r="M293" s="1"/>
      <c r="N293" s="1">
        <v>7.766783333333334</v>
      </c>
      <c r="O293" s="1" t="s">
        <v>4779</v>
      </c>
      <c r="P293" s="1" t="s">
        <v>5756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116</v>
      </c>
      <c r="B294" s="1" t="s">
        <v>153</v>
      </c>
      <c r="C294" s="1">
        <v>264.0</v>
      </c>
      <c r="D294" s="1">
        <v>0.0</v>
      </c>
      <c r="E294" s="1" t="s">
        <v>167</v>
      </c>
      <c r="F294" s="1" t="s">
        <v>31</v>
      </c>
      <c r="G294" s="1" t="s">
        <v>32</v>
      </c>
      <c r="H294" s="1" t="s">
        <v>5757</v>
      </c>
      <c r="I294" s="1" t="s">
        <v>5758</v>
      </c>
      <c r="J294" s="1" t="s">
        <v>5758</v>
      </c>
      <c r="K294" s="2"/>
      <c r="L294" s="1">
        <v>-8.0</v>
      </c>
      <c r="M294" s="1"/>
      <c r="N294" s="1">
        <v>6.346583333333333</v>
      </c>
      <c r="O294" s="1" t="s">
        <v>4775</v>
      </c>
      <c r="P294" s="1" t="s">
        <v>5759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42</v>
      </c>
      <c r="B295" s="1" t="s">
        <v>17</v>
      </c>
      <c r="C295" s="1">
        <v>528.0</v>
      </c>
      <c r="D295" s="1">
        <v>0.0</v>
      </c>
      <c r="E295" s="1" t="s">
        <v>43</v>
      </c>
      <c r="F295" s="1" t="s">
        <v>31</v>
      </c>
      <c r="G295" s="1" t="s">
        <v>32</v>
      </c>
      <c r="H295" s="1" t="s">
        <v>5760</v>
      </c>
      <c r="I295" s="1" t="s">
        <v>5761</v>
      </c>
      <c r="J295" s="1" t="s">
        <v>5761</v>
      </c>
      <c r="K295" s="2"/>
      <c r="L295" s="1">
        <v>-10.0</v>
      </c>
      <c r="M295" s="1"/>
      <c r="N295" s="1">
        <v>9.763566666666666</v>
      </c>
      <c r="O295" s="1" t="s">
        <v>4779</v>
      </c>
      <c r="P295" s="1" t="s">
        <v>5762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37</v>
      </c>
      <c r="B296" s="1" t="s">
        <v>17</v>
      </c>
      <c r="C296" s="1">
        <v>398.0</v>
      </c>
      <c r="D296" s="1">
        <v>100.0</v>
      </c>
      <c r="E296" s="2"/>
      <c r="F296" s="1" t="s">
        <v>18</v>
      </c>
      <c r="G296" s="1" t="s">
        <v>56</v>
      </c>
      <c r="H296" s="1" t="s">
        <v>5763</v>
      </c>
      <c r="I296" s="1" t="s">
        <v>5764</v>
      </c>
      <c r="J296" s="1" t="s">
        <v>5414</v>
      </c>
      <c r="K296" s="2"/>
      <c r="L296" s="1">
        <v>909.0</v>
      </c>
      <c r="M296" s="1"/>
      <c r="N296" s="1">
        <v>9.575616666666667</v>
      </c>
      <c r="O296" s="1" t="s">
        <v>4823</v>
      </c>
      <c r="P296" s="1" t="s">
        <v>5765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30</v>
      </c>
      <c r="B297" s="1" t="s">
        <v>153</v>
      </c>
      <c r="C297" s="1">
        <v>364.0</v>
      </c>
      <c r="D297" s="1">
        <v>0.0</v>
      </c>
      <c r="E297" s="2"/>
      <c r="F297" s="1" t="s">
        <v>31</v>
      </c>
      <c r="G297" s="1" t="s">
        <v>32</v>
      </c>
      <c r="H297" s="1" t="s">
        <v>5766</v>
      </c>
      <c r="I297" s="1" t="s">
        <v>5767</v>
      </c>
      <c r="J297" s="1" t="s">
        <v>5767</v>
      </c>
      <c r="K297" s="2"/>
      <c r="L297" s="1">
        <v>-8.0</v>
      </c>
      <c r="M297" s="1"/>
      <c r="N297" s="1">
        <v>6.52105</v>
      </c>
      <c r="O297" s="1" t="s">
        <v>4775</v>
      </c>
      <c r="P297" s="1" t="s">
        <v>5768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42</v>
      </c>
      <c r="B298" s="1" t="s">
        <v>17</v>
      </c>
      <c r="C298" s="1">
        <v>578.0</v>
      </c>
      <c r="D298" s="1">
        <v>0.0</v>
      </c>
      <c r="E298" s="1" t="s">
        <v>43</v>
      </c>
      <c r="F298" s="1" t="s">
        <v>31</v>
      </c>
      <c r="G298" s="1" t="s">
        <v>32</v>
      </c>
      <c r="H298" s="1" t="s">
        <v>5769</v>
      </c>
      <c r="I298" s="1" t="s">
        <v>5770</v>
      </c>
      <c r="J298" s="1" t="s">
        <v>5770</v>
      </c>
      <c r="K298" s="2"/>
      <c r="L298" s="1">
        <v>-5.0</v>
      </c>
      <c r="M298" s="1"/>
      <c r="N298" s="1">
        <v>14.351883333333333</v>
      </c>
      <c r="O298" s="1" t="s">
        <v>4779</v>
      </c>
      <c r="P298" s="1" t="s">
        <v>5771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30</v>
      </c>
      <c r="B299" s="1" t="s">
        <v>153</v>
      </c>
      <c r="C299" s="1">
        <v>223.98</v>
      </c>
      <c r="D299" s="1">
        <v>65.02</v>
      </c>
      <c r="E299" s="2"/>
      <c r="F299" s="1" t="s">
        <v>31</v>
      </c>
      <c r="G299" s="1" t="s">
        <v>32</v>
      </c>
      <c r="H299" s="1" t="s">
        <v>5772</v>
      </c>
      <c r="I299" s="1" t="s">
        <v>5773</v>
      </c>
      <c r="J299" s="1" t="s">
        <v>5773</v>
      </c>
      <c r="K299" s="2"/>
      <c r="L299" s="1">
        <v>-8.0</v>
      </c>
      <c r="M299" s="1"/>
      <c r="N299" s="1">
        <v>6.409133333333333</v>
      </c>
      <c r="O299" s="1" t="s">
        <v>4775</v>
      </c>
      <c r="P299" s="1" t="s">
        <v>5774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37</v>
      </c>
      <c r="B300" s="1" t="s">
        <v>17</v>
      </c>
      <c r="C300" s="1">
        <v>346.0</v>
      </c>
      <c r="D300" s="1">
        <v>0.0</v>
      </c>
      <c r="E300" s="1" t="s">
        <v>5725</v>
      </c>
      <c r="F300" s="1" t="s">
        <v>61</v>
      </c>
      <c r="G300" s="1" t="s">
        <v>32</v>
      </c>
      <c r="H300" s="1" t="s">
        <v>5775</v>
      </c>
      <c r="I300" s="1" t="s">
        <v>5776</v>
      </c>
      <c r="J300" s="1" t="s">
        <v>5777</v>
      </c>
      <c r="K300" s="1" t="s">
        <v>5778</v>
      </c>
      <c r="L300" s="1">
        <v>-2.0</v>
      </c>
      <c r="M300" s="1">
        <v>0.01215</v>
      </c>
      <c r="N300" s="1">
        <v>10.220716666666666</v>
      </c>
      <c r="O300" s="1" t="s">
        <v>4823</v>
      </c>
      <c r="P300" s="1" t="s">
        <v>5779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30</v>
      </c>
      <c r="B301" s="1" t="s">
        <v>153</v>
      </c>
      <c r="C301" s="1">
        <v>329.0</v>
      </c>
      <c r="D301" s="1">
        <v>0.0</v>
      </c>
      <c r="E301" s="2"/>
      <c r="F301" s="1" t="s">
        <v>31</v>
      </c>
      <c r="G301" s="1" t="s">
        <v>32</v>
      </c>
      <c r="H301" s="1" t="s">
        <v>5780</v>
      </c>
      <c r="I301" s="1" t="s">
        <v>5781</v>
      </c>
      <c r="J301" s="1" t="s">
        <v>5781</v>
      </c>
      <c r="K301" s="2"/>
      <c r="L301" s="1">
        <v>-8.0</v>
      </c>
      <c r="M301" s="1"/>
      <c r="N301" s="1">
        <v>6.939333333333333</v>
      </c>
      <c r="O301" s="1" t="s">
        <v>4775</v>
      </c>
      <c r="P301" s="1" t="s">
        <v>5782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42</v>
      </c>
      <c r="B302" s="1" t="s">
        <v>17</v>
      </c>
      <c r="C302" s="1">
        <v>264.0</v>
      </c>
      <c r="D302" s="1">
        <v>0.0</v>
      </c>
      <c r="E302" s="1" t="s">
        <v>43</v>
      </c>
      <c r="F302" s="1" t="s">
        <v>31</v>
      </c>
      <c r="G302" s="1" t="s">
        <v>32</v>
      </c>
      <c r="H302" s="1" t="s">
        <v>5783</v>
      </c>
      <c r="I302" s="1" t="s">
        <v>5784</v>
      </c>
      <c r="J302" s="1" t="s">
        <v>5784</v>
      </c>
      <c r="K302" s="2"/>
      <c r="L302" s="1">
        <v>-6.0</v>
      </c>
      <c r="M302" s="1"/>
      <c r="N302" s="1">
        <v>8.942433333333334</v>
      </c>
      <c r="O302" s="1" t="s">
        <v>4779</v>
      </c>
      <c r="P302" s="1" t="s">
        <v>5785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153</v>
      </c>
      <c r="C303" s="1">
        <v>204.6</v>
      </c>
      <c r="D303" s="1">
        <v>59.4</v>
      </c>
      <c r="E303" s="2"/>
      <c r="F303" s="1" t="s">
        <v>31</v>
      </c>
      <c r="G303" s="1" t="s">
        <v>32</v>
      </c>
      <c r="H303" s="1" t="s">
        <v>5786</v>
      </c>
      <c r="I303" s="1" t="s">
        <v>5787</v>
      </c>
      <c r="J303" s="1" t="s">
        <v>5787</v>
      </c>
      <c r="K303" s="2"/>
      <c r="L303" s="1">
        <v>-3.0</v>
      </c>
      <c r="M303" s="1"/>
      <c r="N303" s="1">
        <v>11.169833333333333</v>
      </c>
      <c r="O303" s="1" t="s">
        <v>4775</v>
      </c>
      <c r="P303" s="1" t="s">
        <v>5788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37</v>
      </c>
      <c r="B304" s="1" t="s">
        <v>17</v>
      </c>
      <c r="C304" s="1">
        <v>594.0</v>
      </c>
      <c r="D304" s="1">
        <v>24.0</v>
      </c>
      <c r="E304" s="1" t="s">
        <v>5725</v>
      </c>
      <c r="F304" s="1" t="s">
        <v>61</v>
      </c>
      <c r="G304" s="1" t="s">
        <v>32</v>
      </c>
      <c r="H304" s="1" t="s">
        <v>5789</v>
      </c>
      <c r="I304" s="1" t="s">
        <v>5790</v>
      </c>
      <c r="J304" s="1" t="s">
        <v>5791</v>
      </c>
      <c r="K304" s="1" t="s">
        <v>5792</v>
      </c>
      <c r="L304" s="1">
        <v>-2.0</v>
      </c>
      <c r="M304" s="1">
        <v>0.01625</v>
      </c>
      <c r="N304" s="1">
        <v>38.666133333333335</v>
      </c>
      <c r="O304" s="1" t="s">
        <v>4823</v>
      </c>
      <c r="P304" s="1" t="s">
        <v>5793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37</v>
      </c>
      <c r="B305" s="1" t="s">
        <v>17</v>
      </c>
      <c r="C305" s="1">
        <v>309.0</v>
      </c>
      <c r="D305" s="1">
        <v>0.0</v>
      </c>
      <c r="E305" s="1" t="s">
        <v>5725</v>
      </c>
      <c r="F305" s="1" t="s">
        <v>61</v>
      </c>
      <c r="G305" s="1" t="s">
        <v>32</v>
      </c>
      <c r="H305" s="1" t="s">
        <v>5794</v>
      </c>
      <c r="I305" s="1" t="s">
        <v>5795</v>
      </c>
      <c r="J305" s="1" t="s">
        <v>5796</v>
      </c>
      <c r="K305" s="1" t="s">
        <v>5797</v>
      </c>
      <c r="L305" s="1">
        <v>2.0</v>
      </c>
      <c r="M305" s="1">
        <v>0.011916666666666667</v>
      </c>
      <c r="N305" s="1">
        <v>8.455083333333333</v>
      </c>
      <c r="O305" s="1" t="s">
        <v>4823</v>
      </c>
      <c r="P305" s="1" t="s">
        <v>5798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37</v>
      </c>
      <c r="B306" s="1" t="s">
        <v>17</v>
      </c>
      <c r="C306" s="1">
        <v>494.0</v>
      </c>
      <c r="D306" s="1">
        <v>124.0</v>
      </c>
      <c r="E306" s="2"/>
      <c r="F306" s="1" t="s">
        <v>18</v>
      </c>
      <c r="G306" s="1" t="s">
        <v>56</v>
      </c>
      <c r="H306" s="1" t="s">
        <v>5799</v>
      </c>
      <c r="I306" s="1" t="s">
        <v>5800</v>
      </c>
      <c r="J306" s="1" t="s">
        <v>5414</v>
      </c>
      <c r="K306" s="2"/>
      <c r="L306" s="1">
        <v>980.0</v>
      </c>
      <c r="M306" s="1"/>
      <c r="N306" s="1">
        <v>14.681033333333334</v>
      </c>
      <c r="O306" s="1" t="s">
        <v>4823</v>
      </c>
      <c r="P306" s="1" t="s">
        <v>5801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30</v>
      </c>
      <c r="B307" s="1" t="s">
        <v>153</v>
      </c>
      <c r="C307" s="1">
        <v>409.2</v>
      </c>
      <c r="D307" s="1">
        <v>118.8</v>
      </c>
      <c r="E307" s="2"/>
      <c r="F307" s="1" t="s">
        <v>31</v>
      </c>
      <c r="G307" s="1" t="s">
        <v>32</v>
      </c>
      <c r="H307" s="1" t="s">
        <v>5802</v>
      </c>
      <c r="I307" s="1" t="s">
        <v>5803</v>
      </c>
      <c r="J307" s="1" t="s">
        <v>5803</v>
      </c>
      <c r="K307" s="2"/>
      <c r="L307" s="1">
        <v>-2.0</v>
      </c>
      <c r="M307" s="1"/>
      <c r="N307" s="1">
        <v>12.380183333333333</v>
      </c>
      <c r="O307" s="1" t="s">
        <v>4775</v>
      </c>
      <c r="P307" s="1" t="s">
        <v>5310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30</v>
      </c>
      <c r="B308" s="1" t="s">
        <v>153</v>
      </c>
      <c r="C308" s="1">
        <v>329.0</v>
      </c>
      <c r="D308" s="1">
        <v>0.0</v>
      </c>
      <c r="E308" s="2"/>
      <c r="F308" s="1" t="s">
        <v>31</v>
      </c>
      <c r="G308" s="1" t="s">
        <v>32</v>
      </c>
      <c r="H308" s="1" t="s">
        <v>5804</v>
      </c>
      <c r="I308" s="1" t="s">
        <v>5805</v>
      </c>
      <c r="J308" s="1" t="s">
        <v>5805</v>
      </c>
      <c r="K308" s="2"/>
      <c r="L308" s="1">
        <v>-7.0</v>
      </c>
      <c r="M308" s="1"/>
      <c r="N308" s="1">
        <v>7.637383333333333</v>
      </c>
      <c r="O308" s="1" t="s">
        <v>4775</v>
      </c>
      <c r="P308" s="1" t="s">
        <v>5806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30</v>
      </c>
      <c r="B309" s="1" t="s">
        <v>153</v>
      </c>
      <c r="C309" s="1">
        <v>1056.0</v>
      </c>
      <c r="D309" s="1">
        <v>0.0</v>
      </c>
      <c r="E309" s="2"/>
      <c r="F309" s="1" t="s">
        <v>31</v>
      </c>
      <c r="G309" s="1" t="s">
        <v>19</v>
      </c>
      <c r="H309" s="1" t="s">
        <v>5807</v>
      </c>
      <c r="I309" s="1" t="s">
        <v>5808</v>
      </c>
      <c r="J309" s="1" t="s">
        <v>5808</v>
      </c>
      <c r="K309" s="2"/>
      <c r="L309" s="1">
        <v>-4.0</v>
      </c>
      <c r="M309" s="1"/>
      <c r="N309" s="1">
        <v>15.477566666666666</v>
      </c>
      <c r="O309" s="1" t="s">
        <v>4775</v>
      </c>
      <c r="P309" s="1" t="s">
        <v>5809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30</v>
      </c>
      <c r="B310" s="3" t="s">
        <v>153</v>
      </c>
      <c r="C310" s="1">
        <v>723.0</v>
      </c>
      <c r="D310" s="1">
        <v>0.0</v>
      </c>
      <c r="E310" s="2"/>
      <c r="F310" s="1" t="s">
        <v>31</v>
      </c>
      <c r="G310" s="1" t="s">
        <v>19</v>
      </c>
      <c r="H310" s="1" t="s">
        <v>5810</v>
      </c>
      <c r="I310" s="1" t="s">
        <v>5811</v>
      </c>
      <c r="J310" s="1" t="s">
        <v>5811</v>
      </c>
      <c r="K310" s="2"/>
      <c r="L310" s="1">
        <v>-12.0</v>
      </c>
      <c r="M310" s="1"/>
      <c r="N310" s="1">
        <v>7.230333333333333</v>
      </c>
      <c r="O310" s="1" t="s">
        <v>4775</v>
      </c>
      <c r="P310" s="1" t="s">
        <v>5812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30</v>
      </c>
      <c r="B311" s="1" t="s">
        <v>153</v>
      </c>
      <c r="C311" s="1">
        <v>388.0</v>
      </c>
      <c r="D311" s="1">
        <v>0.0</v>
      </c>
      <c r="E311" s="2"/>
      <c r="F311" s="1" t="s">
        <v>31</v>
      </c>
      <c r="G311" s="1" t="s">
        <v>19</v>
      </c>
      <c r="H311" s="1" t="s">
        <v>5813</v>
      </c>
      <c r="I311" s="1" t="s">
        <v>5814</v>
      </c>
      <c r="J311" s="1" t="s">
        <v>5814</v>
      </c>
      <c r="K311" s="2"/>
      <c r="L311" s="1">
        <v>-5.0</v>
      </c>
      <c r="M311" s="1"/>
      <c r="N311" s="1">
        <v>9.327783333333333</v>
      </c>
      <c r="O311" s="1" t="s">
        <v>4775</v>
      </c>
      <c r="P311" s="1" t="s">
        <v>5815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30</v>
      </c>
      <c r="B312" s="3" t="s">
        <v>153</v>
      </c>
      <c r="C312" s="1">
        <v>364.0</v>
      </c>
      <c r="D312" s="1">
        <v>0.0</v>
      </c>
      <c r="E312" s="2"/>
      <c r="F312" s="1" t="s">
        <v>31</v>
      </c>
      <c r="G312" s="1" t="s">
        <v>19</v>
      </c>
      <c r="H312" s="1" t="s">
        <v>5816</v>
      </c>
      <c r="I312" s="1" t="s">
        <v>5817</v>
      </c>
      <c r="J312" s="1" t="s">
        <v>5817</v>
      </c>
      <c r="K312" s="2"/>
      <c r="L312" s="1">
        <v>-6.0</v>
      </c>
      <c r="M312" s="1"/>
      <c r="N312" s="1">
        <v>8.59365</v>
      </c>
      <c r="O312" s="1" t="s">
        <v>4775</v>
      </c>
      <c r="P312" s="1" t="s">
        <v>5818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37</v>
      </c>
      <c r="B313" s="1" t="s">
        <v>17</v>
      </c>
      <c r="C313" s="1">
        <v>867.0</v>
      </c>
      <c r="D313" s="1">
        <v>0.0</v>
      </c>
      <c r="E313" s="1" t="s">
        <v>5725</v>
      </c>
      <c r="F313" s="1" t="s">
        <v>61</v>
      </c>
      <c r="G313" s="1" t="s">
        <v>32</v>
      </c>
      <c r="H313" s="1" t="s">
        <v>5819</v>
      </c>
      <c r="I313" s="1" t="s">
        <v>5820</v>
      </c>
      <c r="J313" s="1" t="s">
        <v>5821</v>
      </c>
      <c r="K313" s="1" t="s">
        <v>5822</v>
      </c>
      <c r="L313" s="1">
        <v>10.0</v>
      </c>
      <c r="M313" s="1">
        <v>0.040716666666666665</v>
      </c>
      <c r="N313" s="1">
        <v>10.53905</v>
      </c>
      <c r="O313" s="1" t="s">
        <v>4823</v>
      </c>
      <c r="P313" s="1" t="s">
        <v>5823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30</v>
      </c>
      <c r="B314" s="1" t="s">
        <v>153</v>
      </c>
      <c r="C314" s="1">
        <v>409.2</v>
      </c>
      <c r="D314" s="1">
        <v>118.8</v>
      </c>
      <c r="E314" s="2"/>
      <c r="F314" s="1" t="s">
        <v>31</v>
      </c>
      <c r="G314" s="1" t="s">
        <v>32</v>
      </c>
      <c r="H314" s="1" t="s">
        <v>5824</v>
      </c>
      <c r="I314" s="1" t="s">
        <v>5825</v>
      </c>
      <c r="J314" s="1" t="s">
        <v>5825</v>
      </c>
      <c r="K314" s="2"/>
      <c r="L314" s="1">
        <v>-7.0</v>
      </c>
      <c r="M314" s="1"/>
      <c r="N314" s="1">
        <v>7.007433333333333</v>
      </c>
      <c r="O314" s="1" t="s">
        <v>4775</v>
      </c>
      <c r="P314" s="1" t="s">
        <v>5826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37</v>
      </c>
      <c r="B315" s="1" t="s">
        <v>17</v>
      </c>
      <c r="C315" s="1">
        <v>290.0</v>
      </c>
      <c r="D315" s="1">
        <v>19.0</v>
      </c>
      <c r="E315" s="1" t="s">
        <v>5725</v>
      </c>
      <c r="F315" s="1" t="s">
        <v>61</v>
      </c>
      <c r="G315" s="1" t="s">
        <v>32</v>
      </c>
      <c r="H315" s="1" t="s">
        <v>5827</v>
      </c>
      <c r="I315" s="1" t="s">
        <v>5828</v>
      </c>
      <c r="J315" s="1" t="s">
        <v>5829</v>
      </c>
      <c r="K315" s="1" t="s">
        <v>5830</v>
      </c>
      <c r="L315" s="1">
        <v>-15.0</v>
      </c>
      <c r="M315" s="1">
        <v>0.019016666666666668</v>
      </c>
      <c r="N315" s="1">
        <v>9.086883333333333</v>
      </c>
      <c r="O315" s="1" t="s">
        <v>4823</v>
      </c>
      <c r="P315" s="1" t="s">
        <v>5081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37</v>
      </c>
      <c r="B316" s="1" t="s">
        <v>17</v>
      </c>
      <c r="C316" s="1">
        <v>748.0</v>
      </c>
      <c r="D316" s="1">
        <v>0.0</v>
      </c>
      <c r="E316" s="1" t="s">
        <v>5831</v>
      </c>
      <c r="F316" s="1" t="s">
        <v>61</v>
      </c>
      <c r="G316" s="1" t="s">
        <v>19</v>
      </c>
      <c r="H316" s="1" t="s">
        <v>5832</v>
      </c>
      <c r="I316" s="1" t="s">
        <v>5833</v>
      </c>
      <c r="J316" s="1" t="s">
        <v>5834</v>
      </c>
      <c r="K316" s="1" t="s">
        <v>5835</v>
      </c>
      <c r="L316" s="1">
        <v>-13.0</v>
      </c>
      <c r="M316" s="1">
        <v>0.02515</v>
      </c>
      <c r="N316" s="1">
        <v>11.09165</v>
      </c>
      <c r="O316" s="1" t="s">
        <v>4823</v>
      </c>
      <c r="P316" s="1" t="s">
        <v>5836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42</v>
      </c>
      <c r="B317" s="1" t="s">
        <v>17</v>
      </c>
      <c r="C317" s="3">
        <v>226.8</v>
      </c>
      <c r="D317" s="1">
        <v>97.2</v>
      </c>
      <c r="E317" s="1" t="s">
        <v>43</v>
      </c>
      <c r="F317" s="1" t="s">
        <v>31</v>
      </c>
      <c r="G317" s="1" t="s">
        <v>32</v>
      </c>
      <c r="H317" s="1" t="s">
        <v>5837</v>
      </c>
      <c r="I317" s="1" t="s">
        <v>5838</v>
      </c>
      <c r="J317" s="1" t="s">
        <v>5838</v>
      </c>
      <c r="K317" s="2"/>
      <c r="L317" s="1">
        <v>-8.0</v>
      </c>
      <c r="M317" s="1"/>
      <c r="N317" s="1">
        <v>6.427766666666667</v>
      </c>
      <c r="O317" s="1" t="s">
        <v>4779</v>
      </c>
      <c r="P317" s="1" t="s">
        <v>5839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37</v>
      </c>
      <c r="B318" s="1" t="s">
        <v>17</v>
      </c>
      <c r="C318" s="1">
        <v>468.4</v>
      </c>
      <c r="D318" s="1">
        <v>109.6</v>
      </c>
      <c r="E318" s="1" t="s">
        <v>5725</v>
      </c>
      <c r="F318" s="1" t="s">
        <v>61</v>
      </c>
      <c r="G318" s="1" t="s">
        <v>32</v>
      </c>
      <c r="H318" s="1" t="s">
        <v>5840</v>
      </c>
      <c r="I318" s="1" t="s">
        <v>5841</v>
      </c>
      <c r="J318" s="1" t="s">
        <v>5842</v>
      </c>
      <c r="K318" s="1" t="s">
        <v>5843</v>
      </c>
      <c r="L318" s="1">
        <v>2.0</v>
      </c>
      <c r="M318" s="1">
        <v>0.00975</v>
      </c>
      <c r="N318" s="1">
        <v>25.270616666666665</v>
      </c>
      <c r="O318" s="1" t="s">
        <v>4823</v>
      </c>
      <c r="P318" s="1" t="s">
        <v>5844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37</v>
      </c>
      <c r="B319" s="1" t="s">
        <v>17</v>
      </c>
      <c r="C319" s="1">
        <v>349.0</v>
      </c>
      <c r="D319" s="1">
        <v>0.0</v>
      </c>
      <c r="E319" s="1" t="s">
        <v>5725</v>
      </c>
      <c r="F319" s="1" t="s">
        <v>61</v>
      </c>
      <c r="G319" s="1" t="s">
        <v>32</v>
      </c>
      <c r="H319" s="1" t="s">
        <v>5845</v>
      </c>
      <c r="I319" s="1" t="s">
        <v>5846</v>
      </c>
      <c r="J319" s="1" t="s">
        <v>5847</v>
      </c>
      <c r="K319" s="1" t="s">
        <v>5848</v>
      </c>
      <c r="L319" s="1">
        <v>-10.0</v>
      </c>
      <c r="M319" s="1">
        <v>0.041</v>
      </c>
      <c r="N319" s="1">
        <v>12.116916666666667</v>
      </c>
      <c r="O319" s="1" t="s">
        <v>4823</v>
      </c>
      <c r="P319" s="1" t="s">
        <v>5849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116</v>
      </c>
      <c r="B320" s="1" t="s">
        <v>153</v>
      </c>
      <c r="C320" s="3">
        <v>224.0</v>
      </c>
      <c r="D320" s="1">
        <v>0.0</v>
      </c>
      <c r="E320" s="1" t="s">
        <v>5850</v>
      </c>
      <c r="F320" s="1" t="s">
        <v>31</v>
      </c>
      <c r="G320" s="1" t="s">
        <v>32</v>
      </c>
      <c r="H320" s="1" t="s">
        <v>5851</v>
      </c>
      <c r="I320" s="1" t="s">
        <v>5852</v>
      </c>
      <c r="J320" s="1" t="s">
        <v>5852</v>
      </c>
      <c r="K320" s="2"/>
      <c r="L320" s="1">
        <v>-9.0</v>
      </c>
      <c r="M320" s="1"/>
      <c r="N320" s="1">
        <v>5.12515</v>
      </c>
      <c r="O320" s="1" t="s">
        <v>4775</v>
      </c>
      <c r="P320" s="1" t="s">
        <v>5853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30</v>
      </c>
      <c r="B321" s="1" t="s">
        <v>153</v>
      </c>
      <c r="C321" s="1">
        <v>248.78</v>
      </c>
      <c r="D321" s="1">
        <v>72.22</v>
      </c>
      <c r="E321" s="2"/>
      <c r="F321" s="1" t="s">
        <v>31</v>
      </c>
      <c r="G321" s="1" t="s">
        <v>32</v>
      </c>
      <c r="H321" s="1" t="s">
        <v>5854</v>
      </c>
      <c r="I321" s="1" t="s">
        <v>5855</v>
      </c>
      <c r="J321" s="1" t="s">
        <v>5855</v>
      </c>
      <c r="K321" s="2"/>
      <c r="L321" s="1">
        <v>-7.0</v>
      </c>
      <c r="M321" s="1"/>
      <c r="N321" s="1">
        <v>7.042166666666667</v>
      </c>
      <c r="O321" s="1" t="s">
        <v>4775</v>
      </c>
      <c r="P321" s="1" t="s">
        <v>5856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16</v>
      </c>
      <c r="B322" s="1" t="s">
        <v>17</v>
      </c>
      <c r="C322" s="1">
        <v>249.0</v>
      </c>
      <c r="D322" s="1">
        <v>249.0</v>
      </c>
      <c r="E322" s="2"/>
      <c r="F322" s="1" t="s">
        <v>18</v>
      </c>
      <c r="G322" s="1" t="s">
        <v>19</v>
      </c>
      <c r="H322" s="1" t="s">
        <v>5857</v>
      </c>
      <c r="I322" s="1" t="s">
        <v>5858</v>
      </c>
      <c r="J322" s="1" t="s">
        <v>5414</v>
      </c>
      <c r="K322" s="2"/>
      <c r="L322" s="1">
        <v>1079.0</v>
      </c>
      <c r="M322" s="1"/>
      <c r="N322" s="1">
        <v>7.229616666666667</v>
      </c>
      <c r="O322" s="1" t="s">
        <v>22</v>
      </c>
      <c r="P322" s="1" t="s">
        <v>5859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30</v>
      </c>
      <c r="B323" s="1" t="s">
        <v>153</v>
      </c>
      <c r="C323" s="1">
        <v>867.0</v>
      </c>
      <c r="D323" s="1">
        <v>0.0</v>
      </c>
      <c r="E323" s="2"/>
      <c r="F323" s="1" t="s">
        <v>31</v>
      </c>
      <c r="G323" s="1" t="s">
        <v>32</v>
      </c>
      <c r="H323" s="1" t="s">
        <v>5860</v>
      </c>
      <c r="I323" s="1" t="s">
        <v>5861</v>
      </c>
      <c r="J323" s="1" t="s">
        <v>5861</v>
      </c>
      <c r="K323" s="2"/>
      <c r="L323" s="1">
        <v>-10.0</v>
      </c>
      <c r="M323" s="1"/>
      <c r="N323" s="1">
        <v>9.010166666666667</v>
      </c>
      <c r="O323" s="1" t="s">
        <v>4775</v>
      </c>
      <c r="P323" s="1" t="s">
        <v>5862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20.0</v>
      </c>
      <c r="D324" s="1">
        <v>35.0</v>
      </c>
      <c r="E324" s="2"/>
      <c r="F324" s="1" t="s">
        <v>18</v>
      </c>
      <c r="G324" s="1" t="s">
        <v>19</v>
      </c>
      <c r="H324" s="1" t="s">
        <v>5863</v>
      </c>
      <c r="I324" s="1" t="s">
        <v>5864</v>
      </c>
      <c r="J324" s="1" t="s">
        <v>5414</v>
      </c>
      <c r="K324" s="2"/>
      <c r="L324" s="1">
        <v>1089.0</v>
      </c>
      <c r="M324" s="1"/>
      <c r="N324" s="1">
        <v>6.9985333333333335</v>
      </c>
      <c r="O324" s="1" t="s">
        <v>22</v>
      </c>
      <c r="P324" s="1" t="s">
        <v>5865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37</v>
      </c>
      <c r="B325" s="1" t="s">
        <v>17</v>
      </c>
      <c r="C325" s="1">
        <v>299.0</v>
      </c>
      <c r="D325" s="1">
        <v>0.0</v>
      </c>
      <c r="E325" s="1" t="s">
        <v>5725</v>
      </c>
      <c r="F325" s="1" t="s">
        <v>61</v>
      </c>
      <c r="G325" s="1" t="s">
        <v>32</v>
      </c>
      <c r="H325" s="1" t="s">
        <v>5866</v>
      </c>
      <c r="I325" s="1" t="s">
        <v>5867</v>
      </c>
      <c r="J325" s="1" t="s">
        <v>5868</v>
      </c>
      <c r="K325" s="1" t="s">
        <v>5869</v>
      </c>
      <c r="L325" s="1">
        <v>-4.0</v>
      </c>
      <c r="M325" s="1">
        <v>0.017533333333333335</v>
      </c>
      <c r="N325" s="1">
        <v>12.201516666666667</v>
      </c>
      <c r="O325" s="1" t="s">
        <v>4823</v>
      </c>
      <c r="P325" s="1" t="s">
        <v>5356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30</v>
      </c>
      <c r="B326" s="1" t="s">
        <v>153</v>
      </c>
      <c r="C326" s="1">
        <v>323.0</v>
      </c>
      <c r="D326" s="1">
        <v>0.0</v>
      </c>
      <c r="E326" s="2"/>
      <c r="F326" s="1" t="s">
        <v>31</v>
      </c>
      <c r="G326" s="1" t="s">
        <v>32</v>
      </c>
      <c r="H326" s="1" t="s">
        <v>5870</v>
      </c>
      <c r="I326" s="1" t="s">
        <v>5871</v>
      </c>
      <c r="J326" s="1" t="s">
        <v>5871</v>
      </c>
      <c r="K326" s="2"/>
      <c r="L326" s="1">
        <v>-9.0</v>
      </c>
      <c r="M326" s="1"/>
      <c r="N326" s="1">
        <v>5.853666666666666</v>
      </c>
      <c r="O326" s="1" t="s">
        <v>4775</v>
      </c>
      <c r="P326" s="1" t="s">
        <v>5872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30</v>
      </c>
      <c r="B327" s="1" t="s">
        <v>153</v>
      </c>
      <c r="C327" s="1">
        <v>212.35</v>
      </c>
      <c r="D327" s="1">
        <v>61.65</v>
      </c>
      <c r="E327" s="2"/>
      <c r="F327" s="1" t="s">
        <v>31</v>
      </c>
      <c r="G327" s="1" t="s">
        <v>32</v>
      </c>
      <c r="H327" s="1" t="s">
        <v>5873</v>
      </c>
      <c r="I327" s="1" t="s">
        <v>5874</v>
      </c>
      <c r="J327" s="1" t="s">
        <v>5874</v>
      </c>
      <c r="K327" s="2"/>
      <c r="L327" s="1">
        <v>-7.0</v>
      </c>
      <c r="M327" s="1"/>
      <c r="N327" s="1">
        <v>7.245333333333333</v>
      </c>
      <c r="O327" s="1" t="s">
        <v>4775</v>
      </c>
      <c r="P327" s="1" t="s">
        <v>5875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37</v>
      </c>
      <c r="B328" s="1" t="s">
        <v>17</v>
      </c>
      <c r="C328" s="1">
        <v>2472.0</v>
      </c>
      <c r="D328" s="1">
        <v>0.0</v>
      </c>
      <c r="E328" s="1" t="s">
        <v>5831</v>
      </c>
      <c r="F328" s="1" t="s">
        <v>61</v>
      </c>
      <c r="G328" s="1" t="s">
        <v>32</v>
      </c>
      <c r="H328" s="1" t="s">
        <v>5876</v>
      </c>
      <c r="I328" s="1" t="s">
        <v>5877</v>
      </c>
      <c r="J328" s="1" t="s">
        <v>5878</v>
      </c>
      <c r="K328" s="1" t="s">
        <v>5879</v>
      </c>
      <c r="L328" s="1">
        <v>-11.0</v>
      </c>
      <c r="M328" s="1">
        <v>0.01455</v>
      </c>
      <c r="N328" s="1">
        <v>17.1247</v>
      </c>
      <c r="O328" s="1" t="s">
        <v>4823</v>
      </c>
      <c r="P328" s="1" t="s">
        <v>5880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37</v>
      </c>
      <c r="B329" s="1" t="s">
        <v>17</v>
      </c>
      <c r="C329" s="1">
        <v>727.0</v>
      </c>
      <c r="D329" s="1">
        <v>0.0</v>
      </c>
      <c r="E329" s="1" t="s">
        <v>5725</v>
      </c>
      <c r="F329" s="1" t="s">
        <v>61</v>
      </c>
      <c r="G329" s="1" t="s">
        <v>19</v>
      </c>
      <c r="H329" s="1" t="s">
        <v>5881</v>
      </c>
      <c r="I329" s="1" t="s">
        <v>5882</v>
      </c>
      <c r="J329" s="1" t="s">
        <v>5883</v>
      </c>
      <c r="K329" s="1" t="s">
        <v>5884</v>
      </c>
      <c r="L329" s="1">
        <v>0.0</v>
      </c>
      <c r="M329" s="1">
        <v>78.9801</v>
      </c>
      <c r="N329" s="1">
        <v>165.28653333333332</v>
      </c>
      <c r="O329" s="1" t="s">
        <v>4823</v>
      </c>
      <c r="P329" s="1" t="s">
        <v>5885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30</v>
      </c>
      <c r="B330" s="1" t="s">
        <v>153</v>
      </c>
      <c r="C330" s="1">
        <v>435.03</v>
      </c>
      <c r="D330" s="1">
        <v>78.97</v>
      </c>
      <c r="E330" s="2"/>
      <c r="F330" s="1" t="s">
        <v>31</v>
      </c>
      <c r="G330" s="1" t="s">
        <v>32</v>
      </c>
      <c r="H330" s="1" t="s">
        <v>5886</v>
      </c>
      <c r="I330" s="1" t="s">
        <v>5887</v>
      </c>
      <c r="J330" s="1" t="s">
        <v>5887</v>
      </c>
      <c r="K330" s="2"/>
      <c r="L330" s="1">
        <v>-4.0</v>
      </c>
      <c r="M330" s="1"/>
      <c r="N330" s="1">
        <v>10.589716666666666</v>
      </c>
      <c r="O330" s="1" t="s">
        <v>4775</v>
      </c>
      <c r="P330" s="1" t="s">
        <v>5888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42</v>
      </c>
      <c r="B331" s="1" t="s">
        <v>17</v>
      </c>
      <c r="C331" s="1">
        <v>468.0</v>
      </c>
      <c r="D331" s="1">
        <v>0.0</v>
      </c>
      <c r="E331" s="1" t="s">
        <v>43</v>
      </c>
      <c r="F331" s="1" t="s">
        <v>31</v>
      </c>
      <c r="G331" s="1" t="s">
        <v>32</v>
      </c>
      <c r="H331" s="1" t="s">
        <v>5889</v>
      </c>
      <c r="I331" s="1" t="s">
        <v>5890</v>
      </c>
      <c r="J331" s="1" t="s">
        <v>5890</v>
      </c>
      <c r="K331" s="2"/>
      <c r="L331" s="1">
        <v>-5.0</v>
      </c>
      <c r="M331" s="1"/>
      <c r="N331" s="1">
        <v>9.56345</v>
      </c>
      <c r="O331" s="1" t="s">
        <v>4779</v>
      </c>
      <c r="P331" s="1" t="s">
        <v>5891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30</v>
      </c>
      <c r="B332" s="1" t="s">
        <v>153</v>
      </c>
      <c r="C332" s="1">
        <v>223.98</v>
      </c>
      <c r="D332" s="1">
        <v>65.02</v>
      </c>
      <c r="E332" s="2"/>
      <c r="F332" s="1" t="s">
        <v>31</v>
      </c>
      <c r="G332" s="1" t="s">
        <v>19</v>
      </c>
      <c r="H332" s="1" t="s">
        <v>5892</v>
      </c>
      <c r="I332" s="1" t="s">
        <v>5893</v>
      </c>
      <c r="J332" s="1" t="s">
        <v>5893</v>
      </c>
      <c r="K332" s="2"/>
      <c r="L332" s="1">
        <v>-5.0</v>
      </c>
      <c r="M332" s="1"/>
      <c r="N332" s="1">
        <v>9.308166666666667</v>
      </c>
      <c r="O332" s="1" t="s">
        <v>4775</v>
      </c>
      <c r="P332" s="1" t="s">
        <v>5774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30</v>
      </c>
      <c r="B333" s="1" t="s">
        <v>153</v>
      </c>
      <c r="C333" s="1">
        <v>204.6</v>
      </c>
      <c r="D333" s="1">
        <v>59.4</v>
      </c>
      <c r="E333" s="2"/>
      <c r="F333" s="1" t="s">
        <v>31</v>
      </c>
      <c r="G333" s="1" t="s">
        <v>32</v>
      </c>
      <c r="H333" s="1" t="s">
        <v>5894</v>
      </c>
      <c r="I333" s="1" t="s">
        <v>5895</v>
      </c>
      <c r="J333" s="1" t="s">
        <v>5895</v>
      </c>
      <c r="K333" s="2"/>
      <c r="L333" s="1">
        <v>-3.0</v>
      </c>
      <c r="M333" s="1"/>
      <c r="N333" s="1">
        <v>11.008266666666668</v>
      </c>
      <c r="O333" s="1" t="s">
        <v>4775</v>
      </c>
      <c r="P333" s="1" t="s">
        <v>5896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37</v>
      </c>
      <c r="B334" s="1" t="s">
        <v>17</v>
      </c>
      <c r="C334" s="3">
        <v>199.0</v>
      </c>
      <c r="D334" s="1">
        <v>50.0</v>
      </c>
      <c r="E334" s="2"/>
      <c r="F334" s="1" t="s">
        <v>18</v>
      </c>
      <c r="G334" s="1" t="s">
        <v>56</v>
      </c>
      <c r="H334" s="1" t="s">
        <v>5897</v>
      </c>
      <c r="I334" s="1" t="s">
        <v>5898</v>
      </c>
      <c r="J334" s="1" t="s">
        <v>5899</v>
      </c>
      <c r="K334" s="2"/>
      <c r="L334" s="1">
        <v>314.0</v>
      </c>
      <c r="M334" s="1"/>
      <c r="N334" s="1">
        <v>12.4499</v>
      </c>
      <c r="O334" s="1" t="s">
        <v>4823</v>
      </c>
      <c r="P334" s="1" t="s">
        <v>5900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42</v>
      </c>
      <c r="B335" s="1" t="s">
        <v>17</v>
      </c>
      <c r="C335" s="1">
        <v>329.0</v>
      </c>
      <c r="D335" s="1">
        <v>0.0</v>
      </c>
      <c r="E335" s="1" t="s">
        <v>43</v>
      </c>
      <c r="F335" s="1" t="s">
        <v>31</v>
      </c>
      <c r="G335" s="1" t="s">
        <v>32</v>
      </c>
      <c r="H335" s="1" t="s">
        <v>5901</v>
      </c>
      <c r="I335" s="1" t="s">
        <v>5902</v>
      </c>
      <c r="J335" s="1" t="s">
        <v>5902</v>
      </c>
      <c r="K335" s="2"/>
      <c r="L335" s="1">
        <v>-7.0</v>
      </c>
      <c r="M335" s="1"/>
      <c r="N335" s="1">
        <v>7.714016666666667</v>
      </c>
      <c r="O335" s="1" t="s">
        <v>4779</v>
      </c>
      <c r="P335" s="1" t="s">
        <v>5903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116</v>
      </c>
      <c r="B336" s="1" t="s">
        <v>153</v>
      </c>
      <c r="C336" s="1">
        <v>498.0</v>
      </c>
      <c r="D336" s="1">
        <v>0.0</v>
      </c>
      <c r="E336" s="1" t="s">
        <v>5904</v>
      </c>
      <c r="F336" s="1" t="s">
        <v>31</v>
      </c>
      <c r="G336" s="1" t="s">
        <v>32</v>
      </c>
      <c r="H336" s="1" t="s">
        <v>5905</v>
      </c>
      <c r="I336" s="1" t="s">
        <v>5906</v>
      </c>
      <c r="J336" s="1" t="s">
        <v>5906</v>
      </c>
      <c r="K336" s="2"/>
      <c r="L336" s="1">
        <v>-3.0</v>
      </c>
      <c r="M336" s="1"/>
      <c r="N336" s="1">
        <v>11.7575</v>
      </c>
      <c r="O336" s="1" t="s">
        <v>4775</v>
      </c>
      <c r="P336" s="1" t="s">
        <v>5907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30</v>
      </c>
      <c r="B337" s="1" t="s">
        <v>153</v>
      </c>
      <c r="C337" s="1">
        <v>321.0</v>
      </c>
      <c r="D337" s="1">
        <v>0.0</v>
      </c>
      <c r="E337" s="2"/>
      <c r="F337" s="1" t="s">
        <v>31</v>
      </c>
      <c r="G337" s="1" t="s">
        <v>32</v>
      </c>
      <c r="H337" s="1" t="s">
        <v>5908</v>
      </c>
      <c r="I337" s="1" t="s">
        <v>5909</v>
      </c>
      <c r="J337" s="1" t="s">
        <v>5909</v>
      </c>
      <c r="K337" s="2"/>
      <c r="L337" s="1">
        <v>-7.0</v>
      </c>
      <c r="M337" s="1"/>
      <c r="N337" s="1">
        <v>7.16115</v>
      </c>
      <c r="O337" s="1" t="s">
        <v>4775</v>
      </c>
      <c r="P337" s="1" t="s">
        <v>5910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30</v>
      </c>
      <c r="B338" s="1" t="s">
        <v>153</v>
      </c>
      <c r="C338" s="1">
        <v>364.0</v>
      </c>
      <c r="D338" s="1">
        <v>0.0</v>
      </c>
      <c r="E338" s="2"/>
      <c r="F338" s="1" t="s">
        <v>31</v>
      </c>
      <c r="G338" s="1" t="s">
        <v>32</v>
      </c>
      <c r="H338" s="1" t="s">
        <v>5911</v>
      </c>
      <c r="I338" s="1" t="s">
        <v>5912</v>
      </c>
      <c r="J338" s="1" t="s">
        <v>5912</v>
      </c>
      <c r="K338" s="2"/>
      <c r="L338" s="1">
        <v>-7.0</v>
      </c>
      <c r="M338" s="1"/>
      <c r="N338" s="1">
        <v>7.7141166666666665</v>
      </c>
      <c r="O338" s="1" t="s">
        <v>4775</v>
      </c>
      <c r="P338" s="1" t="s">
        <v>5913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37</v>
      </c>
      <c r="B339" s="1" t="s">
        <v>17</v>
      </c>
      <c r="C339" s="1">
        <v>446.0</v>
      </c>
      <c r="D339" s="1">
        <v>112.0</v>
      </c>
      <c r="E339" s="2"/>
      <c r="F339" s="1" t="s">
        <v>18</v>
      </c>
      <c r="G339" s="1" t="s">
        <v>19</v>
      </c>
      <c r="H339" s="1" t="s">
        <v>5914</v>
      </c>
      <c r="I339" s="1" t="s">
        <v>5915</v>
      </c>
      <c r="J339" s="1" t="s">
        <v>5899</v>
      </c>
      <c r="K339" s="2"/>
      <c r="L339" s="1">
        <v>358.0</v>
      </c>
      <c r="M339" s="1"/>
      <c r="N339" s="1">
        <v>6.89335</v>
      </c>
      <c r="O339" s="1" t="s">
        <v>4823</v>
      </c>
      <c r="P339" s="1" t="s">
        <v>5916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42</v>
      </c>
      <c r="B340" s="1" t="s">
        <v>17</v>
      </c>
      <c r="C340" s="1">
        <v>364.0</v>
      </c>
      <c r="D340" s="1">
        <v>0.0</v>
      </c>
      <c r="E340" s="1" t="s">
        <v>43</v>
      </c>
      <c r="F340" s="1" t="s">
        <v>31</v>
      </c>
      <c r="G340" s="1" t="s">
        <v>32</v>
      </c>
      <c r="H340" s="1" t="s">
        <v>5917</v>
      </c>
      <c r="I340" s="1" t="s">
        <v>5918</v>
      </c>
      <c r="J340" s="1" t="s">
        <v>5918</v>
      </c>
      <c r="K340" s="2"/>
      <c r="L340" s="1">
        <v>-8.0</v>
      </c>
      <c r="M340" s="1"/>
      <c r="N340" s="1">
        <v>6.879983333333334</v>
      </c>
      <c r="O340" s="1" t="s">
        <v>4779</v>
      </c>
      <c r="P340" s="1" t="s">
        <v>5919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30</v>
      </c>
      <c r="B341" s="1" t="s">
        <v>153</v>
      </c>
      <c r="C341" s="1">
        <v>528.0</v>
      </c>
      <c r="D341" s="1">
        <v>0.0</v>
      </c>
      <c r="E341" s="2"/>
      <c r="F341" s="1" t="s">
        <v>31</v>
      </c>
      <c r="G341" s="1" t="s">
        <v>32</v>
      </c>
      <c r="H341" s="1" t="s">
        <v>5920</v>
      </c>
      <c r="I341" s="1" t="s">
        <v>5921</v>
      </c>
      <c r="J341" s="1" t="s">
        <v>5921</v>
      </c>
      <c r="K341" s="2"/>
      <c r="L341" s="1">
        <v>-14.0</v>
      </c>
      <c r="M341" s="1"/>
      <c r="N341" s="1">
        <v>5.67545</v>
      </c>
      <c r="O341" s="1" t="s">
        <v>4775</v>
      </c>
      <c r="P341" s="1" t="s">
        <v>5922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37</v>
      </c>
      <c r="B342" s="1" t="s">
        <v>17</v>
      </c>
      <c r="C342" s="1">
        <v>275.0</v>
      </c>
      <c r="D342" s="1">
        <v>69.0</v>
      </c>
      <c r="E342" s="2"/>
      <c r="F342" s="1" t="s">
        <v>18</v>
      </c>
      <c r="G342" s="1" t="s">
        <v>19</v>
      </c>
      <c r="H342" s="1" t="s">
        <v>5923</v>
      </c>
      <c r="I342" s="1" t="s">
        <v>5924</v>
      </c>
      <c r="J342" s="1" t="s">
        <v>5899</v>
      </c>
      <c r="K342" s="2"/>
      <c r="L342" s="1">
        <v>365.0</v>
      </c>
      <c r="M342" s="1"/>
      <c r="N342" s="1">
        <v>6.067633333333333</v>
      </c>
      <c r="O342" s="1" t="s">
        <v>4823</v>
      </c>
      <c r="P342" s="1" t="s">
        <v>5925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37</v>
      </c>
      <c r="B343" s="1" t="s">
        <v>17</v>
      </c>
      <c r="C343" s="3">
        <v>366.0</v>
      </c>
      <c r="D343" s="1">
        <v>62.0</v>
      </c>
      <c r="E343" s="2"/>
      <c r="F343" s="1" t="s">
        <v>18</v>
      </c>
      <c r="G343" s="1" t="s">
        <v>32</v>
      </c>
      <c r="H343" s="1" t="s">
        <v>5926</v>
      </c>
      <c r="I343" s="1" t="s">
        <v>5927</v>
      </c>
      <c r="J343" s="1" t="s">
        <v>5899</v>
      </c>
      <c r="K343" s="2"/>
      <c r="L343" s="1">
        <v>369.0</v>
      </c>
      <c r="M343" s="1"/>
      <c r="N343" s="1">
        <v>6.963066666666666</v>
      </c>
      <c r="O343" s="1" t="s">
        <v>4823</v>
      </c>
      <c r="P343" s="1" t="s">
        <v>5928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116</v>
      </c>
      <c r="B344" s="1" t="s">
        <v>153</v>
      </c>
      <c r="C344" s="1">
        <v>470.0</v>
      </c>
      <c r="D344" s="1">
        <v>0.0</v>
      </c>
      <c r="E344" s="1" t="s">
        <v>5531</v>
      </c>
      <c r="F344" s="1" t="s">
        <v>31</v>
      </c>
      <c r="G344" s="1" t="s">
        <v>32</v>
      </c>
      <c r="H344" s="1" t="s">
        <v>5929</v>
      </c>
      <c r="I344" s="1" t="s">
        <v>5930</v>
      </c>
      <c r="J344" s="1" t="s">
        <v>5930</v>
      </c>
      <c r="K344" s="2"/>
      <c r="L344" s="1">
        <v>-9.0</v>
      </c>
      <c r="M344" s="1"/>
      <c r="N344" s="1">
        <v>5.79145</v>
      </c>
      <c r="O344" s="1" t="s">
        <v>4775</v>
      </c>
      <c r="P344" s="1" t="s">
        <v>5931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116</v>
      </c>
      <c r="B345" s="1" t="s">
        <v>153</v>
      </c>
      <c r="C345" s="1">
        <v>321.0</v>
      </c>
      <c r="D345" s="1">
        <v>0.0</v>
      </c>
      <c r="E345" s="1" t="s">
        <v>5932</v>
      </c>
      <c r="F345" s="1" t="s">
        <v>31</v>
      </c>
      <c r="G345" s="1" t="s">
        <v>32</v>
      </c>
      <c r="H345" s="1" t="s">
        <v>5933</v>
      </c>
      <c r="I345" s="1" t="s">
        <v>5934</v>
      </c>
      <c r="J345" s="1" t="s">
        <v>5934</v>
      </c>
      <c r="K345" s="2"/>
      <c r="L345" s="1">
        <v>-8.0</v>
      </c>
      <c r="M345" s="1"/>
      <c r="N345" s="1">
        <v>6.78565</v>
      </c>
      <c r="O345" s="1" t="s">
        <v>4775</v>
      </c>
      <c r="P345" s="1" t="s">
        <v>5935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37</v>
      </c>
      <c r="B346" s="1" t="s">
        <v>17</v>
      </c>
      <c r="C346" s="3">
        <v>310.0</v>
      </c>
      <c r="D346" s="1">
        <v>9.0</v>
      </c>
      <c r="E346" s="1" t="s">
        <v>4818</v>
      </c>
      <c r="F346" s="1" t="s">
        <v>61</v>
      </c>
      <c r="G346" s="1" t="s">
        <v>32</v>
      </c>
      <c r="H346" s="1" t="s">
        <v>5936</v>
      </c>
      <c r="I346" s="1" t="s">
        <v>5937</v>
      </c>
      <c r="J346" s="1" t="s">
        <v>5938</v>
      </c>
      <c r="K346" s="1" t="s">
        <v>5939</v>
      </c>
      <c r="L346" s="1">
        <v>-15.0</v>
      </c>
      <c r="M346" s="1">
        <v>0.02685</v>
      </c>
      <c r="N346" s="1">
        <v>8.542366666666666</v>
      </c>
      <c r="O346" s="1" t="s">
        <v>4823</v>
      </c>
      <c r="P346" s="1" t="s">
        <v>5940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30</v>
      </c>
      <c r="B347" s="1" t="s">
        <v>153</v>
      </c>
      <c r="C347" s="1">
        <v>294.0</v>
      </c>
      <c r="D347" s="1">
        <v>0.0</v>
      </c>
      <c r="E347" s="2"/>
      <c r="F347" s="1" t="s">
        <v>31</v>
      </c>
      <c r="G347" s="1" t="s">
        <v>32</v>
      </c>
      <c r="H347" s="1" t="s">
        <v>5941</v>
      </c>
      <c r="I347" s="1" t="s">
        <v>5942</v>
      </c>
      <c r="J347" s="1" t="s">
        <v>5942</v>
      </c>
      <c r="K347" s="2"/>
      <c r="L347" s="1">
        <v>-6.0</v>
      </c>
      <c r="M347" s="1"/>
      <c r="N347" s="1">
        <v>8.8064</v>
      </c>
      <c r="O347" s="1" t="s">
        <v>4775</v>
      </c>
      <c r="P347" s="1" t="s">
        <v>5943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37</v>
      </c>
      <c r="B348" s="1" t="s">
        <v>17</v>
      </c>
      <c r="C348" s="1">
        <v>315.0</v>
      </c>
      <c r="D348" s="1">
        <v>0.0</v>
      </c>
      <c r="E348" s="1" t="s">
        <v>4818</v>
      </c>
      <c r="F348" s="1" t="s">
        <v>61</v>
      </c>
      <c r="G348" s="1" t="s">
        <v>19</v>
      </c>
      <c r="H348" s="1" t="s">
        <v>5944</v>
      </c>
      <c r="I348" s="1" t="s">
        <v>5945</v>
      </c>
      <c r="J348" s="1" t="s">
        <v>5946</v>
      </c>
      <c r="K348" s="1" t="s">
        <v>5947</v>
      </c>
      <c r="L348" s="1">
        <v>-13.0</v>
      </c>
      <c r="M348" s="1">
        <v>0.0263</v>
      </c>
      <c r="N348" s="1">
        <v>8.149916666666666</v>
      </c>
      <c r="O348" s="1" t="s">
        <v>4823</v>
      </c>
      <c r="P348" s="1" t="s">
        <v>5948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16</v>
      </c>
      <c r="B349" s="1" t="s">
        <v>17</v>
      </c>
      <c r="C349" s="1">
        <v>309.0</v>
      </c>
      <c r="D349" s="1">
        <v>0.0</v>
      </c>
      <c r="E349" s="2"/>
      <c r="F349" s="1" t="s">
        <v>18</v>
      </c>
      <c r="G349" s="1" t="s">
        <v>19</v>
      </c>
      <c r="H349" s="1" t="s">
        <v>5949</v>
      </c>
      <c r="I349" s="1" t="s">
        <v>5950</v>
      </c>
      <c r="J349" s="1" t="s">
        <v>5899</v>
      </c>
      <c r="K349" s="2"/>
      <c r="L349" s="1">
        <v>429.0</v>
      </c>
      <c r="M349" s="1"/>
      <c r="N349" s="1">
        <v>8.10925</v>
      </c>
      <c r="O349" s="1" t="s">
        <v>22</v>
      </c>
      <c r="P349" s="1" t="s">
        <v>5951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42</v>
      </c>
      <c r="B350" s="1" t="s">
        <v>17</v>
      </c>
      <c r="C350" s="1">
        <v>728.0</v>
      </c>
      <c r="D350" s="1">
        <v>0.0</v>
      </c>
      <c r="E350" s="1" t="s">
        <v>43</v>
      </c>
      <c r="F350" s="1" t="s">
        <v>31</v>
      </c>
      <c r="G350" s="1" t="s">
        <v>32</v>
      </c>
      <c r="H350" s="1" t="s">
        <v>5952</v>
      </c>
      <c r="I350" s="1" t="s">
        <v>5953</v>
      </c>
      <c r="J350" s="1" t="s">
        <v>5953</v>
      </c>
      <c r="K350" s="2"/>
      <c r="L350" s="1">
        <v>-11.0</v>
      </c>
      <c r="M350" s="1"/>
      <c r="N350" s="1">
        <v>8.090783333333333</v>
      </c>
      <c r="O350" s="1" t="s">
        <v>4779</v>
      </c>
      <c r="P350" s="1" t="s">
        <v>5954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30</v>
      </c>
      <c r="B351" s="1" t="s">
        <v>153</v>
      </c>
      <c r="C351" s="1">
        <v>329.0</v>
      </c>
      <c r="D351" s="1">
        <v>0.0</v>
      </c>
      <c r="E351" s="2"/>
      <c r="F351" s="1" t="s">
        <v>31</v>
      </c>
      <c r="G351" s="1" t="s">
        <v>32</v>
      </c>
      <c r="H351" s="1" t="s">
        <v>5955</v>
      </c>
      <c r="I351" s="1" t="s">
        <v>5956</v>
      </c>
      <c r="J351" s="1" t="s">
        <v>5956</v>
      </c>
      <c r="K351" s="2"/>
      <c r="L351" s="1">
        <v>-9.0</v>
      </c>
      <c r="M351" s="1"/>
      <c r="N351" s="1">
        <v>5.0247166666666665</v>
      </c>
      <c r="O351" s="1" t="s">
        <v>4775</v>
      </c>
      <c r="P351" s="1" t="s">
        <v>5957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16</v>
      </c>
      <c r="B352" s="1" t="s">
        <v>17</v>
      </c>
      <c r="C352" s="1">
        <v>118.0</v>
      </c>
      <c r="D352" s="1">
        <v>0.0</v>
      </c>
      <c r="E352" s="2"/>
      <c r="F352" s="1" t="s">
        <v>18</v>
      </c>
      <c r="G352" s="1" t="s">
        <v>19</v>
      </c>
      <c r="H352" s="1" t="s">
        <v>5958</v>
      </c>
      <c r="I352" s="1" t="s">
        <v>5959</v>
      </c>
      <c r="J352" s="1" t="s">
        <v>5899</v>
      </c>
      <c r="K352" s="2"/>
      <c r="L352" s="1">
        <v>440.0</v>
      </c>
      <c r="M352" s="1"/>
      <c r="N352" s="1">
        <v>0.6279333333333333</v>
      </c>
      <c r="O352" s="1" t="s">
        <v>22</v>
      </c>
      <c r="P352" s="1" t="s">
        <v>5960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116</v>
      </c>
      <c r="B353" s="1" t="s">
        <v>153</v>
      </c>
      <c r="C353" s="1">
        <v>394.0</v>
      </c>
      <c r="D353" s="1">
        <v>0.0</v>
      </c>
      <c r="E353" s="1" t="s">
        <v>4772</v>
      </c>
      <c r="F353" s="1" t="s">
        <v>31</v>
      </c>
      <c r="G353" s="1" t="s">
        <v>32</v>
      </c>
      <c r="H353" s="1" t="s">
        <v>5961</v>
      </c>
      <c r="I353" s="1" t="s">
        <v>5962</v>
      </c>
      <c r="J353" s="1" t="s">
        <v>5962</v>
      </c>
      <c r="K353" s="2"/>
      <c r="L353" s="1">
        <v>-8.0</v>
      </c>
      <c r="M353" s="1"/>
      <c r="N353" s="1">
        <v>6.753316666666667</v>
      </c>
      <c r="O353" s="1" t="s">
        <v>4775</v>
      </c>
      <c r="P353" s="1" t="s">
        <v>5963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42</v>
      </c>
      <c r="B354" s="1" t="s">
        <v>17</v>
      </c>
      <c r="C354" s="1">
        <v>364.0</v>
      </c>
      <c r="D354" s="1">
        <v>0.0</v>
      </c>
      <c r="E354" s="1" t="s">
        <v>43</v>
      </c>
      <c r="F354" s="1" t="s">
        <v>31</v>
      </c>
      <c r="G354" s="1" t="s">
        <v>32</v>
      </c>
      <c r="H354" s="1" t="s">
        <v>5964</v>
      </c>
      <c r="I354" s="1" t="s">
        <v>5965</v>
      </c>
      <c r="J354" s="1" t="s">
        <v>5965</v>
      </c>
      <c r="K354" s="2"/>
      <c r="L354" s="1">
        <v>-9.0</v>
      </c>
      <c r="M354" s="1"/>
      <c r="N354" s="1">
        <v>5.72955</v>
      </c>
      <c r="O354" s="1" t="s">
        <v>4779</v>
      </c>
      <c r="P354" s="1" t="s">
        <v>5966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16</v>
      </c>
      <c r="B355" s="1" t="s">
        <v>17</v>
      </c>
      <c r="C355" s="1">
        <v>59.0</v>
      </c>
      <c r="D355" s="1">
        <v>0.0</v>
      </c>
      <c r="E355" s="2"/>
      <c r="F355" s="1" t="s">
        <v>18</v>
      </c>
      <c r="G355" s="1" t="s">
        <v>19</v>
      </c>
      <c r="H355" s="1" t="s">
        <v>5967</v>
      </c>
      <c r="I355" s="1" t="s">
        <v>5968</v>
      </c>
      <c r="J355" s="1" t="s">
        <v>5899</v>
      </c>
      <c r="K355" s="2"/>
      <c r="L355" s="1">
        <v>445.0</v>
      </c>
      <c r="M355" s="1"/>
      <c r="N355" s="1">
        <v>0.7580166666666667</v>
      </c>
      <c r="O355" s="1" t="s">
        <v>22</v>
      </c>
      <c r="P355" s="1" t="s">
        <v>5969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30</v>
      </c>
      <c r="B356" s="1" t="s">
        <v>153</v>
      </c>
      <c r="C356" s="1">
        <v>602.2</v>
      </c>
      <c r="D356" s="1">
        <v>118.8</v>
      </c>
      <c r="E356" s="2"/>
      <c r="F356" s="1" t="s">
        <v>31</v>
      </c>
      <c r="G356" s="1" t="s">
        <v>32</v>
      </c>
      <c r="H356" s="1" t="s">
        <v>5970</v>
      </c>
      <c r="I356" s="1" t="s">
        <v>5971</v>
      </c>
      <c r="J356" s="1" t="s">
        <v>5971</v>
      </c>
      <c r="K356" s="2"/>
      <c r="L356" s="1">
        <v>-12.0</v>
      </c>
      <c r="M356" s="1"/>
      <c r="N356" s="1">
        <v>7.739183333333333</v>
      </c>
      <c r="O356" s="1" t="s">
        <v>4775</v>
      </c>
      <c r="P356" s="1" t="s">
        <v>5972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16</v>
      </c>
      <c r="B357" s="1" t="s">
        <v>17</v>
      </c>
      <c r="C357" s="1">
        <v>344.0</v>
      </c>
      <c r="D357" s="1">
        <v>0.0</v>
      </c>
      <c r="E357" s="2"/>
      <c r="F357" s="1" t="s">
        <v>18</v>
      </c>
      <c r="G357" s="1" t="s">
        <v>19</v>
      </c>
      <c r="H357" s="1" t="s">
        <v>5973</v>
      </c>
      <c r="I357" s="1" t="s">
        <v>5974</v>
      </c>
      <c r="J357" s="1" t="s">
        <v>5899</v>
      </c>
      <c r="K357" s="2"/>
      <c r="L357" s="1">
        <v>459.0</v>
      </c>
      <c r="M357" s="1"/>
      <c r="N357" s="1">
        <v>6.670933333333333</v>
      </c>
      <c r="O357" s="1" t="s">
        <v>22</v>
      </c>
      <c r="P357" s="1" t="s">
        <v>5975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30</v>
      </c>
      <c r="B358" s="1" t="s">
        <v>153</v>
      </c>
      <c r="C358" s="1">
        <v>464.2</v>
      </c>
      <c r="D358" s="1">
        <v>118.8</v>
      </c>
      <c r="E358" s="2"/>
      <c r="F358" s="1" t="s">
        <v>31</v>
      </c>
      <c r="G358" s="1" t="s">
        <v>32</v>
      </c>
      <c r="H358" s="1" t="s">
        <v>5976</v>
      </c>
      <c r="I358" s="1" t="s">
        <v>5977</v>
      </c>
      <c r="J358" s="1" t="s">
        <v>5977</v>
      </c>
      <c r="K358" s="2"/>
      <c r="L358" s="1">
        <v>-6.0</v>
      </c>
      <c r="M358" s="1"/>
      <c r="N358" s="1">
        <v>8.045883333333334</v>
      </c>
      <c r="O358" s="1" t="s">
        <v>4775</v>
      </c>
      <c r="P358" s="1" t="s">
        <v>5978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37</v>
      </c>
      <c r="B359" s="1" t="s">
        <v>17</v>
      </c>
      <c r="C359" s="1">
        <v>332.0</v>
      </c>
      <c r="D359" s="1">
        <v>82.0</v>
      </c>
      <c r="E359" s="2"/>
      <c r="F359" s="1" t="s">
        <v>18</v>
      </c>
      <c r="G359" s="1" t="s">
        <v>32</v>
      </c>
      <c r="H359" s="1" t="s">
        <v>5979</v>
      </c>
      <c r="I359" s="1" t="s">
        <v>5980</v>
      </c>
      <c r="J359" s="1" t="s">
        <v>5899</v>
      </c>
      <c r="K359" s="2"/>
      <c r="L359" s="1">
        <v>446.0</v>
      </c>
      <c r="M359" s="1"/>
      <c r="N359" s="1">
        <v>11.198266666666667</v>
      </c>
      <c r="O359" s="1" t="s">
        <v>4823</v>
      </c>
      <c r="P359" s="1" t="s">
        <v>4974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37</v>
      </c>
      <c r="B360" s="1" t="s">
        <v>17</v>
      </c>
      <c r="C360" s="1">
        <v>219.0</v>
      </c>
      <c r="D360" s="1">
        <v>50.0</v>
      </c>
      <c r="E360" s="2"/>
      <c r="F360" s="1" t="s">
        <v>18</v>
      </c>
      <c r="G360" s="1" t="s">
        <v>56</v>
      </c>
      <c r="H360" s="1" t="s">
        <v>5981</v>
      </c>
      <c r="I360" s="1" t="s">
        <v>5982</v>
      </c>
      <c r="J360" s="1" t="s">
        <v>5899</v>
      </c>
      <c r="K360" s="2"/>
      <c r="L360" s="1">
        <v>450.0</v>
      </c>
      <c r="M360" s="1"/>
      <c r="N360" s="1">
        <v>8.377816666666666</v>
      </c>
      <c r="O360" s="1" t="s">
        <v>4823</v>
      </c>
      <c r="P360" s="1" t="s">
        <v>5983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444.0</v>
      </c>
      <c r="D361" s="1">
        <v>0.0</v>
      </c>
      <c r="E361" s="2"/>
      <c r="F361" s="1" t="s">
        <v>18</v>
      </c>
      <c r="G361" s="1" t="s">
        <v>19</v>
      </c>
      <c r="H361" s="1" t="s">
        <v>5984</v>
      </c>
      <c r="I361" s="1" t="s">
        <v>5985</v>
      </c>
      <c r="J361" s="1" t="s">
        <v>5899</v>
      </c>
      <c r="K361" s="2"/>
      <c r="L361" s="1">
        <v>467.0</v>
      </c>
      <c r="M361" s="1"/>
      <c r="N361" s="1">
        <v>8.8382</v>
      </c>
      <c r="O361" s="1" t="s">
        <v>22</v>
      </c>
      <c r="P361" s="1" t="s">
        <v>5986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42</v>
      </c>
      <c r="B362" s="1" t="s">
        <v>17</v>
      </c>
      <c r="C362" s="1">
        <v>514.0</v>
      </c>
      <c r="D362" s="1">
        <v>0.0</v>
      </c>
      <c r="E362" s="1" t="s">
        <v>43</v>
      </c>
      <c r="F362" s="1" t="s">
        <v>31</v>
      </c>
      <c r="G362" s="1" t="s">
        <v>32</v>
      </c>
      <c r="H362" s="1" t="s">
        <v>5987</v>
      </c>
      <c r="I362" s="1" t="s">
        <v>5988</v>
      </c>
      <c r="J362" s="1" t="s">
        <v>5988</v>
      </c>
      <c r="K362" s="2"/>
      <c r="L362" s="1">
        <v>-7.0</v>
      </c>
      <c r="M362" s="1"/>
      <c r="N362" s="1">
        <v>12.31545</v>
      </c>
      <c r="O362" s="1" t="s">
        <v>4779</v>
      </c>
      <c r="P362" s="1" t="s">
        <v>5989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30</v>
      </c>
      <c r="B363" s="1" t="s">
        <v>153</v>
      </c>
      <c r="C363" s="1">
        <v>697.0</v>
      </c>
      <c r="D363" s="1">
        <v>0.0</v>
      </c>
      <c r="E363" s="2"/>
      <c r="F363" s="1" t="s">
        <v>31</v>
      </c>
      <c r="G363" s="1" t="s">
        <v>32</v>
      </c>
      <c r="H363" s="1" t="s">
        <v>5990</v>
      </c>
      <c r="I363" s="1" t="s">
        <v>5991</v>
      </c>
      <c r="J363" s="1" t="s">
        <v>5991</v>
      </c>
      <c r="K363" s="2"/>
      <c r="L363" s="1">
        <v>-7.0</v>
      </c>
      <c r="M363" s="1"/>
      <c r="N363" s="1">
        <v>12.409633333333334</v>
      </c>
      <c r="O363" s="1" t="s">
        <v>4775</v>
      </c>
      <c r="P363" s="1" t="s">
        <v>5992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30</v>
      </c>
      <c r="B364" s="1" t="s">
        <v>153</v>
      </c>
      <c r="C364" s="1">
        <v>204.6</v>
      </c>
      <c r="D364" s="1">
        <v>59.4</v>
      </c>
      <c r="E364" s="2"/>
      <c r="F364" s="1" t="s">
        <v>31</v>
      </c>
      <c r="G364" s="1" t="s">
        <v>19</v>
      </c>
      <c r="H364" s="1" t="s">
        <v>5993</v>
      </c>
      <c r="I364" s="1" t="s">
        <v>5994</v>
      </c>
      <c r="J364" s="1" t="s">
        <v>5994</v>
      </c>
      <c r="K364" s="2"/>
      <c r="L364" s="1">
        <v>-7.0</v>
      </c>
      <c r="M364" s="1"/>
      <c r="N364" s="1">
        <v>7.684783333333334</v>
      </c>
      <c r="O364" s="1" t="s">
        <v>4775</v>
      </c>
      <c r="P364" s="1" t="s">
        <v>4787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30</v>
      </c>
      <c r="B365" s="1" t="s">
        <v>153</v>
      </c>
      <c r="C365" s="3">
        <v>394.0</v>
      </c>
      <c r="D365" s="1">
        <v>0.0</v>
      </c>
      <c r="E365" s="2"/>
      <c r="F365" s="1" t="s">
        <v>31</v>
      </c>
      <c r="G365" s="1" t="s">
        <v>19</v>
      </c>
      <c r="H365" s="1" t="s">
        <v>5995</v>
      </c>
      <c r="I365" s="1" t="s">
        <v>5996</v>
      </c>
      <c r="J365" s="1" t="s">
        <v>5996</v>
      </c>
      <c r="K365" s="2"/>
      <c r="L365" s="1">
        <v>-8.0</v>
      </c>
      <c r="M365" s="1"/>
      <c r="N365" s="1">
        <v>6.532483333333333</v>
      </c>
      <c r="O365" s="1" t="s">
        <v>4775</v>
      </c>
      <c r="P365" s="1" t="s">
        <v>5997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30</v>
      </c>
      <c r="B366" s="1" t="s">
        <v>153</v>
      </c>
      <c r="C366" s="1">
        <v>421.98</v>
      </c>
      <c r="D366" s="1">
        <v>65.02</v>
      </c>
      <c r="E366" s="2"/>
      <c r="F366" s="1" t="s">
        <v>31</v>
      </c>
      <c r="G366" s="1" t="s">
        <v>32</v>
      </c>
      <c r="H366" s="1" t="s">
        <v>5998</v>
      </c>
      <c r="I366" s="1" t="s">
        <v>5999</v>
      </c>
      <c r="J366" s="1" t="s">
        <v>5999</v>
      </c>
      <c r="K366" s="2"/>
      <c r="L366" s="1">
        <v>-8.0</v>
      </c>
      <c r="M366" s="1"/>
      <c r="N366" s="1">
        <v>6.26055</v>
      </c>
      <c r="O366" s="1" t="s">
        <v>4775</v>
      </c>
      <c r="P366" s="1" t="s">
        <v>6000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37</v>
      </c>
      <c r="B367" s="1" t="s">
        <v>17</v>
      </c>
      <c r="C367" s="1">
        <v>190.0</v>
      </c>
      <c r="D367" s="1">
        <v>59.0</v>
      </c>
      <c r="E367" s="2"/>
      <c r="F367" s="1" t="s">
        <v>18</v>
      </c>
      <c r="G367" s="1" t="s">
        <v>32</v>
      </c>
      <c r="H367" s="1" t="s">
        <v>6001</v>
      </c>
      <c r="I367" s="1" t="s">
        <v>6002</v>
      </c>
      <c r="J367" s="1" t="s">
        <v>5899</v>
      </c>
      <c r="K367" s="2"/>
      <c r="L367" s="1">
        <v>465.0</v>
      </c>
      <c r="M367" s="1"/>
      <c r="N367" s="1">
        <v>6.622183333333333</v>
      </c>
      <c r="O367" s="1" t="s">
        <v>4823</v>
      </c>
      <c r="P367" s="1" t="s">
        <v>5016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116</v>
      </c>
      <c r="B368" s="1" t="s">
        <v>153</v>
      </c>
      <c r="C368" s="3">
        <v>574.0</v>
      </c>
      <c r="D368" s="1">
        <v>0.0</v>
      </c>
      <c r="E368" s="1" t="s">
        <v>4772</v>
      </c>
      <c r="F368" s="1" t="s">
        <v>31</v>
      </c>
      <c r="G368" s="1" t="s">
        <v>32</v>
      </c>
      <c r="H368" s="1" t="s">
        <v>6003</v>
      </c>
      <c r="I368" s="1" t="s">
        <v>6004</v>
      </c>
      <c r="J368" s="1" t="s">
        <v>6004</v>
      </c>
      <c r="K368" s="2"/>
      <c r="L368" s="1">
        <v>-13.0</v>
      </c>
      <c r="M368" s="1"/>
      <c r="N368" s="1">
        <v>6.613833333333333</v>
      </c>
      <c r="O368" s="1" t="s">
        <v>4775</v>
      </c>
      <c r="P368" s="1" t="s">
        <v>6005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116</v>
      </c>
      <c r="B369" s="1" t="s">
        <v>153</v>
      </c>
      <c r="C369" s="1">
        <v>289.0</v>
      </c>
      <c r="D369" s="1">
        <v>0.0</v>
      </c>
      <c r="E369" s="1" t="s">
        <v>1000</v>
      </c>
      <c r="F369" s="1" t="s">
        <v>31</v>
      </c>
      <c r="G369" s="1" t="s">
        <v>32</v>
      </c>
      <c r="H369" s="1" t="s">
        <v>6006</v>
      </c>
      <c r="I369" s="1" t="s">
        <v>6007</v>
      </c>
      <c r="J369" s="1" t="s">
        <v>6007</v>
      </c>
      <c r="K369" s="2"/>
      <c r="L369" s="1">
        <v>-10.0</v>
      </c>
      <c r="M369" s="1"/>
      <c r="N369" s="1">
        <v>4.457866666666667</v>
      </c>
      <c r="O369" s="1" t="s">
        <v>4775</v>
      </c>
      <c r="P369" s="1" t="s">
        <v>6008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30</v>
      </c>
      <c r="B370" s="1" t="s">
        <v>153</v>
      </c>
      <c r="C370" s="1">
        <v>468.0</v>
      </c>
      <c r="D370" s="1">
        <v>0.0</v>
      </c>
      <c r="E370" s="2"/>
      <c r="F370" s="1" t="s">
        <v>31</v>
      </c>
      <c r="G370" s="1" t="s">
        <v>32</v>
      </c>
      <c r="H370" s="1" t="s">
        <v>6009</v>
      </c>
      <c r="I370" s="1" t="s">
        <v>6010</v>
      </c>
      <c r="J370" s="1" t="s">
        <v>6010</v>
      </c>
      <c r="K370" s="2"/>
      <c r="L370" s="1">
        <v>-7.0</v>
      </c>
      <c r="M370" s="1"/>
      <c r="N370" s="1">
        <v>7.223583333333333</v>
      </c>
      <c r="O370" s="1" t="s">
        <v>4775</v>
      </c>
      <c r="P370" s="1" t="s">
        <v>6011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116</v>
      </c>
      <c r="B371" s="1" t="s">
        <v>153</v>
      </c>
      <c r="C371" s="1">
        <v>933.0</v>
      </c>
      <c r="D371" s="1">
        <v>0.0</v>
      </c>
      <c r="E371" s="1" t="s">
        <v>5408</v>
      </c>
      <c r="F371" s="1" t="s">
        <v>31</v>
      </c>
      <c r="G371" s="1" t="s">
        <v>32</v>
      </c>
      <c r="H371" s="1" t="s">
        <v>6012</v>
      </c>
      <c r="I371" s="1" t="s">
        <v>6013</v>
      </c>
      <c r="J371" s="1" t="s">
        <v>6013</v>
      </c>
      <c r="K371" s="2"/>
      <c r="L371" s="1">
        <v>-11.0</v>
      </c>
      <c r="M371" s="1"/>
      <c r="N371" s="1">
        <v>8.499716666666666</v>
      </c>
      <c r="O371" s="1" t="s">
        <v>4775</v>
      </c>
      <c r="P371" s="1" t="s">
        <v>6014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37</v>
      </c>
      <c r="B372" s="1" t="s">
        <v>17</v>
      </c>
      <c r="C372" s="1">
        <v>89.0</v>
      </c>
      <c r="D372" s="1">
        <v>250.0</v>
      </c>
      <c r="E372" s="1" t="s">
        <v>4818</v>
      </c>
      <c r="F372" s="1" t="s">
        <v>61</v>
      </c>
      <c r="G372" s="1" t="s">
        <v>32</v>
      </c>
      <c r="H372" s="1" t="s">
        <v>6015</v>
      </c>
      <c r="I372" s="1" t="s">
        <v>6016</v>
      </c>
      <c r="J372" s="1" t="s">
        <v>6017</v>
      </c>
      <c r="K372" s="1" t="s">
        <v>6018</v>
      </c>
      <c r="L372" s="1">
        <v>-4.0</v>
      </c>
      <c r="M372" s="1">
        <v>0.0156</v>
      </c>
      <c r="N372" s="1">
        <v>7.574333333333334</v>
      </c>
      <c r="O372" s="1" t="s">
        <v>4823</v>
      </c>
      <c r="P372" s="1" t="s">
        <v>5282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116</v>
      </c>
      <c r="B373" s="1" t="s">
        <v>153</v>
      </c>
      <c r="C373" s="1">
        <v>364.0</v>
      </c>
      <c r="D373" s="1">
        <v>0.0</v>
      </c>
      <c r="E373" s="1" t="s">
        <v>6019</v>
      </c>
      <c r="F373" s="1" t="s">
        <v>31</v>
      </c>
      <c r="G373" s="1" t="s">
        <v>32</v>
      </c>
      <c r="H373" s="1" t="s">
        <v>6020</v>
      </c>
      <c r="I373" s="1" t="s">
        <v>6021</v>
      </c>
      <c r="J373" s="1" t="s">
        <v>6021</v>
      </c>
      <c r="K373" s="2"/>
      <c r="L373" s="1">
        <v>-3.0</v>
      </c>
      <c r="M373" s="1"/>
      <c r="N373" s="1">
        <v>11.87825</v>
      </c>
      <c r="O373" s="1" t="s">
        <v>4775</v>
      </c>
      <c r="P373" s="1" t="s">
        <v>6022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30</v>
      </c>
      <c r="B374" s="1" t="s">
        <v>153</v>
      </c>
      <c r="C374" s="1">
        <v>399.0</v>
      </c>
      <c r="D374" s="1">
        <v>0.0</v>
      </c>
      <c r="E374" s="2"/>
      <c r="F374" s="1" t="s">
        <v>31</v>
      </c>
      <c r="G374" s="1" t="s">
        <v>19</v>
      </c>
      <c r="H374" s="1" t="s">
        <v>6023</v>
      </c>
      <c r="I374" s="1" t="s">
        <v>6024</v>
      </c>
      <c r="J374" s="1" t="s">
        <v>6024</v>
      </c>
      <c r="K374" s="2"/>
      <c r="L374" s="1">
        <v>-5.0</v>
      </c>
      <c r="M374" s="1"/>
      <c r="N374" s="1">
        <v>9.468066666666667</v>
      </c>
      <c r="O374" s="1" t="s">
        <v>4775</v>
      </c>
      <c r="P374" s="1" t="s">
        <v>6025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42</v>
      </c>
      <c r="B375" s="1" t="s">
        <v>17</v>
      </c>
      <c r="C375" s="1">
        <v>538.0</v>
      </c>
      <c r="D375" s="1">
        <v>0.0</v>
      </c>
      <c r="E375" s="1" t="s">
        <v>43</v>
      </c>
      <c r="F375" s="1" t="s">
        <v>31</v>
      </c>
      <c r="G375" s="1" t="s">
        <v>32</v>
      </c>
      <c r="H375" s="1" t="s">
        <v>6026</v>
      </c>
      <c r="I375" s="1" t="s">
        <v>6027</v>
      </c>
      <c r="J375" s="1" t="s">
        <v>6027</v>
      </c>
      <c r="K375" s="2"/>
      <c r="L375" s="1">
        <v>-5.0</v>
      </c>
      <c r="M375" s="1"/>
      <c r="N375" s="1">
        <v>14.951683333333333</v>
      </c>
      <c r="O375" s="1" t="s">
        <v>4779</v>
      </c>
      <c r="P375" s="1" t="s">
        <v>6028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37</v>
      </c>
      <c r="B376" s="1" t="s">
        <v>17</v>
      </c>
      <c r="C376" s="1">
        <v>318.0</v>
      </c>
      <c r="D376" s="1">
        <v>50.0</v>
      </c>
      <c r="E376" s="2"/>
      <c r="F376" s="1" t="s">
        <v>18</v>
      </c>
      <c r="G376" s="1" t="s">
        <v>56</v>
      </c>
      <c r="H376" s="1" t="s">
        <v>6029</v>
      </c>
      <c r="I376" s="1" t="s">
        <v>6030</v>
      </c>
      <c r="J376" s="1" t="s">
        <v>5899</v>
      </c>
      <c r="K376" s="2"/>
      <c r="L376" s="1">
        <v>539.0</v>
      </c>
      <c r="M376" s="1"/>
      <c r="N376" s="1">
        <v>14.6145</v>
      </c>
      <c r="O376" s="1" t="s">
        <v>4823</v>
      </c>
      <c r="P376" s="1" t="s">
        <v>6031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30</v>
      </c>
      <c r="B377" s="1" t="s">
        <v>153</v>
      </c>
      <c r="C377" s="1">
        <v>329.0</v>
      </c>
      <c r="D377" s="1">
        <v>0.0</v>
      </c>
      <c r="E377" s="2"/>
      <c r="F377" s="1" t="s">
        <v>31</v>
      </c>
      <c r="G377" s="1" t="s">
        <v>32</v>
      </c>
      <c r="H377" s="1" t="s">
        <v>6032</v>
      </c>
      <c r="I377" s="1" t="s">
        <v>6033</v>
      </c>
      <c r="J377" s="1" t="s">
        <v>6033</v>
      </c>
      <c r="K377" s="2"/>
      <c r="L377" s="1">
        <v>-5.0</v>
      </c>
      <c r="M377" s="1"/>
      <c r="N377" s="1">
        <v>9.016283333333334</v>
      </c>
      <c r="O377" s="1" t="s">
        <v>4775</v>
      </c>
      <c r="P377" s="1" t="s">
        <v>6034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116</v>
      </c>
      <c r="B378" s="1" t="s">
        <v>153</v>
      </c>
      <c r="C378" s="1">
        <v>409.0</v>
      </c>
      <c r="D378" s="1">
        <v>0.0</v>
      </c>
      <c r="E378" s="1" t="s">
        <v>4772</v>
      </c>
      <c r="F378" s="1" t="s">
        <v>31</v>
      </c>
      <c r="G378" s="1" t="s">
        <v>32</v>
      </c>
      <c r="H378" s="1" t="s">
        <v>6035</v>
      </c>
      <c r="I378" s="1" t="s">
        <v>6036</v>
      </c>
      <c r="J378" s="1" t="s">
        <v>6036</v>
      </c>
      <c r="K378" s="2"/>
      <c r="L378" s="1">
        <v>-4.0</v>
      </c>
      <c r="M378" s="1"/>
      <c r="N378" s="1">
        <v>10.216683333333334</v>
      </c>
      <c r="O378" s="1" t="s">
        <v>4775</v>
      </c>
      <c r="P378" s="1" t="s">
        <v>6037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30</v>
      </c>
      <c r="B379" s="1" t="s">
        <v>153</v>
      </c>
      <c r="C379" s="1">
        <v>468.0</v>
      </c>
      <c r="D379" s="1">
        <v>0.0</v>
      </c>
      <c r="E379" s="2"/>
      <c r="F379" s="1" t="s">
        <v>31</v>
      </c>
      <c r="G379" s="1" t="s">
        <v>32</v>
      </c>
      <c r="H379" s="1" t="s">
        <v>6038</v>
      </c>
      <c r="I379" s="1" t="s">
        <v>6039</v>
      </c>
      <c r="J379" s="1" t="s">
        <v>6039</v>
      </c>
      <c r="K379" s="2"/>
      <c r="L379" s="1">
        <v>-6.0</v>
      </c>
      <c r="M379" s="1"/>
      <c r="N379" s="1">
        <v>8.280183333333333</v>
      </c>
      <c r="O379" s="1" t="s">
        <v>4775</v>
      </c>
      <c r="P379" s="1" t="s">
        <v>6040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37</v>
      </c>
      <c r="B380" s="1" t="s">
        <v>17</v>
      </c>
      <c r="C380" s="1">
        <v>494.0</v>
      </c>
      <c r="D380" s="1">
        <v>124.0</v>
      </c>
      <c r="E380" s="2"/>
      <c r="F380" s="1" t="s">
        <v>18</v>
      </c>
      <c r="G380" s="1" t="s">
        <v>56</v>
      </c>
      <c r="H380" s="1" t="s">
        <v>6041</v>
      </c>
      <c r="I380" s="1" t="s">
        <v>6042</v>
      </c>
      <c r="J380" s="1" t="s">
        <v>5899</v>
      </c>
      <c r="K380" s="2"/>
      <c r="L380" s="1">
        <v>544.0</v>
      </c>
      <c r="M380" s="1"/>
      <c r="N380" s="1">
        <v>16.51481666666667</v>
      </c>
      <c r="O380" s="1" t="s">
        <v>4823</v>
      </c>
      <c r="P380" s="1" t="s">
        <v>6043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42</v>
      </c>
      <c r="B381" s="1" t="s">
        <v>17</v>
      </c>
      <c r="C381" s="1">
        <v>782.0</v>
      </c>
      <c r="D381" s="1">
        <v>0.0</v>
      </c>
      <c r="E381" s="1" t="s">
        <v>43</v>
      </c>
      <c r="F381" s="1" t="s">
        <v>31</v>
      </c>
      <c r="G381" s="1" t="s">
        <v>32</v>
      </c>
      <c r="H381" s="1" t="s">
        <v>6044</v>
      </c>
      <c r="I381" s="1" t="s">
        <v>6045</v>
      </c>
      <c r="J381" s="1" t="s">
        <v>6045</v>
      </c>
      <c r="K381" s="2"/>
      <c r="L381" s="1">
        <v>-11.0</v>
      </c>
      <c r="M381" s="1"/>
      <c r="N381" s="1">
        <v>8.287283333333333</v>
      </c>
      <c r="O381" s="1" t="s">
        <v>4779</v>
      </c>
      <c r="P381" s="1" t="s">
        <v>6046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42</v>
      </c>
      <c r="B382" s="1" t="s">
        <v>17</v>
      </c>
      <c r="C382" s="1">
        <v>658.0</v>
      </c>
      <c r="D382" s="1">
        <v>0.0</v>
      </c>
      <c r="E382" s="1" t="s">
        <v>43</v>
      </c>
      <c r="F382" s="1" t="s">
        <v>31</v>
      </c>
      <c r="G382" s="1" t="s">
        <v>32</v>
      </c>
      <c r="H382" s="1" t="s">
        <v>6047</v>
      </c>
      <c r="I382" s="1" t="s">
        <v>6048</v>
      </c>
      <c r="J382" s="1" t="s">
        <v>6048</v>
      </c>
      <c r="K382" s="2"/>
      <c r="L382" s="1">
        <v>-12.0</v>
      </c>
      <c r="M382" s="1"/>
      <c r="N382" s="1">
        <v>7.45345</v>
      </c>
      <c r="O382" s="1" t="s">
        <v>4779</v>
      </c>
      <c r="P382" s="1" t="s">
        <v>6049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37</v>
      </c>
      <c r="B383" s="1" t="s">
        <v>17</v>
      </c>
      <c r="C383" s="1">
        <v>199.0</v>
      </c>
      <c r="D383" s="1">
        <v>50.0</v>
      </c>
      <c r="E383" s="2"/>
      <c r="F383" s="1" t="s">
        <v>18</v>
      </c>
      <c r="G383" s="1" t="s">
        <v>56</v>
      </c>
      <c r="H383" s="1" t="s">
        <v>6050</v>
      </c>
      <c r="I383" s="1" t="s">
        <v>6051</v>
      </c>
      <c r="J383" s="1" t="s">
        <v>5899</v>
      </c>
      <c r="K383" s="2"/>
      <c r="L383" s="1">
        <v>553.0</v>
      </c>
      <c r="M383" s="1"/>
      <c r="N383" s="1">
        <v>6.447183333333333</v>
      </c>
      <c r="O383" s="1" t="s">
        <v>4823</v>
      </c>
      <c r="P383" s="1" t="s">
        <v>6052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30</v>
      </c>
      <c r="B384" s="1" t="s">
        <v>153</v>
      </c>
      <c r="C384" s="1">
        <v>508.0</v>
      </c>
      <c r="D384" s="1">
        <v>0.0</v>
      </c>
      <c r="E384" s="2"/>
      <c r="F384" s="1" t="s">
        <v>31</v>
      </c>
      <c r="G384" s="1" t="s">
        <v>32</v>
      </c>
      <c r="H384" s="1" t="s">
        <v>6053</v>
      </c>
      <c r="I384" s="1" t="s">
        <v>6054</v>
      </c>
      <c r="J384" s="1" t="s">
        <v>6054</v>
      </c>
      <c r="K384" s="2"/>
      <c r="L384" s="1">
        <v>-12.0</v>
      </c>
      <c r="M384" s="1"/>
      <c r="N384" s="1">
        <v>7.6760166666666665</v>
      </c>
      <c r="O384" s="1" t="s">
        <v>4775</v>
      </c>
      <c r="P384" s="1" t="s">
        <v>6055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42</v>
      </c>
      <c r="B385" s="1" t="s">
        <v>17</v>
      </c>
      <c r="C385" s="1">
        <v>488.0</v>
      </c>
      <c r="D385" s="1">
        <v>0.0</v>
      </c>
      <c r="E385" s="1" t="s">
        <v>43</v>
      </c>
      <c r="F385" s="1" t="s">
        <v>31</v>
      </c>
      <c r="G385" s="1" t="s">
        <v>32</v>
      </c>
      <c r="H385" s="1" t="s">
        <v>6056</v>
      </c>
      <c r="I385" s="1" t="s">
        <v>6057</v>
      </c>
      <c r="J385" s="1" t="s">
        <v>6057</v>
      </c>
      <c r="K385" s="2"/>
      <c r="L385" s="1">
        <v>-8.0</v>
      </c>
      <c r="M385" s="1"/>
      <c r="N385" s="1">
        <v>6.647433333333334</v>
      </c>
      <c r="O385" s="1" t="s">
        <v>4779</v>
      </c>
      <c r="P385" s="1" t="s">
        <v>6058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30</v>
      </c>
      <c r="B386" s="1" t="s">
        <v>153</v>
      </c>
      <c r="C386" s="1">
        <v>248.78</v>
      </c>
      <c r="D386" s="1">
        <v>72.22</v>
      </c>
      <c r="E386" s="2"/>
      <c r="F386" s="1" t="s">
        <v>31</v>
      </c>
      <c r="G386" s="1" t="s">
        <v>32</v>
      </c>
      <c r="H386" s="1" t="s">
        <v>6059</v>
      </c>
      <c r="I386" s="1" t="s">
        <v>6060</v>
      </c>
      <c r="J386" s="1" t="s">
        <v>6060</v>
      </c>
      <c r="K386" s="2"/>
      <c r="L386" s="1">
        <v>-3.0</v>
      </c>
      <c r="M386" s="1"/>
      <c r="N386" s="1">
        <v>11.19645</v>
      </c>
      <c r="O386" s="1" t="s">
        <v>4775</v>
      </c>
      <c r="P386" s="1" t="s">
        <v>6061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42</v>
      </c>
      <c r="B387" s="1" t="s">
        <v>17</v>
      </c>
      <c r="C387" s="1">
        <v>417.0</v>
      </c>
      <c r="D387" s="1">
        <v>0.0</v>
      </c>
      <c r="E387" s="1" t="s">
        <v>43</v>
      </c>
      <c r="F387" s="1" t="s">
        <v>31</v>
      </c>
      <c r="G387" s="1" t="s">
        <v>32</v>
      </c>
      <c r="H387" s="1" t="s">
        <v>6062</v>
      </c>
      <c r="I387" s="1" t="s">
        <v>6063</v>
      </c>
      <c r="J387" s="1" t="s">
        <v>6063</v>
      </c>
      <c r="K387" s="2"/>
      <c r="L387" s="1">
        <v>-5.0</v>
      </c>
      <c r="M387" s="1"/>
      <c r="N387" s="1">
        <v>9.114566666666667</v>
      </c>
      <c r="O387" s="1" t="s">
        <v>4779</v>
      </c>
      <c r="P387" s="1" t="s">
        <v>6064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37</v>
      </c>
      <c r="B388" s="1" t="s">
        <v>17</v>
      </c>
      <c r="C388" s="1">
        <v>309.0</v>
      </c>
      <c r="D388" s="1">
        <v>0.0</v>
      </c>
      <c r="E388" s="1" t="s">
        <v>5725</v>
      </c>
      <c r="F388" s="1" t="s">
        <v>61</v>
      </c>
      <c r="G388" s="1" t="s">
        <v>32</v>
      </c>
      <c r="H388" s="1" t="s">
        <v>6065</v>
      </c>
      <c r="I388" s="1" t="s">
        <v>6066</v>
      </c>
      <c r="J388" s="1" t="s">
        <v>6067</v>
      </c>
      <c r="K388" s="1" t="s">
        <v>6068</v>
      </c>
      <c r="L388" s="1">
        <v>-8.0</v>
      </c>
      <c r="M388" s="1">
        <v>0.01755</v>
      </c>
      <c r="N388" s="1">
        <v>6.792833333333333</v>
      </c>
      <c r="O388" s="1" t="s">
        <v>4823</v>
      </c>
      <c r="P388" s="1" t="s">
        <v>4977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30</v>
      </c>
      <c r="B389" s="1" t="s">
        <v>153</v>
      </c>
      <c r="C389" s="1">
        <v>563.0</v>
      </c>
      <c r="D389" s="1">
        <v>0.0</v>
      </c>
      <c r="E389" s="2"/>
      <c r="F389" s="1" t="s">
        <v>31</v>
      </c>
      <c r="G389" s="1" t="s">
        <v>32</v>
      </c>
      <c r="H389" s="1" t="s">
        <v>6069</v>
      </c>
      <c r="I389" s="1" t="s">
        <v>6070</v>
      </c>
      <c r="J389" s="1" t="s">
        <v>6070</v>
      </c>
      <c r="K389" s="2"/>
      <c r="L389" s="1">
        <v>-13.0</v>
      </c>
      <c r="M389" s="1"/>
      <c r="N389" s="1">
        <v>6.978883333333333</v>
      </c>
      <c r="O389" s="1" t="s">
        <v>4775</v>
      </c>
      <c r="P389" s="1" t="s">
        <v>6071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30</v>
      </c>
      <c r="B390" s="1" t="s">
        <v>153</v>
      </c>
      <c r="C390" s="1">
        <v>1146.0</v>
      </c>
      <c r="D390" s="1">
        <v>0.0</v>
      </c>
      <c r="E390" s="2"/>
      <c r="F390" s="1" t="s">
        <v>31</v>
      </c>
      <c r="G390" s="1" t="s">
        <v>32</v>
      </c>
      <c r="H390" s="1" t="s">
        <v>6072</v>
      </c>
      <c r="I390" s="1" t="s">
        <v>6073</v>
      </c>
      <c r="J390" s="1" t="s">
        <v>6073</v>
      </c>
      <c r="K390" s="2"/>
      <c r="L390" s="1">
        <v>-6.0</v>
      </c>
      <c r="M390" s="1"/>
      <c r="N390" s="1">
        <v>13.657233333333334</v>
      </c>
      <c r="O390" s="1" t="s">
        <v>4775</v>
      </c>
      <c r="P390" s="1" t="s">
        <v>6074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37</v>
      </c>
      <c r="B391" s="1" t="s">
        <v>17</v>
      </c>
      <c r="C391" s="1">
        <v>366.0</v>
      </c>
      <c r="D391" s="1">
        <v>62.0</v>
      </c>
      <c r="E391" s="2"/>
      <c r="F391" s="1" t="s">
        <v>18</v>
      </c>
      <c r="G391" s="1" t="s">
        <v>32</v>
      </c>
      <c r="H391" s="1" t="s">
        <v>6075</v>
      </c>
      <c r="I391" s="1" t="s">
        <v>6076</v>
      </c>
      <c r="J391" s="1" t="s">
        <v>5899</v>
      </c>
      <c r="K391" s="2"/>
      <c r="L391" s="1">
        <v>599.0</v>
      </c>
      <c r="M391" s="1"/>
      <c r="N391" s="1">
        <v>6.640783333333333</v>
      </c>
      <c r="O391" s="1" t="s">
        <v>4823</v>
      </c>
      <c r="P391" s="1" t="s">
        <v>6077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116</v>
      </c>
      <c r="B392" s="1" t="s">
        <v>153</v>
      </c>
      <c r="C392" s="1">
        <v>708.0</v>
      </c>
      <c r="D392" s="1">
        <v>0.0</v>
      </c>
      <c r="E392" s="1" t="s">
        <v>6078</v>
      </c>
      <c r="F392" s="1" t="s">
        <v>31</v>
      </c>
      <c r="G392" s="1" t="s">
        <v>32</v>
      </c>
      <c r="H392" s="1" t="s">
        <v>6079</v>
      </c>
      <c r="I392" s="1" t="s">
        <v>6080</v>
      </c>
      <c r="J392" s="1" t="s">
        <v>6080</v>
      </c>
      <c r="K392" s="2"/>
      <c r="L392" s="1">
        <v>-11.0</v>
      </c>
      <c r="M392" s="1"/>
      <c r="N392" s="1">
        <v>8.46755</v>
      </c>
      <c r="O392" s="1" t="s">
        <v>4775</v>
      </c>
      <c r="P392" s="1" t="s">
        <v>6081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37</v>
      </c>
      <c r="B393" s="1" t="s">
        <v>17</v>
      </c>
      <c r="C393" s="1">
        <v>358.0</v>
      </c>
      <c r="D393" s="1">
        <v>0.0</v>
      </c>
      <c r="E393" s="1" t="s">
        <v>4818</v>
      </c>
      <c r="F393" s="1" t="s">
        <v>61</v>
      </c>
      <c r="G393" s="1" t="s">
        <v>32</v>
      </c>
      <c r="H393" s="1" t="s">
        <v>6082</v>
      </c>
      <c r="I393" s="1" t="s">
        <v>6083</v>
      </c>
      <c r="J393" s="1" t="s">
        <v>6084</v>
      </c>
      <c r="K393" s="1" t="s">
        <v>6085</v>
      </c>
      <c r="L393" s="1">
        <v>-9.0</v>
      </c>
      <c r="M393" s="1">
        <v>0.03348333333333333</v>
      </c>
      <c r="N393" s="1">
        <v>7.753966666666667</v>
      </c>
      <c r="O393" s="1" t="s">
        <v>4823</v>
      </c>
      <c r="P393" s="1" t="s">
        <v>4977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30</v>
      </c>
      <c r="B394" s="1" t="s">
        <v>153</v>
      </c>
      <c r="C394" s="3">
        <v>409.2</v>
      </c>
      <c r="D394" s="1">
        <v>118.8</v>
      </c>
      <c r="E394" s="2"/>
      <c r="F394" s="1" t="s">
        <v>31</v>
      </c>
      <c r="G394" s="1" t="s">
        <v>32</v>
      </c>
      <c r="H394" s="1" t="s">
        <v>6086</v>
      </c>
      <c r="I394" s="1" t="s">
        <v>6087</v>
      </c>
      <c r="J394" s="1" t="s">
        <v>6087</v>
      </c>
      <c r="K394" s="2"/>
      <c r="L394" s="1">
        <v>-1.0</v>
      </c>
      <c r="M394" s="1"/>
      <c r="N394" s="1">
        <v>13.642316666666666</v>
      </c>
      <c r="O394" s="1" t="s">
        <v>4775</v>
      </c>
      <c r="P394" s="1" t="s">
        <v>6088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30</v>
      </c>
      <c r="B395" s="1" t="s">
        <v>153</v>
      </c>
      <c r="C395" s="1">
        <v>329.0</v>
      </c>
      <c r="D395" s="1">
        <v>0.0</v>
      </c>
      <c r="E395" s="2"/>
      <c r="F395" s="1" t="s">
        <v>31</v>
      </c>
      <c r="G395" s="1" t="s">
        <v>19</v>
      </c>
      <c r="H395" s="1" t="s">
        <v>6089</v>
      </c>
      <c r="I395" s="1" t="s">
        <v>6090</v>
      </c>
      <c r="J395" s="1" t="s">
        <v>6090</v>
      </c>
      <c r="K395" s="2"/>
      <c r="L395" s="1">
        <v>-5.0</v>
      </c>
      <c r="M395" s="1"/>
      <c r="N395" s="1">
        <v>9.51705</v>
      </c>
      <c r="O395" s="1" t="s">
        <v>4775</v>
      </c>
      <c r="P395" s="1" t="s">
        <v>5364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30</v>
      </c>
      <c r="B396" s="1" t="s">
        <v>153</v>
      </c>
      <c r="C396" s="1">
        <v>299.0</v>
      </c>
      <c r="D396" s="1">
        <v>0.0</v>
      </c>
      <c r="E396" s="2"/>
      <c r="F396" s="1" t="s">
        <v>31</v>
      </c>
      <c r="G396" s="1" t="s">
        <v>32</v>
      </c>
      <c r="H396" s="1" t="s">
        <v>6091</v>
      </c>
      <c r="I396" s="1" t="s">
        <v>6092</v>
      </c>
      <c r="J396" s="1" t="s">
        <v>6092</v>
      </c>
      <c r="K396" s="2"/>
      <c r="L396" s="1">
        <v>-6.0</v>
      </c>
      <c r="M396" s="1"/>
      <c r="N396" s="1">
        <v>8.592033333333333</v>
      </c>
      <c r="O396" s="1" t="s">
        <v>4775</v>
      </c>
      <c r="P396" s="1" t="s">
        <v>6093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42</v>
      </c>
      <c r="B397" s="1" t="s">
        <v>17</v>
      </c>
      <c r="C397" s="1">
        <v>329.0</v>
      </c>
      <c r="D397" s="1">
        <v>0.0</v>
      </c>
      <c r="E397" s="1" t="s">
        <v>43</v>
      </c>
      <c r="F397" s="1" t="s">
        <v>31</v>
      </c>
      <c r="G397" s="1" t="s">
        <v>32</v>
      </c>
      <c r="H397" s="1" t="s">
        <v>6094</v>
      </c>
      <c r="I397" s="1" t="s">
        <v>6095</v>
      </c>
      <c r="J397" s="1" t="s">
        <v>6095</v>
      </c>
      <c r="K397" s="2"/>
      <c r="L397" s="1">
        <v>-6.0</v>
      </c>
      <c r="M397" s="1"/>
      <c r="N397" s="1">
        <v>8.593983333333334</v>
      </c>
      <c r="O397" s="1" t="s">
        <v>4779</v>
      </c>
      <c r="P397" s="1" t="s">
        <v>5186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30</v>
      </c>
      <c r="B398" s="1" t="s">
        <v>153</v>
      </c>
      <c r="C398" s="1">
        <v>697.0</v>
      </c>
      <c r="D398" s="1">
        <v>0.0</v>
      </c>
      <c r="E398" s="2"/>
      <c r="F398" s="1" t="s">
        <v>31</v>
      </c>
      <c r="G398" s="1" t="s">
        <v>32</v>
      </c>
      <c r="H398" s="1" t="s">
        <v>6096</v>
      </c>
      <c r="I398" s="1" t="s">
        <v>6097</v>
      </c>
      <c r="J398" s="1" t="s">
        <v>6097</v>
      </c>
      <c r="K398" s="2"/>
      <c r="L398" s="1">
        <v>-5.0</v>
      </c>
      <c r="M398" s="1"/>
      <c r="N398" s="1">
        <v>14.46605</v>
      </c>
      <c r="O398" s="1" t="s">
        <v>4775</v>
      </c>
      <c r="P398" s="1" t="s">
        <v>6098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42</v>
      </c>
      <c r="B399" s="1" t="s">
        <v>17</v>
      </c>
      <c r="C399" s="3">
        <v>364.0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6099</v>
      </c>
      <c r="I399" s="1" t="s">
        <v>6100</v>
      </c>
      <c r="J399" s="1" t="s">
        <v>6100</v>
      </c>
      <c r="K399" s="2"/>
      <c r="L399" s="1">
        <v>-5.0</v>
      </c>
      <c r="M399" s="1"/>
      <c r="N399" s="1">
        <v>9.6354</v>
      </c>
      <c r="O399" s="1" t="s">
        <v>4779</v>
      </c>
      <c r="P399" s="1" t="s">
        <v>6101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116</v>
      </c>
      <c r="B400" s="1" t="s">
        <v>17</v>
      </c>
      <c r="C400" s="1">
        <v>2269.0</v>
      </c>
      <c r="D400" s="1">
        <v>0.0</v>
      </c>
      <c r="E400" s="2"/>
      <c r="F400" s="1" t="s">
        <v>18</v>
      </c>
      <c r="G400" s="1" t="s">
        <v>32</v>
      </c>
      <c r="H400" s="1" t="s">
        <v>6102</v>
      </c>
      <c r="I400" s="1" t="s">
        <v>6103</v>
      </c>
      <c r="J400" s="1" t="s">
        <v>5899</v>
      </c>
      <c r="K400" s="2"/>
      <c r="L400" s="1">
        <v>614.0</v>
      </c>
      <c r="M400" s="1"/>
      <c r="N400" s="1">
        <v>40.31786666666667</v>
      </c>
      <c r="O400" s="1" t="s">
        <v>4775</v>
      </c>
      <c r="P400" s="1" t="s">
        <v>6104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30</v>
      </c>
      <c r="B401" s="1" t="s">
        <v>153</v>
      </c>
      <c r="C401" s="1">
        <v>618.0</v>
      </c>
      <c r="D401" s="1">
        <v>0.0</v>
      </c>
      <c r="E401" s="2"/>
      <c r="F401" s="1" t="s">
        <v>31</v>
      </c>
      <c r="G401" s="1" t="s">
        <v>32</v>
      </c>
      <c r="H401" s="1" t="s">
        <v>6105</v>
      </c>
      <c r="I401" s="1" t="s">
        <v>6106</v>
      </c>
      <c r="J401" s="1" t="s">
        <v>6106</v>
      </c>
      <c r="K401" s="2"/>
      <c r="L401" s="1">
        <v>-13.0</v>
      </c>
      <c r="M401" s="1"/>
      <c r="N401" s="1">
        <v>6.96695</v>
      </c>
      <c r="O401" s="1" t="s">
        <v>4775</v>
      </c>
      <c r="P401" s="1" t="s">
        <v>6107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42</v>
      </c>
      <c r="B402" s="1" t="s">
        <v>17</v>
      </c>
      <c r="C402" s="1">
        <v>329.0</v>
      </c>
      <c r="D402" s="1">
        <v>0.0</v>
      </c>
      <c r="E402" s="1" t="s">
        <v>43</v>
      </c>
      <c r="F402" s="1" t="s">
        <v>31</v>
      </c>
      <c r="G402" s="1" t="s">
        <v>32</v>
      </c>
      <c r="H402" s="1" t="s">
        <v>6108</v>
      </c>
      <c r="I402" s="1" t="s">
        <v>6109</v>
      </c>
      <c r="J402" s="1" t="s">
        <v>6109</v>
      </c>
      <c r="K402" s="2"/>
      <c r="L402" s="1">
        <v>-6.0</v>
      </c>
      <c r="M402" s="1"/>
      <c r="N402" s="1">
        <v>8.966683333333334</v>
      </c>
      <c r="O402" s="1" t="s">
        <v>4779</v>
      </c>
      <c r="P402" s="1" t="s">
        <v>6110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30</v>
      </c>
      <c r="B403" s="1" t="s">
        <v>153</v>
      </c>
      <c r="C403" s="1">
        <v>289.0</v>
      </c>
      <c r="D403" s="1">
        <v>0.0</v>
      </c>
      <c r="E403" s="2"/>
      <c r="F403" s="1" t="s">
        <v>31</v>
      </c>
      <c r="G403" s="1" t="s">
        <v>32</v>
      </c>
      <c r="H403" s="1" t="s">
        <v>6111</v>
      </c>
      <c r="I403" s="1" t="s">
        <v>6112</v>
      </c>
      <c r="J403" s="1" t="s">
        <v>6112</v>
      </c>
      <c r="K403" s="2"/>
      <c r="L403" s="1">
        <v>-1.0</v>
      </c>
      <c r="M403" s="1"/>
      <c r="N403" s="1">
        <v>13.077966666666667</v>
      </c>
      <c r="O403" s="1" t="s">
        <v>4775</v>
      </c>
      <c r="P403" s="1" t="s">
        <v>6113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37</v>
      </c>
      <c r="B404" s="1" t="s">
        <v>17</v>
      </c>
      <c r="C404" s="3">
        <v>424.0</v>
      </c>
      <c r="D404" s="1">
        <v>22.0</v>
      </c>
      <c r="E404" s="1" t="s">
        <v>4818</v>
      </c>
      <c r="F404" s="1" t="s">
        <v>61</v>
      </c>
      <c r="G404" s="1" t="s">
        <v>32</v>
      </c>
      <c r="H404" s="1" t="s">
        <v>6114</v>
      </c>
      <c r="I404" s="1" t="s">
        <v>6115</v>
      </c>
      <c r="J404" s="1" t="s">
        <v>6116</v>
      </c>
      <c r="K404" s="1" t="s">
        <v>6117</v>
      </c>
      <c r="L404" s="1">
        <v>-9.0</v>
      </c>
      <c r="M404" s="1">
        <v>0.01945</v>
      </c>
      <c r="N404" s="1">
        <v>9.001216666666666</v>
      </c>
      <c r="O404" s="1" t="s">
        <v>4823</v>
      </c>
      <c r="P404" s="1" t="s">
        <v>6118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37</v>
      </c>
      <c r="B405" s="1" t="s">
        <v>17</v>
      </c>
      <c r="C405" s="1">
        <v>448.0</v>
      </c>
      <c r="D405" s="1">
        <v>100.0</v>
      </c>
      <c r="E405" s="2"/>
      <c r="F405" s="1" t="s">
        <v>18</v>
      </c>
      <c r="G405" s="1" t="s">
        <v>32</v>
      </c>
      <c r="H405" s="1" t="s">
        <v>6119</v>
      </c>
      <c r="I405" s="1" t="s">
        <v>6120</v>
      </c>
      <c r="J405" s="1" t="s">
        <v>5899</v>
      </c>
      <c r="K405" s="2"/>
      <c r="L405" s="1">
        <v>638.0</v>
      </c>
      <c r="M405" s="1"/>
      <c r="N405" s="1">
        <v>9.151516666666666</v>
      </c>
      <c r="O405" s="1" t="s">
        <v>4823</v>
      </c>
      <c r="P405" s="1" t="s">
        <v>6121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116</v>
      </c>
      <c r="B406" s="1" t="s">
        <v>153</v>
      </c>
      <c r="C406" s="3">
        <v>371.0</v>
      </c>
      <c r="D406" s="1">
        <v>0.0</v>
      </c>
      <c r="E406" s="1" t="s">
        <v>6078</v>
      </c>
      <c r="F406" s="1" t="s">
        <v>31</v>
      </c>
      <c r="G406" s="1" t="s">
        <v>32</v>
      </c>
      <c r="H406" s="1" t="s">
        <v>6122</v>
      </c>
      <c r="I406" s="1" t="s">
        <v>6123</v>
      </c>
      <c r="J406" s="1" t="s">
        <v>6123</v>
      </c>
      <c r="K406" s="2"/>
      <c r="L406" s="1">
        <v>-6.0</v>
      </c>
      <c r="M406" s="1"/>
      <c r="N406" s="1">
        <v>8.927966666666666</v>
      </c>
      <c r="O406" s="1" t="s">
        <v>4775</v>
      </c>
      <c r="P406" s="1" t="s">
        <v>6124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116</v>
      </c>
      <c r="B407" s="1" t="s">
        <v>153</v>
      </c>
      <c r="C407" s="1">
        <v>321.0</v>
      </c>
      <c r="D407" s="1">
        <v>0.0</v>
      </c>
      <c r="E407" s="1" t="s">
        <v>5187</v>
      </c>
      <c r="F407" s="1" t="s">
        <v>31</v>
      </c>
      <c r="G407" s="1" t="s">
        <v>32</v>
      </c>
      <c r="H407" s="1" t="s">
        <v>6125</v>
      </c>
      <c r="I407" s="1" t="s">
        <v>6126</v>
      </c>
      <c r="J407" s="1" t="s">
        <v>6126</v>
      </c>
      <c r="K407" s="2"/>
      <c r="L407" s="1">
        <v>-7.0</v>
      </c>
      <c r="M407" s="1"/>
      <c r="N407" s="1">
        <v>7.9999666666666664</v>
      </c>
      <c r="O407" s="1" t="s">
        <v>4775</v>
      </c>
      <c r="P407" s="1" t="s">
        <v>6127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37</v>
      </c>
      <c r="B408" s="1" t="s">
        <v>17</v>
      </c>
      <c r="C408" s="1">
        <v>351.0</v>
      </c>
      <c r="D408" s="1">
        <v>98.0</v>
      </c>
      <c r="E408" s="2"/>
      <c r="F408" s="1" t="s">
        <v>18</v>
      </c>
      <c r="G408" s="1" t="s">
        <v>32</v>
      </c>
      <c r="H408" s="1" t="s">
        <v>6128</v>
      </c>
      <c r="I408" s="1" t="s">
        <v>6129</v>
      </c>
      <c r="J408" s="1" t="s">
        <v>5899</v>
      </c>
      <c r="K408" s="2"/>
      <c r="L408" s="1">
        <v>642.0</v>
      </c>
      <c r="M408" s="1"/>
      <c r="N408" s="1">
        <v>7.639366666666667</v>
      </c>
      <c r="O408" s="1" t="s">
        <v>4823</v>
      </c>
      <c r="P408" s="1" t="s">
        <v>6130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16</v>
      </c>
      <c r="B409" s="1" t="s">
        <v>17</v>
      </c>
      <c r="C409" s="1">
        <v>20.0</v>
      </c>
      <c r="D409" s="1">
        <v>35.0</v>
      </c>
      <c r="E409" s="2"/>
      <c r="F409" s="1" t="s">
        <v>18</v>
      </c>
      <c r="G409" s="1" t="s">
        <v>19</v>
      </c>
      <c r="H409" s="1" t="s">
        <v>6131</v>
      </c>
      <c r="I409" s="1" t="s">
        <v>6132</v>
      </c>
      <c r="J409" s="1" t="s">
        <v>5899</v>
      </c>
      <c r="K409" s="2"/>
      <c r="L409" s="1">
        <v>658.0</v>
      </c>
      <c r="M409" s="1"/>
      <c r="N409" s="1">
        <v>2.8103166666666666</v>
      </c>
      <c r="O409" s="1" t="s">
        <v>22</v>
      </c>
      <c r="P409" s="1" t="s">
        <v>6133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30</v>
      </c>
      <c r="B410" s="1" t="s">
        <v>153</v>
      </c>
      <c r="C410" s="1">
        <v>329.0</v>
      </c>
      <c r="D410" s="1">
        <v>0.0</v>
      </c>
      <c r="E410" s="2"/>
      <c r="F410" s="1" t="s">
        <v>31</v>
      </c>
      <c r="G410" s="1" t="s">
        <v>32</v>
      </c>
      <c r="H410" s="1" t="s">
        <v>6134</v>
      </c>
      <c r="I410" s="1" t="s">
        <v>6135</v>
      </c>
      <c r="J410" s="1" t="s">
        <v>6135</v>
      </c>
      <c r="K410" s="2"/>
      <c r="L410" s="1">
        <v>-9.0</v>
      </c>
      <c r="M410" s="1"/>
      <c r="N410" s="1">
        <v>5.928766666666666</v>
      </c>
      <c r="O410" s="1" t="s">
        <v>4775</v>
      </c>
      <c r="P410" s="1" t="s">
        <v>6136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42</v>
      </c>
      <c r="B411" s="1" t="s">
        <v>17</v>
      </c>
      <c r="C411" s="1">
        <v>558.0</v>
      </c>
      <c r="D411" s="1">
        <v>0.0</v>
      </c>
      <c r="E411" s="1" t="s">
        <v>43</v>
      </c>
      <c r="F411" s="1" t="s">
        <v>31</v>
      </c>
      <c r="G411" s="1" t="s">
        <v>32</v>
      </c>
      <c r="H411" s="1" t="s">
        <v>6137</v>
      </c>
      <c r="I411" s="1" t="s">
        <v>6138</v>
      </c>
      <c r="J411" s="1" t="s">
        <v>6138</v>
      </c>
      <c r="K411" s="2"/>
      <c r="L411" s="1">
        <v>-6.0</v>
      </c>
      <c r="M411" s="1"/>
      <c r="N411" s="1">
        <v>13.423033333333333</v>
      </c>
      <c r="O411" s="1" t="s">
        <v>4779</v>
      </c>
      <c r="P411" s="1" t="s">
        <v>6139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37</v>
      </c>
      <c r="B412" s="1" t="s">
        <v>17</v>
      </c>
      <c r="C412" s="1">
        <v>522.0</v>
      </c>
      <c r="D412" s="1">
        <v>0.0</v>
      </c>
      <c r="E412" s="1" t="s">
        <v>5725</v>
      </c>
      <c r="F412" s="1" t="s">
        <v>61</v>
      </c>
      <c r="G412" s="1" t="s">
        <v>32</v>
      </c>
      <c r="H412" s="1" t="s">
        <v>6140</v>
      </c>
      <c r="I412" s="1" t="s">
        <v>6141</v>
      </c>
      <c r="J412" s="1" t="s">
        <v>6142</v>
      </c>
      <c r="K412" s="1" t="s">
        <v>6143</v>
      </c>
      <c r="L412" s="1">
        <v>-3.0</v>
      </c>
      <c r="M412" s="1">
        <v>0.02263333333333333</v>
      </c>
      <c r="N412" s="1">
        <v>15.239083333333333</v>
      </c>
      <c r="O412" s="1" t="s">
        <v>4823</v>
      </c>
      <c r="P412" s="1" t="s">
        <v>6144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37</v>
      </c>
      <c r="B413" s="1" t="s">
        <v>17</v>
      </c>
      <c r="C413" s="1">
        <v>802.0</v>
      </c>
      <c r="D413" s="1">
        <v>0.0</v>
      </c>
      <c r="E413" s="1" t="s">
        <v>5725</v>
      </c>
      <c r="F413" s="1" t="s">
        <v>61</v>
      </c>
      <c r="G413" s="1" t="s">
        <v>19</v>
      </c>
      <c r="H413" s="1" t="s">
        <v>6145</v>
      </c>
      <c r="I413" s="1" t="s">
        <v>6146</v>
      </c>
      <c r="J413" s="1" t="s">
        <v>6147</v>
      </c>
      <c r="K413" s="1" t="s">
        <v>6148</v>
      </c>
      <c r="L413" s="1">
        <v>-2.0</v>
      </c>
      <c r="M413" s="1">
        <v>0.03598333333333333</v>
      </c>
      <c r="N413" s="1">
        <v>16.5253</v>
      </c>
      <c r="O413" s="1" t="s">
        <v>4823</v>
      </c>
      <c r="P413" s="1" t="s">
        <v>6149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37</v>
      </c>
      <c r="B414" s="1" t="s">
        <v>17</v>
      </c>
      <c r="C414" s="1">
        <v>267.0</v>
      </c>
      <c r="D414" s="1">
        <v>62.0</v>
      </c>
      <c r="E414" s="2"/>
      <c r="F414" s="1" t="s">
        <v>18</v>
      </c>
      <c r="G414" s="1" t="s">
        <v>19</v>
      </c>
      <c r="H414" s="1" t="s">
        <v>6150</v>
      </c>
      <c r="I414" s="1" t="s">
        <v>6151</v>
      </c>
      <c r="J414" s="1" t="s">
        <v>5899</v>
      </c>
      <c r="K414" s="2"/>
      <c r="L414" s="1">
        <v>653.0</v>
      </c>
      <c r="M414" s="1"/>
      <c r="N414" s="1">
        <v>10.326266666666667</v>
      </c>
      <c r="O414" s="1" t="s">
        <v>4823</v>
      </c>
      <c r="P414" s="1" t="s">
        <v>6152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37</v>
      </c>
      <c r="B415" s="1" t="s">
        <v>17</v>
      </c>
      <c r="C415" s="3">
        <v>398.0</v>
      </c>
      <c r="D415" s="1">
        <v>100.0</v>
      </c>
      <c r="E415" s="2"/>
      <c r="F415" s="1" t="s">
        <v>18</v>
      </c>
      <c r="G415" s="1" t="s">
        <v>32</v>
      </c>
      <c r="H415" s="1" t="s">
        <v>6153</v>
      </c>
      <c r="I415" s="1" t="s">
        <v>6154</v>
      </c>
      <c r="J415" s="1" t="s">
        <v>5899</v>
      </c>
      <c r="K415" s="2"/>
      <c r="L415" s="1">
        <v>654.0</v>
      </c>
      <c r="M415" s="1"/>
      <c r="N415" s="1">
        <v>8.308516666666666</v>
      </c>
      <c r="O415" s="1" t="s">
        <v>4823</v>
      </c>
      <c r="P415" s="1" t="s">
        <v>6155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30</v>
      </c>
      <c r="B416" s="1" t="s">
        <v>153</v>
      </c>
      <c r="C416" s="3">
        <v>658.0</v>
      </c>
      <c r="D416" s="1">
        <v>0.0</v>
      </c>
      <c r="E416" s="2"/>
      <c r="F416" s="1" t="s">
        <v>31</v>
      </c>
      <c r="G416" s="1" t="s">
        <v>32</v>
      </c>
      <c r="H416" s="1" t="s">
        <v>6156</v>
      </c>
      <c r="I416" s="1" t="s">
        <v>6157</v>
      </c>
      <c r="J416" s="1" t="s">
        <v>6157</v>
      </c>
      <c r="K416" s="2"/>
      <c r="L416" s="1">
        <v>-7.0</v>
      </c>
      <c r="M416" s="1"/>
      <c r="N416" s="1">
        <v>12.530283333333333</v>
      </c>
      <c r="O416" s="1" t="s">
        <v>4775</v>
      </c>
      <c r="P416" s="1" t="s">
        <v>6158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116</v>
      </c>
      <c r="B417" s="1" t="s">
        <v>153</v>
      </c>
      <c r="C417" s="3">
        <v>528.0</v>
      </c>
      <c r="D417" s="1">
        <v>0.0</v>
      </c>
      <c r="E417" s="1" t="s">
        <v>6159</v>
      </c>
      <c r="F417" s="1" t="s">
        <v>31</v>
      </c>
      <c r="G417" s="1" t="s">
        <v>32</v>
      </c>
      <c r="H417" s="1" t="s">
        <v>6160</v>
      </c>
      <c r="I417" s="1" t="s">
        <v>6161</v>
      </c>
      <c r="J417" s="1" t="s">
        <v>6161</v>
      </c>
      <c r="K417" s="2"/>
      <c r="L417" s="1">
        <v>-8.0</v>
      </c>
      <c r="M417" s="1"/>
      <c r="N417" s="1">
        <v>11.117183333333333</v>
      </c>
      <c r="O417" s="1" t="s">
        <v>4775</v>
      </c>
      <c r="P417" s="1" t="s">
        <v>2860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30</v>
      </c>
      <c r="B418" s="1" t="s">
        <v>153</v>
      </c>
      <c r="C418" s="1">
        <v>453.38</v>
      </c>
      <c r="D418" s="1">
        <v>131.62</v>
      </c>
      <c r="E418" s="2"/>
      <c r="F418" s="1" t="s">
        <v>31</v>
      </c>
      <c r="G418" s="1" t="s">
        <v>32</v>
      </c>
      <c r="H418" s="1" t="s">
        <v>6162</v>
      </c>
      <c r="I418" s="1" t="s">
        <v>6163</v>
      </c>
      <c r="J418" s="1" t="s">
        <v>6163</v>
      </c>
      <c r="K418" s="2"/>
      <c r="L418" s="1">
        <v>-7.0</v>
      </c>
      <c r="M418" s="1"/>
      <c r="N418" s="1">
        <v>7.287916666666667</v>
      </c>
      <c r="O418" s="1" t="s">
        <v>4775</v>
      </c>
      <c r="P418" s="1" t="s">
        <v>6164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116</v>
      </c>
      <c r="B419" s="1" t="s">
        <v>153</v>
      </c>
      <c r="C419" s="3">
        <v>364.0</v>
      </c>
      <c r="D419" s="1">
        <v>0.0</v>
      </c>
      <c r="E419" s="1" t="s">
        <v>5187</v>
      </c>
      <c r="F419" s="1" t="s">
        <v>31</v>
      </c>
      <c r="G419" s="1" t="s">
        <v>32</v>
      </c>
      <c r="H419" s="1" t="s">
        <v>6165</v>
      </c>
      <c r="I419" s="1" t="s">
        <v>6166</v>
      </c>
      <c r="J419" s="1" t="s">
        <v>6166</v>
      </c>
      <c r="K419" s="2"/>
      <c r="L419" s="1">
        <v>-9.0</v>
      </c>
      <c r="M419" s="1"/>
      <c r="N419" s="1">
        <v>5.881833333333334</v>
      </c>
      <c r="O419" s="1" t="s">
        <v>4775</v>
      </c>
      <c r="P419" s="1" t="s">
        <v>6167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42</v>
      </c>
      <c r="B420" s="1" t="s">
        <v>17</v>
      </c>
      <c r="C420" s="3">
        <v>872.0</v>
      </c>
      <c r="D420" s="1">
        <v>0.0</v>
      </c>
      <c r="E420" s="1" t="s">
        <v>43</v>
      </c>
      <c r="F420" s="1" t="s">
        <v>31</v>
      </c>
      <c r="G420" s="1" t="s">
        <v>32</v>
      </c>
      <c r="H420" s="1" t="s">
        <v>6168</v>
      </c>
      <c r="I420" s="1" t="s">
        <v>6169</v>
      </c>
      <c r="J420" s="1" t="s">
        <v>6169</v>
      </c>
      <c r="K420" s="2"/>
      <c r="L420" s="1">
        <v>-10.0</v>
      </c>
      <c r="M420" s="1"/>
      <c r="N420" s="1">
        <v>9.75095</v>
      </c>
      <c r="O420" s="1" t="s">
        <v>4779</v>
      </c>
      <c r="P420" s="1" t="s">
        <v>6170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30</v>
      </c>
      <c r="B421" s="1" t="s">
        <v>153</v>
      </c>
      <c r="C421" s="3">
        <v>452.0</v>
      </c>
      <c r="D421" s="1">
        <v>0.0</v>
      </c>
      <c r="E421" s="2"/>
      <c r="F421" s="1" t="s">
        <v>31</v>
      </c>
      <c r="G421" s="1" t="s">
        <v>32</v>
      </c>
      <c r="H421" s="1" t="s">
        <v>6171</v>
      </c>
      <c r="I421" s="1" t="s">
        <v>6172</v>
      </c>
      <c r="J421" s="1" t="s">
        <v>6172</v>
      </c>
      <c r="K421" s="2"/>
      <c r="L421" s="1">
        <v>-8.0</v>
      </c>
      <c r="M421" s="1"/>
      <c r="N421" s="1">
        <v>6.427116666666667</v>
      </c>
      <c r="O421" s="1" t="s">
        <v>4775</v>
      </c>
      <c r="P421" s="1" t="s">
        <v>6173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42</v>
      </c>
      <c r="B422" s="1" t="s">
        <v>17</v>
      </c>
      <c r="C422" s="1">
        <v>329.0</v>
      </c>
      <c r="D422" s="1">
        <v>0.0</v>
      </c>
      <c r="E422" s="1" t="s">
        <v>43</v>
      </c>
      <c r="F422" s="1" t="s">
        <v>31</v>
      </c>
      <c r="G422" s="1" t="s">
        <v>32</v>
      </c>
      <c r="H422" s="1" t="s">
        <v>6174</v>
      </c>
      <c r="I422" s="1" t="s">
        <v>6175</v>
      </c>
      <c r="J422" s="1" t="s">
        <v>6175</v>
      </c>
      <c r="K422" s="2"/>
      <c r="L422" s="1">
        <v>-8.0</v>
      </c>
      <c r="M422" s="1"/>
      <c r="N422" s="1">
        <v>6.411083333333333</v>
      </c>
      <c r="O422" s="1" t="s">
        <v>4779</v>
      </c>
      <c r="P422" s="1" t="s">
        <v>6176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37</v>
      </c>
      <c r="B423" s="1" t="s">
        <v>17</v>
      </c>
      <c r="C423" s="1">
        <v>422.0</v>
      </c>
      <c r="D423" s="1">
        <v>106.0</v>
      </c>
      <c r="E423" s="2"/>
      <c r="F423" s="1" t="s">
        <v>18</v>
      </c>
      <c r="G423" s="1" t="s">
        <v>32</v>
      </c>
      <c r="H423" s="1" t="s">
        <v>6177</v>
      </c>
      <c r="I423" s="1" t="s">
        <v>6178</v>
      </c>
      <c r="J423" s="1" t="s">
        <v>5899</v>
      </c>
      <c r="K423" s="2"/>
      <c r="L423" s="1">
        <v>629.0</v>
      </c>
      <c r="M423" s="1"/>
      <c r="N423" s="1">
        <v>37.40626666666667</v>
      </c>
      <c r="O423" s="1" t="s">
        <v>4823</v>
      </c>
      <c r="P423" s="1" t="s">
        <v>6179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37</v>
      </c>
      <c r="B424" s="1" t="s">
        <v>17</v>
      </c>
      <c r="C424" s="1">
        <v>171.0</v>
      </c>
      <c r="D424" s="1">
        <v>78.0</v>
      </c>
      <c r="E424" s="2"/>
      <c r="F424" s="1" t="s">
        <v>18</v>
      </c>
      <c r="G424" s="1" t="s">
        <v>32</v>
      </c>
      <c r="H424" s="1" t="s">
        <v>6180</v>
      </c>
      <c r="I424" s="1" t="s">
        <v>6181</v>
      </c>
      <c r="J424" s="1" t="s">
        <v>5899</v>
      </c>
      <c r="K424" s="2"/>
      <c r="L424" s="1">
        <v>666.0</v>
      </c>
      <c r="M424" s="1"/>
      <c r="N424" s="1">
        <v>8.153983333333333</v>
      </c>
      <c r="O424" s="1" t="s">
        <v>4823</v>
      </c>
      <c r="P424" s="1" t="s">
        <v>6182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42</v>
      </c>
      <c r="B425" s="1" t="s">
        <v>17</v>
      </c>
      <c r="C425" s="1">
        <v>329.0</v>
      </c>
      <c r="D425" s="1">
        <v>0.0</v>
      </c>
      <c r="E425" s="1" t="s">
        <v>43</v>
      </c>
      <c r="F425" s="1" t="s">
        <v>31</v>
      </c>
      <c r="G425" s="1" t="s">
        <v>32</v>
      </c>
      <c r="H425" s="1" t="s">
        <v>6183</v>
      </c>
      <c r="I425" s="1" t="s">
        <v>6184</v>
      </c>
      <c r="J425" s="1" t="s">
        <v>6184</v>
      </c>
      <c r="K425" s="2"/>
      <c r="L425" s="1">
        <v>-9.0</v>
      </c>
      <c r="M425" s="1"/>
      <c r="N425" s="1">
        <v>5.319616666666667</v>
      </c>
      <c r="O425" s="1" t="s">
        <v>4779</v>
      </c>
      <c r="P425" s="1" t="s">
        <v>6185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30</v>
      </c>
      <c r="B426" s="1" t="s">
        <v>153</v>
      </c>
      <c r="C426" s="1">
        <v>1276.0</v>
      </c>
      <c r="D426" s="1">
        <v>0.0</v>
      </c>
      <c r="E426" s="2"/>
      <c r="F426" s="1" t="s">
        <v>31</v>
      </c>
      <c r="G426" s="1" t="s">
        <v>32</v>
      </c>
      <c r="H426" s="1" t="s">
        <v>6186</v>
      </c>
      <c r="I426" s="1" t="s">
        <v>6187</v>
      </c>
      <c r="J426" s="1" t="s">
        <v>6187</v>
      </c>
      <c r="K426" s="2"/>
      <c r="L426" s="1">
        <v>-10.0</v>
      </c>
      <c r="M426" s="1"/>
      <c r="N426" s="1">
        <v>9.955933333333334</v>
      </c>
      <c r="O426" s="1" t="s">
        <v>4775</v>
      </c>
      <c r="P426" s="1" t="s">
        <v>6188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42</v>
      </c>
      <c r="B427" s="1" t="s">
        <v>17</v>
      </c>
      <c r="C427" s="1">
        <v>289.0</v>
      </c>
      <c r="D427" s="1">
        <v>0.0</v>
      </c>
      <c r="E427" s="1" t="s">
        <v>43</v>
      </c>
      <c r="F427" s="1" t="s">
        <v>31</v>
      </c>
      <c r="G427" s="1" t="s">
        <v>32</v>
      </c>
      <c r="H427" s="1" t="s">
        <v>6189</v>
      </c>
      <c r="I427" s="1" t="s">
        <v>6190</v>
      </c>
      <c r="J427" s="1" t="s">
        <v>6190</v>
      </c>
      <c r="K427" s="2"/>
      <c r="L427" s="1">
        <v>-10.0</v>
      </c>
      <c r="M427" s="1"/>
      <c r="N427" s="1">
        <v>4.47855</v>
      </c>
      <c r="O427" s="1" t="s">
        <v>4779</v>
      </c>
      <c r="P427" s="1" t="s">
        <v>4935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37</v>
      </c>
      <c r="B428" s="1" t="s">
        <v>17</v>
      </c>
      <c r="C428" s="1">
        <v>299.0</v>
      </c>
      <c r="D428" s="1">
        <v>0.0</v>
      </c>
      <c r="E428" s="1" t="s">
        <v>4818</v>
      </c>
      <c r="F428" s="1" t="s">
        <v>61</v>
      </c>
      <c r="G428" s="1" t="s">
        <v>19</v>
      </c>
      <c r="H428" s="1" t="s">
        <v>6191</v>
      </c>
      <c r="I428" s="1" t="s">
        <v>6192</v>
      </c>
      <c r="J428" s="1" t="s">
        <v>6193</v>
      </c>
      <c r="K428" s="1" t="s">
        <v>6194</v>
      </c>
      <c r="L428" s="1">
        <v>-11.0</v>
      </c>
      <c r="M428" s="1">
        <v>0.04515</v>
      </c>
      <c r="N428" s="1">
        <v>4.9287</v>
      </c>
      <c r="O428" s="1" t="s">
        <v>4823</v>
      </c>
      <c r="P428" s="1" t="s">
        <v>5016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30</v>
      </c>
      <c r="B429" s="1" t="s">
        <v>153</v>
      </c>
      <c r="C429" s="1">
        <v>329.0</v>
      </c>
      <c r="D429" s="1">
        <v>0.0</v>
      </c>
      <c r="E429" s="2"/>
      <c r="F429" s="1" t="s">
        <v>31</v>
      </c>
      <c r="G429" s="1" t="s">
        <v>32</v>
      </c>
      <c r="H429" s="1" t="s">
        <v>6195</v>
      </c>
      <c r="I429" s="1" t="s">
        <v>6196</v>
      </c>
      <c r="J429" s="1" t="s">
        <v>6196</v>
      </c>
      <c r="K429" s="2"/>
      <c r="L429" s="1">
        <v>-9.0</v>
      </c>
      <c r="M429" s="1"/>
      <c r="N429" s="1">
        <v>5.820316666666667</v>
      </c>
      <c r="O429" s="1" t="s">
        <v>4775</v>
      </c>
      <c r="P429" s="1" t="s">
        <v>6197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37</v>
      </c>
      <c r="B430" s="1" t="s">
        <v>17</v>
      </c>
      <c r="C430" s="1">
        <v>247.0</v>
      </c>
      <c r="D430" s="1">
        <v>62.0</v>
      </c>
      <c r="E430" s="2"/>
      <c r="F430" s="1" t="s">
        <v>18</v>
      </c>
      <c r="G430" s="1" t="s">
        <v>32</v>
      </c>
      <c r="H430" s="1" t="s">
        <v>6198</v>
      </c>
      <c r="I430" s="1" t="s">
        <v>6199</v>
      </c>
      <c r="J430" s="1" t="s">
        <v>5899</v>
      </c>
      <c r="K430" s="2"/>
      <c r="L430" s="1">
        <v>691.0</v>
      </c>
      <c r="M430" s="1"/>
      <c r="N430" s="1">
        <v>6.4639</v>
      </c>
      <c r="O430" s="1" t="s">
        <v>4823</v>
      </c>
      <c r="P430" s="1" t="s">
        <v>5252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30</v>
      </c>
      <c r="B431" s="1" t="s">
        <v>153</v>
      </c>
      <c r="C431" s="1">
        <v>358.0</v>
      </c>
      <c r="D431" s="1">
        <v>0.0</v>
      </c>
      <c r="E431" s="2"/>
      <c r="F431" s="1" t="s">
        <v>31</v>
      </c>
      <c r="G431" s="1" t="s">
        <v>32</v>
      </c>
      <c r="H431" s="1" t="s">
        <v>6200</v>
      </c>
      <c r="I431" s="1" t="s">
        <v>6201</v>
      </c>
      <c r="J431" s="1" t="s">
        <v>6201</v>
      </c>
      <c r="K431" s="2"/>
      <c r="L431" s="1">
        <v>-9.0</v>
      </c>
      <c r="M431" s="1"/>
      <c r="N431" s="1">
        <v>5.8038</v>
      </c>
      <c r="O431" s="1" t="s">
        <v>4775</v>
      </c>
      <c r="P431" s="1" t="s">
        <v>6202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37</v>
      </c>
      <c r="B432" s="1" t="s">
        <v>17</v>
      </c>
      <c r="C432" s="1">
        <v>507.0</v>
      </c>
      <c r="D432" s="1">
        <v>0.0</v>
      </c>
      <c r="E432" s="1" t="s">
        <v>5725</v>
      </c>
      <c r="F432" s="1" t="s">
        <v>61</v>
      </c>
      <c r="G432" s="1" t="s">
        <v>32</v>
      </c>
      <c r="H432" s="1" t="s">
        <v>6203</v>
      </c>
      <c r="I432" s="1" t="s">
        <v>6204</v>
      </c>
      <c r="J432" s="1" t="s">
        <v>6205</v>
      </c>
      <c r="K432" s="1" t="s">
        <v>6206</v>
      </c>
      <c r="L432" s="1">
        <v>-1.0</v>
      </c>
      <c r="M432" s="1">
        <v>0.02033333333333333</v>
      </c>
      <c r="N432" s="1">
        <v>9.254</v>
      </c>
      <c r="O432" s="1" t="s">
        <v>4823</v>
      </c>
      <c r="P432" s="1" t="s">
        <v>6207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37</v>
      </c>
      <c r="B433" s="1" t="s">
        <v>17</v>
      </c>
      <c r="C433" s="1">
        <v>357.0</v>
      </c>
      <c r="D433" s="1">
        <v>0.0</v>
      </c>
      <c r="E433" s="1" t="s">
        <v>5725</v>
      </c>
      <c r="F433" s="1" t="s">
        <v>61</v>
      </c>
      <c r="G433" s="1" t="s">
        <v>32</v>
      </c>
      <c r="H433" s="1" t="s">
        <v>6208</v>
      </c>
      <c r="I433" s="1" t="s">
        <v>6209</v>
      </c>
      <c r="J433" s="1" t="s">
        <v>6210</v>
      </c>
      <c r="K433" s="1" t="s">
        <v>6211</v>
      </c>
      <c r="L433" s="1">
        <v>-3.0</v>
      </c>
      <c r="M433" s="1">
        <v>0.015683333333333334</v>
      </c>
      <c r="N433" s="1">
        <v>7.697766666666666</v>
      </c>
      <c r="O433" s="1" t="s">
        <v>4823</v>
      </c>
      <c r="P433" s="1" t="s">
        <v>6212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37</v>
      </c>
      <c r="B434" s="1" t="s">
        <v>17</v>
      </c>
      <c r="C434" s="3">
        <v>646.0</v>
      </c>
      <c r="D434" s="1">
        <v>157.0</v>
      </c>
      <c r="E434" s="2"/>
      <c r="F434" s="1" t="s">
        <v>18</v>
      </c>
      <c r="G434" s="1" t="s">
        <v>32</v>
      </c>
      <c r="H434" s="1" t="s">
        <v>6213</v>
      </c>
      <c r="I434" s="1" t="s">
        <v>6214</v>
      </c>
      <c r="J434" s="1" t="s">
        <v>5899</v>
      </c>
      <c r="K434" s="2"/>
      <c r="L434" s="1">
        <v>659.0</v>
      </c>
      <c r="M434" s="1"/>
      <c r="N434" s="1">
        <v>44.22646666666667</v>
      </c>
      <c r="O434" s="1" t="s">
        <v>4823</v>
      </c>
      <c r="P434" s="1" t="s">
        <v>6215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30</v>
      </c>
      <c r="B435" s="1" t="s">
        <v>153</v>
      </c>
      <c r="C435" s="3">
        <v>528.0</v>
      </c>
      <c r="D435" s="1">
        <v>0.0</v>
      </c>
      <c r="E435" s="2"/>
      <c r="F435" s="1" t="s">
        <v>31</v>
      </c>
      <c r="G435" s="1" t="s">
        <v>32</v>
      </c>
      <c r="H435" s="1" t="s">
        <v>6216</v>
      </c>
      <c r="I435" s="1" t="s">
        <v>6217</v>
      </c>
      <c r="J435" s="1" t="s">
        <v>6217</v>
      </c>
      <c r="K435" s="2"/>
      <c r="L435" s="1">
        <v>-13.0</v>
      </c>
      <c r="M435" s="1"/>
      <c r="N435" s="1">
        <v>6.931266666666667</v>
      </c>
      <c r="O435" s="1" t="s">
        <v>4775</v>
      </c>
      <c r="P435" s="1" t="s">
        <v>6218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37</v>
      </c>
      <c r="B436" s="1" t="s">
        <v>17</v>
      </c>
      <c r="C436" s="1">
        <v>223.0</v>
      </c>
      <c r="D436" s="1">
        <v>56.0</v>
      </c>
      <c r="E436" s="2"/>
      <c r="F436" s="1" t="s">
        <v>18</v>
      </c>
      <c r="G436" s="1" t="s">
        <v>19</v>
      </c>
      <c r="H436" s="1" t="s">
        <v>6219</v>
      </c>
      <c r="I436" s="1" t="s">
        <v>6220</v>
      </c>
      <c r="J436" s="1" t="s">
        <v>5899</v>
      </c>
      <c r="K436" s="2"/>
      <c r="L436" s="1">
        <v>710.0</v>
      </c>
      <c r="M436" s="1"/>
      <c r="N436" s="1">
        <v>9.0004</v>
      </c>
      <c r="O436" s="1" t="s">
        <v>4823</v>
      </c>
      <c r="P436" s="1" t="s">
        <v>6221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37</v>
      </c>
      <c r="B437" s="1" t="s">
        <v>17</v>
      </c>
      <c r="C437" s="1">
        <v>486.0</v>
      </c>
      <c r="D437" s="1">
        <v>0.0</v>
      </c>
      <c r="E437" s="1" t="s">
        <v>4818</v>
      </c>
      <c r="F437" s="1" t="s">
        <v>61</v>
      </c>
      <c r="G437" s="1" t="s">
        <v>32</v>
      </c>
      <c r="H437" s="1" t="s">
        <v>6222</v>
      </c>
      <c r="I437" s="1" t="s">
        <v>6223</v>
      </c>
      <c r="J437" s="1" t="s">
        <v>6224</v>
      </c>
      <c r="K437" s="1" t="s">
        <v>6225</v>
      </c>
      <c r="L437" s="1">
        <v>-8.0</v>
      </c>
      <c r="M437" s="1">
        <v>0.022</v>
      </c>
      <c r="N437" s="1">
        <v>5.921983333333333</v>
      </c>
      <c r="O437" s="1" t="s">
        <v>4823</v>
      </c>
      <c r="P437" s="1" t="s">
        <v>6226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42</v>
      </c>
      <c r="B438" s="1" t="s">
        <v>17</v>
      </c>
      <c r="C438" s="1">
        <v>481.0</v>
      </c>
      <c r="D438" s="1">
        <v>0.0</v>
      </c>
      <c r="E438" s="1" t="s">
        <v>43</v>
      </c>
      <c r="F438" s="1" t="s">
        <v>31</v>
      </c>
      <c r="G438" s="1" t="s">
        <v>32</v>
      </c>
      <c r="H438" s="1" t="s">
        <v>6227</v>
      </c>
      <c r="I438" s="1" t="s">
        <v>6228</v>
      </c>
      <c r="J438" s="1" t="s">
        <v>6228</v>
      </c>
      <c r="K438" s="2"/>
      <c r="L438" s="1">
        <v>-6.0</v>
      </c>
      <c r="M438" s="1"/>
      <c r="N438" s="1">
        <v>8.077833333333333</v>
      </c>
      <c r="O438" s="1" t="s">
        <v>4779</v>
      </c>
      <c r="P438" s="1" t="s">
        <v>6229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42</v>
      </c>
      <c r="B439" s="1" t="s">
        <v>17</v>
      </c>
      <c r="C439" s="1">
        <v>321.0</v>
      </c>
      <c r="D439" s="1">
        <v>0.0</v>
      </c>
      <c r="E439" s="1" t="s">
        <v>43</v>
      </c>
      <c r="F439" s="1" t="s">
        <v>31</v>
      </c>
      <c r="G439" s="1" t="s">
        <v>32</v>
      </c>
      <c r="H439" s="1" t="s">
        <v>6230</v>
      </c>
      <c r="I439" s="1" t="s">
        <v>6231</v>
      </c>
      <c r="J439" s="1" t="s">
        <v>6231</v>
      </c>
      <c r="K439" s="2"/>
      <c r="L439" s="1">
        <v>-7.0</v>
      </c>
      <c r="M439" s="1"/>
      <c r="N439" s="1">
        <v>7.051233333333333</v>
      </c>
      <c r="O439" s="1" t="s">
        <v>4779</v>
      </c>
      <c r="P439" s="1" t="s">
        <v>5632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42</v>
      </c>
      <c r="B440" s="1" t="s">
        <v>17</v>
      </c>
      <c r="C440" s="1">
        <v>264.0</v>
      </c>
      <c r="D440" s="1">
        <v>0.0</v>
      </c>
      <c r="E440" s="1" t="s">
        <v>43</v>
      </c>
      <c r="F440" s="1" t="s">
        <v>31</v>
      </c>
      <c r="G440" s="1" t="s">
        <v>32</v>
      </c>
      <c r="H440" s="1" t="s">
        <v>6232</v>
      </c>
      <c r="I440" s="1" t="s">
        <v>6233</v>
      </c>
      <c r="J440" s="1" t="s">
        <v>6233</v>
      </c>
      <c r="K440" s="2"/>
      <c r="L440" s="1">
        <v>-4.0</v>
      </c>
      <c r="M440" s="1"/>
      <c r="N440" s="1">
        <v>10.7252</v>
      </c>
      <c r="O440" s="1" t="s">
        <v>4779</v>
      </c>
      <c r="P440" s="1" t="s">
        <v>6234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37</v>
      </c>
      <c r="B441" s="1" t="s">
        <v>17</v>
      </c>
      <c r="C441" s="1">
        <v>463.0</v>
      </c>
      <c r="D441" s="1">
        <v>0.0</v>
      </c>
      <c r="E441" s="1" t="s">
        <v>5725</v>
      </c>
      <c r="F441" s="1" t="s">
        <v>61</v>
      </c>
      <c r="G441" s="1" t="s">
        <v>32</v>
      </c>
      <c r="H441" s="1" t="s">
        <v>6235</v>
      </c>
      <c r="I441" s="1" t="s">
        <v>6236</v>
      </c>
      <c r="J441" s="1" t="s">
        <v>6237</v>
      </c>
      <c r="K441" s="1" t="s">
        <v>6238</v>
      </c>
      <c r="L441" s="1">
        <v>0.0</v>
      </c>
      <c r="M441" s="1">
        <v>0.013966666666666667</v>
      </c>
      <c r="N441" s="1">
        <v>13.377183333333333</v>
      </c>
      <c r="O441" s="1" t="s">
        <v>4823</v>
      </c>
      <c r="P441" s="1" t="s">
        <v>6239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42</v>
      </c>
      <c r="B442" s="1" t="s">
        <v>17</v>
      </c>
      <c r="C442" s="3">
        <v>364.0</v>
      </c>
      <c r="D442" s="1">
        <v>0.0</v>
      </c>
      <c r="E442" s="1" t="s">
        <v>43</v>
      </c>
      <c r="F442" s="1" t="s">
        <v>31</v>
      </c>
      <c r="G442" s="1" t="s">
        <v>32</v>
      </c>
      <c r="H442" s="1" t="s">
        <v>6240</v>
      </c>
      <c r="I442" s="1" t="s">
        <v>6241</v>
      </c>
      <c r="J442" s="1" t="s">
        <v>6241</v>
      </c>
      <c r="K442" s="2"/>
      <c r="L442" s="1">
        <v>-7.0</v>
      </c>
      <c r="M442" s="1"/>
      <c r="N442" s="1">
        <v>7.364283333333334</v>
      </c>
      <c r="O442" s="1" t="s">
        <v>4779</v>
      </c>
      <c r="P442" s="1" t="s">
        <v>6242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42</v>
      </c>
      <c r="B443" s="1" t="s">
        <v>17</v>
      </c>
      <c r="C443" s="1">
        <v>388.0</v>
      </c>
      <c r="D443" s="1">
        <v>0.0</v>
      </c>
      <c r="E443" s="1" t="s">
        <v>43</v>
      </c>
      <c r="F443" s="1" t="s">
        <v>31</v>
      </c>
      <c r="G443" s="1" t="s">
        <v>32</v>
      </c>
      <c r="H443" s="1" t="s">
        <v>6243</v>
      </c>
      <c r="I443" s="1" t="s">
        <v>6244</v>
      </c>
      <c r="J443" s="1" t="s">
        <v>6244</v>
      </c>
      <c r="K443" s="2"/>
      <c r="L443" s="1">
        <v>-7.0</v>
      </c>
      <c r="M443" s="1"/>
      <c r="N443" s="1">
        <v>7.666816666666667</v>
      </c>
      <c r="O443" s="1" t="s">
        <v>4779</v>
      </c>
      <c r="P443" s="1" t="s">
        <v>6245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30</v>
      </c>
      <c r="B444" s="1" t="s">
        <v>153</v>
      </c>
      <c r="C444" s="1">
        <v>987.0</v>
      </c>
      <c r="D444" s="1">
        <v>0.0</v>
      </c>
      <c r="E444" s="2"/>
      <c r="F444" s="1" t="s">
        <v>31</v>
      </c>
      <c r="G444" s="1" t="s">
        <v>32</v>
      </c>
      <c r="H444" s="1" t="s">
        <v>6246</v>
      </c>
      <c r="I444" s="1" t="s">
        <v>6247</v>
      </c>
      <c r="J444" s="1" t="s">
        <v>6247</v>
      </c>
      <c r="K444" s="2"/>
      <c r="L444" s="1">
        <v>-4.0</v>
      </c>
      <c r="M444" s="1"/>
      <c r="N444" s="1">
        <v>15.460066666666666</v>
      </c>
      <c r="O444" s="1" t="s">
        <v>4775</v>
      </c>
      <c r="P444" s="1" t="s">
        <v>6248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30</v>
      </c>
      <c r="B445" s="1" t="s">
        <v>153</v>
      </c>
      <c r="C445" s="1">
        <v>613.8</v>
      </c>
      <c r="D445" s="1">
        <v>178.2</v>
      </c>
      <c r="E445" s="2"/>
      <c r="F445" s="1" t="s">
        <v>31</v>
      </c>
      <c r="G445" s="1" t="s">
        <v>32</v>
      </c>
      <c r="H445" s="1" t="s">
        <v>6249</v>
      </c>
      <c r="I445" s="1" t="s">
        <v>6250</v>
      </c>
      <c r="J445" s="1" t="s">
        <v>6250</v>
      </c>
      <c r="K445" s="2"/>
      <c r="L445" s="1">
        <v>-8.0</v>
      </c>
      <c r="M445" s="1"/>
      <c r="N445" s="1">
        <v>11.1359</v>
      </c>
      <c r="O445" s="1" t="s">
        <v>4775</v>
      </c>
      <c r="P445" s="1" t="s">
        <v>6251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30</v>
      </c>
      <c r="B446" s="1" t="s">
        <v>153</v>
      </c>
      <c r="C446" s="1">
        <v>612.0</v>
      </c>
      <c r="D446" s="1">
        <v>0.0</v>
      </c>
      <c r="E446" s="2"/>
      <c r="F446" s="1" t="s">
        <v>31</v>
      </c>
      <c r="G446" s="1" t="s">
        <v>32</v>
      </c>
      <c r="H446" s="1" t="s">
        <v>6252</v>
      </c>
      <c r="I446" s="1" t="s">
        <v>6253</v>
      </c>
      <c r="J446" s="1" t="s">
        <v>6253</v>
      </c>
      <c r="K446" s="2"/>
      <c r="L446" s="1">
        <v>-13.0</v>
      </c>
      <c r="M446" s="1"/>
      <c r="N446" s="1">
        <v>6.97125</v>
      </c>
      <c r="O446" s="1" t="s">
        <v>4775</v>
      </c>
      <c r="P446" s="1" t="s">
        <v>6254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37</v>
      </c>
      <c r="B447" s="1" t="s">
        <v>17</v>
      </c>
      <c r="C447" s="1">
        <v>314.0</v>
      </c>
      <c r="D447" s="1">
        <v>0.0</v>
      </c>
      <c r="E447" s="1" t="s">
        <v>4818</v>
      </c>
      <c r="F447" s="1" t="s">
        <v>61</v>
      </c>
      <c r="G447" s="1" t="s">
        <v>32</v>
      </c>
      <c r="H447" s="1" t="s">
        <v>6255</v>
      </c>
      <c r="I447" s="1" t="s">
        <v>6256</v>
      </c>
      <c r="J447" s="1" t="s">
        <v>6257</v>
      </c>
      <c r="K447" s="1" t="s">
        <v>6258</v>
      </c>
      <c r="L447" s="1">
        <v>-10.0</v>
      </c>
      <c r="M447" s="1">
        <v>0.024333333333333332</v>
      </c>
      <c r="N447" s="1">
        <v>8.338733333333334</v>
      </c>
      <c r="O447" s="1" t="s">
        <v>4823</v>
      </c>
      <c r="P447" s="1" t="s">
        <v>6259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30</v>
      </c>
      <c r="B448" s="1" t="s">
        <v>153</v>
      </c>
      <c r="C448" s="1">
        <v>623.0</v>
      </c>
      <c r="D448" s="1">
        <v>0.0</v>
      </c>
      <c r="E448" s="2"/>
      <c r="F448" s="1" t="s">
        <v>31</v>
      </c>
      <c r="G448" s="1" t="s">
        <v>32</v>
      </c>
      <c r="H448" s="1" t="s">
        <v>6260</v>
      </c>
      <c r="I448" s="1" t="s">
        <v>6261</v>
      </c>
      <c r="J448" s="1" t="s">
        <v>6261</v>
      </c>
      <c r="K448" s="2"/>
      <c r="L448" s="1">
        <v>-7.0</v>
      </c>
      <c r="M448" s="1"/>
      <c r="N448" s="1">
        <v>12.4794</v>
      </c>
      <c r="O448" s="1" t="s">
        <v>4775</v>
      </c>
      <c r="P448" s="1" t="s">
        <v>6262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42</v>
      </c>
      <c r="B449" s="1" t="s">
        <v>17</v>
      </c>
      <c r="C449" s="1">
        <v>488.0</v>
      </c>
      <c r="D449" s="1">
        <v>0.0</v>
      </c>
      <c r="E449" s="1" t="s">
        <v>43</v>
      </c>
      <c r="F449" s="1" t="s">
        <v>31</v>
      </c>
      <c r="G449" s="1" t="s">
        <v>32</v>
      </c>
      <c r="H449" s="1" t="s">
        <v>6263</v>
      </c>
      <c r="I449" s="1" t="s">
        <v>6264</v>
      </c>
      <c r="J449" s="1" t="s">
        <v>6264</v>
      </c>
      <c r="K449" s="2"/>
      <c r="L449" s="1">
        <v>-6.0</v>
      </c>
      <c r="M449" s="1"/>
      <c r="N449" s="1">
        <v>8.947066666666666</v>
      </c>
      <c r="O449" s="1" t="s">
        <v>4779</v>
      </c>
      <c r="P449" s="1" t="s">
        <v>6265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116</v>
      </c>
      <c r="B450" s="1" t="s">
        <v>153</v>
      </c>
      <c r="C450" s="1">
        <v>386.0</v>
      </c>
      <c r="D450" s="1">
        <v>0.0</v>
      </c>
      <c r="E450" s="1" t="s">
        <v>5686</v>
      </c>
      <c r="F450" s="1" t="s">
        <v>31</v>
      </c>
      <c r="G450" s="1" t="s">
        <v>32</v>
      </c>
      <c r="H450" s="1" t="s">
        <v>6266</v>
      </c>
      <c r="I450" s="1" t="s">
        <v>6267</v>
      </c>
      <c r="J450" s="1" t="s">
        <v>6267</v>
      </c>
      <c r="K450" s="2"/>
      <c r="L450" s="1">
        <v>-5.0</v>
      </c>
      <c r="M450" s="1"/>
      <c r="N450" s="1">
        <v>9.015233333333333</v>
      </c>
      <c r="O450" s="1" t="s">
        <v>4775</v>
      </c>
      <c r="P450" s="1" t="s">
        <v>6268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30</v>
      </c>
      <c r="B451" s="1" t="s">
        <v>153</v>
      </c>
      <c r="C451" s="1">
        <v>329.0</v>
      </c>
      <c r="D451" s="1">
        <v>0.0</v>
      </c>
      <c r="E451" s="2"/>
      <c r="F451" s="1" t="s">
        <v>31</v>
      </c>
      <c r="G451" s="1" t="s">
        <v>32</v>
      </c>
      <c r="H451" s="1" t="s">
        <v>6269</v>
      </c>
      <c r="I451" s="1" t="s">
        <v>6270</v>
      </c>
      <c r="J451" s="1" t="s">
        <v>6270</v>
      </c>
      <c r="K451" s="2"/>
      <c r="L451" s="1">
        <v>-4.0</v>
      </c>
      <c r="M451" s="1"/>
      <c r="N451" s="1">
        <v>10.409266666666667</v>
      </c>
      <c r="O451" s="1" t="s">
        <v>4775</v>
      </c>
      <c r="P451" s="1" t="s">
        <v>5364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37</v>
      </c>
      <c r="B452" s="1" t="s">
        <v>17</v>
      </c>
      <c r="C452" s="1">
        <v>199.0</v>
      </c>
      <c r="D452" s="1">
        <v>50.0</v>
      </c>
      <c r="E452" s="2"/>
      <c r="F452" s="1" t="s">
        <v>18</v>
      </c>
      <c r="G452" s="1" t="s">
        <v>56</v>
      </c>
      <c r="H452" s="1" t="s">
        <v>6271</v>
      </c>
      <c r="I452" s="1" t="s">
        <v>6272</v>
      </c>
      <c r="J452" s="1" t="s">
        <v>5899</v>
      </c>
      <c r="K452" s="2"/>
      <c r="L452" s="1">
        <v>785.0</v>
      </c>
      <c r="M452" s="1"/>
      <c r="N452" s="1">
        <v>4.773433333333333</v>
      </c>
      <c r="O452" s="1" t="s">
        <v>4823</v>
      </c>
      <c r="P452" s="1" t="s">
        <v>5016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37</v>
      </c>
      <c r="B453" s="1" t="s">
        <v>17</v>
      </c>
      <c r="C453" s="1">
        <v>238.0</v>
      </c>
      <c r="D453" s="1">
        <v>0.0</v>
      </c>
      <c r="E453" s="2"/>
      <c r="F453" s="1" t="s">
        <v>18</v>
      </c>
      <c r="G453" s="1" t="s">
        <v>19</v>
      </c>
      <c r="H453" s="1" t="s">
        <v>6273</v>
      </c>
      <c r="I453" s="1" t="s">
        <v>6274</v>
      </c>
      <c r="J453" s="1" t="s">
        <v>5899</v>
      </c>
      <c r="K453" s="2"/>
      <c r="L453" s="1">
        <v>790.0</v>
      </c>
      <c r="M453" s="1"/>
      <c r="N453" s="1">
        <v>7.8227</v>
      </c>
      <c r="O453" s="1" t="s">
        <v>4823</v>
      </c>
      <c r="P453" s="1" t="s">
        <v>6275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116</v>
      </c>
      <c r="B454" s="1" t="s">
        <v>153</v>
      </c>
      <c r="C454" s="1">
        <v>329.0</v>
      </c>
      <c r="D454" s="1">
        <v>0.0</v>
      </c>
      <c r="E454" s="1" t="s">
        <v>6276</v>
      </c>
      <c r="F454" s="1" t="s">
        <v>31</v>
      </c>
      <c r="G454" s="1" t="s">
        <v>32</v>
      </c>
      <c r="H454" s="1" t="s">
        <v>6277</v>
      </c>
      <c r="I454" s="1" t="s">
        <v>6278</v>
      </c>
      <c r="J454" s="1" t="s">
        <v>6278</v>
      </c>
      <c r="K454" s="2"/>
      <c r="L454" s="1">
        <v>-6.0</v>
      </c>
      <c r="M454" s="1"/>
      <c r="N454" s="1">
        <v>8.697983333333333</v>
      </c>
      <c r="O454" s="1" t="s">
        <v>4775</v>
      </c>
      <c r="P454" s="1" t="s">
        <v>6279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30</v>
      </c>
      <c r="B455" s="1" t="s">
        <v>153</v>
      </c>
      <c r="C455" s="1">
        <v>622.0</v>
      </c>
      <c r="D455" s="1">
        <v>0.0</v>
      </c>
      <c r="E455" s="2"/>
      <c r="F455" s="1" t="s">
        <v>31</v>
      </c>
      <c r="G455" s="1" t="s">
        <v>32</v>
      </c>
      <c r="H455" s="1" t="s">
        <v>6280</v>
      </c>
      <c r="I455" s="1" t="s">
        <v>6281</v>
      </c>
      <c r="J455" s="1" t="s">
        <v>6281</v>
      </c>
      <c r="K455" s="2"/>
      <c r="L455" s="1">
        <v>-4.0</v>
      </c>
      <c r="M455" s="1"/>
      <c r="N455" s="1">
        <v>15.170716666666667</v>
      </c>
      <c r="O455" s="1" t="s">
        <v>4775</v>
      </c>
      <c r="P455" s="1" t="s">
        <v>6282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30</v>
      </c>
      <c r="B456" s="1" t="s">
        <v>153</v>
      </c>
      <c r="C456" s="1">
        <v>329.0</v>
      </c>
      <c r="D456" s="1">
        <v>0.0</v>
      </c>
      <c r="E456" s="2"/>
      <c r="F456" s="1" t="s">
        <v>31</v>
      </c>
      <c r="G456" s="1" t="s">
        <v>32</v>
      </c>
      <c r="H456" s="1" t="s">
        <v>6283</v>
      </c>
      <c r="I456" s="1" t="s">
        <v>6284</v>
      </c>
      <c r="J456" s="1" t="s">
        <v>6284</v>
      </c>
      <c r="K456" s="2"/>
      <c r="L456" s="1">
        <v>-4.0</v>
      </c>
      <c r="M456" s="1"/>
      <c r="N456" s="1">
        <v>10.88605</v>
      </c>
      <c r="O456" s="1" t="s">
        <v>4775</v>
      </c>
      <c r="P456" s="1" t="s">
        <v>6034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30</v>
      </c>
      <c r="B457" s="1" t="s">
        <v>153</v>
      </c>
      <c r="C457" s="1">
        <v>299.0</v>
      </c>
      <c r="D457" s="1">
        <v>0.0</v>
      </c>
      <c r="E457" s="2"/>
      <c r="F457" s="1" t="s">
        <v>31</v>
      </c>
      <c r="G457" s="1" t="s">
        <v>32</v>
      </c>
      <c r="H457" s="1" t="s">
        <v>6285</v>
      </c>
      <c r="I457" s="1" t="s">
        <v>6286</v>
      </c>
      <c r="J457" s="1" t="s">
        <v>6286</v>
      </c>
      <c r="K457" s="2"/>
      <c r="L457" s="1">
        <v>-7.0</v>
      </c>
      <c r="M457" s="1"/>
      <c r="N457" s="1">
        <v>7.738733333333333</v>
      </c>
      <c r="O457" s="1" t="s">
        <v>4775</v>
      </c>
      <c r="P457" s="1" t="s">
        <v>6287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37</v>
      </c>
      <c r="B458" s="1" t="s">
        <v>17</v>
      </c>
      <c r="C458" s="1">
        <v>199.0</v>
      </c>
      <c r="D458" s="1">
        <v>50.0</v>
      </c>
      <c r="E458" s="2"/>
      <c r="F458" s="1" t="s">
        <v>18</v>
      </c>
      <c r="G458" s="1" t="s">
        <v>56</v>
      </c>
      <c r="H458" s="1" t="s">
        <v>6288</v>
      </c>
      <c r="I458" s="1" t="s">
        <v>6289</v>
      </c>
      <c r="J458" s="1" t="s">
        <v>5899</v>
      </c>
      <c r="K458" s="2"/>
      <c r="L458" s="1">
        <v>809.0</v>
      </c>
      <c r="M458" s="1"/>
      <c r="N458" s="1">
        <v>11.07755</v>
      </c>
      <c r="O458" s="1" t="s">
        <v>4823</v>
      </c>
      <c r="P458" s="1" t="s">
        <v>6290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42</v>
      </c>
      <c r="B459" s="1" t="s">
        <v>17</v>
      </c>
      <c r="C459" s="3">
        <v>224.0</v>
      </c>
      <c r="D459" s="1">
        <v>0.0</v>
      </c>
      <c r="E459" s="1" t="s">
        <v>43</v>
      </c>
      <c r="F459" s="1" t="s">
        <v>31</v>
      </c>
      <c r="G459" s="1" t="s">
        <v>32</v>
      </c>
      <c r="H459" s="1" t="s">
        <v>6291</v>
      </c>
      <c r="I459" s="1" t="s">
        <v>6292</v>
      </c>
      <c r="J459" s="1" t="s">
        <v>6292</v>
      </c>
      <c r="K459" s="2"/>
      <c r="L459" s="1">
        <v>-7.0</v>
      </c>
      <c r="M459" s="1"/>
      <c r="N459" s="1">
        <v>7.23205</v>
      </c>
      <c r="O459" s="1" t="s">
        <v>4779</v>
      </c>
      <c r="P459" s="1" t="s">
        <v>6293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37</v>
      </c>
      <c r="B460" s="1" t="s">
        <v>17</v>
      </c>
      <c r="C460" s="1">
        <v>361.0</v>
      </c>
      <c r="D460" s="1">
        <v>13.0</v>
      </c>
      <c r="E460" s="1" t="s">
        <v>5725</v>
      </c>
      <c r="F460" s="1" t="s">
        <v>61</v>
      </c>
      <c r="G460" s="1" t="s">
        <v>32</v>
      </c>
      <c r="H460" s="1" t="s">
        <v>6294</v>
      </c>
      <c r="I460" s="1" t="s">
        <v>6295</v>
      </c>
      <c r="J460" s="1" t="s">
        <v>6296</v>
      </c>
      <c r="K460" s="1" t="s">
        <v>6297</v>
      </c>
      <c r="L460" s="1">
        <v>-6.0</v>
      </c>
      <c r="M460" s="1">
        <v>0.02255</v>
      </c>
      <c r="N460" s="1">
        <v>12.991233333333334</v>
      </c>
      <c r="O460" s="1" t="s">
        <v>4823</v>
      </c>
      <c r="P460" s="1" t="s">
        <v>6298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116</v>
      </c>
      <c r="B461" s="1" t="s">
        <v>153</v>
      </c>
      <c r="C461" s="3">
        <v>329.0</v>
      </c>
      <c r="D461" s="1">
        <v>0.0</v>
      </c>
      <c r="E461" s="1" t="s">
        <v>978</v>
      </c>
      <c r="F461" s="1" t="s">
        <v>31</v>
      </c>
      <c r="G461" s="1" t="s">
        <v>32</v>
      </c>
      <c r="H461" s="1" t="s">
        <v>6299</v>
      </c>
      <c r="I461" s="1" t="s">
        <v>6300</v>
      </c>
      <c r="J461" s="1" t="s">
        <v>6300</v>
      </c>
      <c r="K461" s="2"/>
      <c r="L461" s="1">
        <v>-6.0</v>
      </c>
      <c r="M461" s="1"/>
      <c r="N461" s="1">
        <v>8.089833333333333</v>
      </c>
      <c r="O461" s="1" t="s">
        <v>4775</v>
      </c>
      <c r="P461" s="1" t="s">
        <v>6301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30</v>
      </c>
      <c r="B462" s="1" t="s">
        <v>153</v>
      </c>
      <c r="C462" s="1">
        <v>573.6</v>
      </c>
      <c r="D462" s="1">
        <v>59.4</v>
      </c>
      <c r="E462" s="2"/>
      <c r="F462" s="1" t="s">
        <v>31</v>
      </c>
      <c r="G462" s="1" t="s">
        <v>32</v>
      </c>
      <c r="H462" s="1" t="s">
        <v>6302</v>
      </c>
      <c r="I462" s="1" t="s">
        <v>6303</v>
      </c>
      <c r="J462" s="1" t="s">
        <v>6303</v>
      </c>
      <c r="K462" s="2"/>
      <c r="L462" s="1">
        <v>-7.0</v>
      </c>
      <c r="M462" s="1"/>
      <c r="N462" s="1">
        <v>12.518833333333333</v>
      </c>
      <c r="O462" s="1" t="s">
        <v>4775</v>
      </c>
      <c r="P462" s="1" t="s">
        <v>6304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30</v>
      </c>
      <c r="B463" s="1" t="s">
        <v>153</v>
      </c>
      <c r="C463" s="3">
        <v>264.0</v>
      </c>
      <c r="D463" s="1">
        <v>0.0</v>
      </c>
      <c r="E463" s="2"/>
      <c r="F463" s="1" t="s">
        <v>31</v>
      </c>
      <c r="G463" s="1" t="s">
        <v>32</v>
      </c>
      <c r="H463" s="1" t="s">
        <v>6305</v>
      </c>
      <c r="I463" s="1" t="s">
        <v>6306</v>
      </c>
      <c r="J463" s="1" t="s">
        <v>6306</v>
      </c>
      <c r="K463" s="2"/>
      <c r="L463" s="1">
        <v>-9.0</v>
      </c>
      <c r="M463" s="1"/>
      <c r="N463" s="1">
        <v>5.7931</v>
      </c>
      <c r="O463" s="1" t="s">
        <v>4775</v>
      </c>
      <c r="P463" s="1" t="s">
        <v>6307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42</v>
      </c>
      <c r="B464" s="1" t="s">
        <v>17</v>
      </c>
      <c r="C464" s="1">
        <v>289.0</v>
      </c>
      <c r="D464" s="1">
        <v>0.0</v>
      </c>
      <c r="E464" s="1" t="s">
        <v>43</v>
      </c>
      <c r="F464" s="1" t="s">
        <v>31</v>
      </c>
      <c r="G464" s="1" t="s">
        <v>32</v>
      </c>
      <c r="H464" s="1" t="s">
        <v>6308</v>
      </c>
      <c r="I464" s="1" t="s">
        <v>6309</v>
      </c>
      <c r="J464" s="1" t="s">
        <v>6309</v>
      </c>
      <c r="K464" s="2"/>
      <c r="L464" s="1">
        <v>-14.0</v>
      </c>
      <c r="M464" s="1"/>
      <c r="N464" s="1">
        <v>18.956416666666666</v>
      </c>
      <c r="O464" s="1" t="s">
        <v>4779</v>
      </c>
      <c r="P464" s="1" t="s">
        <v>4935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37</v>
      </c>
      <c r="B465" s="1" t="s">
        <v>17</v>
      </c>
      <c r="C465" s="1">
        <v>234.0</v>
      </c>
      <c r="D465" s="1">
        <v>16.0</v>
      </c>
      <c r="E465" s="1" t="s">
        <v>5725</v>
      </c>
      <c r="F465" s="1" t="s">
        <v>61</v>
      </c>
      <c r="G465" s="1" t="s">
        <v>32</v>
      </c>
      <c r="H465" s="1" t="s">
        <v>6310</v>
      </c>
      <c r="I465" s="1" t="s">
        <v>6311</v>
      </c>
      <c r="J465" s="1" t="s">
        <v>6312</v>
      </c>
      <c r="K465" s="1" t="s">
        <v>6313</v>
      </c>
      <c r="L465" s="1">
        <v>-1.0</v>
      </c>
      <c r="M465" s="1">
        <v>0.023883333333333333</v>
      </c>
      <c r="N465" s="1">
        <v>12.171633333333334</v>
      </c>
      <c r="O465" s="1" t="s">
        <v>4823</v>
      </c>
      <c r="P465" s="1" t="s">
        <v>6314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37</v>
      </c>
      <c r="B466" s="1" t="s">
        <v>17</v>
      </c>
      <c r="C466" s="1">
        <v>379.0</v>
      </c>
      <c r="D466" s="1">
        <v>0.0</v>
      </c>
      <c r="E466" s="2"/>
      <c r="F466" s="1" t="s">
        <v>18</v>
      </c>
      <c r="G466" s="1" t="s">
        <v>32</v>
      </c>
      <c r="H466" s="1" t="s">
        <v>6315</v>
      </c>
      <c r="I466" s="1" t="s">
        <v>6316</v>
      </c>
      <c r="J466" s="1" t="s">
        <v>5899</v>
      </c>
      <c r="K466" s="2"/>
      <c r="L466" s="1">
        <v>870.0</v>
      </c>
      <c r="M466" s="1"/>
      <c r="N466" s="1">
        <v>8.65575</v>
      </c>
      <c r="O466" s="1" t="s">
        <v>4823</v>
      </c>
      <c r="P466" s="1" t="s">
        <v>6317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37</v>
      </c>
      <c r="B467" s="1" t="s">
        <v>17</v>
      </c>
      <c r="C467" s="1">
        <v>279.0</v>
      </c>
      <c r="D467" s="1">
        <v>70.0</v>
      </c>
      <c r="E467" s="2"/>
      <c r="F467" s="1" t="s">
        <v>18</v>
      </c>
      <c r="G467" s="1" t="s">
        <v>32</v>
      </c>
      <c r="H467" s="1" t="s">
        <v>6318</v>
      </c>
      <c r="I467" s="1" t="s">
        <v>6319</v>
      </c>
      <c r="J467" s="1" t="s">
        <v>5899</v>
      </c>
      <c r="K467" s="2"/>
      <c r="L467" s="1">
        <v>879.0</v>
      </c>
      <c r="M467" s="1"/>
      <c r="N467" s="1">
        <v>12.568433333333333</v>
      </c>
      <c r="O467" s="1" t="s">
        <v>4823</v>
      </c>
      <c r="P467" s="1" t="s">
        <v>6320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37</v>
      </c>
      <c r="B468" s="1" t="s">
        <v>17</v>
      </c>
      <c r="C468" s="1">
        <v>781.0</v>
      </c>
      <c r="D468" s="1">
        <v>0.0</v>
      </c>
      <c r="E468" s="1" t="s">
        <v>43</v>
      </c>
      <c r="F468" s="1" t="s">
        <v>61</v>
      </c>
      <c r="G468" s="1" t="s">
        <v>32</v>
      </c>
      <c r="H468" s="1" t="s">
        <v>6321</v>
      </c>
      <c r="I468" s="1" t="s">
        <v>6322</v>
      </c>
      <c r="J468" s="1" t="s">
        <v>6323</v>
      </c>
      <c r="K468" s="1" t="s">
        <v>6324</v>
      </c>
      <c r="L468" s="1">
        <v>-9.0</v>
      </c>
      <c r="M468" s="1">
        <v>5.9530666666666665</v>
      </c>
      <c r="N468" s="1">
        <v>14.4077</v>
      </c>
      <c r="O468" s="1" t="s">
        <v>4823</v>
      </c>
      <c r="P468" s="1" t="s">
        <v>6325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116</v>
      </c>
      <c r="B469" s="1" t="s">
        <v>153</v>
      </c>
      <c r="C469" s="1">
        <v>264.0</v>
      </c>
      <c r="D469" s="1">
        <v>0.0</v>
      </c>
      <c r="E469" s="1" t="s">
        <v>6326</v>
      </c>
      <c r="F469" s="1" t="s">
        <v>31</v>
      </c>
      <c r="G469" s="1" t="s">
        <v>32</v>
      </c>
      <c r="H469" s="1" t="s">
        <v>6327</v>
      </c>
      <c r="I469" s="1" t="s">
        <v>6328</v>
      </c>
      <c r="J469" s="1" t="s">
        <v>6328</v>
      </c>
      <c r="K469" s="2"/>
      <c r="L469" s="1">
        <v>-8.0</v>
      </c>
      <c r="M469" s="1"/>
      <c r="N469" s="1">
        <v>6.739066666666667</v>
      </c>
      <c r="O469" s="1" t="s">
        <v>4775</v>
      </c>
      <c r="P469" s="1" t="s">
        <v>2624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30</v>
      </c>
      <c r="B470" s="1" t="s">
        <v>153</v>
      </c>
      <c r="C470" s="1">
        <v>642.0</v>
      </c>
      <c r="D470" s="1">
        <v>0.0</v>
      </c>
      <c r="E470" s="2"/>
      <c r="F470" s="1" t="s">
        <v>31</v>
      </c>
      <c r="G470" s="1" t="s">
        <v>32</v>
      </c>
      <c r="H470" s="1" t="s">
        <v>6329</v>
      </c>
      <c r="I470" s="1" t="s">
        <v>6330</v>
      </c>
      <c r="J470" s="1" t="s">
        <v>6330</v>
      </c>
      <c r="K470" s="2"/>
      <c r="L470" s="1">
        <v>-7.0</v>
      </c>
      <c r="M470" s="1"/>
      <c r="N470" s="1">
        <v>12.6198</v>
      </c>
      <c r="O470" s="1" t="s">
        <v>4775</v>
      </c>
      <c r="P470" s="1" t="s">
        <v>6331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37</v>
      </c>
      <c r="B471" s="1" t="s">
        <v>17</v>
      </c>
      <c r="C471" s="1">
        <v>245.0</v>
      </c>
      <c r="D471" s="1">
        <v>61.0</v>
      </c>
      <c r="E471" s="2"/>
      <c r="F471" s="1" t="s">
        <v>18</v>
      </c>
      <c r="G471" s="1" t="s">
        <v>56</v>
      </c>
      <c r="H471" s="1" t="s">
        <v>6332</v>
      </c>
      <c r="I471" s="1" t="s">
        <v>6333</v>
      </c>
      <c r="J471" s="1" t="s">
        <v>6333</v>
      </c>
      <c r="K471" s="2"/>
      <c r="L471" s="1">
        <v>-18.0</v>
      </c>
      <c r="M471" s="1"/>
      <c r="N471" s="1">
        <v>0.98785</v>
      </c>
      <c r="O471" s="1" t="s">
        <v>4823</v>
      </c>
      <c r="P471" s="1" t="s">
        <v>6334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16</v>
      </c>
      <c r="B472" s="1" t="s">
        <v>157</v>
      </c>
      <c r="C472" s="1">
        <v>247.2</v>
      </c>
      <c r="D472" s="1">
        <v>61.8</v>
      </c>
      <c r="E472" s="2"/>
      <c r="F472" s="1" t="s">
        <v>18</v>
      </c>
      <c r="G472" s="1" t="s">
        <v>19</v>
      </c>
      <c r="H472" s="1" t="s">
        <v>6335</v>
      </c>
      <c r="I472" s="1" t="s">
        <v>6336</v>
      </c>
      <c r="J472" s="1" t="s">
        <v>6336</v>
      </c>
      <c r="K472" s="2"/>
      <c r="L472" s="1">
        <v>-4.0</v>
      </c>
      <c r="M472" s="1"/>
      <c r="N472" s="1">
        <v>0.4916</v>
      </c>
      <c r="O472" s="1" t="s">
        <v>22</v>
      </c>
      <c r="P472" s="1" t="s">
        <v>6337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498.0</v>
      </c>
      <c r="D473" s="1">
        <v>0.0</v>
      </c>
      <c r="E473" s="2"/>
      <c r="F473" s="1" t="s">
        <v>18</v>
      </c>
      <c r="G473" s="1" t="s">
        <v>19</v>
      </c>
      <c r="H473" s="1" t="s">
        <v>6338</v>
      </c>
      <c r="I473" s="1" t="s">
        <v>6339</v>
      </c>
      <c r="J473" s="1" t="s">
        <v>6339</v>
      </c>
      <c r="K473" s="2"/>
      <c r="L473" s="1">
        <v>3.0</v>
      </c>
      <c r="M473" s="1"/>
      <c r="N473" s="1">
        <v>8.550333333333333</v>
      </c>
      <c r="O473" s="1" t="s">
        <v>22</v>
      </c>
      <c r="P473" s="1" t="s">
        <v>6340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30</v>
      </c>
      <c r="B474" s="1" t="s">
        <v>17</v>
      </c>
      <c r="C474" s="3">
        <v>379.0</v>
      </c>
      <c r="D474" s="1">
        <v>0.0</v>
      </c>
      <c r="E474" s="2"/>
      <c r="F474" s="1" t="s">
        <v>31</v>
      </c>
      <c r="G474" s="1" t="s">
        <v>32</v>
      </c>
      <c r="H474" s="1" t="s">
        <v>6341</v>
      </c>
      <c r="I474" s="1" t="s">
        <v>6342</v>
      </c>
      <c r="J474" s="1" t="s">
        <v>6342</v>
      </c>
      <c r="K474" s="2"/>
      <c r="L474" s="1">
        <v>-6.0</v>
      </c>
      <c r="M474" s="1"/>
      <c r="N474" s="1">
        <v>8.054266666666667</v>
      </c>
      <c r="O474" s="1" t="s">
        <v>4775</v>
      </c>
      <c r="P474" s="1" t="s">
        <v>6343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37</v>
      </c>
      <c r="B475" s="1" t="s">
        <v>17</v>
      </c>
      <c r="C475" s="1">
        <v>182.0</v>
      </c>
      <c r="D475" s="1">
        <v>67.0</v>
      </c>
      <c r="E475" s="2"/>
      <c r="F475" s="1" t="s">
        <v>18</v>
      </c>
      <c r="G475" s="1" t="s">
        <v>32</v>
      </c>
      <c r="H475" s="1" t="s">
        <v>6344</v>
      </c>
      <c r="I475" s="1" t="s">
        <v>6345</v>
      </c>
      <c r="J475" s="1" t="s">
        <v>6345</v>
      </c>
      <c r="K475" s="2"/>
      <c r="L475" s="1">
        <v>-8.0</v>
      </c>
      <c r="M475" s="1"/>
      <c r="N475" s="1">
        <v>11.420966666666667</v>
      </c>
      <c r="O475" s="1" t="s">
        <v>4823</v>
      </c>
      <c r="P475" s="1" t="s">
        <v>6290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37</v>
      </c>
      <c r="B476" s="1" t="s">
        <v>17</v>
      </c>
      <c r="C476" s="1">
        <v>308.0</v>
      </c>
      <c r="D476" s="1">
        <v>0.0</v>
      </c>
      <c r="E476" s="1" t="s">
        <v>5831</v>
      </c>
      <c r="F476" s="1" t="s">
        <v>61</v>
      </c>
      <c r="G476" s="1" t="s">
        <v>32</v>
      </c>
      <c r="H476" s="1" t="s">
        <v>6346</v>
      </c>
      <c r="I476" s="1" t="s">
        <v>6347</v>
      </c>
      <c r="J476" s="1" t="s">
        <v>6348</v>
      </c>
      <c r="K476" s="1" t="s">
        <v>6349</v>
      </c>
      <c r="L476" s="1">
        <v>6.0</v>
      </c>
      <c r="M476" s="1">
        <v>0.029933333333333333</v>
      </c>
      <c r="N476" s="1">
        <v>10.44565</v>
      </c>
      <c r="O476" s="1" t="s">
        <v>4823</v>
      </c>
      <c r="P476" s="1" t="s">
        <v>4846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116</v>
      </c>
      <c r="B477" s="1" t="s">
        <v>17</v>
      </c>
      <c r="C477" s="1">
        <v>882.0</v>
      </c>
      <c r="D477" s="1">
        <v>0.0</v>
      </c>
      <c r="E477" s="1" t="s">
        <v>6326</v>
      </c>
      <c r="F477" s="1" t="s">
        <v>31</v>
      </c>
      <c r="G477" s="1" t="s">
        <v>32</v>
      </c>
      <c r="H477" s="1" t="s">
        <v>6350</v>
      </c>
      <c r="I477" s="1" t="s">
        <v>6351</v>
      </c>
      <c r="J477" s="1" t="s">
        <v>6351</v>
      </c>
      <c r="K477" s="2"/>
      <c r="L477" s="1">
        <v>-5.0</v>
      </c>
      <c r="M477" s="1"/>
      <c r="N477" s="1">
        <v>14.4056</v>
      </c>
      <c r="O477" s="1" t="s">
        <v>4775</v>
      </c>
      <c r="P477" s="1" t="s">
        <v>6352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37</v>
      </c>
      <c r="B478" s="1" t="s">
        <v>17</v>
      </c>
      <c r="C478" s="1">
        <v>269.0</v>
      </c>
      <c r="D478" s="1">
        <v>0.0</v>
      </c>
      <c r="E478" s="1" t="s">
        <v>5831</v>
      </c>
      <c r="F478" s="1" t="s">
        <v>61</v>
      </c>
      <c r="G478" s="1" t="s">
        <v>32</v>
      </c>
      <c r="H478" s="1" t="s">
        <v>6353</v>
      </c>
      <c r="I478" s="1" t="s">
        <v>6354</v>
      </c>
      <c r="J478" s="1" t="s">
        <v>6355</v>
      </c>
      <c r="K478" s="1" t="s">
        <v>6356</v>
      </c>
      <c r="L478" s="1">
        <v>-11.0</v>
      </c>
      <c r="M478" s="1">
        <v>0.036566666666666664</v>
      </c>
      <c r="N478" s="1">
        <v>9.354216666666666</v>
      </c>
      <c r="O478" s="1" t="s">
        <v>4823</v>
      </c>
      <c r="P478" s="1" t="s">
        <v>5157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37</v>
      </c>
      <c r="B479" s="1" t="s">
        <v>17</v>
      </c>
      <c r="C479" s="1">
        <v>119.0</v>
      </c>
      <c r="D479" s="1">
        <v>0.0</v>
      </c>
      <c r="E479" s="2"/>
      <c r="F479" s="1" t="s">
        <v>18</v>
      </c>
      <c r="G479" s="1" t="s">
        <v>19</v>
      </c>
      <c r="H479" s="1" t="s">
        <v>6357</v>
      </c>
      <c r="I479" s="1" t="s">
        <v>6358</v>
      </c>
      <c r="J479" s="1" t="s">
        <v>6358</v>
      </c>
      <c r="K479" s="2"/>
      <c r="L479" s="1">
        <v>-10.0</v>
      </c>
      <c r="M479" s="1"/>
      <c r="N479" s="1">
        <v>9.29165</v>
      </c>
      <c r="O479" s="1" t="s">
        <v>4823</v>
      </c>
      <c r="P479" s="1" t="s">
        <v>6359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42</v>
      </c>
      <c r="B480" s="1" t="s">
        <v>17</v>
      </c>
      <c r="C480" s="1">
        <v>314.0</v>
      </c>
      <c r="D480" s="1">
        <v>0.0</v>
      </c>
      <c r="E480" s="1" t="s">
        <v>43</v>
      </c>
      <c r="F480" s="1" t="s">
        <v>31</v>
      </c>
      <c r="G480" s="1" t="s">
        <v>32</v>
      </c>
      <c r="H480" s="1" t="s">
        <v>6360</v>
      </c>
      <c r="I480" s="1" t="s">
        <v>6361</v>
      </c>
      <c r="J480" s="1" t="s">
        <v>6361</v>
      </c>
      <c r="K480" s="2"/>
      <c r="L480" s="1">
        <v>-9.0</v>
      </c>
      <c r="M480" s="1"/>
      <c r="N480" s="1">
        <v>5.911133333333333</v>
      </c>
      <c r="O480" s="1" t="s">
        <v>4779</v>
      </c>
      <c r="P480" s="1" t="s">
        <v>6362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30</v>
      </c>
      <c r="B481" s="1" t="s">
        <v>17</v>
      </c>
      <c r="C481" s="1">
        <v>256.53</v>
      </c>
      <c r="D481" s="1">
        <v>74.47</v>
      </c>
      <c r="E481" s="2"/>
      <c r="F481" s="1" t="s">
        <v>31</v>
      </c>
      <c r="G481" s="1" t="s">
        <v>32</v>
      </c>
      <c r="H481" s="1" t="s">
        <v>6363</v>
      </c>
      <c r="I481" s="1" t="s">
        <v>6364</v>
      </c>
      <c r="J481" s="1" t="s">
        <v>6364</v>
      </c>
      <c r="K481" s="2"/>
      <c r="L481" s="1">
        <v>-7.0</v>
      </c>
      <c r="M481" s="1"/>
      <c r="N481" s="1">
        <v>7.64985</v>
      </c>
      <c r="O481" s="1" t="s">
        <v>4775</v>
      </c>
      <c r="P481" s="1" t="s">
        <v>6365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37</v>
      </c>
      <c r="B482" s="1" t="s">
        <v>17</v>
      </c>
      <c r="C482" s="1">
        <v>406.0</v>
      </c>
      <c r="D482" s="1">
        <v>92.0</v>
      </c>
      <c r="E482" s="1" t="s">
        <v>5831</v>
      </c>
      <c r="F482" s="1" t="s">
        <v>61</v>
      </c>
      <c r="G482" s="1" t="s">
        <v>32</v>
      </c>
      <c r="H482" s="1" t="s">
        <v>6366</v>
      </c>
      <c r="I482" s="1" t="s">
        <v>6367</v>
      </c>
      <c r="J482" s="1" t="s">
        <v>6368</v>
      </c>
      <c r="K482" s="1" t="s">
        <v>6369</v>
      </c>
      <c r="L482" s="1">
        <v>2.0</v>
      </c>
      <c r="M482" s="1">
        <v>0.02955</v>
      </c>
      <c r="N482" s="1">
        <v>7.868633333333333</v>
      </c>
      <c r="O482" s="1" t="s">
        <v>4823</v>
      </c>
      <c r="P482" s="1" t="s">
        <v>6370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30</v>
      </c>
      <c r="B483" s="1" t="s">
        <v>17</v>
      </c>
      <c r="C483" s="1">
        <v>329.0</v>
      </c>
      <c r="D483" s="1">
        <v>0.0</v>
      </c>
      <c r="E483" s="2"/>
      <c r="F483" s="1" t="s">
        <v>31</v>
      </c>
      <c r="G483" s="1" t="s">
        <v>32</v>
      </c>
      <c r="H483" s="1" t="s">
        <v>6371</v>
      </c>
      <c r="I483" s="1" t="s">
        <v>6372</v>
      </c>
      <c r="J483" s="1" t="s">
        <v>6372</v>
      </c>
      <c r="K483" s="2"/>
      <c r="L483" s="1">
        <v>-7.0</v>
      </c>
      <c r="M483" s="1"/>
      <c r="N483" s="1">
        <v>7.694166666666667</v>
      </c>
      <c r="O483" s="1" t="s">
        <v>4775</v>
      </c>
      <c r="P483" s="1" t="s">
        <v>5364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30</v>
      </c>
      <c r="B484" s="1" t="s">
        <v>17</v>
      </c>
      <c r="C484" s="1">
        <v>329.0</v>
      </c>
      <c r="D484" s="1">
        <v>0.0</v>
      </c>
      <c r="E484" s="2"/>
      <c r="F484" s="1" t="s">
        <v>31</v>
      </c>
      <c r="G484" s="1" t="s">
        <v>19</v>
      </c>
      <c r="H484" s="1" t="s">
        <v>6373</v>
      </c>
      <c r="I484" s="1" t="s">
        <v>6374</v>
      </c>
      <c r="J484" s="1" t="s">
        <v>6374</v>
      </c>
      <c r="K484" s="2"/>
      <c r="L484" s="1">
        <v>-6.0</v>
      </c>
      <c r="M484" s="1"/>
      <c r="N484" s="1">
        <v>8.076216666666667</v>
      </c>
      <c r="O484" s="1" t="s">
        <v>4775</v>
      </c>
      <c r="P484" s="1" t="s">
        <v>6375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30</v>
      </c>
      <c r="B485" s="1" t="s">
        <v>17</v>
      </c>
      <c r="C485" s="1">
        <v>533.0</v>
      </c>
      <c r="D485" s="1">
        <v>0.0</v>
      </c>
      <c r="E485" s="2"/>
      <c r="F485" s="1" t="s">
        <v>31</v>
      </c>
      <c r="G485" s="1" t="s">
        <v>32</v>
      </c>
      <c r="H485" s="1" t="s">
        <v>6376</v>
      </c>
      <c r="I485" s="1" t="s">
        <v>6377</v>
      </c>
      <c r="J485" s="1" t="s">
        <v>6377</v>
      </c>
      <c r="K485" s="2"/>
      <c r="L485" s="1">
        <v>-6.0</v>
      </c>
      <c r="M485" s="1"/>
      <c r="N485" s="1">
        <v>13.669366666666667</v>
      </c>
      <c r="O485" s="1" t="s">
        <v>4775</v>
      </c>
      <c r="P485" s="1" t="s">
        <v>6378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30</v>
      </c>
      <c r="B486" s="1" t="s">
        <v>17</v>
      </c>
      <c r="C486" s="1">
        <v>379.0</v>
      </c>
      <c r="D486" s="1">
        <v>0.0</v>
      </c>
      <c r="E486" s="2"/>
      <c r="F486" s="1" t="s">
        <v>31</v>
      </c>
      <c r="G486" s="1" t="s">
        <v>32</v>
      </c>
      <c r="H486" s="1" t="s">
        <v>6379</v>
      </c>
      <c r="I486" s="1" t="s">
        <v>6380</v>
      </c>
      <c r="J486" s="1" t="s">
        <v>6380</v>
      </c>
      <c r="K486" s="2"/>
      <c r="L486" s="1">
        <v>-6.0</v>
      </c>
      <c r="M486" s="1"/>
      <c r="N486" s="1">
        <v>8.943833333333334</v>
      </c>
      <c r="O486" s="1" t="s">
        <v>4775</v>
      </c>
      <c r="P486" s="1" t="s">
        <v>6381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37</v>
      </c>
      <c r="B487" s="1" t="s">
        <v>17</v>
      </c>
      <c r="C487" s="1">
        <v>250.0</v>
      </c>
      <c r="D487" s="1">
        <v>0.0</v>
      </c>
      <c r="E487" s="1" t="s">
        <v>5831</v>
      </c>
      <c r="F487" s="1" t="s">
        <v>61</v>
      </c>
      <c r="G487" s="1" t="s">
        <v>32</v>
      </c>
      <c r="H487" s="1" t="s">
        <v>6382</v>
      </c>
      <c r="I487" s="1" t="s">
        <v>6383</v>
      </c>
      <c r="J487" s="1" t="s">
        <v>6384</v>
      </c>
      <c r="K487" s="1" t="s">
        <v>6385</v>
      </c>
      <c r="L487" s="1">
        <v>-16.0</v>
      </c>
      <c r="M487" s="1">
        <v>0.01655</v>
      </c>
      <c r="N487" s="1">
        <v>6.6006833333333335</v>
      </c>
      <c r="O487" s="1" t="s">
        <v>4823</v>
      </c>
      <c r="P487" s="1" t="s">
        <v>5940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37</v>
      </c>
      <c r="B488" s="1" t="s">
        <v>17</v>
      </c>
      <c r="C488" s="1">
        <v>398.0</v>
      </c>
      <c r="D488" s="1">
        <v>100.0</v>
      </c>
      <c r="E488" s="2"/>
      <c r="F488" s="1" t="s">
        <v>18</v>
      </c>
      <c r="G488" s="1" t="s">
        <v>32</v>
      </c>
      <c r="H488" s="1" t="s">
        <v>6386</v>
      </c>
      <c r="I488" s="1" t="s">
        <v>6387</v>
      </c>
      <c r="J488" s="1" t="s">
        <v>6387</v>
      </c>
      <c r="K488" s="2"/>
      <c r="L488" s="1">
        <v>-4.0</v>
      </c>
      <c r="M488" s="1"/>
      <c r="N488" s="1">
        <v>14.322</v>
      </c>
      <c r="O488" s="1" t="s">
        <v>4823</v>
      </c>
      <c r="P488" s="1" t="s">
        <v>6388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16</v>
      </c>
      <c r="B489" s="1" t="s">
        <v>17</v>
      </c>
      <c r="C489" s="1">
        <v>238.0</v>
      </c>
      <c r="D489" s="1">
        <v>0.0</v>
      </c>
      <c r="E489" s="2"/>
      <c r="F489" s="1" t="s">
        <v>18</v>
      </c>
      <c r="G489" s="1" t="s">
        <v>19</v>
      </c>
      <c r="H489" s="1" t="s">
        <v>6389</v>
      </c>
      <c r="I489" s="1" t="s">
        <v>6390</v>
      </c>
      <c r="J489" s="1" t="s">
        <v>6390</v>
      </c>
      <c r="K489" s="2"/>
      <c r="L489" s="1">
        <v>9.0</v>
      </c>
      <c r="M489" s="1"/>
      <c r="N489" s="1">
        <v>14.381283333333334</v>
      </c>
      <c r="O489" s="1" t="s">
        <v>22</v>
      </c>
      <c r="P489" s="1" t="s">
        <v>6391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30</v>
      </c>
      <c r="B490" s="1" t="s">
        <v>17</v>
      </c>
      <c r="C490" s="1">
        <v>613.8</v>
      </c>
      <c r="D490" s="1">
        <v>178.2</v>
      </c>
      <c r="E490" s="2"/>
      <c r="F490" s="1" t="s">
        <v>31</v>
      </c>
      <c r="G490" s="1" t="s">
        <v>32</v>
      </c>
      <c r="H490" s="1" t="s">
        <v>6392</v>
      </c>
      <c r="I490" s="1" t="s">
        <v>6393</v>
      </c>
      <c r="J490" s="1" t="s">
        <v>6393</v>
      </c>
      <c r="K490" s="2"/>
      <c r="L490" s="1">
        <v>-5.0</v>
      </c>
      <c r="M490" s="1"/>
      <c r="N490" s="1">
        <v>14.412733333333334</v>
      </c>
      <c r="O490" s="1" t="s">
        <v>4775</v>
      </c>
      <c r="P490" s="1" t="s">
        <v>6394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30</v>
      </c>
      <c r="B491" s="1" t="s">
        <v>17</v>
      </c>
      <c r="C491" s="1">
        <v>621.55</v>
      </c>
      <c r="D491" s="1">
        <v>180.45</v>
      </c>
      <c r="E491" s="2"/>
      <c r="F491" s="1" t="s">
        <v>31</v>
      </c>
      <c r="G491" s="1" t="s">
        <v>32</v>
      </c>
      <c r="H491" s="1" t="s">
        <v>6395</v>
      </c>
      <c r="I491" s="1" t="s">
        <v>6396</v>
      </c>
      <c r="J491" s="1" t="s">
        <v>6396</v>
      </c>
      <c r="K491" s="2"/>
      <c r="L491" s="1">
        <v>-10.0</v>
      </c>
      <c r="M491" s="1"/>
      <c r="N491" s="1">
        <v>9.859833333333333</v>
      </c>
      <c r="O491" s="1" t="s">
        <v>4775</v>
      </c>
      <c r="P491" s="1" t="s">
        <v>6397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37</v>
      </c>
      <c r="B492" s="1" t="s">
        <v>17</v>
      </c>
      <c r="C492" s="1">
        <v>398.0</v>
      </c>
      <c r="D492" s="1">
        <v>100.0</v>
      </c>
      <c r="E492" s="2"/>
      <c r="F492" s="1" t="s">
        <v>18</v>
      </c>
      <c r="G492" s="1" t="s">
        <v>32</v>
      </c>
      <c r="H492" s="1" t="s">
        <v>6398</v>
      </c>
      <c r="I492" s="1" t="s">
        <v>6399</v>
      </c>
      <c r="J492" s="1" t="s">
        <v>6399</v>
      </c>
      <c r="K492" s="2"/>
      <c r="L492" s="1">
        <v>-9.0</v>
      </c>
      <c r="M492" s="1"/>
      <c r="N492" s="1">
        <v>9.800466666666667</v>
      </c>
      <c r="O492" s="1" t="s">
        <v>4823</v>
      </c>
      <c r="P492" s="1" t="s">
        <v>6400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30</v>
      </c>
      <c r="B493" s="1" t="s">
        <v>153</v>
      </c>
      <c r="C493" s="1">
        <v>1114.0</v>
      </c>
      <c r="D493" s="1">
        <v>0.0</v>
      </c>
      <c r="E493" s="2"/>
      <c r="F493" s="1" t="s">
        <v>31</v>
      </c>
      <c r="G493" s="1" t="s">
        <v>32</v>
      </c>
      <c r="H493" s="1" t="s">
        <v>6401</v>
      </c>
      <c r="I493" s="1" t="s">
        <v>6402</v>
      </c>
      <c r="J493" s="1" t="s">
        <v>6402</v>
      </c>
      <c r="K493" s="2"/>
      <c r="L493" s="1">
        <v>-8.0</v>
      </c>
      <c r="M493" s="1"/>
      <c r="N493" s="1">
        <v>11.8961</v>
      </c>
      <c r="O493" s="1" t="s">
        <v>4775</v>
      </c>
      <c r="P493" s="1" t="s">
        <v>6403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42</v>
      </c>
      <c r="B494" s="1" t="s">
        <v>17</v>
      </c>
      <c r="C494" s="1">
        <v>264.0</v>
      </c>
      <c r="D494" s="1">
        <v>0.0</v>
      </c>
      <c r="E494" s="1" t="s">
        <v>43</v>
      </c>
      <c r="F494" s="1" t="s">
        <v>31</v>
      </c>
      <c r="G494" s="1" t="s">
        <v>32</v>
      </c>
      <c r="H494" s="1" t="s">
        <v>6404</v>
      </c>
      <c r="I494" s="1" t="s">
        <v>6405</v>
      </c>
      <c r="J494" s="1" t="s">
        <v>6405</v>
      </c>
      <c r="K494" s="2"/>
      <c r="L494" s="1">
        <v>-8.0</v>
      </c>
      <c r="M494" s="1"/>
      <c r="N494" s="1">
        <v>6.785383333333334</v>
      </c>
      <c r="O494" s="1" t="s">
        <v>4779</v>
      </c>
      <c r="P494" s="1" t="s">
        <v>5495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30</v>
      </c>
      <c r="B495" s="1" t="s">
        <v>153</v>
      </c>
      <c r="C495" s="1">
        <v>528.0</v>
      </c>
      <c r="D495" s="1">
        <v>0.0</v>
      </c>
      <c r="E495" s="2"/>
      <c r="F495" s="1" t="s">
        <v>31</v>
      </c>
      <c r="G495" s="1" t="s">
        <v>32</v>
      </c>
      <c r="H495" s="1" t="s">
        <v>6406</v>
      </c>
      <c r="I495" s="1" t="s">
        <v>6407</v>
      </c>
      <c r="J495" s="1" t="s">
        <v>6407</v>
      </c>
      <c r="K495" s="2"/>
      <c r="L495" s="1">
        <v>-8.0</v>
      </c>
      <c r="M495" s="1"/>
      <c r="N495" s="1">
        <v>11.63095</v>
      </c>
      <c r="O495" s="1" t="s">
        <v>4775</v>
      </c>
      <c r="P495" s="1" t="s">
        <v>6408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37</v>
      </c>
      <c r="B496" s="1" t="s">
        <v>17</v>
      </c>
      <c r="C496" s="1">
        <v>304.0</v>
      </c>
      <c r="D496" s="1">
        <v>0.0</v>
      </c>
      <c r="E496" s="1" t="s">
        <v>43</v>
      </c>
      <c r="F496" s="1" t="s">
        <v>61</v>
      </c>
      <c r="G496" s="1" t="s">
        <v>32</v>
      </c>
      <c r="H496" s="1" t="s">
        <v>6409</v>
      </c>
      <c r="I496" s="1" t="s">
        <v>6410</v>
      </c>
      <c r="J496" s="1" t="s">
        <v>6411</v>
      </c>
      <c r="K496" s="1" t="s">
        <v>6412</v>
      </c>
      <c r="L496" s="1">
        <v>3.0</v>
      </c>
      <c r="M496" s="1">
        <v>5.24215</v>
      </c>
      <c r="N496" s="1">
        <v>11.642433333333333</v>
      </c>
      <c r="O496" s="1" t="s">
        <v>4823</v>
      </c>
      <c r="P496" s="1" t="s">
        <v>6413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37</v>
      </c>
      <c r="B497" s="1" t="s">
        <v>17</v>
      </c>
      <c r="C497" s="3">
        <v>355.0</v>
      </c>
      <c r="D497" s="1">
        <v>0.0</v>
      </c>
      <c r="E497" s="1" t="s">
        <v>43</v>
      </c>
      <c r="F497" s="1" t="s">
        <v>61</v>
      </c>
      <c r="G497" s="1" t="s">
        <v>19</v>
      </c>
      <c r="H497" s="1" t="s">
        <v>6414</v>
      </c>
      <c r="I497" s="1" t="s">
        <v>6415</v>
      </c>
      <c r="J497" s="1" t="s">
        <v>6416</v>
      </c>
      <c r="K497" s="1" t="s">
        <v>6417</v>
      </c>
      <c r="L497" s="1">
        <v>2.0</v>
      </c>
      <c r="M497" s="1">
        <v>7.644683333333333</v>
      </c>
      <c r="N497" s="1">
        <v>13.8075</v>
      </c>
      <c r="O497" s="1" t="s">
        <v>4823</v>
      </c>
      <c r="P497" s="1" t="s">
        <v>6418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30</v>
      </c>
      <c r="B498" s="1" t="s">
        <v>17</v>
      </c>
      <c r="C498" s="1">
        <v>295.28</v>
      </c>
      <c r="D498" s="1">
        <v>85.72</v>
      </c>
      <c r="E498" s="2"/>
      <c r="F498" s="1" t="s">
        <v>31</v>
      </c>
      <c r="G498" s="1" t="s">
        <v>32</v>
      </c>
      <c r="H498" s="1" t="s">
        <v>6419</v>
      </c>
      <c r="I498" s="1" t="s">
        <v>6420</v>
      </c>
      <c r="J498" s="1" t="s">
        <v>6420</v>
      </c>
      <c r="K498" s="2"/>
      <c r="L498" s="1">
        <v>0.0</v>
      </c>
      <c r="M498" s="1"/>
      <c r="N498" s="1">
        <v>14.042916666666667</v>
      </c>
      <c r="O498" s="1" t="s">
        <v>4775</v>
      </c>
      <c r="P498" s="1" t="s">
        <v>6421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37</v>
      </c>
      <c r="B499" s="1" t="s">
        <v>17</v>
      </c>
      <c r="C499" s="1">
        <v>1556.0</v>
      </c>
      <c r="D499" s="1">
        <v>0.0</v>
      </c>
      <c r="E499" s="1" t="s">
        <v>5831</v>
      </c>
      <c r="F499" s="1" t="s">
        <v>61</v>
      </c>
      <c r="G499" s="1" t="s">
        <v>32</v>
      </c>
      <c r="H499" s="1" t="s">
        <v>6422</v>
      </c>
      <c r="I499" s="1" t="s">
        <v>6423</v>
      </c>
      <c r="J499" s="1" t="s">
        <v>6424</v>
      </c>
      <c r="K499" s="1" t="s">
        <v>6425</v>
      </c>
      <c r="L499" s="1">
        <v>2.0</v>
      </c>
      <c r="M499" s="1">
        <v>0.01555</v>
      </c>
      <c r="N499" s="1">
        <v>23.592333333333332</v>
      </c>
      <c r="O499" s="1" t="s">
        <v>4823</v>
      </c>
      <c r="P499" s="1" t="s">
        <v>6426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42</v>
      </c>
      <c r="B500" s="1" t="s">
        <v>17</v>
      </c>
      <c r="C500" s="1">
        <v>321.0</v>
      </c>
      <c r="D500" s="1">
        <v>0.0</v>
      </c>
      <c r="E500" s="1" t="s">
        <v>43</v>
      </c>
      <c r="F500" s="1" t="s">
        <v>31</v>
      </c>
      <c r="G500" s="1" t="s">
        <v>32</v>
      </c>
      <c r="H500" s="1" t="s">
        <v>6427</v>
      </c>
      <c r="I500" s="1" t="s">
        <v>6428</v>
      </c>
      <c r="J500" s="1" t="s">
        <v>6428</v>
      </c>
      <c r="K500" s="2"/>
      <c r="L500" s="1">
        <v>-3.0</v>
      </c>
      <c r="M500" s="1"/>
      <c r="N500" s="1">
        <v>11.315666666666667</v>
      </c>
      <c r="O500" s="1" t="s">
        <v>4779</v>
      </c>
      <c r="P500" s="1" t="s">
        <v>6429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37</v>
      </c>
      <c r="B501" s="1" t="s">
        <v>17</v>
      </c>
      <c r="C501" s="1">
        <v>259.0</v>
      </c>
      <c r="D501" s="1">
        <v>0.0</v>
      </c>
      <c r="E501" s="1" t="s">
        <v>5831</v>
      </c>
      <c r="F501" s="1" t="s">
        <v>61</v>
      </c>
      <c r="G501" s="1" t="s">
        <v>32</v>
      </c>
      <c r="H501" s="1" t="s">
        <v>6430</v>
      </c>
      <c r="I501" s="1" t="s">
        <v>6431</v>
      </c>
      <c r="J501" s="1" t="s">
        <v>6432</v>
      </c>
      <c r="K501" s="1" t="s">
        <v>6433</v>
      </c>
      <c r="L501" s="1">
        <v>-6.0</v>
      </c>
      <c r="M501" s="1">
        <v>0.06468333333333333</v>
      </c>
      <c r="N501" s="1">
        <v>12.000366666666666</v>
      </c>
      <c r="O501" s="1" t="s">
        <v>4823</v>
      </c>
      <c r="P501" s="1" t="s">
        <v>6434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37</v>
      </c>
      <c r="B502" s="1" t="s">
        <v>17</v>
      </c>
      <c r="C502" s="1">
        <v>797.0</v>
      </c>
      <c r="D502" s="1">
        <v>199.0</v>
      </c>
      <c r="E502" s="2"/>
      <c r="F502" s="1" t="s">
        <v>18</v>
      </c>
      <c r="G502" s="1" t="s">
        <v>56</v>
      </c>
      <c r="H502" s="1" t="s">
        <v>6435</v>
      </c>
      <c r="I502" s="1" t="s">
        <v>6436</v>
      </c>
      <c r="J502" s="1" t="s">
        <v>6436</v>
      </c>
      <c r="K502" s="2"/>
      <c r="L502" s="1">
        <v>-13.0</v>
      </c>
      <c r="M502" s="1"/>
      <c r="N502" s="1">
        <v>26.589566666666666</v>
      </c>
      <c r="O502" s="1" t="s">
        <v>4823</v>
      </c>
      <c r="P502" s="1" t="s">
        <v>6437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37</v>
      </c>
      <c r="B503" s="1" t="s">
        <v>17</v>
      </c>
      <c r="C503" s="1">
        <v>393.0</v>
      </c>
      <c r="D503" s="1">
        <v>30.0</v>
      </c>
      <c r="E503" s="1" t="s">
        <v>43</v>
      </c>
      <c r="F503" s="1" t="s">
        <v>61</v>
      </c>
      <c r="G503" s="1" t="s">
        <v>32</v>
      </c>
      <c r="H503" s="1" t="s">
        <v>6438</v>
      </c>
      <c r="I503" s="1" t="s">
        <v>6439</v>
      </c>
      <c r="J503" s="1" t="s">
        <v>6440</v>
      </c>
      <c r="K503" s="1" t="s">
        <v>6441</v>
      </c>
      <c r="L503" s="1">
        <v>1.0</v>
      </c>
      <c r="M503" s="1">
        <v>19.723133333333333</v>
      </c>
      <c r="N503" s="1">
        <v>21.353183333333334</v>
      </c>
      <c r="O503" s="1" t="s">
        <v>4823</v>
      </c>
      <c r="P503" s="1" t="s">
        <v>5039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37</v>
      </c>
      <c r="B504" s="1" t="s">
        <v>17</v>
      </c>
      <c r="C504" s="3">
        <v>299.0</v>
      </c>
      <c r="D504" s="1">
        <v>0.0</v>
      </c>
      <c r="E504" s="1" t="s">
        <v>43</v>
      </c>
      <c r="F504" s="1" t="s">
        <v>61</v>
      </c>
      <c r="G504" s="1" t="s">
        <v>32</v>
      </c>
      <c r="H504" s="1" t="s">
        <v>6442</v>
      </c>
      <c r="I504" s="1" t="s">
        <v>6443</v>
      </c>
      <c r="J504" s="1" t="s">
        <v>6444</v>
      </c>
      <c r="K504" s="1" t="s">
        <v>6445</v>
      </c>
      <c r="L504" s="1">
        <v>-1.0</v>
      </c>
      <c r="M504" s="1">
        <v>7.4158333333333335</v>
      </c>
      <c r="N504" s="1">
        <v>22.848433333333332</v>
      </c>
      <c r="O504" s="1" t="s">
        <v>4823</v>
      </c>
      <c r="P504" s="1" t="s">
        <v>6446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124.5</v>
      </c>
      <c r="D505" s="1">
        <v>124.5</v>
      </c>
      <c r="E505" s="2"/>
      <c r="F505" s="1" t="s">
        <v>18</v>
      </c>
      <c r="G505" s="1" t="s">
        <v>19</v>
      </c>
      <c r="H505" s="1" t="s">
        <v>6447</v>
      </c>
      <c r="I505" s="1" t="s">
        <v>6448</v>
      </c>
      <c r="J505" s="1" t="s">
        <v>6448</v>
      </c>
      <c r="K505" s="2"/>
      <c r="L505" s="1">
        <v>3.0</v>
      </c>
      <c r="M505" s="1"/>
      <c r="N505" s="1">
        <v>8.119516666666666</v>
      </c>
      <c r="O505" s="1" t="s">
        <v>22</v>
      </c>
      <c r="P505" s="1" t="s">
        <v>6449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37</v>
      </c>
      <c r="B506" s="1" t="s">
        <v>17</v>
      </c>
      <c r="C506" s="1">
        <v>618.0</v>
      </c>
      <c r="D506" s="1">
        <v>149.0</v>
      </c>
      <c r="E506" s="2"/>
      <c r="F506" s="1" t="s">
        <v>18</v>
      </c>
      <c r="G506" s="1" t="s">
        <v>32</v>
      </c>
      <c r="H506" s="1" t="s">
        <v>6450</v>
      </c>
      <c r="I506" s="1" t="s">
        <v>6451</v>
      </c>
      <c r="J506" s="1" t="s">
        <v>6451</v>
      </c>
      <c r="K506" s="2"/>
      <c r="L506" s="1">
        <v>-6.0</v>
      </c>
      <c r="M506" s="1"/>
      <c r="N506" s="1">
        <v>17.652516666666667</v>
      </c>
      <c r="O506" s="1" t="s">
        <v>4823</v>
      </c>
      <c r="P506" s="1" t="s">
        <v>6452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37</v>
      </c>
      <c r="B507" s="1" t="s">
        <v>17</v>
      </c>
      <c r="C507" s="1">
        <v>643.0</v>
      </c>
      <c r="D507" s="1">
        <v>161.0</v>
      </c>
      <c r="E507" s="2"/>
      <c r="F507" s="1" t="s">
        <v>18</v>
      </c>
      <c r="G507" s="1" t="s">
        <v>56</v>
      </c>
      <c r="H507" s="1" t="s">
        <v>6453</v>
      </c>
      <c r="I507" s="1" t="s">
        <v>6454</v>
      </c>
      <c r="J507" s="1" t="s">
        <v>6454</v>
      </c>
      <c r="K507" s="2"/>
      <c r="L507" s="1">
        <v>-10.0</v>
      </c>
      <c r="M507" s="1"/>
      <c r="N507" s="1">
        <v>15.213866666666666</v>
      </c>
      <c r="O507" s="1" t="s">
        <v>4823</v>
      </c>
      <c r="P507" s="1" t="s">
        <v>6455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37</v>
      </c>
      <c r="B508" s="1" t="s">
        <v>17</v>
      </c>
      <c r="C508" s="1">
        <v>299.0</v>
      </c>
      <c r="D508" s="1">
        <v>0.0</v>
      </c>
      <c r="E508" s="1" t="s">
        <v>5831</v>
      </c>
      <c r="F508" s="1" t="s">
        <v>61</v>
      </c>
      <c r="G508" s="1" t="s">
        <v>32</v>
      </c>
      <c r="H508" s="1" t="s">
        <v>6456</v>
      </c>
      <c r="I508" s="1" t="s">
        <v>6457</v>
      </c>
      <c r="J508" s="1" t="s">
        <v>6458</v>
      </c>
      <c r="K508" s="1" t="s">
        <v>6459</v>
      </c>
      <c r="L508" s="1">
        <v>-4.0</v>
      </c>
      <c r="M508" s="1">
        <v>0.00795</v>
      </c>
      <c r="N508" s="1">
        <v>14.168133333333333</v>
      </c>
      <c r="O508" s="1" t="s">
        <v>4823</v>
      </c>
      <c r="P508" s="1" t="s">
        <v>6460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16</v>
      </c>
      <c r="B509" s="1" t="s">
        <v>17</v>
      </c>
      <c r="C509" s="1">
        <v>20.0</v>
      </c>
      <c r="D509" s="1">
        <v>35.0</v>
      </c>
      <c r="E509" s="2"/>
      <c r="F509" s="1" t="s">
        <v>18</v>
      </c>
      <c r="G509" s="1" t="s">
        <v>19</v>
      </c>
      <c r="H509" s="1" t="s">
        <v>6461</v>
      </c>
      <c r="I509" s="1" t="s">
        <v>6462</v>
      </c>
      <c r="J509" s="1" t="s">
        <v>6462</v>
      </c>
      <c r="K509" s="2"/>
      <c r="L509" s="1">
        <v>-4.0</v>
      </c>
      <c r="M509" s="1"/>
      <c r="N509" s="1">
        <v>0.9618</v>
      </c>
      <c r="O509" s="1" t="s">
        <v>22</v>
      </c>
      <c r="P509" s="1" t="s">
        <v>6463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37</v>
      </c>
      <c r="B510" s="1" t="s">
        <v>17</v>
      </c>
      <c r="C510" s="1">
        <v>463.0</v>
      </c>
      <c r="D510" s="1">
        <v>0.0</v>
      </c>
      <c r="E510" s="1" t="s">
        <v>5831</v>
      </c>
      <c r="F510" s="1" t="s">
        <v>61</v>
      </c>
      <c r="G510" s="1" t="s">
        <v>32</v>
      </c>
      <c r="H510" s="1" t="s">
        <v>6464</v>
      </c>
      <c r="I510" s="1" t="s">
        <v>6465</v>
      </c>
      <c r="J510" s="1" t="s">
        <v>6466</v>
      </c>
      <c r="K510" s="1" t="s">
        <v>6467</v>
      </c>
      <c r="L510" s="1">
        <v>-1.0</v>
      </c>
      <c r="M510" s="1">
        <v>0.01685</v>
      </c>
      <c r="N510" s="1">
        <v>24.325733333333332</v>
      </c>
      <c r="O510" s="1" t="s">
        <v>4823</v>
      </c>
      <c r="P510" s="1" t="s">
        <v>6468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37</v>
      </c>
      <c r="B511" s="1" t="s">
        <v>17</v>
      </c>
      <c r="C511" s="1">
        <v>285.0</v>
      </c>
      <c r="D511" s="1">
        <v>69.0</v>
      </c>
      <c r="E511" s="2"/>
      <c r="F511" s="1" t="s">
        <v>18</v>
      </c>
      <c r="G511" s="1" t="s">
        <v>32</v>
      </c>
      <c r="H511" s="1" t="s">
        <v>6469</v>
      </c>
      <c r="I511" s="1" t="s">
        <v>6470</v>
      </c>
      <c r="J511" s="1" t="s">
        <v>5899</v>
      </c>
      <c r="K511" s="2"/>
      <c r="L511" s="1">
        <v>719.0</v>
      </c>
      <c r="M511" s="1"/>
      <c r="N511" s="1">
        <v>864.8015833333334</v>
      </c>
      <c r="O511" s="1" t="s">
        <v>4823</v>
      </c>
      <c r="P511" s="1" t="s">
        <v>6471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30</v>
      </c>
      <c r="B512" s="1" t="s">
        <v>153</v>
      </c>
      <c r="C512" s="1">
        <v>264.0</v>
      </c>
      <c r="D512" s="1">
        <v>0.0</v>
      </c>
      <c r="E512" s="2"/>
      <c r="F512" s="1" t="s">
        <v>31</v>
      </c>
      <c r="G512" s="1" t="s">
        <v>32</v>
      </c>
      <c r="H512" s="1" t="s">
        <v>6472</v>
      </c>
      <c r="I512" s="1" t="s">
        <v>6473</v>
      </c>
      <c r="J512" s="1" t="s">
        <v>6473</v>
      </c>
      <c r="K512" s="2"/>
      <c r="L512" s="1">
        <v>-5.0</v>
      </c>
      <c r="M512" s="1"/>
      <c r="N512" s="1">
        <v>9.385</v>
      </c>
      <c r="O512" s="1" t="s">
        <v>4775</v>
      </c>
      <c r="P512" s="1" t="s">
        <v>5241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30</v>
      </c>
      <c r="B513" s="1" t="s">
        <v>153</v>
      </c>
      <c r="C513" s="1">
        <v>364.0</v>
      </c>
      <c r="D513" s="1">
        <v>0.0</v>
      </c>
      <c r="E513" s="2"/>
      <c r="F513" s="1" t="s">
        <v>31</v>
      </c>
      <c r="G513" s="1" t="s">
        <v>32</v>
      </c>
      <c r="H513" s="1" t="s">
        <v>6474</v>
      </c>
      <c r="I513" s="1" t="s">
        <v>6475</v>
      </c>
      <c r="J513" s="1" t="s">
        <v>6475</v>
      </c>
      <c r="K513" s="2"/>
      <c r="L513" s="1">
        <v>-8.0</v>
      </c>
      <c r="M513" s="1"/>
      <c r="N513" s="1">
        <v>6.029283333333334</v>
      </c>
      <c r="O513" s="1" t="s">
        <v>4775</v>
      </c>
      <c r="P513" s="1" t="s">
        <v>5913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30</v>
      </c>
      <c r="B514" s="1" t="s">
        <v>153</v>
      </c>
      <c r="C514" s="1">
        <v>436.0</v>
      </c>
      <c r="D514" s="1">
        <v>0.0</v>
      </c>
      <c r="E514" s="2"/>
      <c r="F514" s="1" t="s">
        <v>31</v>
      </c>
      <c r="G514" s="1" t="s">
        <v>32</v>
      </c>
      <c r="H514" s="1" t="s">
        <v>6476</v>
      </c>
      <c r="I514" s="1" t="s">
        <v>6477</v>
      </c>
      <c r="J514" s="1" t="s">
        <v>6477</v>
      </c>
      <c r="K514" s="2"/>
      <c r="L514" s="1">
        <v>-8.0</v>
      </c>
      <c r="M514" s="1"/>
      <c r="N514" s="1">
        <v>6.2149833333333335</v>
      </c>
      <c r="O514" s="1" t="s">
        <v>4775</v>
      </c>
      <c r="P514" s="1" t="s">
        <v>6478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116</v>
      </c>
      <c r="B515" s="1" t="s">
        <v>153</v>
      </c>
      <c r="C515" s="1">
        <v>321.0</v>
      </c>
      <c r="D515" s="1">
        <v>0.0</v>
      </c>
      <c r="E515" s="1" t="s">
        <v>807</v>
      </c>
      <c r="F515" s="1" t="s">
        <v>31</v>
      </c>
      <c r="G515" s="1" t="s">
        <v>32</v>
      </c>
      <c r="H515" s="1" t="s">
        <v>6479</v>
      </c>
      <c r="I515" s="1" t="s">
        <v>6480</v>
      </c>
      <c r="J515" s="1" t="s">
        <v>6480</v>
      </c>
      <c r="K515" s="2"/>
      <c r="L515" s="1">
        <v>-8.0</v>
      </c>
      <c r="M515" s="1"/>
      <c r="N515" s="1">
        <v>6.96655</v>
      </c>
      <c r="O515" s="1" t="s">
        <v>4775</v>
      </c>
      <c r="P515" s="1" t="s">
        <v>6481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116</v>
      </c>
      <c r="B516" s="1" t="s">
        <v>153</v>
      </c>
      <c r="C516" s="1">
        <v>444.0</v>
      </c>
      <c r="D516" s="1">
        <v>0.0</v>
      </c>
      <c r="E516" s="1" t="s">
        <v>807</v>
      </c>
      <c r="F516" s="1" t="s">
        <v>31</v>
      </c>
      <c r="G516" s="1" t="s">
        <v>32</v>
      </c>
      <c r="H516" s="1" t="s">
        <v>6482</v>
      </c>
      <c r="I516" s="1" t="s">
        <v>6483</v>
      </c>
      <c r="J516" s="1" t="s">
        <v>6483</v>
      </c>
      <c r="K516" s="2"/>
      <c r="L516" s="1">
        <v>-6.0</v>
      </c>
      <c r="M516" s="1"/>
      <c r="N516" s="1">
        <v>8.732466666666667</v>
      </c>
      <c r="O516" s="1" t="s">
        <v>4775</v>
      </c>
      <c r="P516" s="1" t="s">
        <v>6484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116</v>
      </c>
      <c r="B517" s="1" t="s">
        <v>153</v>
      </c>
      <c r="C517" s="1">
        <v>364.0</v>
      </c>
      <c r="D517" s="1">
        <v>0.0</v>
      </c>
      <c r="E517" s="1" t="s">
        <v>2785</v>
      </c>
      <c r="F517" s="1" t="s">
        <v>31</v>
      </c>
      <c r="G517" s="1" t="s">
        <v>32</v>
      </c>
      <c r="H517" s="1" t="s">
        <v>6485</v>
      </c>
      <c r="I517" s="1" t="s">
        <v>6486</v>
      </c>
      <c r="J517" s="1" t="s">
        <v>6486</v>
      </c>
      <c r="K517" s="2"/>
      <c r="L517" s="1">
        <v>-7.0</v>
      </c>
      <c r="M517" s="1"/>
      <c r="N517" s="1">
        <v>7.927233333333334</v>
      </c>
      <c r="O517" s="1" t="s">
        <v>4775</v>
      </c>
      <c r="P517" s="1" t="s">
        <v>6487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37</v>
      </c>
      <c r="B518" s="1" t="s">
        <v>17</v>
      </c>
      <c r="C518" s="1">
        <v>199.0</v>
      </c>
      <c r="D518" s="1">
        <v>50.0</v>
      </c>
      <c r="E518" s="2"/>
      <c r="F518" s="1" t="s">
        <v>18</v>
      </c>
      <c r="G518" s="1" t="s">
        <v>56</v>
      </c>
      <c r="H518" s="1" t="s">
        <v>6488</v>
      </c>
      <c r="I518" s="1" t="s">
        <v>6489</v>
      </c>
      <c r="J518" s="1" t="s">
        <v>3896</v>
      </c>
      <c r="K518" s="2"/>
      <c r="L518" s="1">
        <v>414.0</v>
      </c>
      <c r="M518" s="1"/>
      <c r="N518" s="1">
        <v>13.516833333333333</v>
      </c>
      <c r="O518" s="1" t="s">
        <v>4823</v>
      </c>
      <c r="P518" s="1" t="s">
        <v>5016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42</v>
      </c>
      <c r="B519" s="1" t="s">
        <v>17</v>
      </c>
      <c r="C519" s="1">
        <v>264.0</v>
      </c>
      <c r="D519" s="1">
        <v>0.0</v>
      </c>
      <c r="E519" s="1" t="s">
        <v>43</v>
      </c>
      <c r="F519" s="1" t="s">
        <v>31</v>
      </c>
      <c r="G519" s="1" t="s">
        <v>32</v>
      </c>
      <c r="H519" s="1" t="s">
        <v>6490</v>
      </c>
      <c r="I519" s="1" t="s">
        <v>6491</v>
      </c>
      <c r="J519" s="1" t="s">
        <v>6491</v>
      </c>
      <c r="K519" s="2"/>
      <c r="L519" s="1">
        <v>-9.0</v>
      </c>
      <c r="M519" s="1"/>
      <c r="N519" s="1">
        <v>5.490833333333334</v>
      </c>
      <c r="O519" s="1" t="s">
        <v>4779</v>
      </c>
      <c r="P519" s="1" t="s">
        <v>6492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30</v>
      </c>
      <c r="B520" s="1" t="s">
        <v>153</v>
      </c>
      <c r="C520" s="1">
        <v>329.0</v>
      </c>
      <c r="D520" s="1">
        <v>0.0</v>
      </c>
      <c r="E520" s="2"/>
      <c r="F520" s="1" t="s">
        <v>31</v>
      </c>
      <c r="G520" s="1" t="s">
        <v>32</v>
      </c>
      <c r="H520" s="1" t="s">
        <v>6493</v>
      </c>
      <c r="I520" s="1" t="s">
        <v>6494</v>
      </c>
      <c r="J520" s="1" t="s">
        <v>6494</v>
      </c>
      <c r="K520" s="2"/>
      <c r="L520" s="1">
        <v>-9.0</v>
      </c>
      <c r="M520" s="1"/>
      <c r="N520" s="1">
        <v>5.289316666666667</v>
      </c>
      <c r="O520" s="1" t="s">
        <v>4775</v>
      </c>
      <c r="P520" s="1" t="s">
        <v>6495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42</v>
      </c>
      <c r="B521" s="1" t="s">
        <v>17</v>
      </c>
      <c r="C521" s="1">
        <v>379.0</v>
      </c>
      <c r="D521" s="1">
        <v>0.0</v>
      </c>
      <c r="E521" s="1" t="s">
        <v>43</v>
      </c>
      <c r="F521" s="1" t="s">
        <v>31</v>
      </c>
      <c r="G521" s="1" t="s">
        <v>32</v>
      </c>
      <c r="H521" s="1" t="s">
        <v>6496</v>
      </c>
      <c r="I521" s="1" t="s">
        <v>6497</v>
      </c>
      <c r="J521" s="1" t="s">
        <v>6497</v>
      </c>
      <c r="K521" s="2"/>
      <c r="L521" s="1">
        <v>-9.0</v>
      </c>
      <c r="M521" s="1"/>
      <c r="N521" s="1">
        <v>5.871716666666667</v>
      </c>
      <c r="O521" s="1" t="s">
        <v>4779</v>
      </c>
      <c r="P521" s="1" t="s">
        <v>6498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30</v>
      </c>
      <c r="B522" s="1" t="s">
        <v>153</v>
      </c>
      <c r="C522" s="1">
        <v>383.0</v>
      </c>
      <c r="D522" s="1">
        <v>0.0</v>
      </c>
      <c r="E522" s="2"/>
      <c r="F522" s="1" t="s">
        <v>31</v>
      </c>
      <c r="G522" s="1" t="s">
        <v>32</v>
      </c>
      <c r="H522" s="1" t="s">
        <v>6499</v>
      </c>
      <c r="I522" s="1" t="s">
        <v>6500</v>
      </c>
      <c r="J522" s="1" t="s">
        <v>6500</v>
      </c>
      <c r="K522" s="2"/>
      <c r="L522" s="1">
        <v>-8.0</v>
      </c>
      <c r="M522" s="1"/>
      <c r="N522" s="1">
        <v>6.8297</v>
      </c>
      <c r="O522" s="1" t="s">
        <v>4775</v>
      </c>
      <c r="P522" s="1" t="s">
        <v>6501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30</v>
      </c>
      <c r="B523" s="1" t="s">
        <v>153</v>
      </c>
      <c r="C523" s="1">
        <v>248.78</v>
      </c>
      <c r="D523" s="1">
        <v>72.22</v>
      </c>
      <c r="E523" s="2"/>
      <c r="F523" s="1" t="s">
        <v>31</v>
      </c>
      <c r="G523" s="1" t="s">
        <v>32</v>
      </c>
      <c r="H523" s="1" t="s">
        <v>6502</v>
      </c>
      <c r="I523" s="1" t="s">
        <v>6503</v>
      </c>
      <c r="J523" s="1" t="s">
        <v>6503</v>
      </c>
      <c r="K523" s="2"/>
      <c r="L523" s="1">
        <v>-8.0</v>
      </c>
      <c r="M523" s="1"/>
      <c r="N523" s="1">
        <v>6.1001</v>
      </c>
      <c r="O523" s="1" t="s">
        <v>4775</v>
      </c>
      <c r="P523" s="1" t="s">
        <v>6504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30</v>
      </c>
      <c r="B524" s="1" t="s">
        <v>153</v>
      </c>
      <c r="C524" s="1">
        <v>323.0</v>
      </c>
      <c r="D524" s="1">
        <v>0.0</v>
      </c>
      <c r="E524" s="2"/>
      <c r="F524" s="1" t="s">
        <v>31</v>
      </c>
      <c r="G524" s="1" t="s">
        <v>32</v>
      </c>
      <c r="H524" s="1" t="s">
        <v>6505</v>
      </c>
      <c r="I524" s="1" t="s">
        <v>6506</v>
      </c>
      <c r="J524" s="1" t="s">
        <v>6506</v>
      </c>
      <c r="K524" s="2"/>
      <c r="L524" s="1">
        <v>-9.0</v>
      </c>
      <c r="M524" s="1"/>
      <c r="N524" s="1">
        <v>5.481916666666667</v>
      </c>
      <c r="O524" s="1" t="s">
        <v>4775</v>
      </c>
      <c r="P524" s="1" t="s">
        <v>6507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37</v>
      </c>
      <c r="B525" s="1" t="s">
        <v>17</v>
      </c>
      <c r="C525" s="1">
        <v>546.0</v>
      </c>
      <c r="D525" s="1">
        <v>137.0</v>
      </c>
      <c r="E525" s="2"/>
      <c r="F525" s="1" t="s">
        <v>18</v>
      </c>
      <c r="G525" s="1" t="s">
        <v>32</v>
      </c>
      <c r="H525" s="1" t="s">
        <v>6508</v>
      </c>
      <c r="I525" s="1" t="s">
        <v>6509</v>
      </c>
      <c r="J525" s="1" t="s">
        <v>3896</v>
      </c>
      <c r="K525" s="2"/>
      <c r="L525" s="1">
        <v>449.0</v>
      </c>
      <c r="M525" s="1"/>
      <c r="N525" s="1">
        <v>12.4772</v>
      </c>
      <c r="O525" s="1" t="s">
        <v>4823</v>
      </c>
      <c r="P525" s="1" t="s">
        <v>6510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37</v>
      </c>
      <c r="B526" s="1" t="s">
        <v>17</v>
      </c>
      <c r="C526" s="1">
        <v>199.0</v>
      </c>
      <c r="D526" s="1">
        <v>50.0</v>
      </c>
      <c r="E526" s="2"/>
      <c r="F526" s="1" t="s">
        <v>18</v>
      </c>
      <c r="G526" s="1" t="s">
        <v>32</v>
      </c>
      <c r="H526" s="1" t="s">
        <v>6511</v>
      </c>
      <c r="I526" s="1" t="s">
        <v>6512</v>
      </c>
      <c r="J526" s="1" t="s">
        <v>3896</v>
      </c>
      <c r="K526" s="2"/>
      <c r="L526" s="1">
        <v>452.0</v>
      </c>
      <c r="M526" s="1"/>
      <c r="N526" s="1">
        <v>10.474783333333333</v>
      </c>
      <c r="O526" s="1" t="s">
        <v>4823</v>
      </c>
      <c r="P526" s="1" t="s">
        <v>5016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30</v>
      </c>
      <c r="B527" s="1" t="s">
        <v>153</v>
      </c>
      <c r="C527" s="3">
        <v>409.2</v>
      </c>
      <c r="D527" s="1">
        <v>118.8</v>
      </c>
      <c r="E527" s="2"/>
      <c r="F527" s="1" t="s">
        <v>31</v>
      </c>
      <c r="G527" s="1" t="s">
        <v>32</v>
      </c>
      <c r="H527" s="1" t="s">
        <v>6513</v>
      </c>
      <c r="I527" s="1" t="s">
        <v>6514</v>
      </c>
      <c r="J527" s="1" t="s">
        <v>6514</v>
      </c>
      <c r="K527" s="2"/>
      <c r="L527" s="1">
        <v>-6.0</v>
      </c>
      <c r="M527" s="1"/>
      <c r="N527" s="1">
        <v>8.7566</v>
      </c>
      <c r="O527" s="1" t="s">
        <v>4775</v>
      </c>
      <c r="P527" s="1" t="s">
        <v>6515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30</v>
      </c>
      <c r="B528" s="1" t="s">
        <v>153</v>
      </c>
      <c r="C528" s="1">
        <v>270.48</v>
      </c>
      <c r="D528" s="1">
        <v>78.52</v>
      </c>
      <c r="E528" s="2"/>
      <c r="F528" s="1" t="s">
        <v>31</v>
      </c>
      <c r="G528" s="1" t="s">
        <v>19</v>
      </c>
      <c r="H528" s="1" t="s">
        <v>6516</v>
      </c>
      <c r="I528" s="1" t="s">
        <v>6517</v>
      </c>
      <c r="J528" s="1" t="s">
        <v>6517</v>
      </c>
      <c r="K528" s="2"/>
      <c r="L528" s="1">
        <v>-3.0</v>
      </c>
      <c r="M528" s="1"/>
      <c r="N528" s="1">
        <v>11.367816666666666</v>
      </c>
      <c r="O528" s="1" t="s">
        <v>4775</v>
      </c>
      <c r="P528" s="1" t="s">
        <v>6518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37</v>
      </c>
      <c r="B529" s="1" t="s">
        <v>17</v>
      </c>
      <c r="C529" s="1">
        <v>299.0</v>
      </c>
      <c r="D529" s="1">
        <v>75.0</v>
      </c>
      <c r="E529" s="2"/>
      <c r="F529" s="1" t="s">
        <v>18</v>
      </c>
      <c r="G529" s="1" t="s">
        <v>32</v>
      </c>
      <c r="H529" s="1" t="s">
        <v>6519</v>
      </c>
      <c r="I529" s="1" t="s">
        <v>6520</v>
      </c>
      <c r="J529" s="1" t="s">
        <v>3896</v>
      </c>
      <c r="K529" s="2"/>
      <c r="L529" s="1">
        <v>464.0</v>
      </c>
      <c r="M529" s="1"/>
      <c r="N529" s="1">
        <v>19.037533333333332</v>
      </c>
      <c r="O529" s="1" t="s">
        <v>4823</v>
      </c>
      <c r="P529" s="1" t="s">
        <v>6521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42</v>
      </c>
      <c r="B530" s="1" t="s">
        <v>17</v>
      </c>
      <c r="C530" s="1">
        <v>264.0</v>
      </c>
      <c r="D530" s="1">
        <v>0.0</v>
      </c>
      <c r="E530" s="1" t="s">
        <v>43</v>
      </c>
      <c r="F530" s="1" t="s">
        <v>31</v>
      </c>
      <c r="G530" s="1" t="s">
        <v>32</v>
      </c>
      <c r="H530" s="1" t="s">
        <v>6522</v>
      </c>
      <c r="I530" s="1" t="s">
        <v>6523</v>
      </c>
      <c r="J530" s="1" t="s">
        <v>6523</v>
      </c>
      <c r="K530" s="2"/>
      <c r="L530" s="1">
        <v>-7.0</v>
      </c>
      <c r="M530" s="1"/>
      <c r="N530" s="1">
        <v>7.187583333333333</v>
      </c>
      <c r="O530" s="1" t="s">
        <v>4779</v>
      </c>
      <c r="P530" s="1" t="s">
        <v>5495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30</v>
      </c>
      <c r="B531" s="1" t="s">
        <v>153</v>
      </c>
      <c r="C531" s="1">
        <v>513.2</v>
      </c>
      <c r="D531" s="1">
        <v>118.8</v>
      </c>
      <c r="E531" s="2"/>
      <c r="F531" s="1" t="s">
        <v>31</v>
      </c>
      <c r="G531" s="1" t="s">
        <v>19</v>
      </c>
      <c r="H531" s="1" t="s">
        <v>6524</v>
      </c>
      <c r="I531" s="1" t="s">
        <v>6525</v>
      </c>
      <c r="J531" s="1" t="s">
        <v>6525</v>
      </c>
      <c r="K531" s="2"/>
      <c r="L531" s="1">
        <v>-8.0</v>
      </c>
      <c r="M531" s="1"/>
      <c r="N531" s="1">
        <v>10.993583333333333</v>
      </c>
      <c r="O531" s="1" t="s">
        <v>4775</v>
      </c>
      <c r="P531" s="1" t="s">
        <v>6526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42</v>
      </c>
      <c r="B532" s="1" t="s">
        <v>17</v>
      </c>
      <c r="C532" s="1">
        <v>434.0</v>
      </c>
      <c r="D532" s="1">
        <v>0.0</v>
      </c>
      <c r="E532" s="1" t="s">
        <v>43</v>
      </c>
      <c r="F532" s="1" t="s">
        <v>31</v>
      </c>
      <c r="G532" s="1" t="s">
        <v>32</v>
      </c>
      <c r="H532" s="1" t="s">
        <v>6527</v>
      </c>
      <c r="I532" s="1" t="s">
        <v>6528</v>
      </c>
      <c r="J532" s="1" t="s">
        <v>6528</v>
      </c>
      <c r="K532" s="2"/>
      <c r="L532" s="1">
        <v>-4.0</v>
      </c>
      <c r="M532" s="1"/>
      <c r="N532" s="1">
        <v>10.544333333333332</v>
      </c>
      <c r="O532" s="1" t="s">
        <v>4779</v>
      </c>
      <c r="P532" s="1" t="s">
        <v>6529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30</v>
      </c>
      <c r="B533" s="1" t="s">
        <v>153</v>
      </c>
      <c r="C533" s="1">
        <v>379.0</v>
      </c>
      <c r="D533" s="1">
        <v>0.0</v>
      </c>
      <c r="E533" s="2"/>
      <c r="F533" s="1" t="s">
        <v>31</v>
      </c>
      <c r="G533" s="1" t="s">
        <v>32</v>
      </c>
      <c r="H533" s="1" t="s">
        <v>6530</v>
      </c>
      <c r="I533" s="1" t="s">
        <v>6531</v>
      </c>
      <c r="J533" s="1" t="s">
        <v>6531</v>
      </c>
      <c r="K533" s="2"/>
      <c r="L533" s="1">
        <v>-6.0</v>
      </c>
      <c r="M533" s="1"/>
      <c r="N533" s="1">
        <v>8.936333333333334</v>
      </c>
      <c r="O533" s="1" t="s">
        <v>4775</v>
      </c>
      <c r="P533" s="1" t="s">
        <v>6532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116</v>
      </c>
      <c r="B534" s="1" t="s">
        <v>153</v>
      </c>
      <c r="C534" s="1">
        <v>388.0</v>
      </c>
      <c r="D534" s="1">
        <v>0.0</v>
      </c>
      <c r="E534" s="1" t="s">
        <v>6533</v>
      </c>
      <c r="F534" s="1" t="s">
        <v>31</v>
      </c>
      <c r="G534" s="1" t="s">
        <v>32</v>
      </c>
      <c r="H534" s="1" t="s">
        <v>6534</v>
      </c>
      <c r="I534" s="1" t="s">
        <v>6535</v>
      </c>
      <c r="J534" s="1" t="s">
        <v>6535</v>
      </c>
      <c r="K534" s="2"/>
      <c r="L534" s="1">
        <v>-3.0</v>
      </c>
      <c r="M534" s="1"/>
      <c r="N534" s="1">
        <v>11.848766666666666</v>
      </c>
      <c r="O534" s="1" t="s">
        <v>4775</v>
      </c>
      <c r="P534" s="1" t="s">
        <v>6536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116</v>
      </c>
      <c r="B535" s="1" t="s">
        <v>153</v>
      </c>
      <c r="C535" s="1">
        <v>321.0</v>
      </c>
      <c r="D535" s="1">
        <v>0.0</v>
      </c>
      <c r="E535" s="1" t="s">
        <v>6326</v>
      </c>
      <c r="F535" s="1" t="s">
        <v>31</v>
      </c>
      <c r="G535" s="1" t="s">
        <v>32</v>
      </c>
      <c r="H535" s="1" t="s">
        <v>6537</v>
      </c>
      <c r="I535" s="1" t="s">
        <v>6538</v>
      </c>
      <c r="J535" s="1" t="s">
        <v>6538</v>
      </c>
      <c r="K535" s="2"/>
      <c r="L535" s="1">
        <v>-5.0</v>
      </c>
      <c r="M535" s="1"/>
      <c r="N535" s="1">
        <v>9.319583333333334</v>
      </c>
      <c r="O535" s="1" t="s">
        <v>4775</v>
      </c>
      <c r="P535" s="1" t="s">
        <v>6539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37</v>
      </c>
      <c r="B536" s="1" t="s">
        <v>17</v>
      </c>
      <c r="C536" s="1">
        <v>662.0</v>
      </c>
      <c r="D536" s="1">
        <v>0.0</v>
      </c>
      <c r="E536" s="1" t="s">
        <v>5725</v>
      </c>
      <c r="F536" s="1" t="s">
        <v>61</v>
      </c>
      <c r="G536" s="1" t="s">
        <v>19</v>
      </c>
      <c r="H536" s="1" t="s">
        <v>6540</v>
      </c>
      <c r="I536" s="1" t="s">
        <v>6541</v>
      </c>
      <c r="J536" s="1" t="s">
        <v>6542</v>
      </c>
      <c r="K536" s="1" t="s">
        <v>6543</v>
      </c>
      <c r="L536" s="1">
        <v>-10.0</v>
      </c>
      <c r="M536" s="1">
        <v>0.02205</v>
      </c>
      <c r="N536" s="1">
        <v>17.477733333333333</v>
      </c>
      <c r="O536" s="1" t="s">
        <v>4823</v>
      </c>
      <c r="P536" s="1" t="s">
        <v>6544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37</v>
      </c>
      <c r="B537" s="1" t="s">
        <v>17</v>
      </c>
      <c r="C537" s="1">
        <v>191.0</v>
      </c>
      <c r="D537" s="1">
        <v>48.0</v>
      </c>
      <c r="E537" s="2"/>
      <c r="F537" s="1" t="s">
        <v>18</v>
      </c>
      <c r="G537" s="1" t="s">
        <v>56</v>
      </c>
      <c r="H537" s="1" t="s">
        <v>6545</v>
      </c>
      <c r="I537" s="1" t="s">
        <v>6546</v>
      </c>
      <c r="J537" s="1" t="s">
        <v>3896</v>
      </c>
      <c r="K537" s="2"/>
      <c r="L537" s="1">
        <v>522.0</v>
      </c>
      <c r="M537" s="1"/>
      <c r="N537" s="1">
        <v>4.983883333333333</v>
      </c>
      <c r="O537" s="1" t="s">
        <v>4823</v>
      </c>
      <c r="P537" s="1" t="s">
        <v>6547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30</v>
      </c>
      <c r="B538" s="1" t="s">
        <v>153</v>
      </c>
      <c r="C538" s="1">
        <v>281.0</v>
      </c>
      <c r="D538" s="1">
        <v>0.0</v>
      </c>
      <c r="E538" s="2"/>
      <c r="F538" s="1" t="s">
        <v>31</v>
      </c>
      <c r="G538" s="1" t="s">
        <v>32</v>
      </c>
      <c r="H538" s="1" t="s">
        <v>6548</v>
      </c>
      <c r="I538" s="1" t="s">
        <v>6549</v>
      </c>
      <c r="J538" s="1" t="s">
        <v>6549</v>
      </c>
      <c r="K538" s="2"/>
      <c r="L538" s="1">
        <v>-7.0</v>
      </c>
      <c r="M538" s="1"/>
      <c r="N538" s="1">
        <v>7.191083333333333</v>
      </c>
      <c r="O538" s="1" t="s">
        <v>4775</v>
      </c>
      <c r="P538" s="1" t="s">
        <v>6550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30</v>
      </c>
      <c r="B539" s="1" t="s">
        <v>153</v>
      </c>
      <c r="C539" s="1">
        <v>482.0</v>
      </c>
      <c r="D539" s="1">
        <v>0.0</v>
      </c>
      <c r="E539" s="2"/>
      <c r="F539" s="1" t="s">
        <v>31</v>
      </c>
      <c r="G539" s="1" t="s">
        <v>32</v>
      </c>
      <c r="H539" s="1" t="s">
        <v>6551</v>
      </c>
      <c r="I539" s="1" t="s">
        <v>6552</v>
      </c>
      <c r="J539" s="1" t="s">
        <v>6552</v>
      </c>
      <c r="K539" s="2"/>
      <c r="L539" s="1">
        <v>-1.0</v>
      </c>
      <c r="M539" s="1"/>
      <c r="N539" s="1">
        <v>8.354916666666666</v>
      </c>
      <c r="O539" s="1" t="s">
        <v>4775</v>
      </c>
      <c r="P539" s="1" t="s">
        <v>6553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16</v>
      </c>
      <c r="B540" s="1" t="s">
        <v>17</v>
      </c>
      <c r="C540" s="1">
        <v>238.5</v>
      </c>
      <c r="D540" s="1">
        <v>238.5</v>
      </c>
      <c r="E540" s="1" t="s">
        <v>43</v>
      </c>
      <c r="F540" s="1" t="s">
        <v>61</v>
      </c>
      <c r="G540" s="1" t="s">
        <v>19</v>
      </c>
      <c r="H540" s="1" t="s">
        <v>6554</v>
      </c>
      <c r="I540" s="1" t="s">
        <v>6555</v>
      </c>
      <c r="J540" s="1" t="s">
        <v>6556</v>
      </c>
      <c r="K540" s="1" t="s">
        <v>6557</v>
      </c>
      <c r="L540" s="1">
        <v>-3.0</v>
      </c>
      <c r="M540" s="1">
        <v>0.22753333333333334</v>
      </c>
      <c r="N540" s="1">
        <v>8.301383333333334</v>
      </c>
      <c r="O540" s="1" t="s">
        <v>22</v>
      </c>
      <c r="P540" s="1" t="s">
        <v>6558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30</v>
      </c>
      <c r="B541" s="1" t="s">
        <v>153</v>
      </c>
      <c r="C541" s="1">
        <v>586.0</v>
      </c>
      <c r="D541" s="1">
        <v>0.0</v>
      </c>
      <c r="E541" s="2"/>
      <c r="F541" s="1" t="s">
        <v>31</v>
      </c>
      <c r="G541" s="1" t="s">
        <v>19</v>
      </c>
      <c r="H541" s="1" t="s">
        <v>6559</v>
      </c>
      <c r="I541" s="1" t="s">
        <v>6560</v>
      </c>
      <c r="J541" s="1" t="s">
        <v>6560</v>
      </c>
      <c r="K541" s="2"/>
      <c r="L541" s="1">
        <v>-13.0</v>
      </c>
      <c r="M541" s="1"/>
      <c r="N541" s="1">
        <v>6.184066666666666</v>
      </c>
      <c r="O541" s="1" t="s">
        <v>4775</v>
      </c>
      <c r="P541" s="1" t="s">
        <v>6561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30</v>
      </c>
      <c r="B542" s="1" t="s">
        <v>153</v>
      </c>
      <c r="C542" s="1">
        <v>423.0</v>
      </c>
      <c r="D542" s="1">
        <v>0.0</v>
      </c>
      <c r="E542" s="2"/>
      <c r="F542" s="1" t="s">
        <v>31</v>
      </c>
      <c r="G542" s="1" t="s">
        <v>32</v>
      </c>
      <c r="H542" s="1" t="s">
        <v>6562</v>
      </c>
      <c r="I542" s="1" t="s">
        <v>6563</v>
      </c>
      <c r="J542" s="1" t="s">
        <v>6563</v>
      </c>
      <c r="K542" s="2"/>
      <c r="L542" s="1">
        <v>-7.0</v>
      </c>
      <c r="M542" s="1"/>
      <c r="N542" s="1">
        <v>7.202016666666666</v>
      </c>
      <c r="O542" s="1" t="s">
        <v>4775</v>
      </c>
      <c r="P542" s="1" t="s">
        <v>6564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30</v>
      </c>
      <c r="B543" s="1" t="s">
        <v>153</v>
      </c>
      <c r="C543" s="1">
        <v>264.0</v>
      </c>
      <c r="D543" s="1">
        <v>0.0</v>
      </c>
      <c r="E543" s="2"/>
      <c r="F543" s="1" t="s">
        <v>31</v>
      </c>
      <c r="G543" s="1" t="s">
        <v>32</v>
      </c>
      <c r="H543" s="1" t="s">
        <v>6565</v>
      </c>
      <c r="I543" s="1" t="s">
        <v>6566</v>
      </c>
      <c r="J543" s="1" t="s">
        <v>6566</v>
      </c>
      <c r="K543" s="2"/>
      <c r="L543" s="1">
        <v>-9.0</v>
      </c>
      <c r="M543" s="1"/>
      <c r="N543" s="1">
        <v>5.827116666666667</v>
      </c>
      <c r="O543" s="1" t="s">
        <v>4775</v>
      </c>
      <c r="P543" s="1" t="s">
        <v>6567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42</v>
      </c>
      <c r="B544" s="1" t="s">
        <v>17</v>
      </c>
      <c r="C544" s="1">
        <v>394.0</v>
      </c>
      <c r="D544" s="1">
        <v>0.0</v>
      </c>
      <c r="E544" s="1" t="s">
        <v>43</v>
      </c>
      <c r="F544" s="1" t="s">
        <v>31</v>
      </c>
      <c r="G544" s="1" t="s">
        <v>32</v>
      </c>
      <c r="H544" s="1" t="s">
        <v>6568</v>
      </c>
      <c r="I544" s="1" t="s">
        <v>6569</v>
      </c>
      <c r="J544" s="1" t="s">
        <v>6569</v>
      </c>
      <c r="K544" s="2"/>
      <c r="L544" s="1">
        <v>-7.0</v>
      </c>
      <c r="M544" s="1"/>
      <c r="N544" s="1">
        <v>7.279833333333333</v>
      </c>
      <c r="O544" s="1" t="s">
        <v>4779</v>
      </c>
      <c r="P544" s="1" t="s">
        <v>6570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42</v>
      </c>
      <c r="B545" s="1" t="s">
        <v>17</v>
      </c>
      <c r="C545" s="1">
        <v>369.0</v>
      </c>
      <c r="D545" s="1">
        <v>0.0</v>
      </c>
      <c r="E545" s="1" t="s">
        <v>43</v>
      </c>
      <c r="F545" s="1" t="s">
        <v>31</v>
      </c>
      <c r="G545" s="1" t="s">
        <v>32</v>
      </c>
      <c r="H545" s="1" t="s">
        <v>6571</v>
      </c>
      <c r="I545" s="1" t="s">
        <v>6572</v>
      </c>
      <c r="J545" s="1" t="s">
        <v>6572</v>
      </c>
      <c r="K545" s="2"/>
      <c r="L545" s="1">
        <v>-6.0</v>
      </c>
      <c r="M545" s="1"/>
      <c r="N545" s="1">
        <v>8.78805</v>
      </c>
      <c r="O545" s="1" t="s">
        <v>4779</v>
      </c>
      <c r="P545" s="1" t="s">
        <v>6573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37</v>
      </c>
      <c r="B546" s="1" t="s">
        <v>17</v>
      </c>
      <c r="C546" s="3">
        <v>398.0</v>
      </c>
      <c r="D546" s="1">
        <v>0.0</v>
      </c>
      <c r="E546" s="1" t="s">
        <v>5725</v>
      </c>
      <c r="F546" s="1" t="s">
        <v>61</v>
      </c>
      <c r="G546" s="1" t="s">
        <v>19</v>
      </c>
      <c r="H546" s="1" t="s">
        <v>6574</v>
      </c>
      <c r="I546" s="1" t="s">
        <v>6575</v>
      </c>
      <c r="J546" s="1" t="s">
        <v>6576</v>
      </c>
      <c r="K546" s="1" t="s">
        <v>6577</v>
      </c>
      <c r="L546" s="1">
        <v>11.0</v>
      </c>
      <c r="M546" s="1">
        <v>0.025516666666666667</v>
      </c>
      <c r="N546" s="1">
        <v>6.57345</v>
      </c>
      <c r="O546" s="1" t="s">
        <v>4823</v>
      </c>
      <c r="P546" s="1" t="s">
        <v>6578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30</v>
      </c>
      <c r="B547" s="1" t="s">
        <v>153</v>
      </c>
      <c r="C547" s="1">
        <v>204.6</v>
      </c>
      <c r="D547" s="1">
        <v>59.4</v>
      </c>
      <c r="E547" s="2"/>
      <c r="F547" s="1" t="s">
        <v>31</v>
      </c>
      <c r="G547" s="1" t="s">
        <v>32</v>
      </c>
      <c r="H547" s="1" t="s">
        <v>6579</v>
      </c>
      <c r="I547" s="1" t="s">
        <v>6580</v>
      </c>
      <c r="J547" s="1" t="s">
        <v>6580</v>
      </c>
      <c r="K547" s="2"/>
      <c r="L547" s="1">
        <v>-6.0</v>
      </c>
      <c r="M547" s="1"/>
      <c r="N547" s="1">
        <v>8.64985</v>
      </c>
      <c r="O547" s="1" t="s">
        <v>4775</v>
      </c>
      <c r="P547" s="1" t="s">
        <v>4787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37</v>
      </c>
      <c r="B548" s="1" t="s">
        <v>17</v>
      </c>
      <c r="C548" s="1">
        <v>0.0</v>
      </c>
      <c r="D548" s="1">
        <v>437.0</v>
      </c>
      <c r="E548" s="1" t="s">
        <v>5725</v>
      </c>
      <c r="F548" s="1" t="s">
        <v>61</v>
      </c>
      <c r="G548" s="1" t="s">
        <v>32</v>
      </c>
      <c r="H548" s="1" t="s">
        <v>6581</v>
      </c>
      <c r="I548" s="1" t="s">
        <v>6582</v>
      </c>
      <c r="J548" s="1" t="s">
        <v>6583</v>
      </c>
      <c r="K548" s="1" t="s">
        <v>6584</v>
      </c>
      <c r="L548" s="1">
        <v>12.0</v>
      </c>
      <c r="M548" s="1">
        <v>0.039266666666666665</v>
      </c>
      <c r="N548" s="1">
        <v>8.43375</v>
      </c>
      <c r="O548" s="1" t="s">
        <v>4823</v>
      </c>
      <c r="P548" s="1" t="s">
        <v>6585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116</v>
      </c>
      <c r="B549" s="1" t="s">
        <v>153</v>
      </c>
      <c r="C549" s="1">
        <v>548.0</v>
      </c>
      <c r="D549" s="1">
        <v>0.0</v>
      </c>
      <c r="E549" s="1" t="s">
        <v>6533</v>
      </c>
      <c r="F549" s="1" t="s">
        <v>31</v>
      </c>
      <c r="G549" s="1" t="s">
        <v>32</v>
      </c>
      <c r="H549" s="1" t="s">
        <v>6586</v>
      </c>
      <c r="I549" s="1" t="s">
        <v>6587</v>
      </c>
      <c r="J549" s="1" t="s">
        <v>6587</v>
      </c>
      <c r="K549" s="2"/>
      <c r="L549" s="1">
        <v>-6.0</v>
      </c>
      <c r="M549" s="1"/>
      <c r="N549" s="1">
        <v>13.326116666666667</v>
      </c>
      <c r="O549" s="1" t="s">
        <v>4775</v>
      </c>
      <c r="P549" s="1" t="s">
        <v>6588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37</v>
      </c>
      <c r="B550" s="1" t="s">
        <v>17</v>
      </c>
      <c r="C550" s="1">
        <v>567.0</v>
      </c>
      <c r="D550" s="1">
        <v>0.0</v>
      </c>
      <c r="E550" s="1" t="s">
        <v>5725</v>
      </c>
      <c r="F550" s="1" t="s">
        <v>61</v>
      </c>
      <c r="G550" s="1" t="s">
        <v>32</v>
      </c>
      <c r="H550" s="1" t="s">
        <v>6589</v>
      </c>
      <c r="I550" s="1" t="s">
        <v>6590</v>
      </c>
      <c r="J550" s="1" t="s">
        <v>6591</v>
      </c>
      <c r="K550" s="1" t="s">
        <v>6592</v>
      </c>
      <c r="L550" s="1">
        <v>-7.0</v>
      </c>
      <c r="M550" s="1">
        <v>0.020383333333333333</v>
      </c>
      <c r="N550" s="1">
        <v>11.414766666666667</v>
      </c>
      <c r="O550" s="1" t="s">
        <v>4823</v>
      </c>
      <c r="P550" s="1" t="s">
        <v>6593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42</v>
      </c>
      <c r="B551" s="1" t="s">
        <v>17</v>
      </c>
      <c r="C551" s="1">
        <v>329.0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6594</v>
      </c>
      <c r="I551" s="1" t="s">
        <v>6595</v>
      </c>
      <c r="J551" s="1" t="s">
        <v>6595</v>
      </c>
      <c r="K551" s="2"/>
      <c r="L551" s="1">
        <v>-8.0</v>
      </c>
      <c r="M551" s="1"/>
      <c r="N551" s="1">
        <v>6.8311166666666665</v>
      </c>
      <c r="O551" s="1" t="s">
        <v>4779</v>
      </c>
      <c r="P551" s="1" t="s">
        <v>6110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37</v>
      </c>
      <c r="B552" s="1" t="s">
        <v>17</v>
      </c>
      <c r="C552" s="3">
        <v>247.0</v>
      </c>
      <c r="D552" s="1">
        <v>62.0</v>
      </c>
      <c r="E552" s="2"/>
      <c r="F552" s="1" t="s">
        <v>18</v>
      </c>
      <c r="G552" s="1" t="s">
        <v>56</v>
      </c>
      <c r="H552" s="1" t="s">
        <v>6596</v>
      </c>
      <c r="I552" s="1" t="s">
        <v>6597</v>
      </c>
      <c r="J552" s="1" t="s">
        <v>3896</v>
      </c>
      <c r="K552" s="2"/>
      <c r="L552" s="1">
        <v>571.0</v>
      </c>
      <c r="M552" s="1"/>
      <c r="N552" s="1">
        <v>9.895666666666667</v>
      </c>
      <c r="O552" s="1" t="s">
        <v>4823</v>
      </c>
      <c r="P552" s="1" t="s">
        <v>6598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116</v>
      </c>
      <c r="B553" s="1" t="s">
        <v>153</v>
      </c>
      <c r="C553" s="1">
        <v>394.0</v>
      </c>
      <c r="D553" s="1">
        <v>0.0</v>
      </c>
      <c r="E553" s="1" t="s">
        <v>6533</v>
      </c>
      <c r="F553" s="1" t="s">
        <v>31</v>
      </c>
      <c r="G553" s="1" t="s">
        <v>32</v>
      </c>
      <c r="H553" s="1" t="s">
        <v>6599</v>
      </c>
      <c r="I553" s="1" t="s">
        <v>6600</v>
      </c>
      <c r="J553" s="1" t="s">
        <v>6600</v>
      </c>
      <c r="K553" s="2"/>
      <c r="L553" s="1">
        <v>-9.0</v>
      </c>
      <c r="M553" s="1"/>
      <c r="N553" s="1">
        <v>5.904533333333333</v>
      </c>
      <c r="O553" s="1" t="s">
        <v>4775</v>
      </c>
      <c r="P553" s="1" t="s">
        <v>6601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42</v>
      </c>
      <c r="B554" s="1" t="s">
        <v>17</v>
      </c>
      <c r="C554" s="1">
        <v>329.0</v>
      </c>
      <c r="D554" s="1">
        <v>0.0</v>
      </c>
      <c r="E554" s="1" t="s">
        <v>43</v>
      </c>
      <c r="F554" s="1" t="s">
        <v>31</v>
      </c>
      <c r="G554" s="1" t="s">
        <v>32</v>
      </c>
      <c r="H554" s="1" t="s">
        <v>6602</v>
      </c>
      <c r="I554" s="1" t="s">
        <v>6603</v>
      </c>
      <c r="J554" s="1" t="s">
        <v>6603</v>
      </c>
      <c r="K554" s="2"/>
      <c r="L554" s="1">
        <v>-9.0</v>
      </c>
      <c r="M554" s="1"/>
      <c r="N554" s="1">
        <v>5.665366666666666</v>
      </c>
      <c r="O554" s="1" t="s">
        <v>4779</v>
      </c>
      <c r="P554" s="1" t="s">
        <v>6176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30</v>
      </c>
      <c r="B555" s="1" t="s">
        <v>153</v>
      </c>
      <c r="C555" s="1">
        <v>822.0</v>
      </c>
      <c r="D555" s="1">
        <v>0.0</v>
      </c>
      <c r="E555" s="2"/>
      <c r="F555" s="1" t="s">
        <v>31</v>
      </c>
      <c r="G555" s="1" t="s">
        <v>32</v>
      </c>
      <c r="H555" s="1" t="s">
        <v>6604</v>
      </c>
      <c r="I555" s="1" t="s">
        <v>6605</v>
      </c>
      <c r="J555" s="1" t="s">
        <v>6605</v>
      </c>
      <c r="K555" s="2"/>
      <c r="L555" s="1">
        <v>-9.0</v>
      </c>
      <c r="M555" s="1"/>
      <c r="N555" s="1">
        <v>10.4045</v>
      </c>
      <c r="O555" s="1" t="s">
        <v>4775</v>
      </c>
      <c r="P555" s="1" t="s">
        <v>6606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42</v>
      </c>
      <c r="B556" s="1" t="s">
        <v>17</v>
      </c>
      <c r="C556" s="1">
        <v>558.0</v>
      </c>
      <c r="D556" s="1">
        <v>0.0</v>
      </c>
      <c r="E556" s="1" t="s">
        <v>43</v>
      </c>
      <c r="F556" s="1" t="s">
        <v>31</v>
      </c>
      <c r="G556" s="1" t="s">
        <v>32</v>
      </c>
      <c r="H556" s="1" t="s">
        <v>6607</v>
      </c>
      <c r="I556" s="1" t="s">
        <v>6608</v>
      </c>
      <c r="J556" s="1" t="s">
        <v>6608</v>
      </c>
      <c r="K556" s="2"/>
      <c r="L556" s="1">
        <v>-8.0</v>
      </c>
      <c r="M556" s="1"/>
      <c r="N556" s="1">
        <v>11.74225</v>
      </c>
      <c r="O556" s="1" t="s">
        <v>4779</v>
      </c>
      <c r="P556" s="1" t="s">
        <v>6609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30</v>
      </c>
      <c r="B557" s="1" t="s">
        <v>153</v>
      </c>
      <c r="C557" s="1">
        <v>762.0</v>
      </c>
      <c r="D557" s="1">
        <v>0.0</v>
      </c>
      <c r="E557" s="2"/>
      <c r="F557" s="1" t="s">
        <v>31</v>
      </c>
      <c r="G557" s="1" t="s">
        <v>32</v>
      </c>
      <c r="H557" s="1" t="s">
        <v>6610</v>
      </c>
      <c r="I557" s="1" t="s">
        <v>6611</v>
      </c>
      <c r="J557" s="1" t="s">
        <v>6611</v>
      </c>
      <c r="K557" s="2"/>
      <c r="L557" s="1">
        <v>-12.0</v>
      </c>
      <c r="M557" s="1"/>
      <c r="N557" s="1">
        <v>7.284066666666667</v>
      </c>
      <c r="O557" s="1" t="s">
        <v>4775</v>
      </c>
      <c r="P557" s="1" t="s">
        <v>6612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37</v>
      </c>
      <c r="B558" s="1" t="s">
        <v>17</v>
      </c>
      <c r="C558" s="1">
        <v>416.0</v>
      </c>
      <c r="D558" s="1">
        <v>0.0</v>
      </c>
      <c r="E558" s="1" t="s">
        <v>5725</v>
      </c>
      <c r="F558" s="1" t="s">
        <v>61</v>
      </c>
      <c r="G558" s="1" t="s">
        <v>32</v>
      </c>
      <c r="H558" s="1" t="s">
        <v>6613</v>
      </c>
      <c r="I558" s="1" t="s">
        <v>6614</v>
      </c>
      <c r="J558" s="1" t="s">
        <v>6615</v>
      </c>
      <c r="K558" s="1" t="s">
        <v>6616</v>
      </c>
      <c r="L558" s="1">
        <v>-15.0</v>
      </c>
      <c r="M558" s="1">
        <v>0.021116666666666666</v>
      </c>
      <c r="N558" s="1">
        <v>6.4549</v>
      </c>
      <c r="O558" s="1" t="s">
        <v>4823</v>
      </c>
      <c r="P558" s="1" t="s">
        <v>6617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42</v>
      </c>
      <c r="B559" s="1" t="s">
        <v>17</v>
      </c>
      <c r="C559" s="1">
        <v>264.0</v>
      </c>
      <c r="D559" s="1">
        <v>0.0</v>
      </c>
      <c r="E559" s="1" t="s">
        <v>43</v>
      </c>
      <c r="F559" s="1" t="s">
        <v>31</v>
      </c>
      <c r="G559" s="1" t="s">
        <v>32</v>
      </c>
      <c r="H559" s="1" t="s">
        <v>6618</v>
      </c>
      <c r="I559" s="1" t="s">
        <v>6619</v>
      </c>
      <c r="J559" s="1" t="s">
        <v>6619</v>
      </c>
      <c r="K559" s="2"/>
      <c r="L559" s="1">
        <v>-9.0</v>
      </c>
      <c r="M559" s="1"/>
      <c r="N559" s="1">
        <v>5.73875</v>
      </c>
      <c r="O559" s="1" t="s">
        <v>4779</v>
      </c>
      <c r="P559" s="1" t="s">
        <v>6620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42</v>
      </c>
      <c r="B560" s="1" t="s">
        <v>17</v>
      </c>
      <c r="C560" s="1">
        <v>394.0</v>
      </c>
      <c r="D560" s="1">
        <v>0.0</v>
      </c>
      <c r="E560" s="1" t="s">
        <v>43</v>
      </c>
      <c r="F560" s="1" t="s">
        <v>31</v>
      </c>
      <c r="G560" s="1" t="s">
        <v>32</v>
      </c>
      <c r="H560" s="1" t="s">
        <v>6621</v>
      </c>
      <c r="I560" s="1" t="s">
        <v>6622</v>
      </c>
      <c r="J560" s="1" t="s">
        <v>6622</v>
      </c>
      <c r="K560" s="2"/>
      <c r="L560" s="1">
        <v>-6.0</v>
      </c>
      <c r="M560" s="1"/>
      <c r="N560" s="1">
        <v>8.853583333333333</v>
      </c>
      <c r="O560" s="1" t="s">
        <v>4779</v>
      </c>
      <c r="P560" s="1" t="s">
        <v>6623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37</v>
      </c>
      <c r="B561" s="1" t="s">
        <v>17</v>
      </c>
      <c r="C561" s="3">
        <v>624.0</v>
      </c>
      <c r="D561" s="1">
        <v>154.0</v>
      </c>
      <c r="E561" s="2"/>
      <c r="F561" s="1" t="s">
        <v>18</v>
      </c>
      <c r="G561" s="1" t="s">
        <v>32</v>
      </c>
      <c r="H561" s="1" t="s">
        <v>6624</v>
      </c>
      <c r="I561" s="1" t="s">
        <v>6625</v>
      </c>
      <c r="J561" s="1" t="s">
        <v>3896</v>
      </c>
      <c r="K561" s="2"/>
      <c r="L561" s="1">
        <v>594.0</v>
      </c>
      <c r="M561" s="1"/>
      <c r="N561" s="1">
        <v>8.145633333333333</v>
      </c>
      <c r="O561" s="1" t="s">
        <v>4823</v>
      </c>
      <c r="P561" s="1" t="s">
        <v>6626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30</v>
      </c>
      <c r="B562" s="1" t="s">
        <v>153</v>
      </c>
      <c r="C562" s="1">
        <v>528.0</v>
      </c>
      <c r="D562" s="1">
        <v>0.0</v>
      </c>
      <c r="E562" s="2"/>
      <c r="F562" s="1" t="s">
        <v>31</v>
      </c>
      <c r="G562" s="1" t="s">
        <v>32</v>
      </c>
      <c r="H562" s="1" t="s">
        <v>6627</v>
      </c>
      <c r="I562" s="1" t="s">
        <v>6628</v>
      </c>
      <c r="J562" s="1" t="s">
        <v>6628</v>
      </c>
      <c r="K562" s="2"/>
      <c r="L562" s="1">
        <v>-11.0</v>
      </c>
      <c r="M562" s="1"/>
      <c r="N562" s="1">
        <v>7.3263</v>
      </c>
      <c r="O562" s="1" t="s">
        <v>4775</v>
      </c>
      <c r="P562" s="1" t="s">
        <v>6629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17</v>
      </c>
      <c r="C563" s="1">
        <v>568.0</v>
      </c>
      <c r="D563" s="1">
        <v>0.0</v>
      </c>
      <c r="E563" s="1" t="s">
        <v>43</v>
      </c>
      <c r="F563" s="1" t="s">
        <v>61</v>
      </c>
      <c r="G563" s="1" t="s">
        <v>32</v>
      </c>
      <c r="H563" s="1" t="s">
        <v>6630</v>
      </c>
      <c r="I563" s="1" t="s">
        <v>6631</v>
      </c>
      <c r="J563" s="1" t="s">
        <v>6632</v>
      </c>
      <c r="K563" s="1" t="s">
        <v>6633</v>
      </c>
      <c r="L563" s="1">
        <v>7.0</v>
      </c>
      <c r="M563" s="1">
        <v>1.15225</v>
      </c>
      <c r="N563" s="1">
        <v>7.6081666666666665</v>
      </c>
      <c r="O563" s="1" t="s">
        <v>4823</v>
      </c>
      <c r="P563" s="1" t="s">
        <v>6634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30</v>
      </c>
      <c r="B564" s="1" t="s">
        <v>153</v>
      </c>
      <c r="C564" s="1">
        <v>658.0</v>
      </c>
      <c r="D564" s="1">
        <v>0.0</v>
      </c>
      <c r="E564" s="2"/>
      <c r="F564" s="1" t="s">
        <v>31</v>
      </c>
      <c r="G564" s="1" t="s">
        <v>32</v>
      </c>
      <c r="H564" s="1" t="s">
        <v>6635</v>
      </c>
      <c r="I564" s="1" t="s">
        <v>6636</v>
      </c>
      <c r="J564" s="1" t="s">
        <v>6636</v>
      </c>
      <c r="K564" s="2"/>
      <c r="L564" s="1">
        <v>-10.0</v>
      </c>
      <c r="M564" s="1"/>
      <c r="N564" s="1">
        <v>9.237666666666666</v>
      </c>
      <c r="O564" s="1" t="s">
        <v>4775</v>
      </c>
      <c r="P564" s="1" t="s">
        <v>6637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37</v>
      </c>
      <c r="B565" s="1" t="s">
        <v>17</v>
      </c>
      <c r="C565" s="1">
        <v>240.0</v>
      </c>
      <c r="D565" s="1">
        <v>13.0</v>
      </c>
      <c r="E565" s="2"/>
      <c r="F565" s="1" t="s">
        <v>18</v>
      </c>
      <c r="G565" s="1" t="s">
        <v>32</v>
      </c>
      <c r="H565" s="1" t="s">
        <v>6638</v>
      </c>
      <c r="I565" s="1" t="s">
        <v>6639</v>
      </c>
      <c r="J565" s="1" t="s">
        <v>3896</v>
      </c>
      <c r="K565" s="2"/>
      <c r="L565" s="1">
        <v>618.0</v>
      </c>
      <c r="M565" s="1"/>
      <c r="N565" s="1">
        <v>7.35335</v>
      </c>
      <c r="O565" s="1" t="s">
        <v>4823</v>
      </c>
      <c r="P565" s="1" t="s">
        <v>6640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30</v>
      </c>
      <c r="B566" s="1" t="s">
        <v>153</v>
      </c>
      <c r="C566" s="3">
        <v>329.0</v>
      </c>
      <c r="D566" s="1">
        <v>0.0</v>
      </c>
      <c r="E566" s="2"/>
      <c r="F566" s="1" t="s">
        <v>31</v>
      </c>
      <c r="G566" s="1" t="s">
        <v>32</v>
      </c>
      <c r="H566" s="1" t="s">
        <v>6641</v>
      </c>
      <c r="I566" s="1" t="s">
        <v>6642</v>
      </c>
      <c r="J566" s="1" t="s">
        <v>6642</v>
      </c>
      <c r="K566" s="2"/>
      <c r="L566" s="1">
        <v>-4.0</v>
      </c>
      <c r="M566" s="1"/>
      <c r="N566" s="1">
        <v>10.8797</v>
      </c>
      <c r="O566" s="1" t="s">
        <v>4775</v>
      </c>
      <c r="P566" s="1" t="s">
        <v>6643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37</v>
      </c>
      <c r="B567" s="1" t="s">
        <v>17</v>
      </c>
      <c r="C567" s="3">
        <v>504.0</v>
      </c>
      <c r="D567" s="1">
        <v>124.0</v>
      </c>
      <c r="E567" s="2"/>
      <c r="F567" s="1" t="s">
        <v>18</v>
      </c>
      <c r="G567" s="1" t="s">
        <v>32</v>
      </c>
      <c r="H567" s="1" t="s">
        <v>6644</v>
      </c>
      <c r="I567" s="1" t="s">
        <v>6645</v>
      </c>
      <c r="J567" s="1" t="s">
        <v>3896</v>
      </c>
      <c r="K567" s="2"/>
      <c r="L567" s="1">
        <v>625.0</v>
      </c>
      <c r="M567" s="1"/>
      <c r="N567" s="1">
        <v>16.774266666666666</v>
      </c>
      <c r="O567" s="1" t="s">
        <v>4823</v>
      </c>
      <c r="P567" s="1" t="s">
        <v>6646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37</v>
      </c>
      <c r="B568" s="1" t="s">
        <v>17</v>
      </c>
      <c r="C568" s="1">
        <v>846.0</v>
      </c>
      <c r="D568" s="1">
        <v>211.0</v>
      </c>
      <c r="E568" s="2"/>
      <c r="F568" s="1" t="s">
        <v>18</v>
      </c>
      <c r="G568" s="1" t="s">
        <v>56</v>
      </c>
      <c r="H568" s="1" t="s">
        <v>6647</v>
      </c>
      <c r="I568" s="1" t="s">
        <v>6648</v>
      </c>
      <c r="J568" s="1" t="s">
        <v>3896</v>
      </c>
      <c r="K568" s="2"/>
      <c r="L568" s="1">
        <v>599.0</v>
      </c>
      <c r="M568" s="1"/>
      <c r="N568" s="1">
        <v>38.27491666666667</v>
      </c>
      <c r="O568" s="1" t="s">
        <v>4823</v>
      </c>
      <c r="P568" s="1" t="s">
        <v>6649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42</v>
      </c>
      <c r="B569" s="1" t="s">
        <v>17</v>
      </c>
      <c r="C569" s="1">
        <v>264.0</v>
      </c>
      <c r="D569" s="1">
        <v>0.0</v>
      </c>
      <c r="E569" s="1" t="s">
        <v>43</v>
      </c>
      <c r="F569" s="1" t="s">
        <v>31</v>
      </c>
      <c r="G569" s="1" t="s">
        <v>32</v>
      </c>
      <c r="H569" s="1" t="s">
        <v>6650</v>
      </c>
      <c r="I569" s="1" t="s">
        <v>6651</v>
      </c>
      <c r="J569" s="1" t="s">
        <v>6651</v>
      </c>
      <c r="K569" s="2"/>
      <c r="L569" s="1">
        <v>-7.0</v>
      </c>
      <c r="M569" s="1"/>
      <c r="N569" s="1">
        <v>7.0736</v>
      </c>
      <c r="O569" s="1" t="s">
        <v>4779</v>
      </c>
      <c r="P569" s="1" t="s">
        <v>6652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37</v>
      </c>
      <c r="B570" s="1" t="s">
        <v>17</v>
      </c>
      <c r="C570" s="3">
        <v>247.0</v>
      </c>
      <c r="D570" s="1">
        <v>62.0</v>
      </c>
      <c r="E570" s="2"/>
      <c r="F570" s="1" t="s">
        <v>18</v>
      </c>
      <c r="G570" s="1" t="s">
        <v>56</v>
      </c>
      <c r="H570" s="1" t="s">
        <v>6653</v>
      </c>
      <c r="I570" s="1" t="s">
        <v>6654</v>
      </c>
      <c r="J570" s="1" t="s">
        <v>3896</v>
      </c>
      <c r="K570" s="2"/>
      <c r="L570" s="1">
        <v>640.0</v>
      </c>
      <c r="M570" s="1"/>
      <c r="N570" s="1">
        <v>9.39405</v>
      </c>
      <c r="O570" s="1" t="s">
        <v>4823</v>
      </c>
      <c r="P570" s="1" t="s">
        <v>6598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30</v>
      </c>
      <c r="B571" s="1" t="s">
        <v>153</v>
      </c>
      <c r="C571" s="1">
        <v>264.0</v>
      </c>
      <c r="D571" s="1">
        <v>0.0</v>
      </c>
      <c r="E571" s="2"/>
      <c r="F571" s="1" t="s">
        <v>31</v>
      </c>
      <c r="G571" s="1" t="s">
        <v>32</v>
      </c>
      <c r="H571" s="1" t="s">
        <v>6655</v>
      </c>
      <c r="I571" s="1" t="s">
        <v>6656</v>
      </c>
      <c r="J571" s="1" t="s">
        <v>6656</v>
      </c>
      <c r="K571" s="2"/>
      <c r="L571" s="1">
        <v>-9.0</v>
      </c>
      <c r="M571" s="1"/>
      <c r="N571" s="1">
        <v>5.922266666666666</v>
      </c>
      <c r="O571" s="1" t="s">
        <v>4775</v>
      </c>
      <c r="P571" s="1" t="s">
        <v>6657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37</v>
      </c>
      <c r="B572" s="1" t="s">
        <v>17</v>
      </c>
      <c r="C572" s="1">
        <v>219.0</v>
      </c>
      <c r="D572" s="1">
        <v>50.0</v>
      </c>
      <c r="E572" s="2"/>
      <c r="F572" s="1" t="s">
        <v>18</v>
      </c>
      <c r="G572" s="1" t="s">
        <v>32</v>
      </c>
      <c r="H572" s="1" t="s">
        <v>6658</v>
      </c>
      <c r="I572" s="1" t="s">
        <v>6659</v>
      </c>
      <c r="J572" s="1" t="s">
        <v>3896</v>
      </c>
      <c r="K572" s="2"/>
      <c r="L572" s="1">
        <v>643.0</v>
      </c>
      <c r="M572" s="1"/>
      <c r="N572" s="1">
        <v>9.00075</v>
      </c>
      <c r="O572" s="1" t="s">
        <v>4823</v>
      </c>
      <c r="P572" s="1" t="s">
        <v>6413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37</v>
      </c>
      <c r="B573" s="1" t="s">
        <v>17</v>
      </c>
      <c r="C573" s="1">
        <v>443.0</v>
      </c>
      <c r="D573" s="1">
        <v>0.0</v>
      </c>
      <c r="E573" s="1" t="s">
        <v>5725</v>
      </c>
      <c r="F573" s="1" t="s">
        <v>61</v>
      </c>
      <c r="G573" s="1" t="s">
        <v>19</v>
      </c>
      <c r="H573" s="1" t="s">
        <v>6660</v>
      </c>
      <c r="I573" s="1" t="s">
        <v>6661</v>
      </c>
      <c r="J573" s="1" t="s">
        <v>6662</v>
      </c>
      <c r="K573" s="1" t="s">
        <v>6663</v>
      </c>
      <c r="L573" s="1">
        <v>18.0</v>
      </c>
      <c r="M573" s="1">
        <v>0.021333333333333333</v>
      </c>
      <c r="N573" s="1">
        <v>13.434333333333333</v>
      </c>
      <c r="O573" s="1" t="s">
        <v>4823</v>
      </c>
      <c r="P573" s="1" t="s">
        <v>4878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37</v>
      </c>
      <c r="B574" s="1" t="s">
        <v>17</v>
      </c>
      <c r="C574" s="1">
        <v>617.0</v>
      </c>
      <c r="D574" s="1">
        <v>0.0</v>
      </c>
      <c r="E574" s="1" t="s">
        <v>5725</v>
      </c>
      <c r="F574" s="1" t="s">
        <v>61</v>
      </c>
      <c r="G574" s="1" t="s">
        <v>32</v>
      </c>
      <c r="H574" s="1" t="s">
        <v>6664</v>
      </c>
      <c r="I574" s="1" t="s">
        <v>6665</v>
      </c>
      <c r="J574" s="1" t="s">
        <v>6666</v>
      </c>
      <c r="K574" s="1" t="s">
        <v>6667</v>
      </c>
      <c r="L574" s="1">
        <v>0.0</v>
      </c>
      <c r="M574" s="1">
        <v>0.02705</v>
      </c>
      <c r="N574" s="1">
        <v>9.076816666666666</v>
      </c>
      <c r="O574" s="1" t="s">
        <v>4823</v>
      </c>
      <c r="P574" s="1" t="s">
        <v>6668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17</v>
      </c>
      <c r="C575" s="1">
        <v>20.0</v>
      </c>
      <c r="D575" s="1">
        <v>35.0</v>
      </c>
      <c r="E575" s="2"/>
      <c r="F575" s="1" t="s">
        <v>18</v>
      </c>
      <c r="G575" s="1" t="s">
        <v>19</v>
      </c>
      <c r="H575" s="1" t="s">
        <v>6669</v>
      </c>
      <c r="I575" s="1" t="s">
        <v>6670</v>
      </c>
      <c r="J575" s="1" t="s">
        <v>3896</v>
      </c>
      <c r="K575" s="2"/>
      <c r="L575" s="1">
        <v>663.0</v>
      </c>
      <c r="M575" s="1"/>
      <c r="N575" s="1">
        <v>0.8510166666666666</v>
      </c>
      <c r="O575" s="1" t="s">
        <v>22</v>
      </c>
      <c r="P575" s="1" t="s">
        <v>6671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37</v>
      </c>
      <c r="B576" s="1" t="s">
        <v>17</v>
      </c>
      <c r="C576" s="1">
        <v>309.0</v>
      </c>
      <c r="D576" s="1">
        <v>0.0</v>
      </c>
      <c r="E576" s="1" t="s">
        <v>5725</v>
      </c>
      <c r="F576" s="1" t="s">
        <v>61</v>
      </c>
      <c r="G576" s="1" t="s">
        <v>32</v>
      </c>
      <c r="H576" s="1" t="s">
        <v>6672</v>
      </c>
      <c r="I576" s="1" t="s">
        <v>6673</v>
      </c>
      <c r="J576" s="1" t="s">
        <v>6674</v>
      </c>
      <c r="K576" s="1" t="s">
        <v>6675</v>
      </c>
      <c r="L576" s="1">
        <v>2.0</v>
      </c>
      <c r="M576" s="1">
        <v>0.03941666666666667</v>
      </c>
      <c r="N576" s="1">
        <v>7.548916666666667</v>
      </c>
      <c r="O576" s="1" t="s">
        <v>4823</v>
      </c>
      <c r="P576" s="1" t="s">
        <v>5028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37</v>
      </c>
      <c r="B577" s="1" t="s">
        <v>17</v>
      </c>
      <c r="C577" s="1">
        <v>199.0</v>
      </c>
      <c r="D577" s="1">
        <v>50.0</v>
      </c>
      <c r="E577" s="2"/>
      <c r="F577" s="1" t="s">
        <v>18</v>
      </c>
      <c r="G577" s="1" t="s">
        <v>19</v>
      </c>
      <c r="H577" s="1" t="s">
        <v>6676</v>
      </c>
      <c r="I577" s="1" t="s">
        <v>6677</v>
      </c>
      <c r="J577" s="1" t="s">
        <v>3896</v>
      </c>
      <c r="K577" s="2"/>
      <c r="L577" s="1">
        <v>653.0</v>
      </c>
      <c r="M577" s="1"/>
      <c r="N577" s="1">
        <v>15.288333333333334</v>
      </c>
      <c r="O577" s="1" t="s">
        <v>4823</v>
      </c>
      <c r="P577" s="1" t="s">
        <v>4948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42</v>
      </c>
      <c r="B578" s="1" t="s">
        <v>17</v>
      </c>
      <c r="C578" s="1">
        <v>428.0</v>
      </c>
      <c r="D578" s="1">
        <v>0.0</v>
      </c>
      <c r="E578" s="1" t="s">
        <v>43</v>
      </c>
      <c r="F578" s="1" t="s">
        <v>31</v>
      </c>
      <c r="G578" s="1" t="s">
        <v>32</v>
      </c>
      <c r="H578" s="1" t="s">
        <v>6678</v>
      </c>
      <c r="I578" s="1" t="s">
        <v>6679</v>
      </c>
      <c r="J578" s="1" t="s">
        <v>6679</v>
      </c>
      <c r="K578" s="2"/>
      <c r="L578" s="1">
        <v>-7.0</v>
      </c>
      <c r="M578" s="1"/>
      <c r="N578" s="1">
        <v>7.7764</v>
      </c>
      <c r="O578" s="1" t="s">
        <v>4779</v>
      </c>
      <c r="P578" s="1" t="s">
        <v>6680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37</v>
      </c>
      <c r="B579" s="1" t="s">
        <v>17</v>
      </c>
      <c r="C579" s="1">
        <v>558.0</v>
      </c>
      <c r="D579" s="1">
        <v>0.0</v>
      </c>
      <c r="E579" s="1" t="s">
        <v>5725</v>
      </c>
      <c r="F579" s="1" t="s">
        <v>61</v>
      </c>
      <c r="G579" s="1" t="s">
        <v>32</v>
      </c>
      <c r="H579" s="1" t="s">
        <v>6681</v>
      </c>
      <c r="I579" s="1" t="s">
        <v>6682</v>
      </c>
      <c r="J579" s="1" t="s">
        <v>6683</v>
      </c>
      <c r="K579" s="1" t="s">
        <v>6684</v>
      </c>
      <c r="L579" s="1">
        <v>10.0</v>
      </c>
      <c r="M579" s="1">
        <v>0.03913333333333333</v>
      </c>
      <c r="N579" s="1">
        <v>15.53395</v>
      </c>
      <c r="O579" s="1" t="s">
        <v>4823</v>
      </c>
      <c r="P579" s="1" t="s">
        <v>6685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42</v>
      </c>
      <c r="B580" s="1" t="s">
        <v>17</v>
      </c>
      <c r="C580" s="1">
        <v>632.0</v>
      </c>
      <c r="D580" s="1">
        <v>0.0</v>
      </c>
      <c r="E580" s="1" t="s">
        <v>43</v>
      </c>
      <c r="F580" s="1" t="s">
        <v>31</v>
      </c>
      <c r="G580" s="1" t="s">
        <v>32</v>
      </c>
      <c r="H580" s="1" t="s">
        <v>6686</v>
      </c>
      <c r="I580" s="1" t="s">
        <v>6687</v>
      </c>
      <c r="J580" s="1" t="s">
        <v>6687</v>
      </c>
      <c r="K580" s="2"/>
      <c r="L580" s="1">
        <v>-6.0</v>
      </c>
      <c r="M580" s="1"/>
      <c r="N580" s="1">
        <v>13.509383333333334</v>
      </c>
      <c r="O580" s="1" t="s">
        <v>4779</v>
      </c>
      <c r="P580" s="1" t="s">
        <v>6688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37</v>
      </c>
      <c r="B581" s="1" t="s">
        <v>17</v>
      </c>
      <c r="C581" s="1">
        <v>162.0</v>
      </c>
      <c r="D581" s="1">
        <v>513.0</v>
      </c>
      <c r="E581" s="2"/>
      <c r="F581" s="1" t="s">
        <v>18</v>
      </c>
      <c r="G581" s="1" t="s">
        <v>32</v>
      </c>
      <c r="H581" s="1" t="s">
        <v>6689</v>
      </c>
      <c r="I581" s="1" t="s">
        <v>6690</v>
      </c>
      <c r="J581" s="1" t="s">
        <v>3896</v>
      </c>
      <c r="K581" s="2"/>
      <c r="L581" s="1">
        <v>672.0</v>
      </c>
      <c r="M581" s="1"/>
      <c r="N581" s="1">
        <v>7.592083333333333</v>
      </c>
      <c r="O581" s="1" t="s">
        <v>4823</v>
      </c>
      <c r="P581" s="1" t="s">
        <v>6691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37</v>
      </c>
      <c r="B582" s="1" t="s">
        <v>17</v>
      </c>
      <c r="C582" s="1">
        <v>288.0</v>
      </c>
      <c r="D582" s="1">
        <v>91.0</v>
      </c>
      <c r="E582" s="2"/>
      <c r="F582" s="1" t="s">
        <v>18</v>
      </c>
      <c r="G582" s="1" t="s">
        <v>56</v>
      </c>
      <c r="H582" s="1" t="s">
        <v>6692</v>
      </c>
      <c r="I582" s="1" t="s">
        <v>6693</v>
      </c>
      <c r="J582" s="1" t="s">
        <v>3896</v>
      </c>
      <c r="K582" s="2"/>
      <c r="L582" s="1">
        <v>679.0</v>
      </c>
      <c r="M582" s="1"/>
      <c r="N582" s="1">
        <v>11.822333333333333</v>
      </c>
      <c r="O582" s="1" t="s">
        <v>4823</v>
      </c>
      <c r="P582" s="1" t="s">
        <v>6694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30</v>
      </c>
      <c r="B583" s="1" t="s">
        <v>153</v>
      </c>
      <c r="C583" s="1">
        <v>364.0</v>
      </c>
      <c r="D583" s="1">
        <v>0.0</v>
      </c>
      <c r="E583" s="2"/>
      <c r="F583" s="1" t="s">
        <v>31</v>
      </c>
      <c r="G583" s="1" t="s">
        <v>32</v>
      </c>
      <c r="H583" s="1" t="s">
        <v>6695</v>
      </c>
      <c r="I583" s="1" t="s">
        <v>6696</v>
      </c>
      <c r="J583" s="1" t="s">
        <v>6696</v>
      </c>
      <c r="K583" s="2"/>
      <c r="L583" s="1">
        <v>-4.0</v>
      </c>
      <c r="M583" s="1"/>
      <c r="N583" s="1">
        <v>10.15435</v>
      </c>
      <c r="O583" s="1" t="s">
        <v>4775</v>
      </c>
      <c r="P583" s="1" t="s">
        <v>6697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30</v>
      </c>
      <c r="B584" s="1" t="s">
        <v>153</v>
      </c>
      <c r="C584" s="1">
        <v>204.6</v>
      </c>
      <c r="D584" s="1">
        <v>59.4</v>
      </c>
      <c r="E584" s="2"/>
      <c r="F584" s="1" t="s">
        <v>31</v>
      </c>
      <c r="G584" s="1" t="s">
        <v>32</v>
      </c>
      <c r="H584" s="1" t="s">
        <v>6698</v>
      </c>
      <c r="I584" s="1" t="s">
        <v>6699</v>
      </c>
      <c r="J584" s="1" t="s">
        <v>6699</v>
      </c>
      <c r="K584" s="2"/>
      <c r="L584" s="1">
        <v>-5.0</v>
      </c>
      <c r="M584" s="1"/>
      <c r="N584" s="1">
        <v>9.287033333333333</v>
      </c>
      <c r="O584" s="1" t="s">
        <v>4775</v>
      </c>
      <c r="P584" s="1" t="s">
        <v>5299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42</v>
      </c>
      <c r="B585" s="1" t="s">
        <v>17</v>
      </c>
      <c r="C585" s="1">
        <v>394.0</v>
      </c>
      <c r="D585" s="1">
        <v>0.0</v>
      </c>
      <c r="E585" s="1" t="s">
        <v>43</v>
      </c>
      <c r="F585" s="1" t="s">
        <v>31</v>
      </c>
      <c r="G585" s="1" t="s">
        <v>32</v>
      </c>
      <c r="H585" s="1" t="s">
        <v>6700</v>
      </c>
      <c r="I585" s="1" t="s">
        <v>6701</v>
      </c>
      <c r="J585" s="1" t="s">
        <v>6701</v>
      </c>
      <c r="K585" s="2"/>
      <c r="L585" s="1">
        <v>-6.0</v>
      </c>
      <c r="M585" s="1"/>
      <c r="N585" s="1">
        <v>8.954033333333333</v>
      </c>
      <c r="O585" s="1" t="s">
        <v>4779</v>
      </c>
      <c r="P585" s="1" t="s">
        <v>6623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37</v>
      </c>
      <c r="B586" s="1" t="s">
        <v>17</v>
      </c>
      <c r="C586" s="1">
        <v>274.0</v>
      </c>
      <c r="D586" s="1">
        <v>0.0</v>
      </c>
      <c r="E586" s="1" t="s">
        <v>5725</v>
      </c>
      <c r="F586" s="1" t="s">
        <v>61</v>
      </c>
      <c r="G586" s="1" t="s">
        <v>19</v>
      </c>
      <c r="H586" s="1" t="s">
        <v>6702</v>
      </c>
      <c r="I586" s="1" t="s">
        <v>6703</v>
      </c>
      <c r="J586" s="1" t="s">
        <v>6704</v>
      </c>
      <c r="K586" s="1" t="s">
        <v>6705</v>
      </c>
      <c r="L586" s="1">
        <v>-9.0</v>
      </c>
      <c r="M586" s="1">
        <v>0.018566666666666665</v>
      </c>
      <c r="N586" s="1">
        <v>5.943933333333334</v>
      </c>
      <c r="O586" s="1" t="s">
        <v>4823</v>
      </c>
      <c r="P586" s="1" t="s">
        <v>6706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42</v>
      </c>
      <c r="B587" s="1" t="s">
        <v>17</v>
      </c>
      <c r="C587" s="1">
        <v>553.0</v>
      </c>
      <c r="D587" s="1">
        <v>0.0</v>
      </c>
      <c r="E587" s="1" t="s">
        <v>43</v>
      </c>
      <c r="F587" s="1" t="s">
        <v>31</v>
      </c>
      <c r="G587" s="1" t="s">
        <v>32</v>
      </c>
      <c r="H587" s="1" t="s">
        <v>6707</v>
      </c>
      <c r="I587" s="1" t="s">
        <v>6708</v>
      </c>
      <c r="J587" s="1" t="s">
        <v>6708</v>
      </c>
      <c r="K587" s="2"/>
      <c r="L587" s="1">
        <v>-3.0</v>
      </c>
      <c r="M587" s="1"/>
      <c r="N587" s="1">
        <v>16.386783333333334</v>
      </c>
      <c r="O587" s="1" t="s">
        <v>4779</v>
      </c>
      <c r="P587" s="1" t="s">
        <v>6709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37</v>
      </c>
      <c r="B588" s="1" t="s">
        <v>17</v>
      </c>
      <c r="C588" s="1">
        <v>724.0</v>
      </c>
      <c r="D588" s="1">
        <v>23.0</v>
      </c>
      <c r="E588" s="1" t="s">
        <v>5725</v>
      </c>
      <c r="F588" s="1" t="s">
        <v>61</v>
      </c>
      <c r="G588" s="1" t="s">
        <v>32</v>
      </c>
      <c r="H588" s="1" t="s">
        <v>6710</v>
      </c>
      <c r="I588" s="1" t="s">
        <v>6711</v>
      </c>
      <c r="J588" s="1" t="s">
        <v>6712</v>
      </c>
      <c r="K588" s="1" t="s">
        <v>6713</v>
      </c>
      <c r="L588" s="1">
        <v>1.0</v>
      </c>
      <c r="M588" s="1">
        <v>0.02035</v>
      </c>
      <c r="N588" s="1">
        <v>12.949433333333333</v>
      </c>
      <c r="O588" s="1" t="s">
        <v>4823</v>
      </c>
      <c r="P588" s="1" t="s">
        <v>6714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37</v>
      </c>
      <c r="B589" s="1" t="s">
        <v>17</v>
      </c>
      <c r="C589" s="1">
        <v>257.0</v>
      </c>
      <c r="D589" s="1">
        <v>13.0</v>
      </c>
      <c r="E589" s="1" t="s">
        <v>5725</v>
      </c>
      <c r="F589" s="1" t="s">
        <v>61</v>
      </c>
      <c r="G589" s="1" t="s">
        <v>32</v>
      </c>
      <c r="H589" s="1" t="s">
        <v>6715</v>
      </c>
      <c r="I589" s="1" t="s">
        <v>6716</v>
      </c>
      <c r="J589" s="1" t="s">
        <v>6717</v>
      </c>
      <c r="K589" s="1" t="s">
        <v>6718</v>
      </c>
      <c r="L589" s="1">
        <v>0.0</v>
      </c>
      <c r="M589" s="1">
        <v>0.0144</v>
      </c>
      <c r="N589" s="1">
        <v>9.569516666666667</v>
      </c>
      <c r="O589" s="1" t="s">
        <v>4823</v>
      </c>
      <c r="P589" s="1" t="s">
        <v>6413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42</v>
      </c>
      <c r="B590" s="1" t="s">
        <v>17</v>
      </c>
      <c r="C590" s="1">
        <v>780.0</v>
      </c>
      <c r="D590" s="1">
        <v>0.0</v>
      </c>
      <c r="E590" s="1" t="s">
        <v>43</v>
      </c>
      <c r="F590" s="1" t="s">
        <v>31</v>
      </c>
      <c r="G590" s="1" t="s">
        <v>32</v>
      </c>
      <c r="H590" s="1" t="s">
        <v>6719</v>
      </c>
      <c r="I590" s="1" t="s">
        <v>6720</v>
      </c>
      <c r="J590" s="1" t="s">
        <v>6720</v>
      </c>
      <c r="K590" s="2"/>
      <c r="L590" s="1">
        <v>-10.0</v>
      </c>
      <c r="M590" s="1"/>
      <c r="N590" s="1">
        <v>9.157116666666667</v>
      </c>
      <c r="O590" s="1" t="s">
        <v>4779</v>
      </c>
      <c r="P590" s="1" t="s">
        <v>6721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116</v>
      </c>
      <c r="B591" s="1" t="s">
        <v>153</v>
      </c>
      <c r="C591" s="1">
        <v>329.0</v>
      </c>
      <c r="D591" s="1">
        <v>0.0</v>
      </c>
      <c r="E591" s="1" t="s">
        <v>6722</v>
      </c>
      <c r="F591" s="1" t="s">
        <v>31</v>
      </c>
      <c r="G591" s="1" t="s">
        <v>32</v>
      </c>
      <c r="H591" s="1" t="s">
        <v>6723</v>
      </c>
      <c r="I591" s="1" t="s">
        <v>6724</v>
      </c>
      <c r="J591" s="1" t="s">
        <v>6724</v>
      </c>
      <c r="K591" s="2"/>
      <c r="L591" s="1">
        <v>-6.0</v>
      </c>
      <c r="M591" s="1"/>
      <c r="N591" s="1">
        <v>8.3347</v>
      </c>
      <c r="O591" s="1" t="s">
        <v>4775</v>
      </c>
      <c r="P591" s="1" t="s">
        <v>6725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30</v>
      </c>
      <c r="B592" s="1" t="s">
        <v>153</v>
      </c>
      <c r="C592" s="1">
        <v>399.0</v>
      </c>
      <c r="D592" s="1">
        <v>0.0</v>
      </c>
      <c r="E592" s="2"/>
      <c r="F592" s="1" t="s">
        <v>31</v>
      </c>
      <c r="G592" s="1" t="s">
        <v>32</v>
      </c>
      <c r="H592" s="1" t="s">
        <v>6726</v>
      </c>
      <c r="I592" s="1" t="s">
        <v>6727</v>
      </c>
      <c r="J592" s="1" t="s">
        <v>6727</v>
      </c>
      <c r="K592" s="2"/>
      <c r="L592" s="1">
        <v>-6.0</v>
      </c>
      <c r="M592" s="1"/>
      <c r="N592" s="1">
        <v>8.727333333333334</v>
      </c>
      <c r="O592" s="1" t="s">
        <v>4775</v>
      </c>
      <c r="P592" s="1" t="s">
        <v>6728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30</v>
      </c>
      <c r="B593" s="1" t="s">
        <v>153</v>
      </c>
      <c r="C593" s="1">
        <v>837.8</v>
      </c>
      <c r="D593" s="1">
        <v>178.2</v>
      </c>
      <c r="E593" s="2"/>
      <c r="F593" s="1" t="s">
        <v>31</v>
      </c>
      <c r="G593" s="1" t="s">
        <v>32</v>
      </c>
      <c r="H593" s="1" t="s">
        <v>6729</v>
      </c>
      <c r="I593" s="1" t="s">
        <v>6730</v>
      </c>
      <c r="J593" s="1" t="s">
        <v>6730</v>
      </c>
      <c r="K593" s="2"/>
      <c r="L593" s="1">
        <v>-10.0</v>
      </c>
      <c r="M593" s="1"/>
      <c r="N593" s="1">
        <v>9.870366666666667</v>
      </c>
      <c r="O593" s="1" t="s">
        <v>4775</v>
      </c>
      <c r="P593" s="1" t="s">
        <v>6731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30</v>
      </c>
      <c r="B594" s="1" t="s">
        <v>153</v>
      </c>
      <c r="C594" s="1">
        <v>582.0</v>
      </c>
      <c r="D594" s="1">
        <v>0.0</v>
      </c>
      <c r="E594" s="2"/>
      <c r="F594" s="1" t="s">
        <v>31</v>
      </c>
      <c r="G594" s="1" t="s">
        <v>32</v>
      </c>
      <c r="H594" s="1" t="s">
        <v>6732</v>
      </c>
      <c r="I594" s="1" t="s">
        <v>6733</v>
      </c>
      <c r="J594" s="1" t="s">
        <v>6733</v>
      </c>
      <c r="K594" s="2"/>
      <c r="L594" s="1">
        <v>-11.0</v>
      </c>
      <c r="M594" s="1"/>
      <c r="N594" s="1">
        <v>8.262633333333333</v>
      </c>
      <c r="O594" s="1" t="s">
        <v>4775</v>
      </c>
      <c r="P594" s="1" t="s">
        <v>6734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30</v>
      </c>
      <c r="B595" s="1" t="s">
        <v>153</v>
      </c>
      <c r="C595" s="1">
        <v>204.6</v>
      </c>
      <c r="D595" s="1">
        <v>59.4</v>
      </c>
      <c r="E595" s="2"/>
      <c r="F595" s="1" t="s">
        <v>31</v>
      </c>
      <c r="G595" s="1" t="s">
        <v>32</v>
      </c>
      <c r="H595" s="1" t="s">
        <v>6735</v>
      </c>
      <c r="I595" s="1" t="s">
        <v>6736</v>
      </c>
      <c r="J595" s="1" t="s">
        <v>6736</v>
      </c>
      <c r="K595" s="2"/>
      <c r="L595" s="1">
        <v>-8.0</v>
      </c>
      <c r="M595" s="1"/>
      <c r="N595" s="1">
        <v>6.0216666666666665</v>
      </c>
      <c r="O595" s="1" t="s">
        <v>4775</v>
      </c>
      <c r="P595" s="1" t="s">
        <v>6737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30</v>
      </c>
      <c r="B596" s="1" t="s">
        <v>153</v>
      </c>
      <c r="C596" s="1">
        <v>558.0</v>
      </c>
      <c r="D596" s="1">
        <v>0.0</v>
      </c>
      <c r="E596" s="2"/>
      <c r="F596" s="1" t="s">
        <v>31</v>
      </c>
      <c r="G596" s="1" t="s">
        <v>32</v>
      </c>
      <c r="H596" s="1" t="s">
        <v>6738</v>
      </c>
      <c r="I596" s="1" t="s">
        <v>6739</v>
      </c>
      <c r="J596" s="1" t="s">
        <v>6739</v>
      </c>
      <c r="K596" s="2"/>
      <c r="L596" s="1">
        <v>-12.0</v>
      </c>
      <c r="M596" s="1"/>
      <c r="N596" s="1">
        <v>6.476933333333333</v>
      </c>
      <c r="O596" s="1" t="s">
        <v>4775</v>
      </c>
      <c r="P596" s="1" t="s">
        <v>6740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116</v>
      </c>
      <c r="B597" s="1" t="s">
        <v>153</v>
      </c>
      <c r="C597" s="1">
        <v>593.0</v>
      </c>
      <c r="D597" s="1">
        <v>0.0</v>
      </c>
      <c r="E597" s="1" t="s">
        <v>1167</v>
      </c>
      <c r="F597" s="1" t="s">
        <v>31</v>
      </c>
      <c r="G597" s="1" t="s">
        <v>32</v>
      </c>
      <c r="H597" s="1" t="s">
        <v>6741</v>
      </c>
      <c r="I597" s="1" t="s">
        <v>6742</v>
      </c>
      <c r="J597" s="1" t="s">
        <v>6742</v>
      </c>
      <c r="K597" s="2"/>
      <c r="L597" s="1">
        <v>-10.0</v>
      </c>
      <c r="M597" s="1"/>
      <c r="N597" s="1">
        <v>9.732683333333334</v>
      </c>
      <c r="O597" s="1" t="s">
        <v>4775</v>
      </c>
      <c r="P597" s="1" t="s">
        <v>6743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37</v>
      </c>
      <c r="B598" s="1" t="s">
        <v>17</v>
      </c>
      <c r="C598" s="1">
        <v>710.0</v>
      </c>
      <c r="D598" s="1">
        <v>177.0</v>
      </c>
      <c r="E598" s="2"/>
      <c r="F598" s="1" t="s">
        <v>18</v>
      </c>
      <c r="G598" s="1" t="s">
        <v>32</v>
      </c>
      <c r="H598" s="1" t="s">
        <v>6744</v>
      </c>
      <c r="I598" s="1" t="s">
        <v>6745</v>
      </c>
      <c r="J598" s="1" t="s">
        <v>3896</v>
      </c>
      <c r="K598" s="2"/>
      <c r="L598" s="1">
        <v>722.0</v>
      </c>
      <c r="M598" s="1"/>
      <c r="N598" s="1">
        <v>7.91215</v>
      </c>
      <c r="O598" s="1" t="s">
        <v>4823</v>
      </c>
      <c r="P598" s="1" t="s">
        <v>6746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37</v>
      </c>
      <c r="B599" s="1" t="s">
        <v>17</v>
      </c>
      <c r="C599" s="1">
        <v>482.0</v>
      </c>
      <c r="D599" s="1">
        <v>120.0</v>
      </c>
      <c r="E599" s="2"/>
      <c r="F599" s="1" t="s">
        <v>18</v>
      </c>
      <c r="G599" s="1" t="s">
        <v>56</v>
      </c>
      <c r="H599" s="1" t="s">
        <v>6747</v>
      </c>
      <c r="I599" s="1" t="s">
        <v>6748</v>
      </c>
      <c r="J599" s="1" t="s">
        <v>3896</v>
      </c>
      <c r="K599" s="2"/>
      <c r="L599" s="1">
        <v>719.0</v>
      </c>
      <c r="M599" s="1"/>
      <c r="N599" s="1">
        <v>21.512716666666666</v>
      </c>
      <c r="O599" s="1" t="s">
        <v>4823</v>
      </c>
      <c r="P599" s="1" t="s">
        <v>6749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37</v>
      </c>
      <c r="B600" s="1" t="s">
        <v>17</v>
      </c>
      <c r="C600" s="1">
        <v>662.0</v>
      </c>
      <c r="D600" s="1">
        <v>165.0</v>
      </c>
      <c r="E600" s="2"/>
      <c r="F600" s="1" t="s">
        <v>18</v>
      </c>
      <c r="G600" s="1" t="s">
        <v>32</v>
      </c>
      <c r="H600" s="1" t="s">
        <v>6750</v>
      </c>
      <c r="I600" s="1" t="s">
        <v>6751</v>
      </c>
      <c r="J600" s="1" t="s">
        <v>3896</v>
      </c>
      <c r="K600" s="2"/>
      <c r="L600" s="1">
        <v>719.0</v>
      </c>
      <c r="M600" s="1"/>
      <c r="N600" s="1">
        <v>19.79915</v>
      </c>
      <c r="O600" s="1" t="s">
        <v>4823</v>
      </c>
      <c r="P600" s="1" t="s">
        <v>6752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30</v>
      </c>
      <c r="B601" s="1" t="s">
        <v>153</v>
      </c>
      <c r="C601" s="1">
        <v>248.78</v>
      </c>
      <c r="D601" s="1">
        <v>72.22</v>
      </c>
      <c r="E601" s="2"/>
      <c r="F601" s="1" t="s">
        <v>31</v>
      </c>
      <c r="G601" s="1" t="s">
        <v>32</v>
      </c>
      <c r="H601" s="1" t="s">
        <v>6753</v>
      </c>
      <c r="I601" s="1" t="s">
        <v>6754</v>
      </c>
      <c r="J601" s="1" t="s">
        <v>6754</v>
      </c>
      <c r="K601" s="2"/>
      <c r="L601" s="1">
        <v>-10.0</v>
      </c>
      <c r="M601" s="1"/>
      <c r="N601" s="1">
        <v>4.794333333333333</v>
      </c>
      <c r="O601" s="1" t="s">
        <v>4775</v>
      </c>
      <c r="P601" s="1" t="s">
        <v>5753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30</v>
      </c>
      <c r="B602" s="1" t="s">
        <v>153</v>
      </c>
      <c r="C602" s="3">
        <v>488.0</v>
      </c>
      <c r="D602" s="1">
        <v>0.0</v>
      </c>
      <c r="E602" s="2"/>
      <c r="F602" s="1" t="s">
        <v>31</v>
      </c>
      <c r="G602" s="1" t="s">
        <v>32</v>
      </c>
      <c r="H602" s="1" t="s">
        <v>6755</v>
      </c>
      <c r="I602" s="1" t="s">
        <v>6756</v>
      </c>
      <c r="J602" s="1" t="s">
        <v>6756</v>
      </c>
      <c r="K602" s="2"/>
      <c r="L602" s="1">
        <v>-7.0</v>
      </c>
      <c r="M602" s="1"/>
      <c r="N602" s="1">
        <v>7.37915</v>
      </c>
      <c r="O602" s="1" t="s">
        <v>4775</v>
      </c>
      <c r="P602" s="1" t="s">
        <v>6757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30</v>
      </c>
      <c r="B603" s="1" t="s">
        <v>153</v>
      </c>
      <c r="C603" s="1">
        <v>987.0</v>
      </c>
      <c r="D603" s="1">
        <v>0.0</v>
      </c>
      <c r="E603" s="2"/>
      <c r="F603" s="1" t="s">
        <v>31</v>
      </c>
      <c r="G603" s="1" t="s">
        <v>32</v>
      </c>
      <c r="H603" s="1" t="s">
        <v>6758</v>
      </c>
      <c r="I603" s="1" t="s">
        <v>6759</v>
      </c>
      <c r="J603" s="1" t="s">
        <v>6759</v>
      </c>
      <c r="K603" s="2"/>
      <c r="L603" s="1">
        <v>-12.0</v>
      </c>
      <c r="M603" s="1"/>
      <c r="N603" s="1">
        <v>7.028883333333333</v>
      </c>
      <c r="O603" s="1" t="s">
        <v>4775</v>
      </c>
      <c r="P603" s="1" t="s">
        <v>6760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37</v>
      </c>
      <c r="B604" s="1" t="s">
        <v>17</v>
      </c>
      <c r="C604" s="3">
        <v>657.0</v>
      </c>
      <c r="D604" s="1">
        <v>0.0</v>
      </c>
      <c r="E604" s="1" t="s">
        <v>5725</v>
      </c>
      <c r="F604" s="1" t="s">
        <v>61</v>
      </c>
      <c r="G604" s="1" t="s">
        <v>32</v>
      </c>
      <c r="H604" s="1" t="s">
        <v>6761</v>
      </c>
      <c r="I604" s="1" t="s">
        <v>6762</v>
      </c>
      <c r="J604" s="1" t="s">
        <v>6763</v>
      </c>
      <c r="K604" s="1" t="s">
        <v>6764</v>
      </c>
      <c r="L604" s="1">
        <v>-13.0</v>
      </c>
      <c r="M604" s="1">
        <v>0.015233333333333333</v>
      </c>
      <c r="N604" s="1">
        <v>9.729916666666666</v>
      </c>
      <c r="O604" s="1" t="s">
        <v>4823</v>
      </c>
      <c r="P604" s="1" t="s">
        <v>6765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37</v>
      </c>
      <c r="B605" s="1" t="s">
        <v>17</v>
      </c>
      <c r="C605" s="1">
        <v>632.0</v>
      </c>
      <c r="D605" s="1">
        <v>0.0</v>
      </c>
      <c r="E605" s="1" t="s">
        <v>43</v>
      </c>
      <c r="F605" s="1" t="s">
        <v>61</v>
      </c>
      <c r="G605" s="1" t="s">
        <v>32</v>
      </c>
      <c r="H605" s="1" t="s">
        <v>6766</v>
      </c>
      <c r="I605" s="1" t="s">
        <v>6767</v>
      </c>
      <c r="J605" s="1" t="s">
        <v>6768</v>
      </c>
      <c r="K605" s="1" t="s">
        <v>6769</v>
      </c>
      <c r="L605" s="1">
        <v>2.0</v>
      </c>
      <c r="M605" s="1">
        <v>143.2397</v>
      </c>
      <c r="N605" s="1">
        <v>152.49573333333333</v>
      </c>
      <c r="O605" s="1" t="s">
        <v>4823</v>
      </c>
      <c r="P605" s="1" t="s">
        <v>6770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42</v>
      </c>
      <c r="B606" s="1" t="s">
        <v>17</v>
      </c>
      <c r="C606" s="1">
        <v>264.0</v>
      </c>
      <c r="D606" s="1">
        <v>0.0</v>
      </c>
      <c r="E606" s="1" t="s">
        <v>43</v>
      </c>
      <c r="F606" s="1" t="s">
        <v>31</v>
      </c>
      <c r="G606" s="1" t="s">
        <v>32</v>
      </c>
      <c r="H606" s="1" t="s">
        <v>6771</v>
      </c>
      <c r="I606" s="1" t="s">
        <v>6772</v>
      </c>
      <c r="J606" s="1" t="s">
        <v>6772</v>
      </c>
      <c r="K606" s="2"/>
      <c r="L606" s="1">
        <v>-5.0</v>
      </c>
      <c r="M606" s="1"/>
      <c r="N606" s="1">
        <v>9.424533333333333</v>
      </c>
      <c r="O606" s="1" t="s">
        <v>4779</v>
      </c>
      <c r="P606" s="1" t="s">
        <v>6773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30</v>
      </c>
      <c r="B607" s="1" t="s">
        <v>153</v>
      </c>
      <c r="C607" s="1">
        <v>264.0</v>
      </c>
      <c r="D607" s="1">
        <v>0.0</v>
      </c>
      <c r="E607" s="2"/>
      <c r="F607" s="1" t="s">
        <v>31</v>
      </c>
      <c r="G607" s="1" t="s">
        <v>19</v>
      </c>
      <c r="H607" s="1" t="s">
        <v>6774</v>
      </c>
      <c r="I607" s="1" t="s">
        <v>6775</v>
      </c>
      <c r="J607" s="1" t="s">
        <v>6775</v>
      </c>
      <c r="K607" s="2"/>
      <c r="L607" s="1">
        <v>-8.0</v>
      </c>
      <c r="M607" s="1"/>
      <c r="N607" s="1">
        <v>6.270416666666667</v>
      </c>
      <c r="O607" s="1" t="s">
        <v>4775</v>
      </c>
      <c r="P607" s="1" t="s">
        <v>5299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42</v>
      </c>
      <c r="B608" s="1" t="s">
        <v>17</v>
      </c>
      <c r="C608" s="1">
        <v>208.0</v>
      </c>
      <c r="D608" s="1">
        <v>0.0</v>
      </c>
      <c r="E608" s="1" t="s">
        <v>43</v>
      </c>
      <c r="F608" s="1" t="s">
        <v>31</v>
      </c>
      <c r="G608" s="1" t="s">
        <v>32</v>
      </c>
      <c r="H608" s="1" t="s">
        <v>6776</v>
      </c>
      <c r="I608" s="1" t="s">
        <v>6777</v>
      </c>
      <c r="J608" s="1" t="s">
        <v>6777</v>
      </c>
      <c r="K608" s="2"/>
      <c r="L608" s="1">
        <v>-6.0</v>
      </c>
      <c r="M608" s="1"/>
      <c r="N608" s="1">
        <v>8.157683333333333</v>
      </c>
      <c r="O608" s="1" t="s">
        <v>4779</v>
      </c>
      <c r="P608" s="1" t="s">
        <v>6778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37</v>
      </c>
      <c r="B609" s="1" t="s">
        <v>17</v>
      </c>
      <c r="C609" s="1">
        <v>713.0</v>
      </c>
      <c r="D609" s="1">
        <v>35.0</v>
      </c>
      <c r="E609" s="1" t="s">
        <v>5133</v>
      </c>
      <c r="F609" s="1" t="s">
        <v>61</v>
      </c>
      <c r="G609" s="1" t="s">
        <v>32</v>
      </c>
      <c r="H609" s="1" t="s">
        <v>6779</v>
      </c>
      <c r="I609" s="1" t="s">
        <v>6780</v>
      </c>
      <c r="J609" s="1" t="s">
        <v>6781</v>
      </c>
      <c r="K609" s="1" t="s">
        <v>6782</v>
      </c>
      <c r="L609" s="1">
        <v>-13.0</v>
      </c>
      <c r="M609" s="1">
        <v>0.028716666666666668</v>
      </c>
      <c r="N609" s="1">
        <v>11.209933333333334</v>
      </c>
      <c r="O609" s="1" t="s">
        <v>4823</v>
      </c>
      <c r="P609" s="1" t="s">
        <v>6783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37</v>
      </c>
      <c r="B610" s="1" t="s">
        <v>17</v>
      </c>
      <c r="C610" s="1">
        <v>247.0</v>
      </c>
      <c r="D610" s="1">
        <v>62.0</v>
      </c>
      <c r="E610" s="2"/>
      <c r="F610" s="1" t="s">
        <v>18</v>
      </c>
      <c r="G610" s="1" t="s">
        <v>32</v>
      </c>
      <c r="H610" s="1" t="s">
        <v>6784</v>
      </c>
      <c r="I610" s="1" t="s">
        <v>6785</v>
      </c>
      <c r="J610" s="1" t="s">
        <v>3896</v>
      </c>
      <c r="K610" s="2"/>
      <c r="L610" s="1">
        <v>801.0</v>
      </c>
      <c r="M610" s="1"/>
      <c r="N610" s="1">
        <v>5.7127</v>
      </c>
      <c r="O610" s="1" t="s">
        <v>4823</v>
      </c>
      <c r="P610" s="1" t="s">
        <v>4977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37</v>
      </c>
      <c r="B611" s="1" t="s">
        <v>17</v>
      </c>
      <c r="C611" s="1">
        <v>219.0</v>
      </c>
      <c r="D611" s="1">
        <v>50.0</v>
      </c>
      <c r="E611" s="2"/>
      <c r="F611" s="1" t="s">
        <v>18</v>
      </c>
      <c r="G611" s="1" t="s">
        <v>56</v>
      </c>
      <c r="H611" s="1" t="s">
        <v>6786</v>
      </c>
      <c r="I611" s="1" t="s">
        <v>6787</v>
      </c>
      <c r="J611" s="1" t="s">
        <v>3896</v>
      </c>
      <c r="K611" s="2"/>
      <c r="L611" s="1">
        <v>803.0</v>
      </c>
      <c r="M611" s="1"/>
      <c r="N611" s="1">
        <v>5.36745</v>
      </c>
      <c r="O611" s="1" t="s">
        <v>4823</v>
      </c>
      <c r="P611" s="1" t="s">
        <v>6788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42</v>
      </c>
      <c r="B612" s="1" t="s">
        <v>17</v>
      </c>
      <c r="C612" s="1">
        <v>379.0</v>
      </c>
      <c r="D612" s="1">
        <v>0.0</v>
      </c>
      <c r="E612" s="1" t="s">
        <v>43</v>
      </c>
      <c r="F612" s="1" t="s">
        <v>31</v>
      </c>
      <c r="G612" s="1" t="s">
        <v>32</v>
      </c>
      <c r="H612" s="1" t="s">
        <v>6789</v>
      </c>
      <c r="I612" s="1" t="s">
        <v>6790</v>
      </c>
      <c r="J612" s="1" t="s">
        <v>6790</v>
      </c>
      <c r="K612" s="2"/>
      <c r="L612" s="1">
        <v>-7.0</v>
      </c>
      <c r="M612" s="1"/>
      <c r="N612" s="1">
        <v>7.05165</v>
      </c>
      <c r="O612" s="1" t="s">
        <v>4779</v>
      </c>
      <c r="P612" s="1" t="s">
        <v>6791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37</v>
      </c>
      <c r="B613" s="1" t="s">
        <v>17</v>
      </c>
      <c r="C613" s="1">
        <v>331.0</v>
      </c>
      <c r="D613" s="1">
        <v>13.0</v>
      </c>
      <c r="E613" s="1" t="s">
        <v>5133</v>
      </c>
      <c r="F613" s="1" t="s">
        <v>61</v>
      </c>
      <c r="G613" s="1" t="s">
        <v>32</v>
      </c>
      <c r="H613" s="1" t="s">
        <v>6792</v>
      </c>
      <c r="I613" s="1" t="s">
        <v>6793</v>
      </c>
      <c r="J613" s="1" t="s">
        <v>6794</v>
      </c>
      <c r="K613" s="1" t="s">
        <v>6795</v>
      </c>
      <c r="L613" s="1">
        <v>-1.0</v>
      </c>
      <c r="M613" s="1">
        <v>0.01635</v>
      </c>
      <c r="N613" s="1">
        <v>6.5702</v>
      </c>
      <c r="O613" s="1" t="s">
        <v>4823</v>
      </c>
      <c r="P613" s="1" t="s">
        <v>5925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37</v>
      </c>
      <c r="B614" s="1" t="s">
        <v>17</v>
      </c>
      <c r="C614" s="1">
        <v>308.0</v>
      </c>
      <c r="D614" s="1">
        <v>0.0</v>
      </c>
      <c r="E614" s="1" t="s">
        <v>43</v>
      </c>
      <c r="F614" s="1" t="s">
        <v>61</v>
      </c>
      <c r="G614" s="1" t="s">
        <v>32</v>
      </c>
      <c r="H614" s="1" t="s">
        <v>6796</v>
      </c>
      <c r="I614" s="1" t="s">
        <v>6797</v>
      </c>
      <c r="J614" s="1" t="s">
        <v>6798</v>
      </c>
      <c r="K614" s="1" t="s">
        <v>6799</v>
      </c>
      <c r="L614" s="1">
        <v>-2.0</v>
      </c>
      <c r="M614" s="1">
        <v>3.5434833333333335</v>
      </c>
      <c r="N614" s="1">
        <v>8.907933333333334</v>
      </c>
      <c r="O614" s="1" t="s">
        <v>4823</v>
      </c>
      <c r="P614" s="1" t="s">
        <v>4846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30</v>
      </c>
      <c r="B615" s="1" t="s">
        <v>153</v>
      </c>
      <c r="C615" s="1">
        <v>329.0</v>
      </c>
      <c r="D615" s="1">
        <v>0.0</v>
      </c>
      <c r="E615" s="2"/>
      <c r="F615" s="1" t="s">
        <v>31</v>
      </c>
      <c r="G615" s="1" t="s">
        <v>19</v>
      </c>
      <c r="H615" s="1" t="s">
        <v>6800</v>
      </c>
      <c r="I615" s="1" t="s">
        <v>6801</v>
      </c>
      <c r="J615" s="1" t="s">
        <v>6801</v>
      </c>
      <c r="K615" s="2"/>
      <c r="L615" s="1">
        <v>-6.0</v>
      </c>
      <c r="M615" s="1"/>
      <c r="N615" s="1">
        <v>8.425933333333333</v>
      </c>
      <c r="O615" s="1" t="s">
        <v>4775</v>
      </c>
      <c r="P615" s="1" t="s">
        <v>6802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30</v>
      </c>
      <c r="B616" s="1" t="s">
        <v>153</v>
      </c>
      <c r="C616" s="1">
        <v>248.78</v>
      </c>
      <c r="D616" s="1">
        <v>72.22</v>
      </c>
      <c r="E616" s="2"/>
      <c r="F616" s="1" t="s">
        <v>31</v>
      </c>
      <c r="G616" s="1" t="s">
        <v>32</v>
      </c>
      <c r="H616" s="1" t="s">
        <v>6803</v>
      </c>
      <c r="I616" s="1" t="s">
        <v>6804</v>
      </c>
      <c r="J616" s="1" t="s">
        <v>6804</v>
      </c>
      <c r="K616" s="2"/>
      <c r="L616" s="1">
        <v>-8.0</v>
      </c>
      <c r="M616" s="1"/>
      <c r="N616" s="1">
        <v>6.74695</v>
      </c>
      <c r="O616" s="1" t="s">
        <v>4775</v>
      </c>
      <c r="P616" s="1" t="s">
        <v>6805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42</v>
      </c>
      <c r="B617" s="1" t="s">
        <v>17</v>
      </c>
      <c r="C617" s="3">
        <v>264.0</v>
      </c>
      <c r="D617" s="1">
        <v>0.0</v>
      </c>
      <c r="E617" s="1" t="s">
        <v>43</v>
      </c>
      <c r="F617" s="1" t="s">
        <v>31</v>
      </c>
      <c r="G617" s="1" t="s">
        <v>32</v>
      </c>
      <c r="H617" s="1" t="s">
        <v>6806</v>
      </c>
      <c r="I617" s="1" t="s">
        <v>6807</v>
      </c>
      <c r="J617" s="1" t="s">
        <v>6807</v>
      </c>
      <c r="K617" s="2"/>
      <c r="L617" s="1">
        <v>-10.0</v>
      </c>
      <c r="M617" s="1"/>
      <c r="N617" s="1">
        <v>4.80935</v>
      </c>
      <c r="O617" s="1" t="s">
        <v>4779</v>
      </c>
      <c r="P617" s="1" t="s">
        <v>5495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30</v>
      </c>
      <c r="B618" s="1" t="s">
        <v>153</v>
      </c>
      <c r="C618" s="1">
        <v>264.0</v>
      </c>
      <c r="D618" s="1">
        <v>0.0</v>
      </c>
      <c r="E618" s="2"/>
      <c r="F618" s="1" t="s">
        <v>31</v>
      </c>
      <c r="G618" s="1" t="s">
        <v>32</v>
      </c>
      <c r="H618" s="1" t="s">
        <v>6808</v>
      </c>
      <c r="I618" s="1" t="s">
        <v>6809</v>
      </c>
      <c r="J618" s="1" t="s">
        <v>6809</v>
      </c>
      <c r="K618" s="2"/>
      <c r="L618" s="1">
        <v>-10.0</v>
      </c>
      <c r="M618" s="1"/>
      <c r="N618" s="1">
        <v>4.672866666666667</v>
      </c>
      <c r="O618" s="1" t="s">
        <v>4775</v>
      </c>
      <c r="P618" s="1" t="s">
        <v>6810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116</v>
      </c>
      <c r="B619" s="1" t="s">
        <v>153</v>
      </c>
      <c r="C619" s="3">
        <v>329.0</v>
      </c>
      <c r="D619" s="1">
        <v>0.0</v>
      </c>
      <c r="E619" s="1" t="s">
        <v>6811</v>
      </c>
      <c r="F619" s="1" t="s">
        <v>31</v>
      </c>
      <c r="G619" s="1" t="s">
        <v>32</v>
      </c>
      <c r="H619" s="1" t="s">
        <v>6812</v>
      </c>
      <c r="I619" s="1" t="s">
        <v>6813</v>
      </c>
      <c r="J619" s="1" t="s">
        <v>6813</v>
      </c>
      <c r="K619" s="2"/>
      <c r="L619" s="1">
        <v>-9.0</v>
      </c>
      <c r="M619" s="1"/>
      <c r="N619" s="1">
        <v>5.3289</v>
      </c>
      <c r="O619" s="1" t="s">
        <v>4775</v>
      </c>
      <c r="P619" s="1" t="s">
        <v>6814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30</v>
      </c>
      <c r="B620" s="1" t="s">
        <v>153</v>
      </c>
      <c r="C620" s="1">
        <v>528.0</v>
      </c>
      <c r="D620" s="1">
        <v>0.0</v>
      </c>
      <c r="E620" s="2"/>
      <c r="F620" s="1" t="s">
        <v>31</v>
      </c>
      <c r="G620" s="1" t="s">
        <v>32</v>
      </c>
      <c r="H620" s="1" t="s">
        <v>6815</v>
      </c>
      <c r="I620" s="1" t="s">
        <v>6816</v>
      </c>
      <c r="J620" s="1" t="s">
        <v>6816</v>
      </c>
      <c r="K620" s="2"/>
      <c r="L620" s="1">
        <v>-12.0</v>
      </c>
      <c r="M620" s="1"/>
      <c r="N620" s="1">
        <v>7.094133333333334</v>
      </c>
      <c r="O620" s="1" t="s">
        <v>4775</v>
      </c>
      <c r="P620" s="1" t="s">
        <v>5310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37</v>
      </c>
      <c r="B621" s="1" t="s">
        <v>17</v>
      </c>
      <c r="C621" s="1">
        <v>319.0</v>
      </c>
      <c r="D621" s="1">
        <v>75.0</v>
      </c>
      <c r="E621" s="2"/>
      <c r="F621" s="1" t="s">
        <v>18</v>
      </c>
      <c r="G621" s="1" t="s">
        <v>32</v>
      </c>
      <c r="H621" s="1" t="s">
        <v>6817</v>
      </c>
      <c r="I621" s="1" t="s">
        <v>6818</v>
      </c>
      <c r="J621" s="1" t="s">
        <v>3896</v>
      </c>
      <c r="K621" s="2"/>
      <c r="L621" s="1">
        <v>941.0</v>
      </c>
      <c r="M621" s="1"/>
      <c r="N621" s="1">
        <v>8.801583333333333</v>
      </c>
      <c r="O621" s="1" t="s">
        <v>4823</v>
      </c>
      <c r="P621" s="1" t="s">
        <v>6819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37</v>
      </c>
      <c r="B622" s="1" t="s">
        <v>17</v>
      </c>
      <c r="C622" s="1">
        <v>250.0</v>
      </c>
      <c r="D622" s="1">
        <v>0.0</v>
      </c>
      <c r="E622" s="1" t="s">
        <v>5133</v>
      </c>
      <c r="F622" s="1" t="s">
        <v>61</v>
      </c>
      <c r="G622" s="1" t="s">
        <v>19</v>
      </c>
      <c r="H622" s="1" t="s">
        <v>6820</v>
      </c>
      <c r="I622" s="1" t="s">
        <v>6821</v>
      </c>
      <c r="J622" s="1" t="s">
        <v>6822</v>
      </c>
      <c r="K622" s="1" t="s">
        <v>6823</v>
      </c>
      <c r="L622" s="1">
        <v>-14.0</v>
      </c>
      <c r="M622" s="1">
        <v>0.03311666666666667</v>
      </c>
      <c r="N622" s="1">
        <v>8.424133333333334</v>
      </c>
      <c r="O622" s="1" t="s">
        <v>4823</v>
      </c>
      <c r="P622" s="1" t="s">
        <v>6290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30</v>
      </c>
      <c r="B623" s="1" t="s">
        <v>153</v>
      </c>
      <c r="C623" s="3">
        <v>364.0</v>
      </c>
      <c r="D623" s="1">
        <v>0.0</v>
      </c>
      <c r="E623" s="2"/>
      <c r="F623" s="1" t="s">
        <v>31</v>
      </c>
      <c r="G623" s="1" t="s">
        <v>32</v>
      </c>
      <c r="H623" s="1" t="s">
        <v>6824</v>
      </c>
      <c r="I623" s="1" t="s">
        <v>6825</v>
      </c>
      <c r="J623" s="1" t="s">
        <v>6825</v>
      </c>
      <c r="K623" s="2"/>
      <c r="L623" s="1">
        <v>-8.0</v>
      </c>
      <c r="M623" s="1"/>
      <c r="N623" s="1">
        <v>6.6317</v>
      </c>
      <c r="O623" s="1" t="s">
        <v>4775</v>
      </c>
      <c r="P623" s="1" t="s">
        <v>6826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37</v>
      </c>
      <c r="B624" s="1" t="s">
        <v>17</v>
      </c>
      <c r="C624" s="3">
        <v>400.0</v>
      </c>
      <c r="D624" s="1">
        <v>87.0</v>
      </c>
      <c r="E624" s="2"/>
      <c r="F624" s="1" t="s">
        <v>18</v>
      </c>
      <c r="G624" s="1" t="s">
        <v>56</v>
      </c>
      <c r="H624" s="1" t="s">
        <v>6827</v>
      </c>
      <c r="I624" s="1" t="s">
        <v>6828</v>
      </c>
      <c r="J624" s="1" t="s">
        <v>3896</v>
      </c>
      <c r="K624" s="2"/>
      <c r="L624" s="1">
        <v>966.0</v>
      </c>
      <c r="M624" s="1"/>
      <c r="N624" s="1">
        <v>7.862966666666667</v>
      </c>
      <c r="O624" s="1" t="s">
        <v>4823</v>
      </c>
      <c r="P624" s="1" t="s">
        <v>6829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16</v>
      </c>
      <c r="B625" s="1" t="s">
        <v>17</v>
      </c>
      <c r="C625" s="1">
        <v>578.0</v>
      </c>
      <c r="D625" s="1">
        <v>0.0</v>
      </c>
      <c r="E625" s="2"/>
      <c r="F625" s="1" t="s">
        <v>18</v>
      </c>
      <c r="G625" s="1" t="s">
        <v>19</v>
      </c>
      <c r="H625" s="1" t="s">
        <v>6830</v>
      </c>
      <c r="I625" s="1" t="s">
        <v>6831</v>
      </c>
      <c r="J625" s="1" t="s">
        <v>3896</v>
      </c>
      <c r="K625" s="2"/>
      <c r="L625" s="1">
        <v>979.0</v>
      </c>
      <c r="M625" s="1"/>
      <c r="N625" s="1">
        <v>6.9446</v>
      </c>
      <c r="O625" s="1" t="s">
        <v>22</v>
      </c>
      <c r="P625" s="1" t="s">
        <v>6832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30</v>
      </c>
      <c r="B626" s="1" t="s">
        <v>153</v>
      </c>
      <c r="C626" s="1">
        <v>204.6</v>
      </c>
      <c r="D626" s="1">
        <v>59.4</v>
      </c>
      <c r="E626" s="2"/>
      <c r="F626" s="1" t="s">
        <v>31</v>
      </c>
      <c r="G626" s="1" t="s">
        <v>32</v>
      </c>
      <c r="H626" s="1" t="s">
        <v>6833</v>
      </c>
      <c r="I626" s="1" t="s">
        <v>6834</v>
      </c>
      <c r="J626" s="1" t="s">
        <v>6834</v>
      </c>
      <c r="K626" s="2"/>
      <c r="L626" s="1">
        <v>-6.0</v>
      </c>
      <c r="M626" s="1"/>
      <c r="N626" s="1">
        <v>8.277266666666666</v>
      </c>
      <c r="O626" s="1" t="s">
        <v>4775</v>
      </c>
      <c r="P626" s="1" t="s">
        <v>4787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37</v>
      </c>
      <c r="B627" s="1" t="s">
        <v>17</v>
      </c>
      <c r="C627" s="1">
        <v>344.0</v>
      </c>
      <c r="D627" s="1">
        <v>0.0</v>
      </c>
      <c r="E627" s="1" t="s">
        <v>5831</v>
      </c>
      <c r="F627" s="1" t="s">
        <v>61</v>
      </c>
      <c r="G627" s="1" t="s">
        <v>19</v>
      </c>
      <c r="H627" s="1" t="s">
        <v>6835</v>
      </c>
      <c r="I627" s="1" t="s">
        <v>6836</v>
      </c>
      <c r="J627" s="1" t="s">
        <v>6837</v>
      </c>
      <c r="K627" s="1" t="s">
        <v>6838</v>
      </c>
      <c r="L627" s="1">
        <v>-16.0</v>
      </c>
      <c r="M627" s="1">
        <v>0.029583333333333333</v>
      </c>
      <c r="N627" s="1">
        <v>7.731733333333334</v>
      </c>
      <c r="O627" s="1" t="s">
        <v>4823</v>
      </c>
      <c r="P627" s="1" t="s">
        <v>6839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30</v>
      </c>
      <c r="B628" s="1" t="s">
        <v>153</v>
      </c>
      <c r="C628" s="3">
        <v>307.78</v>
      </c>
      <c r="D628" s="1">
        <v>72.22</v>
      </c>
      <c r="E628" s="2"/>
      <c r="F628" s="1" t="s">
        <v>31</v>
      </c>
      <c r="G628" s="1" t="s">
        <v>32</v>
      </c>
      <c r="H628" s="1" t="s">
        <v>6840</v>
      </c>
      <c r="I628" s="1" t="s">
        <v>6841</v>
      </c>
      <c r="J628" s="1" t="s">
        <v>6841</v>
      </c>
      <c r="K628" s="2"/>
      <c r="L628" s="1">
        <v>-5.0</v>
      </c>
      <c r="M628" s="1"/>
      <c r="N628" s="1">
        <v>9.28625</v>
      </c>
      <c r="O628" s="1" t="s">
        <v>4775</v>
      </c>
      <c r="P628" s="1" t="s">
        <v>6842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37</v>
      </c>
      <c r="B629" s="1" t="s">
        <v>17</v>
      </c>
      <c r="C629" s="3">
        <v>285.0</v>
      </c>
      <c r="D629" s="1">
        <v>66.0</v>
      </c>
      <c r="E629" s="2"/>
      <c r="F629" s="1" t="s">
        <v>18</v>
      </c>
      <c r="G629" s="1" t="s">
        <v>32</v>
      </c>
      <c r="H629" s="1" t="s">
        <v>6843</v>
      </c>
      <c r="I629" s="1" t="s">
        <v>6844</v>
      </c>
      <c r="J629" s="1" t="s">
        <v>3896</v>
      </c>
      <c r="K629" s="2"/>
      <c r="L629" s="1">
        <v>989.0</v>
      </c>
      <c r="M629" s="1"/>
      <c r="N629" s="1">
        <v>5.581566666666666</v>
      </c>
      <c r="O629" s="1" t="s">
        <v>4823</v>
      </c>
      <c r="P629" s="1" t="s">
        <v>6845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37</v>
      </c>
      <c r="B630" s="1" t="s">
        <v>17</v>
      </c>
      <c r="C630" s="1">
        <v>194.0</v>
      </c>
      <c r="D630" s="1">
        <v>115.0</v>
      </c>
      <c r="E630" s="2"/>
      <c r="F630" s="1" t="s">
        <v>18</v>
      </c>
      <c r="G630" s="1" t="s">
        <v>32</v>
      </c>
      <c r="H630" s="1" t="s">
        <v>6846</v>
      </c>
      <c r="I630" s="1" t="s">
        <v>6847</v>
      </c>
      <c r="J630" s="1" t="s">
        <v>3896</v>
      </c>
      <c r="K630" s="2"/>
      <c r="L630" s="1">
        <v>994.0</v>
      </c>
      <c r="M630" s="1"/>
      <c r="N630" s="1">
        <v>7.098483333333333</v>
      </c>
      <c r="O630" s="1" t="s">
        <v>4823</v>
      </c>
      <c r="P630" s="1" t="s">
        <v>6848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37</v>
      </c>
      <c r="B631" s="1" t="s">
        <v>17</v>
      </c>
      <c r="C631" s="1">
        <v>538.0</v>
      </c>
      <c r="D631" s="1">
        <v>0.0</v>
      </c>
      <c r="E631" s="1" t="s">
        <v>5831</v>
      </c>
      <c r="F631" s="1" t="s">
        <v>61</v>
      </c>
      <c r="G631" s="1" t="s">
        <v>32</v>
      </c>
      <c r="H631" s="1" t="s">
        <v>6849</v>
      </c>
      <c r="I631" s="1" t="s">
        <v>6850</v>
      </c>
      <c r="J631" s="1" t="s">
        <v>6851</v>
      </c>
      <c r="K631" s="1" t="s">
        <v>6852</v>
      </c>
      <c r="L631" s="1">
        <v>-16.0</v>
      </c>
      <c r="M631" s="1">
        <v>0.035916666666666666</v>
      </c>
      <c r="N631" s="1">
        <v>9.320883333333333</v>
      </c>
      <c r="O631" s="1" t="s">
        <v>4823</v>
      </c>
      <c r="P631" s="1" t="s">
        <v>6853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16</v>
      </c>
      <c r="B632" s="1" t="s">
        <v>17</v>
      </c>
      <c r="C632" s="1">
        <v>498.0</v>
      </c>
      <c r="D632" s="1">
        <v>0.0</v>
      </c>
      <c r="E632" s="2"/>
      <c r="F632" s="1" t="s">
        <v>18</v>
      </c>
      <c r="G632" s="1" t="s">
        <v>19</v>
      </c>
      <c r="H632" s="1" t="s">
        <v>6854</v>
      </c>
      <c r="I632" s="1" t="s">
        <v>6855</v>
      </c>
      <c r="J632" s="1" t="s">
        <v>3896</v>
      </c>
      <c r="K632" s="2"/>
      <c r="L632" s="1">
        <v>1054.0</v>
      </c>
      <c r="M632" s="1"/>
      <c r="N632" s="1">
        <v>6.799816666666667</v>
      </c>
      <c r="O632" s="1" t="s">
        <v>22</v>
      </c>
      <c r="P632" s="1" t="s">
        <v>6856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37</v>
      </c>
      <c r="B633" s="1" t="s">
        <v>17</v>
      </c>
      <c r="C633" s="1">
        <v>398.0</v>
      </c>
      <c r="D633" s="1">
        <v>100.0</v>
      </c>
      <c r="E633" s="2"/>
      <c r="F633" s="1" t="s">
        <v>18</v>
      </c>
      <c r="G633" s="1" t="s">
        <v>32</v>
      </c>
      <c r="H633" s="1" t="s">
        <v>6857</v>
      </c>
      <c r="I633" s="1" t="s">
        <v>6858</v>
      </c>
      <c r="J633" s="1" t="s">
        <v>3896</v>
      </c>
      <c r="K633" s="2"/>
      <c r="L633" s="1">
        <v>1057.0</v>
      </c>
      <c r="M633" s="1"/>
      <c r="N633" s="1">
        <v>10.082416666666667</v>
      </c>
      <c r="O633" s="1" t="s">
        <v>4823</v>
      </c>
      <c r="P633" s="1" t="s">
        <v>6859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37</v>
      </c>
      <c r="B634" s="1" t="s">
        <v>17</v>
      </c>
      <c r="C634" s="1">
        <v>199.0</v>
      </c>
      <c r="D634" s="1">
        <v>50.0</v>
      </c>
      <c r="E634" s="2"/>
      <c r="F634" s="1" t="s">
        <v>18</v>
      </c>
      <c r="G634" s="1" t="s">
        <v>56</v>
      </c>
      <c r="H634" s="1" t="s">
        <v>6860</v>
      </c>
      <c r="I634" s="1" t="s">
        <v>6861</v>
      </c>
      <c r="J634" s="1" t="s">
        <v>3896</v>
      </c>
      <c r="K634" s="2"/>
      <c r="L634" s="1">
        <v>1064.0</v>
      </c>
      <c r="M634" s="1"/>
      <c r="N634" s="1">
        <v>7.9969166666666665</v>
      </c>
      <c r="O634" s="1" t="s">
        <v>4823</v>
      </c>
      <c r="P634" s="1" t="s">
        <v>6290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30</v>
      </c>
      <c r="B635" s="1" t="s">
        <v>153</v>
      </c>
      <c r="C635" s="1">
        <v>272.03</v>
      </c>
      <c r="D635" s="1">
        <v>78.97</v>
      </c>
      <c r="E635" s="2"/>
      <c r="F635" s="1" t="s">
        <v>31</v>
      </c>
      <c r="G635" s="1" t="s">
        <v>32</v>
      </c>
      <c r="H635" s="1" t="s">
        <v>6862</v>
      </c>
      <c r="I635" s="1" t="s">
        <v>6863</v>
      </c>
      <c r="J635" s="1" t="s">
        <v>6863</v>
      </c>
      <c r="K635" s="2"/>
      <c r="L635" s="1">
        <v>-7.0</v>
      </c>
      <c r="M635" s="1"/>
      <c r="N635" s="1">
        <v>7.95745</v>
      </c>
      <c r="O635" s="1" t="s">
        <v>4775</v>
      </c>
      <c r="P635" s="1" t="s">
        <v>6864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37</v>
      </c>
      <c r="B636" s="1" t="s">
        <v>17</v>
      </c>
      <c r="C636" s="1">
        <v>199.0</v>
      </c>
      <c r="D636" s="1">
        <v>50.0</v>
      </c>
      <c r="E636" s="2"/>
      <c r="F636" s="1" t="s">
        <v>18</v>
      </c>
      <c r="G636" s="1" t="s">
        <v>19</v>
      </c>
      <c r="H636" s="1" t="s">
        <v>6865</v>
      </c>
      <c r="I636" s="1" t="s">
        <v>6866</v>
      </c>
      <c r="J636" s="1" t="s">
        <v>3896</v>
      </c>
      <c r="K636" s="2"/>
      <c r="L636" s="1">
        <v>1066.0</v>
      </c>
      <c r="M636" s="1"/>
      <c r="N636" s="1">
        <v>7.453283333333333</v>
      </c>
      <c r="O636" s="1" t="s">
        <v>4823</v>
      </c>
      <c r="P636" s="1" t="s">
        <v>4948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30</v>
      </c>
      <c r="B637" s="1" t="s">
        <v>153</v>
      </c>
      <c r="C637" s="1">
        <v>436.33</v>
      </c>
      <c r="D637" s="1">
        <v>126.67</v>
      </c>
      <c r="E637" s="2"/>
      <c r="F637" s="1" t="s">
        <v>31</v>
      </c>
      <c r="G637" s="1" t="s">
        <v>32</v>
      </c>
      <c r="H637" s="1" t="s">
        <v>6867</v>
      </c>
      <c r="I637" s="1" t="s">
        <v>6868</v>
      </c>
      <c r="J637" s="1" t="s">
        <v>6868</v>
      </c>
      <c r="K637" s="2"/>
      <c r="L637" s="1">
        <v>-2.0</v>
      </c>
      <c r="M637" s="1"/>
      <c r="N637" s="1">
        <v>12.411366666666666</v>
      </c>
      <c r="O637" s="1" t="s">
        <v>4775</v>
      </c>
      <c r="P637" s="1" t="s">
        <v>6869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30</v>
      </c>
      <c r="B638" s="3" t="s">
        <v>153</v>
      </c>
      <c r="C638" s="1">
        <v>897.0</v>
      </c>
      <c r="D638" s="1">
        <v>0.0</v>
      </c>
      <c r="E638" s="2"/>
      <c r="F638" s="1" t="s">
        <v>31</v>
      </c>
      <c r="G638" s="1" t="s">
        <v>32</v>
      </c>
      <c r="H638" s="1" t="s">
        <v>6870</v>
      </c>
      <c r="I638" s="1" t="s">
        <v>6871</v>
      </c>
      <c r="J638" s="1" t="s">
        <v>6871</v>
      </c>
      <c r="K638" s="2"/>
      <c r="L638" s="1">
        <v>-2.0</v>
      </c>
      <c r="M638" s="1"/>
      <c r="N638" s="1">
        <v>17.583333333333332</v>
      </c>
      <c r="O638" s="1" t="s">
        <v>4775</v>
      </c>
      <c r="P638" s="1" t="s">
        <v>6872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30</v>
      </c>
      <c r="B639" s="1" t="s">
        <v>153</v>
      </c>
      <c r="C639" s="1">
        <v>227.85</v>
      </c>
      <c r="D639" s="1">
        <v>66.15</v>
      </c>
      <c r="E639" s="2"/>
      <c r="F639" s="1" t="s">
        <v>31</v>
      </c>
      <c r="G639" s="1" t="s">
        <v>32</v>
      </c>
      <c r="H639" s="1" t="s">
        <v>6873</v>
      </c>
      <c r="I639" s="1" t="s">
        <v>6874</v>
      </c>
      <c r="J639" s="1" t="s">
        <v>6874</v>
      </c>
      <c r="K639" s="2"/>
      <c r="L639" s="1">
        <v>-2.0</v>
      </c>
      <c r="M639" s="1"/>
      <c r="N639" s="1">
        <v>12.912066666666666</v>
      </c>
      <c r="O639" s="1" t="s">
        <v>4775</v>
      </c>
      <c r="P639" s="1" t="s">
        <v>6875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37</v>
      </c>
      <c r="B640" s="1" t="s">
        <v>17</v>
      </c>
      <c r="C640" s="1">
        <v>632.0</v>
      </c>
      <c r="D640" s="1">
        <v>0.0</v>
      </c>
      <c r="E640" s="1" t="s">
        <v>5831</v>
      </c>
      <c r="F640" s="1" t="s">
        <v>61</v>
      </c>
      <c r="G640" s="1" t="s">
        <v>32</v>
      </c>
      <c r="H640" s="1" t="s">
        <v>6876</v>
      </c>
      <c r="I640" s="1" t="s">
        <v>6877</v>
      </c>
      <c r="J640" s="1" t="s">
        <v>6878</v>
      </c>
      <c r="K640" s="1" t="s">
        <v>6879</v>
      </c>
      <c r="L640" s="1">
        <v>-2.0</v>
      </c>
      <c r="M640" s="1">
        <v>0.024233333333333332</v>
      </c>
      <c r="N640" s="1">
        <v>23.640033333333335</v>
      </c>
      <c r="O640" s="1" t="s">
        <v>4823</v>
      </c>
      <c r="P640" s="1" t="s">
        <v>6880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16</v>
      </c>
      <c r="B641" s="1" t="s">
        <v>17</v>
      </c>
      <c r="C641" s="1">
        <v>139.0</v>
      </c>
      <c r="D641" s="1">
        <v>0.0</v>
      </c>
      <c r="E641" s="2"/>
      <c r="F641" s="1" t="s">
        <v>18</v>
      </c>
      <c r="G641" s="1" t="s">
        <v>19</v>
      </c>
      <c r="H641" s="1" t="s">
        <v>6881</v>
      </c>
      <c r="I641" s="1" t="s">
        <v>6882</v>
      </c>
      <c r="J641" s="1" t="s">
        <v>3896</v>
      </c>
      <c r="K641" s="2"/>
      <c r="L641" s="1">
        <v>1120.0</v>
      </c>
      <c r="M641" s="1"/>
      <c r="N641" s="1">
        <v>12.0903</v>
      </c>
      <c r="O641" s="1" t="s">
        <v>22</v>
      </c>
      <c r="P641" s="1" t="s">
        <v>6883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42</v>
      </c>
      <c r="B642" s="1" t="s">
        <v>17</v>
      </c>
      <c r="C642" s="1">
        <v>329.0</v>
      </c>
      <c r="D642" s="1">
        <v>0.0</v>
      </c>
      <c r="E642" s="1" t="s">
        <v>43</v>
      </c>
      <c r="F642" s="1" t="s">
        <v>31</v>
      </c>
      <c r="G642" s="1" t="s">
        <v>32</v>
      </c>
      <c r="H642" s="1" t="s">
        <v>6884</v>
      </c>
      <c r="I642" s="1" t="s">
        <v>6885</v>
      </c>
      <c r="J642" s="1" t="s">
        <v>6885</v>
      </c>
      <c r="K642" s="2"/>
      <c r="L642" s="1">
        <v>-1.0</v>
      </c>
      <c r="M642" s="1"/>
      <c r="N642" s="1">
        <v>13.915266666666666</v>
      </c>
      <c r="O642" s="1" t="s">
        <v>4779</v>
      </c>
      <c r="P642" s="1" t="s">
        <v>6886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42</v>
      </c>
      <c r="B643" s="1" t="s">
        <v>17</v>
      </c>
      <c r="C643" s="1">
        <v>321.0</v>
      </c>
      <c r="D643" s="1">
        <v>0.0</v>
      </c>
      <c r="E643" s="1" t="s">
        <v>43</v>
      </c>
      <c r="F643" s="1" t="s">
        <v>31</v>
      </c>
      <c r="G643" s="1" t="s">
        <v>32</v>
      </c>
      <c r="H643" s="1" t="s">
        <v>6887</v>
      </c>
      <c r="I643" s="1" t="s">
        <v>6888</v>
      </c>
      <c r="J643" s="1" t="s">
        <v>6888</v>
      </c>
      <c r="K643" s="2"/>
      <c r="L643" s="1">
        <v>-7.0</v>
      </c>
      <c r="M643" s="1"/>
      <c r="N643" s="1">
        <v>7.448033333333333</v>
      </c>
      <c r="O643" s="1" t="s">
        <v>4779</v>
      </c>
      <c r="P643" s="1" t="s">
        <v>6889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37</v>
      </c>
      <c r="B644" s="1" t="s">
        <v>17</v>
      </c>
      <c r="C644" s="1">
        <v>3399.0</v>
      </c>
      <c r="D644" s="1">
        <v>0.0</v>
      </c>
      <c r="E644" s="1" t="s">
        <v>5831</v>
      </c>
      <c r="F644" s="1" t="s">
        <v>61</v>
      </c>
      <c r="G644" s="1" t="s">
        <v>32</v>
      </c>
      <c r="H644" s="1" t="s">
        <v>6890</v>
      </c>
      <c r="I644" s="1" t="s">
        <v>6891</v>
      </c>
      <c r="J644" s="1" t="s">
        <v>6892</v>
      </c>
      <c r="K644" s="1" t="s">
        <v>6893</v>
      </c>
      <c r="L644" s="1">
        <v>-10.0</v>
      </c>
      <c r="M644" s="1">
        <v>0.0243</v>
      </c>
      <c r="N644" s="1">
        <v>20.33106666666667</v>
      </c>
      <c r="O644" s="1" t="s">
        <v>4823</v>
      </c>
      <c r="P644" s="1" t="s">
        <v>6894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37</v>
      </c>
      <c r="B645" s="1" t="s">
        <v>17</v>
      </c>
      <c r="C645" s="1">
        <v>803.0</v>
      </c>
      <c r="D645" s="1">
        <v>137.0</v>
      </c>
      <c r="E645" s="2"/>
      <c r="F645" s="1" t="s">
        <v>18</v>
      </c>
      <c r="G645" s="1" t="s">
        <v>32</v>
      </c>
      <c r="H645" s="1" t="s">
        <v>6895</v>
      </c>
      <c r="I645" s="1" t="s">
        <v>6896</v>
      </c>
      <c r="J645" s="1" t="s">
        <v>3896</v>
      </c>
      <c r="K645" s="2"/>
      <c r="L645" s="1">
        <v>1109.0</v>
      </c>
      <c r="M645" s="1"/>
      <c r="N645" s="1">
        <v>42.4179</v>
      </c>
      <c r="O645" s="1" t="s">
        <v>4823</v>
      </c>
      <c r="P645" s="1" t="s">
        <v>6897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37</v>
      </c>
      <c r="B646" s="1" t="s">
        <v>17</v>
      </c>
      <c r="C646" s="1">
        <v>199.0</v>
      </c>
      <c r="D646" s="1">
        <v>50.0</v>
      </c>
      <c r="E646" s="2"/>
      <c r="F646" s="1" t="s">
        <v>18</v>
      </c>
      <c r="G646" s="1" t="s">
        <v>19</v>
      </c>
      <c r="H646" s="1" t="s">
        <v>6898</v>
      </c>
      <c r="I646" s="1" t="s">
        <v>6899</v>
      </c>
      <c r="J646" s="1" t="s">
        <v>3896</v>
      </c>
      <c r="K646" s="2"/>
      <c r="L646" s="1">
        <v>1079.0</v>
      </c>
      <c r="M646" s="1"/>
      <c r="N646" s="1">
        <v>90.2595</v>
      </c>
      <c r="O646" s="1" t="s">
        <v>4823</v>
      </c>
      <c r="P646" s="1" t="s">
        <v>6413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37</v>
      </c>
      <c r="B647" s="1" t="s">
        <v>17</v>
      </c>
      <c r="C647" s="1">
        <v>270.0</v>
      </c>
      <c r="D647" s="1">
        <v>0.0</v>
      </c>
      <c r="E647" s="1" t="s">
        <v>5831</v>
      </c>
      <c r="F647" s="1" t="s">
        <v>61</v>
      </c>
      <c r="G647" s="1" t="s">
        <v>32</v>
      </c>
      <c r="H647" s="1" t="s">
        <v>6900</v>
      </c>
      <c r="I647" s="1" t="s">
        <v>6901</v>
      </c>
      <c r="J647" s="1" t="s">
        <v>6902</v>
      </c>
      <c r="K647" s="1" t="s">
        <v>6903</v>
      </c>
      <c r="L647" s="1">
        <v>-7.0</v>
      </c>
      <c r="M647" s="1">
        <v>24.994966666666667</v>
      </c>
      <c r="N647" s="1">
        <v>107.61616666666667</v>
      </c>
      <c r="O647" s="1" t="s">
        <v>4823</v>
      </c>
      <c r="P647" s="1" t="s">
        <v>6547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30</v>
      </c>
      <c r="B648" s="1" t="s">
        <v>153</v>
      </c>
      <c r="C648" s="3">
        <v>204.6</v>
      </c>
      <c r="D648" s="1">
        <v>59.4</v>
      </c>
      <c r="E648" s="2"/>
      <c r="F648" s="1" t="s">
        <v>31</v>
      </c>
      <c r="G648" s="1" t="s">
        <v>32</v>
      </c>
      <c r="H648" s="1" t="s">
        <v>6904</v>
      </c>
      <c r="I648" s="1" t="s">
        <v>6905</v>
      </c>
      <c r="J648" s="1" t="s">
        <v>6905</v>
      </c>
      <c r="K648" s="2"/>
      <c r="L648" s="1">
        <v>-10.0</v>
      </c>
      <c r="M648" s="1"/>
      <c r="N648" s="1">
        <v>4.867766666666666</v>
      </c>
      <c r="O648" s="1" t="s">
        <v>4775</v>
      </c>
      <c r="P648" s="1" t="s">
        <v>5299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37</v>
      </c>
      <c r="B649" s="1" t="s">
        <v>17</v>
      </c>
      <c r="C649" s="1">
        <v>306.0</v>
      </c>
      <c r="D649" s="1">
        <v>0.0</v>
      </c>
      <c r="E649" s="1" t="s">
        <v>43</v>
      </c>
      <c r="F649" s="1" t="s">
        <v>61</v>
      </c>
      <c r="G649" s="1" t="s">
        <v>32</v>
      </c>
      <c r="H649" s="1" t="s">
        <v>6906</v>
      </c>
      <c r="I649" s="1" t="s">
        <v>6907</v>
      </c>
      <c r="J649" s="1" t="s">
        <v>6908</v>
      </c>
      <c r="K649" s="1" t="s">
        <v>6909</v>
      </c>
      <c r="L649" s="1">
        <v>-15.0</v>
      </c>
      <c r="M649" s="1">
        <v>1.6012166666666667</v>
      </c>
      <c r="N649" s="1">
        <v>8.14655</v>
      </c>
      <c r="O649" s="1" t="s">
        <v>4823</v>
      </c>
      <c r="P649" s="1" t="s">
        <v>6910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30</v>
      </c>
      <c r="B650" s="1" t="s">
        <v>153</v>
      </c>
      <c r="C650" s="1">
        <v>364.0</v>
      </c>
      <c r="D650" s="1">
        <v>0.0</v>
      </c>
      <c r="E650" s="2"/>
      <c r="F650" s="1" t="s">
        <v>31</v>
      </c>
      <c r="G650" s="1" t="s">
        <v>19</v>
      </c>
      <c r="H650" s="1" t="s">
        <v>6911</v>
      </c>
      <c r="I650" s="1" t="s">
        <v>6912</v>
      </c>
      <c r="J650" s="1" t="s">
        <v>6912</v>
      </c>
      <c r="K650" s="2"/>
      <c r="L650" s="1">
        <v>-7.0</v>
      </c>
      <c r="M650" s="1"/>
      <c r="N650" s="1">
        <v>7.692183333333333</v>
      </c>
      <c r="O650" s="1" t="s">
        <v>4775</v>
      </c>
      <c r="P650" s="1" t="s">
        <v>6913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16</v>
      </c>
      <c r="B651" s="1" t="s">
        <v>17</v>
      </c>
      <c r="C651" s="1">
        <v>59.0</v>
      </c>
      <c r="D651" s="1">
        <v>0.0</v>
      </c>
      <c r="E651" s="2"/>
      <c r="F651" s="1" t="s">
        <v>18</v>
      </c>
      <c r="G651" s="1" t="s">
        <v>19</v>
      </c>
      <c r="H651" s="1" t="s">
        <v>6914</v>
      </c>
      <c r="I651" s="1" t="s">
        <v>6915</v>
      </c>
      <c r="J651" s="1" t="s">
        <v>6916</v>
      </c>
      <c r="K651" s="2"/>
      <c r="L651" s="1">
        <v>424.0</v>
      </c>
      <c r="M651" s="1"/>
      <c r="N651" s="1">
        <v>0.7237166666666667</v>
      </c>
      <c r="O651" s="1" t="s">
        <v>22</v>
      </c>
      <c r="P651" s="1" t="s">
        <v>6917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30</v>
      </c>
      <c r="B652" s="1" t="s">
        <v>153</v>
      </c>
      <c r="C652" s="1">
        <v>528.0</v>
      </c>
      <c r="D652" s="1">
        <v>0.0</v>
      </c>
      <c r="E652" s="2"/>
      <c r="F652" s="1" t="s">
        <v>31</v>
      </c>
      <c r="G652" s="1" t="s">
        <v>32</v>
      </c>
      <c r="H652" s="1" t="s">
        <v>6918</v>
      </c>
      <c r="I652" s="1" t="s">
        <v>6919</v>
      </c>
      <c r="J652" s="1" t="s">
        <v>6919</v>
      </c>
      <c r="K652" s="2"/>
      <c r="L652" s="1">
        <v>-9.0</v>
      </c>
      <c r="M652" s="1"/>
      <c r="N652" s="1">
        <v>10.580433333333334</v>
      </c>
      <c r="O652" s="1" t="s">
        <v>4775</v>
      </c>
      <c r="P652" s="1" t="s">
        <v>6920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37</v>
      </c>
      <c r="B653" s="1" t="s">
        <v>17</v>
      </c>
      <c r="C653" s="1">
        <v>545.0</v>
      </c>
      <c r="D653" s="1">
        <v>87.0</v>
      </c>
      <c r="E653" s="1" t="s">
        <v>6921</v>
      </c>
      <c r="F653" s="1" t="s">
        <v>61</v>
      </c>
      <c r="G653" s="1" t="s">
        <v>32</v>
      </c>
      <c r="H653" s="1" t="s">
        <v>6922</v>
      </c>
      <c r="I653" s="1" t="s">
        <v>6923</v>
      </c>
      <c r="J653" s="1" t="s">
        <v>6924</v>
      </c>
      <c r="K653" s="1" t="s">
        <v>6925</v>
      </c>
      <c r="L653" s="1">
        <v>-20.0</v>
      </c>
      <c r="M653" s="1">
        <v>0.018583333333333334</v>
      </c>
      <c r="N653" s="1">
        <v>9.918866666666666</v>
      </c>
      <c r="O653" s="1" t="s">
        <v>4823</v>
      </c>
      <c r="P653" s="1" t="s">
        <v>6926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16</v>
      </c>
      <c r="B654" s="1" t="s">
        <v>17</v>
      </c>
      <c r="C654" s="3">
        <v>124.0</v>
      </c>
      <c r="D654" s="1">
        <v>0.0</v>
      </c>
      <c r="E654" s="2"/>
      <c r="F654" s="1" t="s">
        <v>18</v>
      </c>
      <c r="G654" s="1" t="s">
        <v>19</v>
      </c>
      <c r="H654" s="1" t="s">
        <v>6927</v>
      </c>
      <c r="I654" s="1" t="s">
        <v>6928</v>
      </c>
      <c r="J654" s="1" t="s">
        <v>6916</v>
      </c>
      <c r="K654" s="2"/>
      <c r="L654" s="1">
        <v>434.0</v>
      </c>
      <c r="M654" s="1"/>
      <c r="N654" s="1">
        <v>0.6359666666666667</v>
      </c>
      <c r="O654" s="1" t="s">
        <v>22</v>
      </c>
      <c r="P654" s="1" t="s">
        <v>6929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42</v>
      </c>
      <c r="B655" s="1" t="s">
        <v>17</v>
      </c>
      <c r="C655" s="1">
        <v>294.0</v>
      </c>
      <c r="D655" s="1">
        <v>0.0</v>
      </c>
      <c r="E655" s="1" t="s">
        <v>43</v>
      </c>
      <c r="F655" s="1" t="s">
        <v>31</v>
      </c>
      <c r="G655" s="1" t="s">
        <v>32</v>
      </c>
      <c r="H655" s="1" t="s">
        <v>6930</v>
      </c>
      <c r="I655" s="1" t="s">
        <v>6931</v>
      </c>
      <c r="J655" s="1" t="s">
        <v>6931</v>
      </c>
      <c r="K655" s="2"/>
      <c r="L655" s="1">
        <v>-9.0</v>
      </c>
      <c r="M655" s="1"/>
      <c r="N655" s="1">
        <v>5.985333333333333</v>
      </c>
      <c r="O655" s="1" t="s">
        <v>4779</v>
      </c>
      <c r="P655" s="1" t="s">
        <v>6932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116</v>
      </c>
      <c r="B656" s="1" t="s">
        <v>153</v>
      </c>
      <c r="C656" s="1">
        <v>428.0</v>
      </c>
      <c r="D656" s="1">
        <v>0.0</v>
      </c>
      <c r="E656" s="1" t="s">
        <v>6933</v>
      </c>
      <c r="F656" s="1" t="s">
        <v>31</v>
      </c>
      <c r="G656" s="1" t="s">
        <v>32</v>
      </c>
      <c r="H656" s="1" t="s">
        <v>6934</v>
      </c>
      <c r="I656" s="1" t="s">
        <v>6935</v>
      </c>
      <c r="J656" s="1" t="s">
        <v>6935</v>
      </c>
      <c r="K656" s="2"/>
      <c r="L656" s="1">
        <v>-3.0</v>
      </c>
      <c r="M656" s="1"/>
      <c r="N656" s="1">
        <v>11.62195</v>
      </c>
      <c r="O656" s="1" t="s">
        <v>4775</v>
      </c>
      <c r="P656" s="1" t="s">
        <v>6936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42</v>
      </c>
      <c r="B657" s="1" t="s">
        <v>17</v>
      </c>
      <c r="C657" s="1">
        <v>329.0</v>
      </c>
      <c r="D657" s="1">
        <v>0.0</v>
      </c>
      <c r="E657" s="1" t="s">
        <v>43</v>
      </c>
      <c r="F657" s="1" t="s">
        <v>31</v>
      </c>
      <c r="G657" s="1" t="s">
        <v>32</v>
      </c>
      <c r="H657" s="1" t="s">
        <v>6937</v>
      </c>
      <c r="I657" s="1" t="s">
        <v>6938</v>
      </c>
      <c r="J657" s="1" t="s">
        <v>6938</v>
      </c>
      <c r="K657" s="2"/>
      <c r="L657" s="1">
        <v>-1.0</v>
      </c>
      <c r="M657" s="1"/>
      <c r="N657" s="1">
        <v>13.8345</v>
      </c>
      <c r="O657" s="1" t="s">
        <v>4779</v>
      </c>
      <c r="P657" s="1" t="s">
        <v>5152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116</v>
      </c>
      <c r="B658" s="1" t="s">
        <v>153</v>
      </c>
      <c r="C658" s="1">
        <v>264.0</v>
      </c>
      <c r="D658" s="1">
        <v>0.0</v>
      </c>
      <c r="E658" s="1" t="s">
        <v>5531</v>
      </c>
      <c r="F658" s="1" t="s">
        <v>31</v>
      </c>
      <c r="G658" s="1" t="s">
        <v>32</v>
      </c>
      <c r="H658" s="1" t="s">
        <v>6939</v>
      </c>
      <c r="I658" s="1" t="s">
        <v>6940</v>
      </c>
      <c r="J658" s="1" t="s">
        <v>6940</v>
      </c>
      <c r="K658" s="2"/>
      <c r="L658" s="1">
        <v>0.0</v>
      </c>
      <c r="M658" s="1"/>
      <c r="N658" s="1">
        <v>14.336983333333333</v>
      </c>
      <c r="O658" s="1" t="s">
        <v>4775</v>
      </c>
      <c r="P658" s="1" t="s">
        <v>6941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30</v>
      </c>
      <c r="B659" s="1" t="s">
        <v>153</v>
      </c>
      <c r="C659" s="1">
        <v>409.2</v>
      </c>
      <c r="D659" s="1">
        <v>118.8</v>
      </c>
      <c r="E659" s="2"/>
      <c r="F659" s="1" t="s">
        <v>31</v>
      </c>
      <c r="G659" s="1" t="s">
        <v>32</v>
      </c>
      <c r="H659" s="1" t="s">
        <v>6942</v>
      </c>
      <c r="I659" s="1" t="s">
        <v>6943</v>
      </c>
      <c r="J659" s="1" t="s">
        <v>6943</v>
      </c>
      <c r="K659" s="2"/>
      <c r="L659" s="1">
        <v>-7.0</v>
      </c>
      <c r="M659" s="1"/>
      <c r="N659" s="1">
        <v>7.907766666666666</v>
      </c>
      <c r="O659" s="1" t="s">
        <v>4775</v>
      </c>
      <c r="P659" s="1" t="s">
        <v>6944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37</v>
      </c>
      <c r="B660" s="1" t="s">
        <v>17</v>
      </c>
      <c r="C660" s="1">
        <v>351.0</v>
      </c>
      <c r="D660" s="1">
        <v>83.0</v>
      </c>
      <c r="E660" s="2"/>
      <c r="F660" s="1" t="s">
        <v>18</v>
      </c>
      <c r="G660" s="1" t="s">
        <v>56</v>
      </c>
      <c r="H660" s="1" t="s">
        <v>6945</v>
      </c>
      <c r="I660" s="1" t="s">
        <v>6946</v>
      </c>
      <c r="J660" s="1" t="s">
        <v>6916</v>
      </c>
      <c r="K660" s="2"/>
      <c r="L660" s="1">
        <v>440.0</v>
      </c>
      <c r="M660" s="1"/>
      <c r="N660" s="1">
        <v>20.540416666666665</v>
      </c>
      <c r="O660" s="1" t="s">
        <v>4823</v>
      </c>
      <c r="P660" s="1" t="s">
        <v>5521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30</v>
      </c>
      <c r="B661" s="1" t="s">
        <v>153</v>
      </c>
      <c r="C661" s="1">
        <v>328.0</v>
      </c>
      <c r="D661" s="1">
        <v>0.0</v>
      </c>
      <c r="E661" s="2"/>
      <c r="F661" s="1" t="s">
        <v>31</v>
      </c>
      <c r="G661" s="1" t="s">
        <v>32</v>
      </c>
      <c r="H661" s="1" t="s">
        <v>6947</v>
      </c>
      <c r="I661" s="1" t="s">
        <v>6948</v>
      </c>
      <c r="J661" s="1" t="s">
        <v>6948</v>
      </c>
      <c r="K661" s="2"/>
      <c r="L661" s="1">
        <v>-7.0</v>
      </c>
      <c r="M661" s="1"/>
      <c r="N661" s="1">
        <v>7.305916666666667</v>
      </c>
      <c r="O661" s="1" t="s">
        <v>4775</v>
      </c>
      <c r="P661" s="1" t="s">
        <v>6949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30</v>
      </c>
      <c r="B662" s="1" t="s">
        <v>153</v>
      </c>
      <c r="C662" s="1">
        <v>698.0</v>
      </c>
      <c r="D662" s="1">
        <v>0.0</v>
      </c>
      <c r="E662" s="2"/>
      <c r="F662" s="1" t="s">
        <v>31</v>
      </c>
      <c r="G662" s="1" t="s">
        <v>32</v>
      </c>
      <c r="H662" s="1" t="s">
        <v>6950</v>
      </c>
      <c r="I662" s="1" t="s">
        <v>6951</v>
      </c>
      <c r="J662" s="1" t="s">
        <v>6951</v>
      </c>
      <c r="K662" s="2"/>
      <c r="L662" s="1">
        <v>-2.0</v>
      </c>
      <c r="M662" s="1"/>
      <c r="N662" s="1">
        <v>17.2307</v>
      </c>
      <c r="O662" s="1" t="s">
        <v>4775</v>
      </c>
      <c r="P662" s="1" t="s">
        <v>6952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16</v>
      </c>
      <c r="B663" s="1" t="s">
        <v>17</v>
      </c>
      <c r="C663" s="1">
        <v>154.5</v>
      </c>
      <c r="D663" s="1">
        <v>154.5</v>
      </c>
      <c r="E663" s="2"/>
      <c r="F663" s="1" t="s">
        <v>18</v>
      </c>
      <c r="G663" s="1" t="s">
        <v>19</v>
      </c>
      <c r="H663" s="1" t="s">
        <v>6953</v>
      </c>
      <c r="I663" s="1" t="s">
        <v>6954</v>
      </c>
      <c r="J663" s="1" t="s">
        <v>6916</v>
      </c>
      <c r="K663" s="2"/>
      <c r="L663" s="1">
        <v>460.0</v>
      </c>
      <c r="M663" s="1"/>
      <c r="N663" s="1">
        <v>5.719683333333333</v>
      </c>
      <c r="O663" s="1" t="s">
        <v>22</v>
      </c>
      <c r="P663" s="1" t="s">
        <v>6955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37</v>
      </c>
      <c r="B664" s="1" t="s">
        <v>17</v>
      </c>
      <c r="C664" s="1">
        <v>418.0</v>
      </c>
      <c r="D664" s="1">
        <v>100.0</v>
      </c>
      <c r="E664" s="2"/>
      <c r="F664" s="1" t="s">
        <v>18</v>
      </c>
      <c r="G664" s="1" t="s">
        <v>32</v>
      </c>
      <c r="H664" s="1" t="s">
        <v>6956</v>
      </c>
      <c r="I664" s="1" t="s">
        <v>6957</v>
      </c>
      <c r="J664" s="1" t="s">
        <v>6916</v>
      </c>
      <c r="K664" s="2"/>
      <c r="L664" s="1">
        <v>447.0</v>
      </c>
      <c r="M664" s="1"/>
      <c r="N664" s="1">
        <v>9.671366666666666</v>
      </c>
      <c r="O664" s="1" t="s">
        <v>4823</v>
      </c>
      <c r="P664" s="1" t="s">
        <v>6958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42</v>
      </c>
      <c r="B665" s="1" t="s">
        <v>17</v>
      </c>
      <c r="C665" s="1">
        <v>264.0</v>
      </c>
      <c r="D665" s="1">
        <v>0.0</v>
      </c>
      <c r="E665" s="1" t="s">
        <v>43</v>
      </c>
      <c r="F665" s="1" t="s">
        <v>31</v>
      </c>
      <c r="G665" s="1" t="s">
        <v>32</v>
      </c>
      <c r="H665" s="1" t="s">
        <v>6959</v>
      </c>
      <c r="I665" s="1" t="s">
        <v>6960</v>
      </c>
      <c r="J665" s="1" t="s">
        <v>6960</v>
      </c>
      <c r="K665" s="2"/>
      <c r="L665" s="1">
        <v>-8.0</v>
      </c>
      <c r="M665" s="1"/>
      <c r="N665" s="1">
        <v>6.378466666666666</v>
      </c>
      <c r="O665" s="1" t="s">
        <v>4779</v>
      </c>
      <c r="P665" s="1" t="s">
        <v>6492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37</v>
      </c>
      <c r="B666" s="1" t="s">
        <v>17</v>
      </c>
      <c r="C666" s="1">
        <v>439.0</v>
      </c>
      <c r="D666" s="1">
        <v>104.0</v>
      </c>
      <c r="E666" s="2"/>
      <c r="F666" s="1" t="s">
        <v>18</v>
      </c>
      <c r="G666" s="1" t="s">
        <v>32</v>
      </c>
      <c r="H666" s="1" t="s">
        <v>6961</v>
      </c>
      <c r="I666" s="1" t="s">
        <v>6962</v>
      </c>
      <c r="J666" s="1" t="s">
        <v>6916</v>
      </c>
      <c r="K666" s="2"/>
      <c r="L666" s="1">
        <v>457.0</v>
      </c>
      <c r="M666" s="1"/>
      <c r="N666" s="1">
        <v>9.308816666666667</v>
      </c>
      <c r="O666" s="1" t="s">
        <v>4823</v>
      </c>
      <c r="P666" s="1" t="s">
        <v>6963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42</v>
      </c>
      <c r="B667" s="1" t="s">
        <v>17</v>
      </c>
      <c r="C667" s="1">
        <v>572.0</v>
      </c>
      <c r="D667" s="1">
        <v>0.0</v>
      </c>
      <c r="E667" s="1" t="s">
        <v>43</v>
      </c>
      <c r="F667" s="1" t="s">
        <v>31</v>
      </c>
      <c r="G667" s="1" t="s">
        <v>32</v>
      </c>
      <c r="H667" s="1" t="s">
        <v>6964</v>
      </c>
      <c r="I667" s="1" t="s">
        <v>6965</v>
      </c>
      <c r="J667" s="1" t="s">
        <v>6965</v>
      </c>
      <c r="K667" s="2"/>
      <c r="L667" s="1">
        <v>-12.0</v>
      </c>
      <c r="M667" s="1"/>
      <c r="N667" s="1">
        <v>7.9962333333333335</v>
      </c>
      <c r="O667" s="1" t="s">
        <v>4779</v>
      </c>
      <c r="P667" s="1" t="s">
        <v>6966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30</v>
      </c>
      <c r="B668" s="1" t="s">
        <v>157</v>
      </c>
      <c r="C668" s="1">
        <v>329.0</v>
      </c>
      <c r="D668" s="1">
        <v>0.0</v>
      </c>
      <c r="E668" s="2"/>
      <c r="F668" s="1" t="s">
        <v>31</v>
      </c>
      <c r="G668" s="1" t="s">
        <v>19</v>
      </c>
      <c r="H668" s="1" t="s">
        <v>6967</v>
      </c>
      <c r="I668" s="1" t="s">
        <v>6968</v>
      </c>
      <c r="J668" s="1" t="s">
        <v>6968</v>
      </c>
      <c r="K668" s="2"/>
      <c r="L668" s="1">
        <v>-7.0</v>
      </c>
      <c r="M668" s="1"/>
      <c r="N668" s="1">
        <v>7.7275</v>
      </c>
      <c r="O668" s="1" t="s">
        <v>4775</v>
      </c>
      <c r="P668" s="1" t="s">
        <v>6969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116</v>
      </c>
      <c r="B669" s="1" t="s">
        <v>153</v>
      </c>
      <c r="C669" s="1">
        <v>329.0</v>
      </c>
      <c r="D669" s="1">
        <v>0.0</v>
      </c>
      <c r="E669" s="1" t="s">
        <v>6970</v>
      </c>
      <c r="F669" s="1" t="s">
        <v>31</v>
      </c>
      <c r="G669" s="1" t="s">
        <v>32</v>
      </c>
      <c r="H669" s="1" t="s">
        <v>6971</v>
      </c>
      <c r="I669" s="1" t="s">
        <v>6972</v>
      </c>
      <c r="J669" s="1" t="s">
        <v>6972</v>
      </c>
      <c r="K669" s="2"/>
      <c r="L669" s="1">
        <v>-7.0</v>
      </c>
      <c r="M669" s="1"/>
      <c r="N669" s="1">
        <v>7.76695</v>
      </c>
      <c r="O669" s="1" t="s">
        <v>4775</v>
      </c>
      <c r="P669" s="1" t="s">
        <v>2203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42</v>
      </c>
      <c r="B670" s="1" t="s">
        <v>17</v>
      </c>
      <c r="C670" s="1">
        <v>528.0</v>
      </c>
      <c r="D670" s="1">
        <v>0.0</v>
      </c>
      <c r="E670" s="1" t="s">
        <v>43</v>
      </c>
      <c r="F670" s="1" t="s">
        <v>31</v>
      </c>
      <c r="G670" s="1" t="s">
        <v>32</v>
      </c>
      <c r="H670" s="1" t="s">
        <v>6973</v>
      </c>
      <c r="I670" s="1" t="s">
        <v>6974</v>
      </c>
      <c r="J670" s="1" t="s">
        <v>6974</v>
      </c>
      <c r="K670" s="2"/>
      <c r="L670" s="1">
        <v>-5.0</v>
      </c>
      <c r="M670" s="1"/>
      <c r="N670" s="1">
        <v>14.603666666666667</v>
      </c>
      <c r="O670" s="1" t="s">
        <v>4779</v>
      </c>
      <c r="P670" s="1" t="s">
        <v>6975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116</v>
      </c>
      <c r="B671" s="1" t="s">
        <v>153</v>
      </c>
      <c r="C671" s="1">
        <v>264.0</v>
      </c>
      <c r="D671" s="1">
        <v>0.0</v>
      </c>
      <c r="E671" s="1" t="s">
        <v>1417</v>
      </c>
      <c r="F671" s="1" t="s">
        <v>31</v>
      </c>
      <c r="G671" s="1" t="s">
        <v>32</v>
      </c>
      <c r="H671" s="1" t="s">
        <v>6976</v>
      </c>
      <c r="I671" s="1" t="s">
        <v>6977</v>
      </c>
      <c r="J671" s="1" t="s">
        <v>6977</v>
      </c>
      <c r="K671" s="2"/>
      <c r="L671" s="1">
        <v>0.0</v>
      </c>
      <c r="M671" s="1"/>
      <c r="N671" s="1">
        <v>15.4842</v>
      </c>
      <c r="O671" s="1" t="s">
        <v>4775</v>
      </c>
      <c r="P671" s="1" t="s">
        <v>5759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30</v>
      </c>
      <c r="B672" s="1" t="s">
        <v>153</v>
      </c>
      <c r="C672" s="1">
        <v>319.0</v>
      </c>
      <c r="D672" s="1">
        <v>0.0</v>
      </c>
      <c r="E672" s="2"/>
      <c r="F672" s="1" t="s">
        <v>31</v>
      </c>
      <c r="G672" s="1" t="s">
        <v>32</v>
      </c>
      <c r="H672" s="1" t="s">
        <v>6978</v>
      </c>
      <c r="I672" s="1" t="s">
        <v>6979</v>
      </c>
      <c r="J672" s="1" t="s">
        <v>6979</v>
      </c>
      <c r="K672" s="2"/>
      <c r="L672" s="1">
        <v>-10.0</v>
      </c>
      <c r="M672" s="1"/>
      <c r="N672" s="1">
        <v>4.302066666666667</v>
      </c>
      <c r="O672" s="1" t="s">
        <v>4775</v>
      </c>
      <c r="P672" s="1" t="s">
        <v>6980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37</v>
      </c>
      <c r="B673" s="1" t="s">
        <v>17</v>
      </c>
      <c r="C673" s="1">
        <v>305.0</v>
      </c>
      <c r="D673" s="1">
        <v>61.0</v>
      </c>
      <c r="E673" s="2"/>
      <c r="F673" s="1" t="s">
        <v>18</v>
      </c>
      <c r="G673" s="1" t="s">
        <v>19</v>
      </c>
      <c r="H673" s="1" t="s">
        <v>6981</v>
      </c>
      <c r="I673" s="1" t="s">
        <v>6982</v>
      </c>
      <c r="J673" s="1" t="s">
        <v>6916</v>
      </c>
      <c r="K673" s="2"/>
      <c r="L673" s="1">
        <v>511.0</v>
      </c>
      <c r="M673" s="1"/>
      <c r="N673" s="1">
        <v>11.4802</v>
      </c>
      <c r="O673" s="1" t="s">
        <v>4823</v>
      </c>
      <c r="P673" s="1" t="s">
        <v>6983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42</v>
      </c>
      <c r="B674" s="1" t="s">
        <v>17</v>
      </c>
      <c r="C674" s="1">
        <v>553.0</v>
      </c>
      <c r="D674" s="1">
        <v>0.0</v>
      </c>
      <c r="E674" s="1" t="s">
        <v>43</v>
      </c>
      <c r="F674" s="1" t="s">
        <v>31</v>
      </c>
      <c r="G674" s="1" t="s">
        <v>32</v>
      </c>
      <c r="H674" s="1" t="s">
        <v>6984</v>
      </c>
      <c r="I674" s="1" t="s">
        <v>6985</v>
      </c>
      <c r="J674" s="1" t="s">
        <v>6985</v>
      </c>
      <c r="K674" s="2"/>
      <c r="L674" s="1">
        <v>-9.0</v>
      </c>
      <c r="M674" s="1"/>
      <c r="N674" s="1">
        <v>10.858466666666667</v>
      </c>
      <c r="O674" s="1" t="s">
        <v>4779</v>
      </c>
      <c r="P674" s="1" t="s">
        <v>6986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16</v>
      </c>
      <c r="B675" s="1" t="s">
        <v>17</v>
      </c>
      <c r="C675" s="1">
        <v>249.0</v>
      </c>
      <c r="D675" s="1">
        <v>249.0</v>
      </c>
      <c r="E675" s="2"/>
      <c r="F675" s="1" t="s">
        <v>18</v>
      </c>
      <c r="G675" s="1" t="s">
        <v>19</v>
      </c>
      <c r="H675" s="1" t="s">
        <v>6987</v>
      </c>
      <c r="I675" s="1" t="s">
        <v>6988</v>
      </c>
      <c r="J675" s="1" t="s">
        <v>6916</v>
      </c>
      <c r="K675" s="2"/>
      <c r="L675" s="1">
        <v>527.0</v>
      </c>
      <c r="M675" s="1"/>
      <c r="N675" s="1">
        <v>0.31516666666666665</v>
      </c>
      <c r="O675" s="1" t="s">
        <v>22</v>
      </c>
      <c r="P675" s="1" t="s">
        <v>6989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30</v>
      </c>
      <c r="B676" s="1" t="s">
        <v>153</v>
      </c>
      <c r="C676" s="1">
        <v>270.48</v>
      </c>
      <c r="D676" s="1">
        <v>78.52</v>
      </c>
      <c r="E676" s="2"/>
      <c r="F676" s="1" t="s">
        <v>31</v>
      </c>
      <c r="G676" s="1" t="s">
        <v>32</v>
      </c>
      <c r="H676" s="1" t="s">
        <v>6990</v>
      </c>
      <c r="I676" s="1" t="s">
        <v>6991</v>
      </c>
      <c r="J676" s="1" t="s">
        <v>6991</v>
      </c>
      <c r="K676" s="2"/>
      <c r="L676" s="1">
        <v>-5.0</v>
      </c>
      <c r="M676" s="1"/>
      <c r="N676" s="1">
        <v>9.2218</v>
      </c>
      <c r="O676" s="1" t="s">
        <v>4775</v>
      </c>
      <c r="P676" s="1" t="s">
        <v>6518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42</v>
      </c>
      <c r="B677" s="1" t="s">
        <v>17</v>
      </c>
      <c r="C677" s="1">
        <v>323.0</v>
      </c>
      <c r="D677" s="1">
        <v>0.0</v>
      </c>
      <c r="E677" s="1" t="s">
        <v>43</v>
      </c>
      <c r="F677" s="1" t="s">
        <v>31</v>
      </c>
      <c r="G677" s="1" t="s">
        <v>32</v>
      </c>
      <c r="H677" s="1" t="s">
        <v>6992</v>
      </c>
      <c r="I677" s="1" t="s">
        <v>6993</v>
      </c>
      <c r="J677" s="1" t="s">
        <v>6993</v>
      </c>
      <c r="K677" s="2"/>
      <c r="L677" s="1">
        <v>-9.0</v>
      </c>
      <c r="M677" s="1"/>
      <c r="N677" s="1">
        <v>5.809316666666667</v>
      </c>
      <c r="O677" s="1" t="s">
        <v>4779</v>
      </c>
      <c r="P677" s="1" t="s">
        <v>6994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30</v>
      </c>
      <c r="B678" s="1" t="s">
        <v>153</v>
      </c>
      <c r="C678" s="1">
        <v>264.0</v>
      </c>
      <c r="D678" s="1">
        <v>0.0</v>
      </c>
      <c r="E678" s="2"/>
      <c r="F678" s="1" t="s">
        <v>31</v>
      </c>
      <c r="G678" s="1" t="s">
        <v>32</v>
      </c>
      <c r="H678" s="1" t="s">
        <v>6995</v>
      </c>
      <c r="I678" s="1" t="s">
        <v>6996</v>
      </c>
      <c r="J678" s="1" t="s">
        <v>6996</v>
      </c>
      <c r="K678" s="2"/>
      <c r="L678" s="1">
        <v>-8.0</v>
      </c>
      <c r="M678" s="1"/>
      <c r="N678" s="1">
        <v>6.127933333333333</v>
      </c>
      <c r="O678" s="1" t="s">
        <v>4775</v>
      </c>
      <c r="P678" s="1" t="s">
        <v>4787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30</v>
      </c>
      <c r="B679" s="1" t="s">
        <v>153</v>
      </c>
      <c r="C679" s="1">
        <v>204.6</v>
      </c>
      <c r="D679" s="1">
        <v>59.4</v>
      </c>
      <c r="E679" s="2"/>
      <c r="F679" s="1" t="s">
        <v>31</v>
      </c>
      <c r="G679" s="1" t="s">
        <v>32</v>
      </c>
      <c r="H679" s="1" t="s">
        <v>6997</v>
      </c>
      <c r="I679" s="1" t="s">
        <v>6998</v>
      </c>
      <c r="J679" s="1" t="s">
        <v>6998</v>
      </c>
      <c r="K679" s="2"/>
      <c r="L679" s="1">
        <v>-7.0</v>
      </c>
      <c r="M679" s="1"/>
      <c r="N679" s="1">
        <v>7.840316666666666</v>
      </c>
      <c r="O679" s="1" t="s">
        <v>4775</v>
      </c>
      <c r="P679" s="1" t="s">
        <v>5241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37</v>
      </c>
      <c r="B680" s="1" t="s">
        <v>17</v>
      </c>
      <c r="C680" s="1">
        <v>494.0</v>
      </c>
      <c r="D680" s="1">
        <v>124.0</v>
      </c>
      <c r="E680" s="2"/>
      <c r="F680" s="1" t="s">
        <v>18</v>
      </c>
      <c r="G680" s="1" t="s">
        <v>56</v>
      </c>
      <c r="H680" s="1" t="s">
        <v>6999</v>
      </c>
      <c r="I680" s="1" t="s">
        <v>7000</v>
      </c>
      <c r="J680" s="1" t="s">
        <v>6916</v>
      </c>
      <c r="K680" s="2"/>
      <c r="L680" s="1">
        <v>509.0</v>
      </c>
      <c r="M680" s="1"/>
      <c r="N680" s="1">
        <v>15.781083333333333</v>
      </c>
      <c r="O680" s="1" t="s">
        <v>4823</v>
      </c>
      <c r="P680" s="1" t="s">
        <v>7001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30</v>
      </c>
      <c r="B681" s="1" t="s">
        <v>153</v>
      </c>
      <c r="C681" s="1">
        <v>593.0</v>
      </c>
      <c r="D681" s="1">
        <v>0.0</v>
      </c>
      <c r="E681" s="2"/>
      <c r="F681" s="1" t="s">
        <v>31</v>
      </c>
      <c r="G681" s="1" t="s">
        <v>32</v>
      </c>
      <c r="H681" s="1" t="s">
        <v>7002</v>
      </c>
      <c r="I681" s="1" t="s">
        <v>7003</v>
      </c>
      <c r="J681" s="1" t="s">
        <v>7003</v>
      </c>
      <c r="K681" s="2"/>
      <c r="L681" s="1">
        <v>-10.0</v>
      </c>
      <c r="M681" s="1"/>
      <c r="N681" s="1">
        <v>9.771933333333333</v>
      </c>
      <c r="O681" s="1" t="s">
        <v>4775</v>
      </c>
      <c r="P681" s="1" t="s">
        <v>7004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116</v>
      </c>
      <c r="B682" s="1" t="s">
        <v>153</v>
      </c>
      <c r="C682" s="1">
        <v>348.0</v>
      </c>
      <c r="D682" s="1">
        <v>0.0</v>
      </c>
      <c r="E682" s="1" t="s">
        <v>1417</v>
      </c>
      <c r="F682" s="1" t="s">
        <v>31</v>
      </c>
      <c r="G682" s="1" t="s">
        <v>32</v>
      </c>
      <c r="H682" s="1" t="s">
        <v>7005</v>
      </c>
      <c r="I682" s="1" t="s">
        <v>7006</v>
      </c>
      <c r="J682" s="1" t="s">
        <v>7006</v>
      </c>
      <c r="K682" s="2"/>
      <c r="L682" s="1">
        <v>-6.0</v>
      </c>
      <c r="M682" s="1"/>
      <c r="N682" s="1">
        <v>8.7612</v>
      </c>
      <c r="O682" s="1" t="s">
        <v>4775</v>
      </c>
      <c r="P682" s="1" t="s">
        <v>7007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30</v>
      </c>
      <c r="B683" s="1" t="s">
        <v>153</v>
      </c>
      <c r="C683" s="1">
        <v>409.2</v>
      </c>
      <c r="D683" s="1">
        <v>118.8</v>
      </c>
      <c r="E683" s="2"/>
      <c r="F683" s="1" t="s">
        <v>31</v>
      </c>
      <c r="G683" s="1" t="s">
        <v>19</v>
      </c>
      <c r="H683" s="1" t="s">
        <v>7008</v>
      </c>
      <c r="I683" s="1" t="s">
        <v>7009</v>
      </c>
      <c r="J683" s="1" t="s">
        <v>7009</v>
      </c>
      <c r="K683" s="2"/>
      <c r="L683" s="1">
        <v>-8.0</v>
      </c>
      <c r="M683" s="1"/>
      <c r="N683" s="1">
        <v>6.280983333333333</v>
      </c>
      <c r="O683" s="1" t="s">
        <v>4775</v>
      </c>
      <c r="P683" s="1" t="s">
        <v>7010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42</v>
      </c>
      <c r="B684" s="1" t="s">
        <v>17</v>
      </c>
      <c r="C684" s="1">
        <v>518.0</v>
      </c>
      <c r="D684" s="1">
        <v>0.0</v>
      </c>
      <c r="E684" s="1" t="s">
        <v>43</v>
      </c>
      <c r="F684" s="1" t="s">
        <v>31</v>
      </c>
      <c r="G684" s="1" t="s">
        <v>32</v>
      </c>
      <c r="H684" s="1" t="s">
        <v>7011</v>
      </c>
      <c r="I684" s="1" t="s">
        <v>7012</v>
      </c>
      <c r="J684" s="1" t="s">
        <v>7012</v>
      </c>
      <c r="K684" s="2"/>
      <c r="L684" s="1">
        <v>0.0</v>
      </c>
      <c r="M684" s="1"/>
      <c r="N684" s="1">
        <v>19.4305</v>
      </c>
      <c r="O684" s="1" t="s">
        <v>4779</v>
      </c>
      <c r="P684" s="1" t="s">
        <v>7013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37</v>
      </c>
      <c r="B685" s="1" t="s">
        <v>17</v>
      </c>
      <c r="C685" s="1">
        <v>1172.0</v>
      </c>
      <c r="D685" s="1">
        <v>0.0</v>
      </c>
      <c r="E685" s="1" t="s">
        <v>6921</v>
      </c>
      <c r="F685" s="1" t="s">
        <v>61</v>
      </c>
      <c r="G685" s="1" t="s">
        <v>32</v>
      </c>
      <c r="H685" s="1" t="s">
        <v>7014</v>
      </c>
      <c r="I685" s="1" t="s">
        <v>7015</v>
      </c>
      <c r="J685" s="1" t="s">
        <v>7016</v>
      </c>
      <c r="K685" s="1" t="s">
        <v>7017</v>
      </c>
      <c r="L685" s="1">
        <v>-15.0</v>
      </c>
      <c r="M685" s="1">
        <v>0.013033333333333333</v>
      </c>
      <c r="N685" s="1">
        <v>16.090966666666667</v>
      </c>
      <c r="O685" s="1" t="s">
        <v>4823</v>
      </c>
      <c r="P685" s="1" t="s">
        <v>7018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37</v>
      </c>
      <c r="B686" s="1" t="s">
        <v>17</v>
      </c>
      <c r="C686" s="1">
        <v>245.0</v>
      </c>
      <c r="D686" s="1">
        <v>61.0</v>
      </c>
      <c r="E686" s="2"/>
      <c r="F686" s="1" t="s">
        <v>18</v>
      </c>
      <c r="G686" s="1" t="s">
        <v>56</v>
      </c>
      <c r="H686" s="1" t="s">
        <v>7019</v>
      </c>
      <c r="I686" s="1" t="s">
        <v>7020</v>
      </c>
      <c r="J686" s="1" t="s">
        <v>6916</v>
      </c>
      <c r="K686" s="2"/>
      <c r="L686" s="1">
        <v>539.0</v>
      </c>
      <c r="M686" s="1"/>
      <c r="N686" s="1">
        <v>9.4765</v>
      </c>
      <c r="O686" s="1" t="s">
        <v>4823</v>
      </c>
      <c r="P686" s="1" t="s">
        <v>5560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30</v>
      </c>
      <c r="B687" s="1" t="s">
        <v>153</v>
      </c>
      <c r="C687" s="1">
        <v>256.53</v>
      </c>
      <c r="D687" s="1">
        <v>74.47</v>
      </c>
      <c r="E687" s="2"/>
      <c r="F687" s="1" t="s">
        <v>31</v>
      </c>
      <c r="G687" s="1" t="s">
        <v>32</v>
      </c>
      <c r="H687" s="1" t="s">
        <v>7021</v>
      </c>
      <c r="I687" s="1" t="s">
        <v>7022</v>
      </c>
      <c r="J687" s="1" t="s">
        <v>7022</v>
      </c>
      <c r="K687" s="2"/>
      <c r="L687" s="1">
        <v>-5.0</v>
      </c>
      <c r="M687" s="1"/>
      <c r="N687" s="1">
        <v>9.625066666666667</v>
      </c>
      <c r="O687" s="1" t="s">
        <v>4775</v>
      </c>
      <c r="P687" s="1" t="s">
        <v>7023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37</v>
      </c>
      <c r="B688" s="1" t="s">
        <v>17</v>
      </c>
      <c r="C688" s="1">
        <v>309.0</v>
      </c>
      <c r="D688" s="1">
        <v>0.0</v>
      </c>
      <c r="E688" s="1" t="s">
        <v>6921</v>
      </c>
      <c r="F688" s="1" t="s">
        <v>61</v>
      </c>
      <c r="G688" s="1" t="s">
        <v>32</v>
      </c>
      <c r="H688" s="1" t="s">
        <v>7024</v>
      </c>
      <c r="I688" s="1" t="s">
        <v>7025</v>
      </c>
      <c r="J688" s="1" t="s">
        <v>7026</v>
      </c>
      <c r="K688" s="1" t="s">
        <v>7027</v>
      </c>
      <c r="L688" s="1">
        <v>-10.0</v>
      </c>
      <c r="M688" s="1">
        <v>0.016466666666666668</v>
      </c>
      <c r="N688" s="1">
        <v>9.6997</v>
      </c>
      <c r="O688" s="1" t="s">
        <v>4823</v>
      </c>
      <c r="P688" s="1" t="s">
        <v>7028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42</v>
      </c>
      <c r="B689" s="1" t="s">
        <v>17</v>
      </c>
      <c r="C689" s="1">
        <v>1019.0</v>
      </c>
      <c r="D689" s="1">
        <v>0.0</v>
      </c>
      <c r="E689" s="1" t="s">
        <v>43</v>
      </c>
      <c r="F689" s="1" t="s">
        <v>31</v>
      </c>
      <c r="G689" s="1" t="s">
        <v>32</v>
      </c>
      <c r="H689" s="1" t="s">
        <v>7029</v>
      </c>
      <c r="I689" s="1" t="s">
        <v>7030</v>
      </c>
      <c r="J689" s="1" t="s">
        <v>7030</v>
      </c>
      <c r="K689" s="2"/>
      <c r="L689" s="1">
        <v>-7.0</v>
      </c>
      <c r="M689" s="1"/>
      <c r="N689" s="1">
        <v>12.44325</v>
      </c>
      <c r="O689" s="1" t="s">
        <v>4779</v>
      </c>
      <c r="P689" s="1" t="s">
        <v>7031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116</v>
      </c>
      <c r="B690" s="1" t="s">
        <v>153</v>
      </c>
      <c r="C690" s="1">
        <v>736.0</v>
      </c>
      <c r="D690" s="1">
        <v>0.0</v>
      </c>
      <c r="E690" s="1" t="s">
        <v>4772</v>
      </c>
      <c r="F690" s="1" t="s">
        <v>31</v>
      </c>
      <c r="G690" s="1" t="s">
        <v>32</v>
      </c>
      <c r="H690" s="1" t="s">
        <v>7032</v>
      </c>
      <c r="I690" s="1" t="s">
        <v>7033</v>
      </c>
      <c r="J690" s="1" t="s">
        <v>7033</v>
      </c>
      <c r="K690" s="2"/>
      <c r="L690" s="1">
        <v>-9.0</v>
      </c>
      <c r="M690" s="1"/>
      <c r="N690" s="1">
        <v>10.499116666666668</v>
      </c>
      <c r="O690" s="1" t="s">
        <v>4775</v>
      </c>
      <c r="P690" s="1" t="s">
        <v>7034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30</v>
      </c>
      <c r="B691" s="1" t="s">
        <v>153</v>
      </c>
      <c r="C691" s="1">
        <v>204.6</v>
      </c>
      <c r="D691" s="1">
        <v>59.4</v>
      </c>
      <c r="E691" s="2"/>
      <c r="F691" s="1" t="s">
        <v>31</v>
      </c>
      <c r="G691" s="1" t="s">
        <v>32</v>
      </c>
      <c r="H691" s="1" t="s">
        <v>7035</v>
      </c>
      <c r="I691" s="1" t="s">
        <v>7036</v>
      </c>
      <c r="J691" s="1" t="s">
        <v>7036</v>
      </c>
      <c r="K691" s="2"/>
      <c r="L691" s="1">
        <v>-5.0</v>
      </c>
      <c r="M691" s="1"/>
      <c r="N691" s="1">
        <v>9.246216666666667</v>
      </c>
      <c r="O691" s="1" t="s">
        <v>4775</v>
      </c>
      <c r="P691" s="1" t="s">
        <v>7037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30</v>
      </c>
      <c r="B692" s="1" t="s">
        <v>153</v>
      </c>
      <c r="C692" s="1">
        <v>329.0</v>
      </c>
      <c r="D692" s="1">
        <v>0.0</v>
      </c>
      <c r="E692" s="2"/>
      <c r="F692" s="1" t="s">
        <v>31</v>
      </c>
      <c r="G692" s="1" t="s">
        <v>32</v>
      </c>
      <c r="H692" s="1" t="s">
        <v>7038</v>
      </c>
      <c r="I692" s="1" t="s">
        <v>7039</v>
      </c>
      <c r="J692" s="1" t="s">
        <v>7039</v>
      </c>
      <c r="K692" s="2"/>
      <c r="L692" s="1">
        <v>-5.0</v>
      </c>
      <c r="M692" s="1"/>
      <c r="N692" s="1">
        <v>9.7188</v>
      </c>
      <c r="O692" s="1" t="s">
        <v>4775</v>
      </c>
      <c r="P692" s="1" t="s">
        <v>5782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30</v>
      </c>
      <c r="B693" s="1" t="s">
        <v>153</v>
      </c>
      <c r="C693" s="1">
        <v>487.98</v>
      </c>
      <c r="D693" s="1">
        <v>65.02</v>
      </c>
      <c r="E693" s="2"/>
      <c r="F693" s="1" t="s">
        <v>31</v>
      </c>
      <c r="G693" s="1" t="s">
        <v>32</v>
      </c>
      <c r="H693" s="1" t="s">
        <v>7040</v>
      </c>
      <c r="I693" s="1" t="s">
        <v>7041</v>
      </c>
      <c r="J693" s="1" t="s">
        <v>7041</v>
      </c>
      <c r="K693" s="2"/>
      <c r="L693" s="1">
        <v>-4.0</v>
      </c>
      <c r="M693" s="1"/>
      <c r="N693" s="1">
        <v>10.965616666666667</v>
      </c>
      <c r="O693" s="1" t="s">
        <v>4775</v>
      </c>
      <c r="P693" s="1" t="s">
        <v>7042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116</v>
      </c>
      <c r="B694" s="1" t="s">
        <v>153</v>
      </c>
      <c r="C694" s="1">
        <v>470.0</v>
      </c>
      <c r="D694" s="1">
        <v>0.0</v>
      </c>
      <c r="E694" s="1" t="s">
        <v>4772</v>
      </c>
      <c r="F694" s="1" t="s">
        <v>31</v>
      </c>
      <c r="G694" s="1" t="s">
        <v>32</v>
      </c>
      <c r="H694" s="1" t="s">
        <v>7043</v>
      </c>
      <c r="I694" s="1" t="s">
        <v>7044</v>
      </c>
      <c r="J694" s="1" t="s">
        <v>7044</v>
      </c>
      <c r="K694" s="2"/>
      <c r="L694" s="1">
        <v>-4.0</v>
      </c>
      <c r="M694" s="1"/>
      <c r="N694" s="1">
        <v>10.3632</v>
      </c>
      <c r="O694" s="1" t="s">
        <v>4775</v>
      </c>
      <c r="P694" s="1" t="s">
        <v>7045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30</v>
      </c>
      <c r="B695" s="1" t="s">
        <v>153</v>
      </c>
      <c r="C695" s="1">
        <v>588.0</v>
      </c>
      <c r="D695" s="1">
        <v>0.0</v>
      </c>
      <c r="E695" s="2"/>
      <c r="F695" s="1" t="s">
        <v>31</v>
      </c>
      <c r="G695" s="1" t="s">
        <v>32</v>
      </c>
      <c r="H695" s="1" t="s">
        <v>7046</v>
      </c>
      <c r="I695" s="1" t="s">
        <v>7047</v>
      </c>
      <c r="J695" s="1" t="s">
        <v>7047</v>
      </c>
      <c r="K695" s="2"/>
      <c r="L695" s="1">
        <v>-8.0</v>
      </c>
      <c r="M695" s="1"/>
      <c r="N695" s="1">
        <v>11.646083333333333</v>
      </c>
      <c r="O695" s="1" t="s">
        <v>4775</v>
      </c>
      <c r="P695" s="1" t="s">
        <v>7048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42</v>
      </c>
      <c r="B696" s="1" t="s">
        <v>17</v>
      </c>
      <c r="C696" s="1">
        <v>464.0</v>
      </c>
      <c r="D696" s="1">
        <v>0.0</v>
      </c>
      <c r="E696" s="1" t="s">
        <v>43</v>
      </c>
      <c r="F696" s="1" t="s">
        <v>31</v>
      </c>
      <c r="G696" s="1" t="s">
        <v>32</v>
      </c>
      <c r="H696" s="1" t="s">
        <v>7049</v>
      </c>
      <c r="I696" s="1" t="s">
        <v>7050</v>
      </c>
      <c r="J696" s="1" t="s">
        <v>7050</v>
      </c>
      <c r="K696" s="2"/>
      <c r="L696" s="1">
        <v>-6.0</v>
      </c>
      <c r="M696" s="1"/>
      <c r="N696" s="1">
        <v>8.3313</v>
      </c>
      <c r="O696" s="1" t="s">
        <v>4779</v>
      </c>
      <c r="P696" s="1" t="s">
        <v>7051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30</v>
      </c>
      <c r="B697" s="1" t="s">
        <v>153</v>
      </c>
      <c r="C697" s="1">
        <v>792.0</v>
      </c>
      <c r="D697" s="1">
        <v>0.0</v>
      </c>
      <c r="E697" s="2"/>
      <c r="F697" s="1" t="s">
        <v>31</v>
      </c>
      <c r="G697" s="1" t="s">
        <v>32</v>
      </c>
      <c r="H697" s="1" t="s">
        <v>7052</v>
      </c>
      <c r="I697" s="1" t="s">
        <v>7053</v>
      </c>
      <c r="J697" s="1" t="s">
        <v>7053</v>
      </c>
      <c r="K697" s="2"/>
      <c r="L697" s="1">
        <v>0.0</v>
      </c>
      <c r="M697" s="1"/>
      <c r="N697" s="1">
        <v>19.594633333333334</v>
      </c>
      <c r="O697" s="1" t="s">
        <v>4775</v>
      </c>
      <c r="P697" s="1" t="s">
        <v>7054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37</v>
      </c>
      <c r="B698" s="1" t="s">
        <v>17</v>
      </c>
      <c r="C698" s="1">
        <v>558.0</v>
      </c>
      <c r="D698" s="1">
        <v>0.0</v>
      </c>
      <c r="E698" s="1" t="s">
        <v>6921</v>
      </c>
      <c r="F698" s="1" t="s">
        <v>61</v>
      </c>
      <c r="G698" s="1" t="s">
        <v>32</v>
      </c>
      <c r="H698" s="1" t="s">
        <v>7055</v>
      </c>
      <c r="I698" s="1" t="s">
        <v>7056</v>
      </c>
      <c r="J698" s="1" t="s">
        <v>7057</v>
      </c>
      <c r="K698" s="1" t="s">
        <v>7058</v>
      </c>
      <c r="L698" s="1">
        <v>-17.0</v>
      </c>
      <c r="M698" s="1">
        <v>0.018716666666666666</v>
      </c>
      <c r="N698" s="1">
        <v>8.6259</v>
      </c>
      <c r="O698" s="1" t="s">
        <v>4823</v>
      </c>
      <c r="P698" s="1" t="s">
        <v>7059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37</v>
      </c>
      <c r="B699" s="1" t="s">
        <v>17</v>
      </c>
      <c r="C699" s="1">
        <v>512.0</v>
      </c>
      <c r="D699" s="1">
        <v>0.0</v>
      </c>
      <c r="E699" s="1" t="s">
        <v>43</v>
      </c>
      <c r="F699" s="1" t="s">
        <v>61</v>
      </c>
      <c r="G699" s="1" t="s">
        <v>32</v>
      </c>
      <c r="H699" s="1" t="s">
        <v>7060</v>
      </c>
      <c r="I699" s="1" t="s">
        <v>7061</v>
      </c>
      <c r="J699" s="1" t="s">
        <v>7062</v>
      </c>
      <c r="K699" s="1" t="s">
        <v>7063</v>
      </c>
      <c r="L699" s="1">
        <v>0.0</v>
      </c>
      <c r="M699" s="1">
        <v>0.36168333333333336</v>
      </c>
      <c r="N699" s="1">
        <v>25.657666666666668</v>
      </c>
      <c r="O699" s="1" t="s">
        <v>4823</v>
      </c>
      <c r="P699" s="1" t="s">
        <v>7064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116</v>
      </c>
      <c r="B700" s="1" t="s">
        <v>153</v>
      </c>
      <c r="C700" s="1">
        <v>294.0</v>
      </c>
      <c r="D700" s="1">
        <v>0.0</v>
      </c>
      <c r="E700" s="1" t="s">
        <v>5531</v>
      </c>
      <c r="F700" s="1" t="s">
        <v>31</v>
      </c>
      <c r="G700" s="1" t="s">
        <v>32</v>
      </c>
      <c r="H700" s="1" t="s">
        <v>7065</v>
      </c>
      <c r="I700" s="1" t="s">
        <v>7066</v>
      </c>
      <c r="J700" s="1" t="s">
        <v>7066</v>
      </c>
      <c r="K700" s="2"/>
      <c r="L700" s="1">
        <v>-4.0</v>
      </c>
      <c r="M700" s="1"/>
      <c r="N700" s="1">
        <v>10.3597</v>
      </c>
      <c r="O700" s="1" t="s">
        <v>4775</v>
      </c>
      <c r="P700" s="1" t="s">
        <v>7067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37</v>
      </c>
      <c r="B701" s="1" t="s">
        <v>17</v>
      </c>
      <c r="C701" s="1">
        <v>528.0</v>
      </c>
      <c r="D701" s="1">
        <v>0.0</v>
      </c>
      <c r="E701" s="1" t="s">
        <v>43</v>
      </c>
      <c r="F701" s="1" t="s">
        <v>61</v>
      </c>
      <c r="G701" s="1" t="s">
        <v>32</v>
      </c>
      <c r="H701" s="1" t="s">
        <v>7068</v>
      </c>
      <c r="I701" s="1" t="s">
        <v>7069</v>
      </c>
      <c r="J701" s="1" t="s">
        <v>7070</v>
      </c>
      <c r="K701" s="1" t="s">
        <v>7071</v>
      </c>
      <c r="L701" s="1">
        <v>18.0</v>
      </c>
      <c r="M701" s="1">
        <v>4.24595</v>
      </c>
      <c r="N701" s="1">
        <v>21.502116666666666</v>
      </c>
      <c r="O701" s="1" t="s">
        <v>4823</v>
      </c>
      <c r="P701" s="1" t="s">
        <v>7072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37</v>
      </c>
      <c r="B702" s="1" t="s">
        <v>17</v>
      </c>
      <c r="C702" s="1">
        <v>498.0</v>
      </c>
      <c r="D702" s="1">
        <v>0.0</v>
      </c>
      <c r="E702" s="1" t="s">
        <v>6921</v>
      </c>
      <c r="F702" s="1" t="s">
        <v>61</v>
      </c>
      <c r="G702" s="1" t="s">
        <v>32</v>
      </c>
      <c r="H702" s="1" t="s">
        <v>7073</v>
      </c>
      <c r="I702" s="1" t="s">
        <v>7074</v>
      </c>
      <c r="J702" s="1" t="s">
        <v>7075</v>
      </c>
      <c r="K702" s="1" t="s">
        <v>7076</v>
      </c>
      <c r="L702" s="1">
        <v>3.0</v>
      </c>
      <c r="M702" s="1">
        <v>0.0362</v>
      </c>
      <c r="N702" s="1">
        <v>15.4168</v>
      </c>
      <c r="O702" s="1" t="s">
        <v>4823</v>
      </c>
      <c r="P702" s="1" t="s">
        <v>7077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30</v>
      </c>
      <c r="B703" s="1" t="s">
        <v>153</v>
      </c>
      <c r="C703" s="1">
        <v>264.0</v>
      </c>
      <c r="D703" s="1">
        <v>0.0</v>
      </c>
      <c r="E703" s="2"/>
      <c r="F703" s="1" t="s">
        <v>31</v>
      </c>
      <c r="G703" s="1" t="s">
        <v>32</v>
      </c>
      <c r="H703" s="1" t="s">
        <v>7078</v>
      </c>
      <c r="I703" s="1" t="s">
        <v>7079</v>
      </c>
      <c r="J703" s="1" t="s">
        <v>7079</v>
      </c>
      <c r="K703" s="2"/>
      <c r="L703" s="1">
        <v>-3.0</v>
      </c>
      <c r="M703" s="1"/>
      <c r="N703" s="1">
        <v>11.227066666666667</v>
      </c>
      <c r="O703" s="1" t="s">
        <v>4775</v>
      </c>
      <c r="P703" s="1" t="s">
        <v>5072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37</v>
      </c>
      <c r="B704" s="1" t="s">
        <v>17</v>
      </c>
      <c r="C704" s="1">
        <v>498.0</v>
      </c>
      <c r="D704" s="1">
        <v>0.0</v>
      </c>
      <c r="E704" s="1" t="s">
        <v>6921</v>
      </c>
      <c r="F704" s="1" t="s">
        <v>61</v>
      </c>
      <c r="G704" s="1" t="s">
        <v>32</v>
      </c>
      <c r="H704" s="1" t="s">
        <v>7080</v>
      </c>
      <c r="I704" s="1" t="s">
        <v>7081</v>
      </c>
      <c r="J704" s="1" t="s">
        <v>7082</v>
      </c>
      <c r="K704" s="1" t="s">
        <v>7083</v>
      </c>
      <c r="L704" s="1">
        <v>-5.0</v>
      </c>
      <c r="M704" s="1">
        <v>0.05921666666666667</v>
      </c>
      <c r="N704" s="1">
        <v>15.789116666666667</v>
      </c>
      <c r="O704" s="1" t="s">
        <v>4823</v>
      </c>
      <c r="P704" s="1" t="s">
        <v>7084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42</v>
      </c>
      <c r="B705" s="1" t="s">
        <v>17</v>
      </c>
      <c r="C705" s="1">
        <v>593.0</v>
      </c>
      <c r="D705" s="1">
        <v>0.0</v>
      </c>
      <c r="E705" s="1" t="s">
        <v>43</v>
      </c>
      <c r="F705" s="1" t="s">
        <v>31</v>
      </c>
      <c r="G705" s="1" t="s">
        <v>32</v>
      </c>
      <c r="H705" s="1" t="s">
        <v>7085</v>
      </c>
      <c r="I705" s="1" t="s">
        <v>7086</v>
      </c>
      <c r="J705" s="1" t="s">
        <v>7086</v>
      </c>
      <c r="K705" s="2"/>
      <c r="L705" s="1">
        <v>-9.0</v>
      </c>
      <c r="M705" s="1"/>
      <c r="N705" s="1">
        <v>10.930366666666666</v>
      </c>
      <c r="O705" s="1" t="s">
        <v>4779</v>
      </c>
      <c r="P705" s="1" t="s">
        <v>7087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30</v>
      </c>
      <c r="B706" s="1" t="s">
        <v>157</v>
      </c>
      <c r="C706" s="1">
        <v>424.7</v>
      </c>
      <c r="D706" s="1">
        <v>123.3</v>
      </c>
      <c r="E706" s="2"/>
      <c r="F706" s="1" t="s">
        <v>31</v>
      </c>
      <c r="G706" s="1" t="s">
        <v>32</v>
      </c>
      <c r="H706" s="1" t="s">
        <v>7088</v>
      </c>
      <c r="I706" s="1" t="s">
        <v>7089</v>
      </c>
      <c r="J706" s="1" t="s">
        <v>7089</v>
      </c>
      <c r="K706" s="2"/>
      <c r="L706" s="1">
        <v>2.0</v>
      </c>
      <c r="M706" s="1"/>
      <c r="N706" s="1">
        <v>17.065466666666666</v>
      </c>
      <c r="O706" s="1" t="s">
        <v>4775</v>
      </c>
      <c r="P706" s="1" t="s">
        <v>7090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42</v>
      </c>
      <c r="B707" s="1" t="s">
        <v>17</v>
      </c>
      <c r="C707" s="1">
        <v>364.0</v>
      </c>
      <c r="D707" s="1">
        <v>0.0</v>
      </c>
      <c r="E707" s="1" t="s">
        <v>43</v>
      </c>
      <c r="F707" s="1" t="s">
        <v>31</v>
      </c>
      <c r="G707" s="1" t="s">
        <v>32</v>
      </c>
      <c r="H707" s="1" t="s">
        <v>7091</v>
      </c>
      <c r="I707" s="1" t="s">
        <v>7092</v>
      </c>
      <c r="J707" s="1" t="s">
        <v>7092</v>
      </c>
      <c r="K707" s="2"/>
      <c r="L707" s="1">
        <v>-1.0</v>
      </c>
      <c r="M707" s="1"/>
      <c r="N707" s="1">
        <v>13.772816666666667</v>
      </c>
      <c r="O707" s="1" t="s">
        <v>4779</v>
      </c>
      <c r="P707" s="1" t="s">
        <v>7093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42</v>
      </c>
      <c r="B708" s="1" t="s">
        <v>17</v>
      </c>
      <c r="C708" s="1">
        <v>399.0</v>
      </c>
      <c r="D708" s="1">
        <v>0.0</v>
      </c>
      <c r="E708" s="1" t="s">
        <v>43</v>
      </c>
      <c r="F708" s="1" t="s">
        <v>31</v>
      </c>
      <c r="G708" s="1" t="s">
        <v>32</v>
      </c>
      <c r="H708" s="1" t="s">
        <v>7094</v>
      </c>
      <c r="I708" s="1" t="s">
        <v>7095</v>
      </c>
      <c r="J708" s="1" t="s">
        <v>7095</v>
      </c>
      <c r="K708" s="2"/>
      <c r="L708" s="1">
        <v>-5.0</v>
      </c>
      <c r="M708" s="1"/>
      <c r="N708" s="1">
        <v>9.404983333333334</v>
      </c>
      <c r="O708" s="1" t="s">
        <v>4779</v>
      </c>
      <c r="P708" s="1" t="s">
        <v>7096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42</v>
      </c>
      <c r="B709" s="1" t="s">
        <v>17</v>
      </c>
      <c r="C709" s="1">
        <v>419.0</v>
      </c>
      <c r="D709" s="1">
        <v>0.0</v>
      </c>
      <c r="E709" s="1" t="s">
        <v>43</v>
      </c>
      <c r="F709" s="1" t="s">
        <v>31</v>
      </c>
      <c r="G709" s="1" t="s">
        <v>32</v>
      </c>
      <c r="H709" s="1" t="s">
        <v>7097</v>
      </c>
      <c r="I709" s="1" t="s">
        <v>7098</v>
      </c>
      <c r="J709" s="1" t="s">
        <v>7098</v>
      </c>
      <c r="K709" s="2"/>
      <c r="L709" s="1">
        <v>-4.0</v>
      </c>
      <c r="M709" s="1"/>
      <c r="N709" s="1">
        <v>10.8167</v>
      </c>
      <c r="O709" s="1" t="s">
        <v>4779</v>
      </c>
      <c r="P709" s="1" t="s">
        <v>7099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42</v>
      </c>
      <c r="B710" s="1" t="s">
        <v>17</v>
      </c>
      <c r="C710" s="1">
        <v>329.0</v>
      </c>
      <c r="D710" s="1">
        <v>0.0</v>
      </c>
      <c r="E710" s="1" t="s">
        <v>43</v>
      </c>
      <c r="F710" s="1" t="s">
        <v>31</v>
      </c>
      <c r="G710" s="1" t="s">
        <v>32</v>
      </c>
      <c r="H710" s="1" t="s">
        <v>7100</v>
      </c>
      <c r="I710" s="1" t="s">
        <v>7101</v>
      </c>
      <c r="J710" s="1" t="s">
        <v>7101</v>
      </c>
      <c r="K710" s="2"/>
      <c r="L710" s="1">
        <v>-3.0</v>
      </c>
      <c r="M710" s="1"/>
      <c r="N710" s="1">
        <v>11.277116666666666</v>
      </c>
      <c r="O710" s="1" t="s">
        <v>4779</v>
      </c>
      <c r="P710" s="1" t="s">
        <v>7102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42</v>
      </c>
      <c r="B711" s="1" t="s">
        <v>17</v>
      </c>
      <c r="C711" s="1">
        <v>289.0</v>
      </c>
      <c r="D711" s="1">
        <v>0.0</v>
      </c>
      <c r="E711" s="1" t="s">
        <v>43</v>
      </c>
      <c r="F711" s="1" t="s">
        <v>31</v>
      </c>
      <c r="G711" s="1" t="s">
        <v>32</v>
      </c>
      <c r="H711" s="1" t="s">
        <v>7103</v>
      </c>
      <c r="I711" s="1" t="s">
        <v>7104</v>
      </c>
      <c r="J711" s="1" t="s">
        <v>7104</v>
      </c>
      <c r="K711" s="2"/>
      <c r="L711" s="1">
        <v>-1.0</v>
      </c>
      <c r="M711" s="1"/>
      <c r="N711" s="1">
        <v>13.9964</v>
      </c>
      <c r="O711" s="1" t="s">
        <v>4779</v>
      </c>
      <c r="P711" s="1" t="s">
        <v>4935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37</v>
      </c>
      <c r="B712" s="1" t="s">
        <v>17</v>
      </c>
      <c r="C712" s="1">
        <v>347.0</v>
      </c>
      <c r="D712" s="1">
        <v>0.0</v>
      </c>
      <c r="E712" s="1" t="s">
        <v>6921</v>
      </c>
      <c r="F712" s="1" t="s">
        <v>61</v>
      </c>
      <c r="G712" s="1" t="s">
        <v>32</v>
      </c>
      <c r="H712" s="1" t="s">
        <v>7105</v>
      </c>
      <c r="I712" s="1" t="s">
        <v>7106</v>
      </c>
      <c r="J712" s="1" t="s">
        <v>7107</v>
      </c>
      <c r="K712" s="1" t="s">
        <v>7108</v>
      </c>
      <c r="L712" s="1">
        <v>-12.0</v>
      </c>
      <c r="M712" s="1">
        <v>0.0329</v>
      </c>
      <c r="N712" s="1">
        <v>7.247966666666667</v>
      </c>
      <c r="O712" s="1" t="s">
        <v>4823</v>
      </c>
      <c r="P712" s="1" t="s">
        <v>7109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37</v>
      </c>
      <c r="B713" s="1" t="s">
        <v>17</v>
      </c>
      <c r="C713" s="1">
        <v>199.0</v>
      </c>
      <c r="D713" s="1">
        <v>50.0</v>
      </c>
      <c r="E713" s="2"/>
      <c r="F713" s="1" t="s">
        <v>18</v>
      </c>
      <c r="G713" s="1" t="s">
        <v>56</v>
      </c>
      <c r="H713" s="1" t="s">
        <v>7110</v>
      </c>
      <c r="I713" s="1" t="s">
        <v>7111</v>
      </c>
      <c r="J713" s="1" t="s">
        <v>6916</v>
      </c>
      <c r="K713" s="2"/>
      <c r="L713" s="1">
        <v>650.0</v>
      </c>
      <c r="M713" s="1"/>
      <c r="N713" s="1">
        <v>9.187</v>
      </c>
      <c r="O713" s="1" t="s">
        <v>4823</v>
      </c>
      <c r="P713" s="1" t="s">
        <v>5016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37</v>
      </c>
      <c r="B714" s="1" t="s">
        <v>17</v>
      </c>
      <c r="C714" s="1">
        <v>666.0</v>
      </c>
      <c r="D714" s="1">
        <v>161.0</v>
      </c>
      <c r="E714" s="2"/>
      <c r="F714" s="1" t="s">
        <v>18</v>
      </c>
      <c r="G714" s="1" t="s">
        <v>32</v>
      </c>
      <c r="H714" s="1" t="s">
        <v>7112</v>
      </c>
      <c r="I714" s="1" t="s">
        <v>7113</v>
      </c>
      <c r="J714" s="1" t="s">
        <v>6916</v>
      </c>
      <c r="K714" s="2"/>
      <c r="L714" s="1">
        <v>648.0</v>
      </c>
      <c r="M714" s="1"/>
      <c r="N714" s="1">
        <v>16.957183333333333</v>
      </c>
      <c r="O714" s="1" t="s">
        <v>4823</v>
      </c>
      <c r="P714" s="1" t="s">
        <v>7114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116</v>
      </c>
      <c r="B715" s="1" t="s">
        <v>153</v>
      </c>
      <c r="C715" s="1">
        <v>593.0</v>
      </c>
      <c r="D715" s="1">
        <v>0.0</v>
      </c>
      <c r="E715" s="1" t="s">
        <v>4772</v>
      </c>
      <c r="F715" s="1" t="s">
        <v>31</v>
      </c>
      <c r="G715" s="1" t="s">
        <v>32</v>
      </c>
      <c r="H715" s="1" t="s">
        <v>7115</v>
      </c>
      <c r="I715" s="1" t="s">
        <v>7116</v>
      </c>
      <c r="J715" s="1" t="s">
        <v>7116</v>
      </c>
      <c r="K715" s="2"/>
      <c r="L715" s="1">
        <v>-2.0</v>
      </c>
      <c r="M715" s="1"/>
      <c r="N715" s="1">
        <v>17.19365</v>
      </c>
      <c r="O715" s="1" t="s">
        <v>4775</v>
      </c>
      <c r="P715" s="1" t="s">
        <v>7117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116</v>
      </c>
      <c r="B716" s="1" t="s">
        <v>153</v>
      </c>
      <c r="C716" s="1">
        <v>658.0</v>
      </c>
      <c r="D716" s="1">
        <v>0.0</v>
      </c>
      <c r="E716" s="1" t="s">
        <v>7118</v>
      </c>
      <c r="F716" s="1" t="s">
        <v>31</v>
      </c>
      <c r="G716" s="1" t="s">
        <v>32</v>
      </c>
      <c r="H716" s="1" t="s">
        <v>7119</v>
      </c>
      <c r="I716" s="1" t="s">
        <v>7120</v>
      </c>
      <c r="J716" s="1" t="s">
        <v>7120</v>
      </c>
      <c r="K716" s="2"/>
      <c r="L716" s="1">
        <v>-4.0</v>
      </c>
      <c r="M716" s="1"/>
      <c r="N716" s="1">
        <v>15.827483333333333</v>
      </c>
      <c r="O716" s="1" t="s">
        <v>4775</v>
      </c>
      <c r="P716" s="1" t="s">
        <v>7121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30</v>
      </c>
      <c r="B717" s="1" t="s">
        <v>153</v>
      </c>
      <c r="C717" s="1">
        <v>732.0</v>
      </c>
      <c r="D717" s="1">
        <v>0.0</v>
      </c>
      <c r="E717" s="2"/>
      <c r="F717" s="1" t="s">
        <v>31</v>
      </c>
      <c r="G717" s="1" t="s">
        <v>32</v>
      </c>
      <c r="H717" s="1" t="s">
        <v>7122</v>
      </c>
      <c r="I717" s="1" t="s">
        <v>7123</v>
      </c>
      <c r="J717" s="1" t="s">
        <v>7123</v>
      </c>
      <c r="K717" s="2"/>
      <c r="L717" s="1">
        <v>-1.0</v>
      </c>
      <c r="M717" s="1"/>
      <c r="N717" s="1">
        <v>18.670616666666668</v>
      </c>
      <c r="O717" s="1" t="s">
        <v>4775</v>
      </c>
      <c r="P717" s="1" t="s">
        <v>7124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30</v>
      </c>
      <c r="B718" s="1" t="s">
        <v>153</v>
      </c>
      <c r="C718" s="1">
        <v>321.03</v>
      </c>
      <c r="D718" s="1">
        <v>78.97</v>
      </c>
      <c r="E718" s="2"/>
      <c r="F718" s="1" t="s">
        <v>31</v>
      </c>
      <c r="G718" s="1" t="s">
        <v>32</v>
      </c>
      <c r="H718" s="1" t="s">
        <v>7125</v>
      </c>
      <c r="I718" s="1" t="s">
        <v>7126</v>
      </c>
      <c r="J718" s="1" t="s">
        <v>7126</v>
      </c>
      <c r="K718" s="2"/>
      <c r="L718" s="1">
        <v>-6.0</v>
      </c>
      <c r="M718" s="1"/>
      <c r="N718" s="1">
        <v>8.448666666666666</v>
      </c>
      <c r="O718" s="1" t="s">
        <v>4775</v>
      </c>
      <c r="P718" s="1" t="s">
        <v>7127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42</v>
      </c>
      <c r="B719" s="1" t="s">
        <v>17</v>
      </c>
      <c r="C719" s="1">
        <v>1117.0</v>
      </c>
      <c r="D719" s="1">
        <v>0.0</v>
      </c>
      <c r="E719" s="1" t="s">
        <v>43</v>
      </c>
      <c r="F719" s="1" t="s">
        <v>31</v>
      </c>
      <c r="G719" s="1" t="s">
        <v>32</v>
      </c>
      <c r="H719" s="1" t="s">
        <v>7128</v>
      </c>
      <c r="I719" s="1" t="s">
        <v>7129</v>
      </c>
      <c r="J719" s="1" t="s">
        <v>7129</v>
      </c>
      <c r="K719" s="2"/>
      <c r="L719" s="1">
        <v>-1.0</v>
      </c>
      <c r="M719" s="1"/>
      <c r="N719" s="1">
        <v>18.316716666666668</v>
      </c>
      <c r="O719" s="1" t="s">
        <v>4779</v>
      </c>
      <c r="P719" s="1" t="s">
        <v>7130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37</v>
      </c>
      <c r="B720" s="1" t="s">
        <v>17</v>
      </c>
      <c r="C720" s="1">
        <v>251.0</v>
      </c>
      <c r="D720" s="1">
        <v>93.0</v>
      </c>
      <c r="E720" s="2"/>
      <c r="F720" s="1" t="s">
        <v>18</v>
      </c>
      <c r="G720" s="1" t="s">
        <v>32</v>
      </c>
      <c r="H720" s="1" t="s">
        <v>7131</v>
      </c>
      <c r="I720" s="1" t="s">
        <v>7132</v>
      </c>
      <c r="J720" s="1" t="s">
        <v>6916</v>
      </c>
      <c r="K720" s="2"/>
      <c r="L720" s="1">
        <v>672.0</v>
      </c>
      <c r="M720" s="1"/>
      <c r="N720" s="1">
        <v>11.040366666666667</v>
      </c>
      <c r="O720" s="1" t="s">
        <v>4823</v>
      </c>
      <c r="P720" s="1" t="s">
        <v>7133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30</v>
      </c>
      <c r="B721" s="1" t="s">
        <v>153</v>
      </c>
      <c r="C721" s="1">
        <v>264.0</v>
      </c>
      <c r="D721" s="1">
        <v>0.0</v>
      </c>
      <c r="E721" s="2"/>
      <c r="F721" s="1" t="s">
        <v>31</v>
      </c>
      <c r="G721" s="1" t="s">
        <v>32</v>
      </c>
      <c r="H721" s="1" t="s">
        <v>7134</v>
      </c>
      <c r="I721" s="1" t="s">
        <v>7135</v>
      </c>
      <c r="J721" s="1" t="s">
        <v>7135</v>
      </c>
      <c r="K721" s="2"/>
      <c r="L721" s="1">
        <v>-6.0</v>
      </c>
      <c r="M721" s="1"/>
      <c r="N721" s="1">
        <v>8.483716666666666</v>
      </c>
      <c r="O721" s="1" t="s">
        <v>4775</v>
      </c>
      <c r="P721" s="1" t="s">
        <v>6307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37</v>
      </c>
      <c r="B722" s="1" t="s">
        <v>17</v>
      </c>
      <c r="C722" s="3">
        <v>547.0</v>
      </c>
      <c r="D722" s="1">
        <v>0.0</v>
      </c>
      <c r="E722" s="1" t="s">
        <v>43</v>
      </c>
      <c r="F722" s="1" t="s">
        <v>61</v>
      </c>
      <c r="G722" s="1" t="s">
        <v>32</v>
      </c>
      <c r="H722" s="1" t="s">
        <v>7136</v>
      </c>
      <c r="I722" s="1" t="s">
        <v>7137</v>
      </c>
      <c r="J722" s="1" t="s">
        <v>7138</v>
      </c>
      <c r="K722" s="1" t="s">
        <v>7139</v>
      </c>
      <c r="L722" s="1">
        <v>-2.0</v>
      </c>
      <c r="M722" s="1">
        <v>5.189266666666667</v>
      </c>
      <c r="N722" s="1">
        <v>12.305266666666666</v>
      </c>
      <c r="O722" s="1" t="s">
        <v>4823</v>
      </c>
      <c r="P722" s="1" t="s">
        <v>7140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42</v>
      </c>
      <c r="B723" s="1" t="s">
        <v>17</v>
      </c>
      <c r="C723" s="1">
        <v>723.0</v>
      </c>
      <c r="D723" s="1">
        <v>0.0</v>
      </c>
      <c r="E723" s="1" t="s">
        <v>43</v>
      </c>
      <c r="F723" s="1" t="s">
        <v>31</v>
      </c>
      <c r="G723" s="1" t="s">
        <v>32</v>
      </c>
      <c r="H723" s="1" t="s">
        <v>7141</v>
      </c>
      <c r="I723" s="1" t="s">
        <v>7142</v>
      </c>
      <c r="J723" s="1" t="s">
        <v>7142</v>
      </c>
      <c r="K723" s="2"/>
      <c r="L723" s="1">
        <v>-8.0</v>
      </c>
      <c r="M723" s="1"/>
      <c r="N723" s="1">
        <v>11.353616666666667</v>
      </c>
      <c r="O723" s="1" t="s">
        <v>4779</v>
      </c>
      <c r="P723" s="1" t="s">
        <v>7143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37</v>
      </c>
      <c r="B724" s="1" t="s">
        <v>17</v>
      </c>
      <c r="C724" s="1">
        <v>370.0</v>
      </c>
      <c r="D724" s="1">
        <v>138.0</v>
      </c>
      <c r="E724" s="2"/>
      <c r="F724" s="1" t="s">
        <v>18</v>
      </c>
      <c r="G724" s="1" t="s">
        <v>32</v>
      </c>
      <c r="H724" s="1" t="s">
        <v>7144</v>
      </c>
      <c r="I724" s="1" t="s">
        <v>7145</v>
      </c>
      <c r="J724" s="1" t="s">
        <v>6916</v>
      </c>
      <c r="K724" s="2"/>
      <c r="L724" s="1">
        <v>687.0</v>
      </c>
      <c r="M724" s="1"/>
      <c r="N724" s="1">
        <v>9.899433333333333</v>
      </c>
      <c r="O724" s="1" t="s">
        <v>4823</v>
      </c>
      <c r="P724" s="1" t="s">
        <v>7146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30</v>
      </c>
      <c r="B725" s="1" t="s">
        <v>153</v>
      </c>
      <c r="C725" s="1">
        <v>329.0</v>
      </c>
      <c r="D725" s="1">
        <v>0.0</v>
      </c>
      <c r="E725" s="2"/>
      <c r="F725" s="1" t="s">
        <v>31</v>
      </c>
      <c r="G725" s="1" t="s">
        <v>32</v>
      </c>
      <c r="H725" s="1" t="s">
        <v>7147</v>
      </c>
      <c r="I725" s="1" t="s">
        <v>7148</v>
      </c>
      <c r="J725" s="1" t="s">
        <v>7148</v>
      </c>
      <c r="K725" s="2"/>
      <c r="L725" s="1">
        <v>-5.0</v>
      </c>
      <c r="M725" s="1"/>
      <c r="N725" s="1">
        <v>9.33575</v>
      </c>
      <c r="O725" s="1" t="s">
        <v>4775</v>
      </c>
      <c r="P725" s="1" t="s">
        <v>6495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116</v>
      </c>
      <c r="B726" s="1" t="s">
        <v>153</v>
      </c>
      <c r="C726" s="3">
        <v>264.0</v>
      </c>
      <c r="D726" s="1">
        <v>0.0</v>
      </c>
      <c r="E726" s="1" t="s">
        <v>4374</v>
      </c>
      <c r="F726" s="1" t="s">
        <v>31</v>
      </c>
      <c r="G726" s="1" t="s">
        <v>32</v>
      </c>
      <c r="H726" s="1" t="s">
        <v>7149</v>
      </c>
      <c r="I726" s="1" t="s">
        <v>7150</v>
      </c>
      <c r="J726" s="1" t="s">
        <v>7150</v>
      </c>
      <c r="K726" s="2"/>
      <c r="L726" s="1">
        <v>-7.0</v>
      </c>
      <c r="M726" s="1"/>
      <c r="N726" s="1">
        <v>7.599216666666667</v>
      </c>
      <c r="O726" s="1" t="s">
        <v>4775</v>
      </c>
      <c r="P726" s="1" t="s">
        <v>7151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37</v>
      </c>
      <c r="B727" s="1" t="s">
        <v>17</v>
      </c>
      <c r="C727" s="3">
        <v>345.0</v>
      </c>
      <c r="D727" s="1">
        <v>50.0</v>
      </c>
      <c r="E727" s="1" t="s">
        <v>6921</v>
      </c>
      <c r="F727" s="1" t="s">
        <v>61</v>
      </c>
      <c r="G727" s="1" t="s">
        <v>19</v>
      </c>
      <c r="H727" s="1" t="s">
        <v>7152</v>
      </c>
      <c r="I727" s="1" t="s">
        <v>7153</v>
      </c>
      <c r="J727" s="1" t="s">
        <v>7154</v>
      </c>
      <c r="K727" s="1" t="s">
        <v>7155</v>
      </c>
      <c r="L727" s="1">
        <v>-9.0</v>
      </c>
      <c r="M727" s="1">
        <v>0.01535</v>
      </c>
      <c r="N727" s="1">
        <v>9.454733333333333</v>
      </c>
      <c r="O727" s="1" t="s">
        <v>4823</v>
      </c>
      <c r="P727" s="1" t="s">
        <v>7156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37</v>
      </c>
      <c r="B728" s="1" t="s">
        <v>17</v>
      </c>
      <c r="C728" s="1">
        <v>329.0</v>
      </c>
      <c r="D728" s="1">
        <v>0.0</v>
      </c>
      <c r="E728" s="1" t="s">
        <v>6921</v>
      </c>
      <c r="F728" s="1" t="s">
        <v>61</v>
      </c>
      <c r="G728" s="1" t="s">
        <v>32</v>
      </c>
      <c r="H728" s="1" t="s">
        <v>7157</v>
      </c>
      <c r="I728" s="1" t="s">
        <v>7158</v>
      </c>
      <c r="J728" s="1" t="s">
        <v>7159</v>
      </c>
      <c r="K728" s="1" t="s">
        <v>7160</v>
      </c>
      <c r="L728" s="1">
        <v>4.0</v>
      </c>
      <c r="M728" s="1">
        <v>0.0098</v>
      </c>
      <c r="N728" s="1">
        <v>9.903516666666667</v>
      </c>
      <c r="O728" s="1" t="s">
        <v>4823</v>
      </c>
      <c r="P728" s="1" t="s">
        <v>7161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42</v>
      </c>
      <c r="B729" s="1" t="s">
        <v>17</v>
      </c>
      <c r="C729" s="1">
        <v>289.0</v>
      </c>
      <c r="D729" s="1">
        <v>0.0</v>
      </c>
      <c r="E729" s="1" t="s">
        <v>43</v>
      </c>
      <c r="F729" s="1" t="s">
        <v>31</v>
      </c>
      <c r="G729" s="1" t="s">
        <v>32</v>
      </c>
      <c r="H729" s="1" t="s">
        <v>7162</v>
      </c>
      <c r="I729" s="1" t="s">
        <v>7163</v>
      </c>
      <c r="J729" s="1" t="s">
        <v>7163</v>
      </c>
      <c r="K729" s="2"/>
      <c r="L729" s="1">
        <v>-6.0</v>
      </c>
      <c r="M729" s="1"/>
      <c r="N729" s="1">
        <v>8.8241</v>
      </c>
      <c r="O729" s="1" t="s">
        <v>4779</v>
      </c>
      <c r="P729" s="1" t="s">
        <v>7164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116</v>
      </c>
      <c r="B730" s="1" t="s">
        <v>153</v>
      </c>
      <c r="C730" s="1">
        <v>289.0</v>
      </c>
      <c r="D730" s="1">
        <v>0.0</v>
      </c>
      <c r="E730" s="1" t="s">
        <v>6722</v>
      </c>
      <c r="F730" s="1" t="s">
        <v>31</v>
      </c>
      <c r="G730" s="1" t="s">
        <v>32</v>
      </c>
      <c r="H730" s="1" t="s">
        <v>7165</v>
      </c>
      <c r="I730" s="1" t="s">
        <v>7166</v>
      </c>
      <c r="J730" s="1" t="s">
        <v>7166</v>
      </c>
      <c r="K730" s="2"/>
      <c r="L730" s="1">
        <v>-8.0</v>
      </c>
      <c r="M730" s="1"/>
      <c r="N730" s="1">
        <v>6.825116666666666</v>
      </c>
      <c r="O730" s="1" t="s">
        <v>4775</v>
      </c>
      <c r="P730" s="1" t="s">
        <v>3179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37</v>
      </c>
      <c r="B731" s="1" t="s">
        <v>17</v>
      </c>
      <c r="C731" s="1">
        <v>119.0</v>
      </c>
      <c r="D731" s="1">
        <v>0.0</v>
      </c>
      <c r="E731" s="2"/>
      <c r="F731" s="1" t="s">
        <v>18</v>
      </c>
      <c r="G731" s="1" t="s">
        <v>56</v>
      </c>
      <c r="H731" s="1" t="s">
        <v>7167</v>
      </c>
      <c r="I731" s="1" t="s">
        <v>7168</v>
      </c>
      <c r="J731" s="1" t="s">
        <v>6916</v>
      </c>
      <c r="K731" s="2"/>
      <c r="L731" s="1">
        <v>707.0</v>
      </c>
      <c r="M731" s="1"/>
      <c r="N731" s="1">
        <v>14.235483333333333</v>
      </c>
      <c r="O731" s="1" t="s">
        <v>4823</v>
      </c>
      <c r="P731" s="1" t="s">
        <v>7169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42</v>
      </c>
      <c r="B732" s="1" t="s">
        <v>17</v>
      </c>
      <c r="C732" s="1">
        <v>299.0</v>
      </c>
      <c r="D732" s="1">
        <v>0.0</v>
      </c>
      <c r="E732" s="1" t="s">
        <v>43</v>
      </c>
      <c r="F732" s="1" t="s">
        <v>31</v>
      </c>
      <c r="G732" s="1" t="s">
        <v>32</v>
      </c>
      <c r="H732" s="1" t="s">
        <v>7170</v>
      </c>
      <c r="I732" s="1" t="s">
        <v>7171</v>
      </c>
      <c r="J732" s="1" t="s">
        <v>7171</v>
      </c>
      <c r="K732" s="2"/>
      <c r="L732" s="1">
        <v>-7.0</v>
      </c>
      <c r="M732" s="1"/>
      <c r="N732" s="1">
        <v>7.287016666666666</v>
      </c>
      <c r="O732" s="1" t="s">
        <v>4779</v>
      </c>
      <c r="P732" s="1" t="s">
        <v>7172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37</v>
      </c>
      <c r="B733" s="1" t="s">
        <v>17</v>
      </c>
      <c r="C733" s="1">
        <v>398.0</v>
      </c>
      <c r="D733" s="1">
        <v>100.0</v>
      </c>
      <c r="E733" s="2"/>
      <c r="F733" s="1" t="s">
        <v>18</v>
      </c>
      <c r="G733" s="1" t="s">
        <v>32</v>
      </c>
      <c r="H733" s="1" t="s">
        <v>7173</v>
      </c>
      <c r="I733" s="1" t="s">
        <v>7174</v>
      </c>
      <c r="J733" s="1" t="s">
        <v>6916</v>
      </c>
      <c r="K733" s="2"/>
      <c r="L733" s="1">
        <v>714.0</v>
      </c>
      <c r="M733" s="1"/>
      <c r="N733" s="1">
        <v>9.632833333333334</v>
      </c>
      <c r="O733" s="1" t="s">
        <v>4823</v>
      </c>
      <c r="P733" s="1" t="s">
        <v>7175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37</v>
      </c>
      <c r="B734" s="1" t="s">
        <v>17</v>
      </c>
      <c r="C734" s="1">
        <v>505.0</v>
      </c>
      <c r="D734" s="1">
        <v>97.0</v>
      </c>
      <c r="E734" s="2"/>
      <c r="F734" s="1" t="s">
        <v>18</v>
      </c>
      <c r="G734" s="1" t="s">
        <v>56</v>
      </c>
      <c r="H734" s="1" t="s">
        <v>7176</v>
      </c>
      <c r="I734" s="1" t="s">
        <v>7177</v>
      </c>
      <c r="J734" s="1" t="s">
        <v>6916</v>
      </c>
      <c r="K734" s="2"/>
      <c r="L734" s="1">
        <v>708.0</v>
      </c>
      <c r="M734" s="1"/>
      <c r="N734" s="1">
        <v>19.453566666666667</v>
      </c>
      <c r="O734" s="1" t="s">
        <v>4823</v>
      </c>
      <c r="P734" s="1" t="s">
        <v>7178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37</v>
      </c>
      <c r="B735" s="1" t="s">
        <v>17</v>
      </c>
      <c r="C735" s="1">
        <v>950.0</v>
      </c>
      <c r="D735" s="1">
        <v>0.0</v>
      </c>
      <c r="E735" s="1" t="s">
        <v>4818</v>
      </c>
      <c r="F735" s="1" t="s">
        <v>61</v>
      </c>
      <c r="G735" s="1" t="s">
        <v>32</v>
      </c>
      <c r="H735" s="1" t="s">
        <v>7179</v>
      </c>
      <c r="I735" s="1" t="s">
        <v>7180</v>
      </c>
      <c r="J735" s="1" t="s">
        <v>7181</v>
      </c>
      <c r="K735" s="1" t="s">
        <v>7182</v>
      </c>
      <c r="L735" s="1">
        <v>-17.0</v>
      </c>
      <c r="M735" s="1">
        <v>0.026316666666666665</v>
      </c>
      <c r="N735" s="1">
        <v>11.804183333333333</v>
      </c>
      <c r="O735" s="1" t="s">
        <v>4823</v>
      </c>
      <c r="P735" s="1" t="s">
        <v>7183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30</v>
      </c>
      <c r="B736" s="1" t="s">
        <v>153</v>
      </c>
      <c r="C736" s="1">
        <v>528.0</v>
      </c>
      <c r="D736" s="1">
        <v>0.0</v>
      </c>
      <c r="E736" s="2"/>
      <c r="F736" s="1" t="s">
        <v>31</v>
      </c>
      <c r="G736" s="1" t="s">
        <v>32</v>
      </c>
      <c r="H736" s="1" t="s">
        <v>7184</v>
      </c>
      <c r="I736" s="1" t="s">
        <v>7185</v>
      </c>
      <c r="J736" s="1" t="s">
        <v>7185</v>
      </c>
      <c r="K736" s="2"/>
      <c r="L736" s="1">
        <v>-9.0</v>
      </c>
      <c r="M736" s="1"/>
      <c r="N736" s="1">
        <v>9.457766666666666</v>
      </c>
      <c r="O736" s="1" t="s">
        <v>4775</v>
      </c>
      <c r="P736" s="1" t="s">
        <v>7186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30</v>
      </c>
      <c r="B737" s="1" t="s">
        <v>153</v>
      </c>
      <c r="C737" s="1">
        <v>204.6</v>
      </c>
      <c r="D737" s="1">
        <v>59.4</v>
      </c>
      <c r="E737" s="2"/>
      <c r="F737" s="1" t="s">
        <v>31</v>
      </c>
      <c r="G737" s="1" t="s">
        <v>32</v>
      </c>
      <c r="H737" s="1" t="s">
        <v>7187</v>
      </c>
      <c r="I737" s="1" t="s">
        <v>7188</v>
      </c>
      <c r="J737" s="1" t="s">
        <v>7188</v>
      </c>
      <c r="K737" s="2"/>
      <c r="L737" s="1">
        <v>-10.0</v>
      </c>
      <c r="M737" s="1"/>
      <c r="N737" s="1">
        <v>4.71625</v>
      </c>
      <c r="O737" s="1" t="s">
        <v>4775</v>
      </c>
      <c r="P737" s="1" t="s">
        <v>5299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37</v>
      </c>
      <c r="B738" s="1" t="s">
        <v>17</v>
      </c>
      <c r="C738" s="1">
        <v>327.0</v>
      </c>
      <c r="D738" s="1">
        <v>82.0</v>
      </c>
      <c r="E738" s="2"/>
      <c r="F738" s="1" t="s">
        <v>18</v>
      </c>
      <c r="G738" s="1" t="s">
        <v>19</v>
      </c>
      <c r="H738" s="1" t="s">
        <v>7189</v>
      </c>
      <c r="I738" s="1" t="s">
        <v>7190</v>
      </c>
      <c r="J738" s="1" t="s">
        <v>6916</v>
      </c>
      <c r="K738" s="2"/>
      <c r="L738" s="1">
        <v>742.0</v>
      </c>
      <c r="M738" s="1"/>
      <c r="N738" s="1">
        <v>7.32615</v>
      </c>
      <c r="O738" s="1" t="s">
        <v>4823</v>
      </c>
      <c r="P738" s="1" t="s">
        <v>4974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30</v>
      </c>
      <c r="B739" s="1" t="s">
        <v>153</v>
      </c>
      <c r="C739" s="1">
        <v>282.98</v>
      </c>
      <c r="D739" s="1">
        <v>65.02</v>
      </c>
      <c r="E739" s="2"/>
      <c r="F739" s="1" t="s">
        <v>31</v>
      </c>
      <c r="G739" s="1" t="s">
        <v>32</v>
      </c>
      <c r="H739" s="1" t="s">
        <v>7191</v>
      </c>
      <c r="I739" s="1" t="s">
        <v>7192</v>
      </c>
      <c r="J739" s="1" t="s">
        <v>7192</v>
      </c>
      <c r="K739" s="2"/>
      <c r="L739" s="1">
        <v>-9.0</v>
      </c>
      <c r="M739" s="1"/>
      <c r="N739" s="1">
        <v>5.225816666666667</v>
      </c>
      <c r="O739" s="1" t="s">
        <v>4775</v>
      </c>
      <c r="P739" s="1" t="s">
        <v>7193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37</v>
      </c>
      <c r="B740" s="1" t="s">
        <v>17</v>
      </c>
      <c r="C740" s="1">
        <v>315.0</v>
      </c>
      <c r="D740" s="1">
        <v>69.0</v>
      </c>
      <c r="E740" s="2"/>
      <c r="F740" s="1" t="s">
        <v>18</v>
      </c>
      <c r="G740" s="1" t="s">
        <v>32</v>
      </c>
      <c r="H740" s="1" t="s">
        <v>7194</v>
      </c>
      <c r="I740" s="1" t="s">
        <v>7195</v>
      </c>
      <c r="J740" s="1" t="s">
        <v>6916</v>
      </c>
      <c r="K740" s="2"/>
      <c r="L740" s="1">
        <v>749.0</v>
      </c>
      <c r="M740" s="1"/>
      <c r="N740" s="1">
        <v>7.710566666666667</v>
      </c>
      <c r="O740" s="1" t="s">
        <v>4823</v>
      </c>
      <c r="P740" s="1" t="s">
        <v>7196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37</v>
      </c>
      <c r="B741" s="1" t="s">
        <v>17</v>
      </c>
      <c r="C741" s="1">
        <v>598.0</v>
      </c>
      <c r="D741" s="1">
        <v>0.0</v>
      </c>
      <c r="E741" s="1" t="s">
        <v>4818</v>
      </c>
      <c r="F741" s="1" t="s">
        <v>61</v>
      </c>
      <c r="G741" s="1" t="s">
        <v>19</v>
      </c>
      <c r="H741" s="1" t="s">
        <v>7197</v>
      </c>
      <c r="I741" s="1" t="s">
        <v>7198</v>
      </c>
      <c r="J741" s="1" t="s">
        <v>7199</v>
      </c>
      <c r="K741" s="1" t="s">
        <v>7200</v>
      </c>
      <c r="L741" s="1">
        <v>-12.0</v>
      </c>
      <c r="M741" s="1">
        <v>0.021916666666666668</v>
      </c>
      <c r="N741" s="1">
        <v>13.06945</v>
      </c>
      <c r="O741" s="1" t="s">
        <v>4823</v>
      </c>
      <c r="P741" s="1" t="s">
        <v>7201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30</v>
      </c>
      <c r="B742" s="1" t="s">
        <v>153</v>
      </c>
      <c r="C742" s="1">
        <v>356.0</v>
      </c>
      <c r="D742" s="1">
        <v>0.0</v>
      </c>
      <c r="E742" s="2"/>
      <c r="F742" s="1" t="s">
        <v>31</v>
      </c>
      <c r="G742" s="1" t="s">
        <v>32</v>
      </c>
      <c r="H742" s="1" t="s">
        <v>7202</v>
      </c>
      <c r="I742" s="1" t="s">
        <v>7203</v>
      </c>
      <c r="J742" s="1" t="s">
        <v>7203</v>
      </c>
      <c r="K742" s="2"/>
      <c r="L742" s="1">
        <v>-6.0</v>
      </c>
      <c r="M742" s="1"/>
      <c r="N742" s="1">
        <v>8.724283333333334</v>
      </c>
      <c r="O742" s="1" t="s">
        <v>4775</v>
      </c>
      <c r="P742" s="1" t="s">
        <v>7204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37</v>
      </c>
      <c r="B743" s="1" t="s">
        <v>17</v>
      </c>
      <c r="C743" s="1">
        <v>219.0</v>
      </c>
      <c r="D743" s="1">
        <v>50.0</v>
      </c>
      <c r="E743" s="2"/>
      <c r="F743" s="1" t="s">
        <v>18</v>
      </c>
      <c r="G743" s="1" t="s">
        <v>19</v>
      </c>
      <c r="H743" s="1" t="s">
        <v>7205</v>
      </c>
      <c r="I743" s="1" t="s">
        <v>7206</v>
      </c>
      <c r="J743" s="1" t="s">
        <v>6916</v>
      </c>
      <c r="K743" s="2"/>
      <c r="L743" s="1">
        <v>749.0</v>
      </c>
      <c r="M743" s="1"/>
      <c r="N743" s="1">
        <v>29.894483333333334</v>
      </c>
      <c r="O743" s="1" t="s">
        <v>4823</v>
      </c>
      <c r="P743" s="1" t="s">
        <v>7207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17</v>
      </c>
      <c r="C744" s="1">
        <v>209.0</v>
      </c>
      <c r="D744" s="1">
        <v>0.0</v>
      </c>
      <c r="E744" s="2"/>
      <c r="F744" s="1" t="s">
        <v>18</v>
      </c>
      <c r="G744" s="1" t="s">
        <v>19</v>
      </c>
      <c r="H744" s="1" t="s">
        <v>7208</v>
      </c>
      <c r="I744" s="1" t="s">
        <v>7209</v>
      </c>
      <c r="J744" s="1" t="s">
        <v>6916</v>
      </c>
      <c r="K744" s="2"/>
      <c r="L744" s="1">
        <v>789.0</v>
      </c>
      <c r="M744" s="1"/>
      <c r="N744" s="1">
        <v>4.21185</v>
      </c>
      <c r="O744" s="1" t="s">
        <v>22</v>
      </c>
      <c r="P744" s="1" t="s">
        <v>7210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30</v>
      </c>
      <c r="B745" s="1" t="s">
        <v>153</v>
      </c>
      <c r="C745" s="1">
        <v>264.0</v>
      </c>
      <c r="D745" s="1">
        <v>0.0</v>
      </c>
      <c r="E745" s="2"/>
      <c r="F745" s="1" t="s">
        <v>31</v>
      </c>
      <c r="G745" s="1" t="s">
        <v>32</v>
      </c>
      <c r="H745" s="1" t="s">
        <v>7211</v>
      </c>
      <c r="I745" s="1" t="s">
        <v>7212</v>
      </c>
      <c r="J745" s="1" t="s">
        <v>7212</v>
      </c>
      <c r="K745" s="2"/>
      <c r="L745" s="1">
        <v>-6.0</v>
      </c>
      <c r="M745" s="1"/>
      <c r="N745" s="1">
        <v>8.7539</v>
      </c>
      <c r="O745" s="1" t="s">
        <v>4775</v>
      </c>
      <c r="P745" s="1" t="s">
        <v>5072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30</v>
      </c>
      <c r="B746" s="1" t="s">
        <v>153</v>
      </c>
      <c r="C746" s="1">
        <v>520.81</v>
      </c>
      <c r="D746" s="1">
        <v>151.19</v>
      </c>
      <c r="E746" s="2"/>
      <c r="F746" s="1" t="s">
        <v>31</v>
      </c>
      <c r="G746" s="1" t="s">
        <v>32</v>
      </c>
      <c r="H746" s="1" t="s">
        <v>7213</v>
      </c>
      <c r="I746" s="1" t="s">
        <v>7214</v>
      </c>
      <c r="J746" s="1" t="s">
        <v>7214</v>
      </c>
      <c r="K746" s="2"/>
      <c r="L746" s="1">
        <v>-3.0</v>
      </c>
      <c r="M746" s="1"/>
      <c r="N746" s="1">
        <v>16.58985</v>
      </c>
      <c r="O746" s="1" t="s">
        <v>4775</v>
      </c>
      <c r="P746" s="1" t="s">
        <v>7215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30</v>
      </c>
      <c r="B747" s="1" t="s">
        <v>153</v>
      </c>
      <c r="C747" s="1">
        <v>834.0</v>
      </c>
      <c r="D747" s="1">
        <v>0.0</v>
      </c>
      <c r="E747" s="2"/>
      <c r="F747" s="1" t="s">
        <v>31</v>
      </c>
      <c r="G747" s="1" t="s">
        <v>32</v>
      </c>
      <c r="H747" s="1" t="s">
        <v>7216</v>
      </c>
      <c r="I747" s="1" t="s">
        <v>7217</v>
      </c>
      <c r="J747" s="1" t="s">
        <v>7217</v>
      </c>
      <c r="K747" s="2"/>
      <c r="L747" s="1">
        <v>-10.0</v>
      </c>
      <c r="M747" s="1"/>
      <c r="N747" s="1">
        <v>9.90965</v>
      </c>
      <c r="O747" s="1" t="s">
        <v>4775</v>
      </c>
      <c r="P747" s="1" t="s">
        <v>7218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116</v>
      </c>
      <c r="B748" s="1" t="s">
        <v>153</v>
      </c>
      <c r="C748" s="1">
        <v>528.0</v>
      </c>
      <c r="D748" s="1">
        <v>0.0</v>
      </c>
      <c r="E748" s="1" t="s">
        <v>5408</v>
      </c>
      <c r="F748" s="1" t="s">
        <v>31</v>
      </c>
      <c r="G748" s="1" t="s">
        <v>32</v>
      </c>
      <c r="H748" s="1" t="s">
        <v>7219</v>
      </c>
      <c r="I748" s="1" t="s">
        <v>7220</v>
      </c>
      <c r="J748" s="1" t="s">
        <v>7220</v>
      </c>
      <c r="K748" s="2"/>
      <c r="L748" s="1">
        <v>-9.0</v>
      </c>
      <c r="M748" s="1"/>
      <c r="N748" s="1">
        <v>10.7963</v>
      </c>
      <c r="O748" s="1" t="s">
        <v>4775</v>
      </c>
      <c r="P748" s="1" t="s">
        <v>7221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37</v>
      </c>
      <c r="B749" s="1" t="s">
        <v>17</v>
      </c>
      <c r="C749" s="1">
        <v>458.0</v>
      </c>
      <c r="D749" s="1">
        <v>0.0</v>
      </c>
      <c r="E749" s="1" t="s">
        <v>4818</v>
      </c>
      <c r="F749" s="1" t="s">
        <v>61</v>
      </c>
      <c r="G749" s="1" t="s">
        <v>32</v>
      </c>
      <c r="H749" s="1" t="s">
        <v>7222</v>
      </c>
      <c r="I749" s="1" t="s">
        <v>7223</v>
      </c>
      <c r="J749" s="1" t="s">
        <v>7224</v>
      </c>
      <c r="K749" s="1" t="s">
        <v>7225</v>
      </c>
      <c r="L749" s="1">
        <v>9.0</v>
      </c>
      <c r="M749" s="1">
        <v>0.020383333333333333</v>
      </c>
      <c r="N749" s="1">
        <v>11.409366666666667</v>
      </c>
      <c r="O749" s="1" t="s">
        <v>4823</v>
      </c>
      <c r="P749" s="1" t="s">
        <v>7226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37</v>
      </c>
      <c r="B750" s="1" t="s">
        <v>17</v>
      </c>
      <c r="C750" s="1">
        <v>463.0</v>
      </c>
      <c r="D750" s="1">
        <v>0.0</v>
      </c>
      <c r="E750" s="1" t="s">
        <v>4818</v>
      </c>
      <c r="F750" s="1" t="s">
        <v>61</v>
      </c>
      <c r="G750" s="1" t="s">
        <v>32</v>
      </c>
      <c r="H750" s="1" t="s">
        <v>7227</v>
      </c>
      <c r="I750" s="1" t="s">
        <v>7228</v>
      </c>
      <c r="J750" s="1" t="s">
        <v>7229</v>
      </c>
      <c r="K750" s="1" t="s">
        <v>7230</v>
      </c>
      <c r="L750" s="1">
        <v>-1.0</v>
      </c>
      <c r="M750" s="1">
        <v>0.032233333333333336</v>
      </c>
      <c r="N750" s="1">
        <v>12.236466666666667</v>
      </c>
      <c r="O750" s="1" t="s">
        <v>4823</v>
      </c>
      <c r="P750" s="1" t="s">
        <v>7231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42</v>
      </c>
      <c r="B751" s="1" t="s">
        <v>17</v>
      </c>
      <c r="C751" s="1">
        <v>224.0</v>
      </c>
      <c r="D751" s="1">
        <v>0.0</v>
      </c>
      <c r="E751" s="1" t="s">
        <v>43</v>
      </c>
      <c r="F751" s="1" t="s">
        <v>31</v>
      </c>
      <c r="G751" s="1" t="s">
        <v>32</v>
      </c>
      <c r="H751" s="1" t="s">
        <v>7232</v>
      </c>
      <c r="I751" s="1" t="s">
        <v>7233</v>
      </c>
      <c r="J751" s="1" t="s">
        <v>7233</v>
      </c>
      <c r="K751" s="2"/>
      <c r="L751" s="1">
        <v>-8.0</v>
      </c>
      <c r="M751" s="1"/>
      <c r="N751" s="1">
        <v>6.99035</v>
      </c>
      <c r="O751" s="1" t="s">
        <v>4779</v>
      </c>
      <c r="P751" s="1" t="s">
        <v>6293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42</v>
      </c>
      <c r="B752" s="1" t="s">
        <v>17</v>
      </c>
      <c r="C752" s="3">
        <v>264.0</v>
      </c>
      <c r="D752" s="1">
        <v>0.0</v>
      </c>
      <c r="E752" s="1" t="s">
        <v>43</v>
      </c>
      <c r="F752" s="1" t="s">
        <v>31</v>
      </c>
      <c r="G752" s="1" t="s">
        <v>32</v>
      </c>
      <c r="H752" s="1" t="s">
        <v>7234</v>
      </c>
      <c r="I752" s="1" t="s">
        <v>7235</v>
      </c>
      <c r="J752" s="1" t="s">
        <v>7235</v>
      </c>
      <c r="K752" s="2"/>
      <c r="L752" s="1">
        <v>-7.0</v>
      </c>
      <c r="M752" s="1"/>
      <c r="N752" s="1">
        <v>7.31375</v>
      </c>
      <c r="O752" s="1" t="s">
        <v>4779</v>
      </c>
      <c r="P752" s="1" t="s">
        <v>4796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37</v>
      </c>
      <c r="B753" s="1" t="s">
        <v>17</v>
      </c>
      <c r="C753" s="1">
        <v>134.0</v>
      </c>
      <c r="D753" s="1">
        <v>0.0</v>
      </c>
      <c r="E753" s="2"/>
      <c r="F753" s="1" t="s">
        <v>18</v>
      </c>
      <c r="G753" s="1" t="s">
        <v>32</v>
      </c>
      <c r="H753" s="1" t="s">
        <v>7236</v>
      </c>
      <c r="I753" s="1" t="s">
        <v>7237</v>
      </c>
      <c r="J753" s="1" t="s">
        <v>6916</v>
      </c>
      <c r="K753" s="2"/>
      <c r="L753" s="1">
        <v>846.0</v>
      </c>
      <c r="M753" s="1"/>
      <c r="N753" s="1">
        <v>7.535383333333334</v>
      </c>
      <c r="O753" s="1" t="s">
        <v>4823</v>
      </c>
      <c r="P753" s="1" t="s">
        <v>7238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30</v>
      </c>
      <c r="B754" s="1" t="s">
        <v>153</v>
      </c>
      <c r="C754" s="1">
        <v>263.6</v>
      </c>
      <c r="D754" s="1">
        <v>59.4</v>
      </c>
      <c r="E754" s="2"/>
      <c r="F754" s="1" t="s">
        <v>31</v>
      </c>
      <c r="G754" s="1" t="s">
        <v>32</v>
      </c>
      <c r="H754" s="1" t="s">
        <v>7239</v>
      </c>
      <c r="I754" s="1" t="s">
        <v>7240</v>
      </c>
      <c r="J754" s="1" t="s">
        <v>7240</v>
      </c>
      <c r="K754" s="2"/>
      <c r="L754" s="1">
        <v>-9.0</v>
      </c>
      <c r="M754" s="1"/>
      <c r="N754" s="1">
        <v>5.8403833333333335</v>
      </c>
      <c r="O754" s="1" t="s">
        <v>4775</v>
      </c>
      <c r="P754" s="1" t="s">
        <v>7241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30</v>
      </c>
      <c r="B755" s="1" t="s">
        <v>153</v>
      </c>
      <c r="C755" s="1">
        <v>299.0</v>
      </c>
      <c r="D755" s="1">
        <v>0.0</v>
      </c>
      <c r="E755" s="2"/>
      <c r="F755" s="1" t="s">
        <v>31</v>
      </c>
      <c r="G755" s="1" t="s">
        <v>32</v>
      </c>
      <c r="H755" s="1" t="s">
        <v>7242</v>
      </c>
      <c r="I755" s="1" t="s">
        <v>7243</v>
      </c>
      <c r="J755" s="1" t="s">
        <v>7243</v>
      </c>
      <c r="K755" s="2"/>
      <c r="L755" s="1">
        <v>-4.0</v>
      </c>
      <c r="M755" s="1"/>
      <c r="N755" s="1">
        <v>10.296616666666667</v>
      </c>
      <c r="O755" s="1" t="s">
        <v>4775</v>
      </c>
      <c r="P755" s="1" t="s">
        <v>7244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30</v>
      </c>
      <c r="B756" s="1" t="s">
        <v>153</v>
      </c>
      <c r="C756" s="1">
        <v>204.6</v>
      </c>
      <c r="D756" s="1">
        <v>59.4</v>
      </c>
      <c r="E756" s="2"/>
      <c r="F756" s="1" t="s">
        <v>31</v>
      </c>
      <c r="G756" s="1" t="s">
        <v>32</v>
      </c>
      <c r="H756" s="1" t="s">
        <v>7245</v>
      </c>
      <c r="I756" s="1" t="s">
        <v>7246</v>
      </c>
      <c r="J756" s="1" t="s">
        <v>7246</v>
      </c>
      <c r="K756" s="2"/>
      <c r="L756" s="1">
        <v>-2.0</v>
      </c>
      <c r="M756" s="1"/>
      <c r="N756" s="1">
        <v>12.010966666666667</v>
      </c>
      <c r="O756" s="1" t="s">
        <v>4775</v>
      </c>
      <c r="P756" s="1" t="s">
        <v>5299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30</v>
      </c>
      <c r="B757" s="1" t="s">
        <v>153</v>
      </c>
      <c r="C757" s="1">
        <v>264.0</v>
      </c>
      <c r="D757" s="1">
        <v>0.0</v>
      </c>
      <c r="E757" s="2"/>
      <c r="F757" s="1" t="s">
        <v>31</v>
      </c>
      <c r="G757" s="1" t="s">
        <v>32</v>
      </c>
      <c r="H757" s="1" t="s">
        <v>7247</v>
      </c>
      <c r="I757" s="1" t="s">
        <v>7248</v>
      </c>
      <c r="J757" s="1" t="s">
        <v>7248</v>
      </c>
      <c r="K757" s="2"/>
      <c r="L757" s="1">
        <v>-8.0</v>
      </c>
      <c r="M757" s="1"/>
      <c r="N757" s="1">
        <v>6.789516666666667</v>
      </c>
      <c r="O757" s="1" t="s">
        <v>4775</v>
      </c>
      <c r="P757" s="1" t="s">
        <v>7249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42</v>
      </c>
      <c r="B758" s="1" t="s">
        <v>17</v>
      </c>
      <c r="C758" s="1">
        <v>340.0</v>
      </c>
      <c r="D758" s="1">
        <v>0.0</v>
      </c>
      <c r="E758" s="1" t="s">
        <v>43</v>
      </c>
      <c r="F758" s="1" t="s">
        <v>31</v>
      </c>
      <c r="G758" s="1" t="s">
        <v>32</v>
      </c>
      <c r="H758" s="1" t="s">
        <v>7250</v>
      </c>
      <c r="I758" s="1" t="s">
        <v>7251</v>
      </c>
      <c r="J758" s="1" t="s">
        <v>7251</v>
      </c>
      <c r="K758" s="2"/>
      <c r="L758" s="1">
        <v>-8.0</v>
      </c>
      <c r="M758" s="1"/>
      <c r="N758" s="1">
        <v>6.436633333333333</v>
      </c>
      <c r="O758" s="1" t="s">
        <v>4779</v>
      </c>
      <c r="P758" s="1" t="s">
        <v>7252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37</v>
      </c>
      <c r="B759" s="1" t="s">
        <v>17</v>
      </c>
      <c r="C759" s="1">
        <v>237.0</v>
      </c>
      <c r="D759" s="1">
        <v>92.0</v>
      </c>
      <c r="E759" s="2"/>
      <c r="F759" s="1" t="s">
        <v>18</v>
      </c>
      <c r="G759" s="1" t="s">
        <v>32</v>
      </c>
      <c r="H759" s="1" t="s">
        <v>7253</v>
      </c>
      <c r="I759" s="1" t="s">
        <v>7254</v>
      </c>
      <c r="J759" s="1" t="s">
        <v>6916</v>
      </c>
      <c r="K759" s="2"/>
      <c r="L759" s="1">
        <v>929.0</v>
      </c>
      <c r="M759" s="1"/>
      <c r="N759" s="1">
        <v>8.299666666666667</v>
      </c>
      <c r="O759" s="1" t="s">
        <v>4823</v>
      </c>
      <c r="P759" s="1" t="s">
        <v>7255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17</v>
      </c>
      <c r="C760" s="1">
        <v>309.0</v>
      </c>
      <c r="D760" s="1">
        <v>0.0</v>
      </c>
      <c r="E760" s="2"/>
      <c r="F760" s="1" t="s">
        <v>18</v>
      </c>
      <c r="G760" s="1" t="s">
        <v>19</v>
      </c>
      <c r="H760" s="1" t="s">
        <v>7256</v>
      </c>
      <c r="I760" s="1" t="s">
        <v>7257</v>
      </c>
      <c r="J760" s="1" t="s">
        <v>6916</v>
      </c>
      <c r="K760" s="2"/>
      <c r="L760" s="1">
        <v>949.0</v>
      </c>
      <c r="M760" s="1"/>
      <c r="N760" s="1">
        <v>5.338283333333333</v>
      </c>
      <c r="O760" s="1" t="s">
        <v>22</v>
      </c>
      <c r="P760" s="1" t="s">
        <v>7258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37</v>
      </c>
      <c r="B761" s="1" t="s">
        <v>17</v>
      </c>
      <c r="C761" s="1">
        <v>642.0</v>
      </c>
      <c r="D761" s="1">
        <v>155.0</v>
      </c>
      <c r="E761" s="2"/>
      <c r="F761" s="1" t="s">
        <v>18</v>
      </c>
      <c r="G761" s="1" t="s">
        <v>56</v>
      </c>
      <c r="H761" s="1" t="s">
        <v>7259</v>
      </c>
      <c r="I761" s="1" t="s">
        <v>7260</v>
      </c>
      <c r="J761" s="1" t="s">
        <v>7260</v>
      </c>
      <c r="K761" s="2"/>
      <c r="L761" s="1">
        <v>-10.0</v>
      </c>
      <c r="M761" s="1"/>
      <c r="N761" s="1">
        <v>13.870316666666668</v>
      </c>
      <c r="O761" s="1" t="s">
        <v>4823</v>
      </c>
      <c r="P761" s="1" t="s">
        <v>7261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37</v>
      </c>
      <c r="B762" s="1" t="s">
        <v>17</v>
      </c>
      <c r="C762" s="3">
        <v>423.0</v>
      </c>
      <c r="D762" s="1">
        <v>0.0</v>
      </c>
      <c r="E762" s="1" t="s">
        <v>4818</v>
      </c>
      <c r="F762" s="1" t="s">
        <v>61</v>
      </c>
      <c r="G762" s="1" t="s">
        <v>32</v>
      </c>
      <c r="H762" s="1" t="s">
        <v>7262</v>
      </c>
      <c r="I762" s="1" t="s">
        <v>7263</v>
      </c>
      <c r="J762" s="1" t="s">
        <v>7264</v>
      </c>
      <c r="K762" s="1" t="s">
        <v>7265</v>
      </c>
      <c r="L762" s="1">
        <v>-4.0</v>
      </c>
      <c r="M762" s="1">
        <v>0.020616666666666665</v>
      </c>
      <c r="N762" s="1">
        <v>21.881116666666667</v>
      </c>
      <c r="O762" s="1" t="s">
        <v>4823</v>
      </c>
      <c r="P762" s="1" t="s">
        <v>7266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30</v>
      </c>
      <c r="B763" s="1" t="s">
        <v>17</v>
      </c>
      <c r="C763" s="1">
        <v>329.0</v>
      </c>
      <c r="D763" s="1">
        <v>0.0</v>
      </c>
      <c r="E763" s="2"/>
      <c r="F763" s="1" t="s">
        <v>31</v>
      </c>
      <c r="G763" s="1" t="s">
        <v>32</v>
      </c>
      <c r="H763" s="1" t="s">
        <v>7267</v>
      </c>
      <c r="I763" s="1" t="s">
        <v>7268</v>
      </c>
      <c r="J763" s="1" t="s">
        <v>7268</v>
      </c>
      <c r="K763" s="2"/>
      <c r="L763" s="1">
        <v>-2.0</v>
      </c>
      <c r="M763" s="1"/>
      <c r="N763" s="1">
        <v>12.551</v>
      </c>
      <c r="O763" s="1" t="s">
        <v>4775</v>
      </c>
      <c r="P763" s="1" t="s">
        <v>6197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37</v>
      </c>
      <c r="B764" s="1" t="s">
        <v>17</v>
      </c>
      <c r="C764" s="1">
        <v>364.0</v>
      </c>
      <c r="D764" s="1">
        <v>61.0</v>
      </c>
      <c r="E764" s="2"/>
      <c r="F764" s="1" t="s">
        <v>18</v>
      </c>
      <c r="G764" s="1" t="s">
        <v>19</v>
      </c>
      <c r="H764" s="1" t="s">
        <v>7269</v>
      </c>
      <c r="I764" s="1" t="s">
        <v>7270</v>
      </c>
      <c r="J764" s="1" t="s">
        <v>7270</v>
      </c>
      <c r="K764" s="2"/>
      <c r="L764" s="1">
        <v>-7.0</v>
      </c>
      <c r="M764" s="1"/>
      <c r="N764" s="1">
        <v>19.98465</v>
      </c>
      <c r="O764" s="1" t="s">
        <v>4823</v>
      </c>
      <c r="P764" s="1" t="s">
        <v>7271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37</v>
      </c>
      <c r="B765" s="1" t="s">
        <v>17</v>
      </c>
      <c r="C765" s="3">
        <v>447.0</v>
      </c>
      <c r="D765" s="1">
        <v>0.0</v>
      </c>
      <c r="E765" s="1" t="s">
        <v>4818</v>
      </c>
      <c r="F765" s="1" t="s">
        <v>61</v>
      </c>
      <c r="G765" s="1" t="s">
        <v>32</v>
      </c>
      <c r="H765" s="1" t="s">
        <v>7272</v>
      </c>
      <c r="I765" s="1" t="s">
        <v>7273</v>
      </c>
      <c r="J765" s="1" t="s">
        <v>7274</v>
      </c>
      <c r="K765" s="1" t="s">
        <v>7275</v>
      </c>
      <c r="L765" s="1">
        <v>11.0</v>
      </c>
      <c r="M765" s="1">
        <v>0.009783333333333333</v>
      </c>
      <c r="N765" s="1">
        <v>29.609066666666667</v>
      </c>
      <c r="O765" s="1" t="s">
        <v>4823</v>
      </c>
      <c r="P765" s="1" t="s">
        <v>7276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30</v>
      </c>
      <c r="B766" s="1" t="s">
        <v>17</v>
      </c>
      <c r="C766" s="1">
        <v>223.98</v>
      </c>
      <c r="D766" s="1">
        <v>65.02</v>
      </c>
      <c r="E766" s="2"/>
      <c r="F766" s="1" t="s">
        <v>31</v>
      </c>
      <c r="G766" s="1" t="s">
        <v>32</v>
      </c>
      <c r="H766" s="1" t="s">
        <v>7277</v>
      </c>
      <c r="I766" s="1" t="s">
        <v>7278</v>
      </c>
      <c r="J766" s="1" t="s">
        <v>7278</v>
      </c>
      <c r="K766" s="2"/>
      <c r="L766" s="1">
        <v>12.0</v>
      </c>
      <c r="M766" s="1"/>
      <c r="N766" s="1">
        <v>27.306916666666666</v>
      </c>
      <c r="O766" s="1" t="s">
        <v>4775</v>
      </c>
      <c r="P766" s="1" t="s">
        <v>7279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116</v>
      </c>
      <c r="B767" s="1" t="s">
        <v>17</v>
      </c>
      <c r="C767" s="1">
        <v>329.0</v>
      </c>
      <c r="D767" s="1">
        <v>0.0</v>
      </c>
      <c r="E767" s="1" t="s">
        <v>7280</v>
      </c>
      <c r="F767" s="1" t="s">
        <v>31</v>
      </c>
      <c r="G767" s="1" t="s">
        <v>32</v>
      </c>
      <c r="H767" s="1" t="s">
        <v>7281</v>
      </c>
      <c r="I767" s="1" t="s">
        <v>7282</v>
      </c>
      <c r="J767" s="1" t="s">
        <v>7282</v>
      </c>
      <c r="K767" s="2"/>
      <c r="L767" s="1">
        <v>18.0</v>
      </c>
      <c r="M767" s="1"/>
      <c r="N767" s="1">
        <v>33.864</v>
      </c>
      <c r="O767" s="1" t="s">
        <v>4775</v>
      </c>
      <c r="P767" s="1" t="s">
        <v>2083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37</v>
      </c>
      <c r="B768" s="1" t="s">
        <v>17</v>
      </c>
      <c r="C768" s="3">
        <v>400.0</v>
      </c>
      <c r="D768" s="1">
        <v>8.0</v>
      </c>
      <c r="E768" s="1" t="s">
        <v>4818</v>
      </c>
      <c r="F768" s="1" t="s">
        <v>61</v>
      </c>
      <c r="G768" s="1" t="s">
        <v>19</v>
      </c>
      <c r="H768" s="1" t="s">
        <v>7283</v>
      </c>
      <c r="I768" s="1" t="s">
        <v>7284</v>
      </c>
      <c r="J768" s="1" t="s">
        <v>7285</v>
      </c>
      <c r="K768" s="1" t="s">
        <v>7286</v>
      </c>
      <c r="L768" s="1">
        <v>28.0</v>
      </c>
      <c r="M768" s="1">
        <v>0.010033333333333333</v>
      </c>
      <c r="N768" s="1">
        <v>40.82031666666666</v>
      </c>
      <c r="O768" s="1" t="s">
        <v>4823</v>
      </c>
      <c r="P768" s="1" t="s">
        <v>7287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42</v>
      </c>
      <c r="B769" s="1" t="s">
        <v>17</v>
      </c>
      <c r="C769" s="1">
        <v>264.0</v>
      </c>
      <c r="D769" s="1">
        <v>0.0</v>
      </c>
      <c r="E769" s="1" t="s">
        <v>43</v>
      </c>
      <c r="F769" s="1" t="s">
        <v>31</v>
      </c>
      <c r="G769" s="1" t="s">
        <v>32</v>
      </c>
      <c r="H769" s="1" t="s">
        <v>7288</v>
      </c>
      <c r="I769" s="1" t="s">
        <v>7289</v>
      </c>
      <c r="J769" s="1" t="s">
        <v>7289</v>
      </c>
      <c r="K769" s="2"/>
      <c r="L769" s="1">
        <v>2.0</v>
      </c>
      <c r="M769" s="1"/>
      <c r="N769" s="1">
        <v>17.960083333333333</v>
      </c>
      <c r="O769" s="1" t="s">
        <v>4779</v>
      </c>
      <c r="P769" s="1" t="s">
        <v>7290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30</v>
      </c>
      <c r="B770" s="1" t="s">
        <v>17</v>
      </c>
      <c r="C770" s="1">
        <v>956.6</v>
      </c>
      <c r="D770" s="1">
        <v>59.4</v>
      </c>
      <c r="E770" s="2"/>
      <c r="F770" s="1" t="s">
        <v>31</v>
      </c>
      <c r="G770" s="1" t="s">
        <v>32</v>
      </c>
      <c r="H770" s="1" t="s">
        <v>7291</v>
      </c>
      <c r="I770" s="1" t="s">
        <v>7292</v>
      </c>
      <c r="J770" s="1" t="s">
        <v>7292</v>
      </c>
      <c r="K770" s="2"/>
      <c r="L770" s="1">
        <v>27.0</v>
      </c>
      <c r="M770" s="1"/>
      <c r="N770" s="1">
        <v>47.462383333333335</v>
      </c>
      <c r="O770" s="1" t="s">
        <v>4775</v>
      </c>
      <c r="P770" s="1" t="s">
        <v>7293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37</v>
      </c>
      <c r="B771" s="1" t="s">
        <v>17</v>
      </c>
      <c r="C771" s="1">
        <v>202.0</v>
      </c>
      <c r="D771" s="1">
        <v>16.0</v>
      </c>
      <c r="E771" s="2"/>
      <c r="F771" s="1" t="s">
        <v>18</v>
      </c>
      <c r="G771" s="1" t="s">
        <v>32</v>
      </c>
      <c r="H771" s="1" t="s">
        <v>7294</v>
      </c>
      <c r="I771" s="1" t="s">
        <v>7295</v>
      </c>
      <c r="J771" s="1" t="s">
        <v>7295</v>
      </c>
      <c r="K771" s="2"/>
      <c r="L771" s="1">
        <v>2.0</v>
      </c>
      <c r="M771" s="1"/>
      <c r="N771" s="1">
        <v>21.313316666666665</v>
      </c>
      <c r="O771" s="1" t="s">
        <v>4823</v>
      </c>
      <c r="P771" s="1" t="s">
        <v>7296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42</v>
      </c>
      <c r="B772" s="1" t="s">
        <v>17</v>
      </c>
      <c r="C772" s="3">
        <v>563.0</v>
      </c>
      <c r="D772" s="1">
        <v>0.0</v>
      </c>
      <c r="E772" s="1" t="s">
        <v>43</v>
      </c>
      <c r="F772" s="1" t="s">
        <v>31</v>
      </c>
      <c r="G772" s="1" t="s">
        <v>32</v>
      </c>
      <c r="H772" s="1" t="s">
        <v>7297</v>
      </c>
      <c r="I772" s="1" t="s">
        <v>7298</v>
      </c>
      <c r="J772" s="1" t="s">
        <v>7298</v>
      </c>
      <c r="K772" s="2"/>
      <c r="L772" s="1">
        <v>0.0</v>
      </c>
      <c r="M772" s="1"/>
      <c r="N772" s="1">
        <v>19.663033333333335</v>
      </c>
      <c r="O772" s="1" t="s">
        <v>4779</v>
      </c>
      <c r="P772" s="1" t="s">
        <v>7299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30</v>
      </c>
      <c r="B773" s="1" t="s">
        <v>17</v>
      </c>
      <c r="C773" s="1">
        <v>652.0</v>
      </c>
      <c r="D773" s="1">
        <v>0.0</v>
      </c>
      <c r="E773" s="2"/>
      <c r="F773" s="1" t="s">
        <v>31</v>
      </c>
      <c r="G773" s="1" t="s">
        <v>19</v>
      </c>
      <c r="H773" s="1" t="s">
        <v>7300</v>
      </c>
      <c r="I773" s="1" t="s">
        <v>7301</v>
      </c>
      <c r="J773" s="1" t="s">
        <v>7301</v>
      </c>
      <c r="K773" s="2"/>
      <c r="L773" s="1">
        <v>-5.0</v>
      </c>
      <c r="M773" s="1"/>
      <c r="N773" s="1">
        <v>14.085966666666666</v>
      </c>
      <c r="O773" s="1" t="s">
        <v>4775</v>
      </c>
      <c r="P773" s="1" t="s">
        <v>7302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37</v>
      </c>
      <c r="B774" s="1" t="s">
        <v>17</v>
      </c>
      <c r="C774" s="1">
        <v>309.0</v>
      </c>
      <c r="D774" s="1">
        <v>0.0</v>
      </c>
      <c r="E774" s="1" t="s">
        <v>43</v>
      </c>
      <c r="F774" s="1" t="s">
        <v>61</v>
      </c>
      <c r="G774" s="1" t="s">
        <v>32</v>
      </c>
      <c r="H774" s="1" t="s">
        <v>7303</v>
      </c>
      <c r="I774" s="1" t="s">
        <v>7304</v>
      </c>
      <c r="J774" s="1" t="s">
        <v>7305</v>
      </c>
      <c r="K774" s="1" t="s">
        <v>7306</v>
      </c>
      <c r="L774" s="1">
        <v>-1.0</v>
      </c>
      <c r="M774" s="1">
        <v>7.275616666666667</v>
      </c>
      <c r="N774" s="1">
        <v>11.91255</v>
      </c>
      <c r="O774" s="1" t="s">
        <v>4823</v>
      </c>
      <c r="P774" s="1" t="s">
        <v>5000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30</v>
      </c>
      <c r="B775" s="1" t="s">
        <v>17</v>
      </c>
      <c r="C775" s="1">
        <v>204.6</v>
      </c>
      <c r="D775" s="1">
        <v>59.4</v>
      </c>
      <c r="E775" s="2"/>
      <c r="F775" s="1" t="s">
        <v>31</v>
      </c>
      <c r="G775" s="1" t="s">
        <v>32</v>
      </c>
      <c r="H775" s="1" t="s">
        <v>7307</v>
      </c>
      <c r="I775" s="1" t="s">
        <v>7308</v>
      </c>
      <c r="J775" s="1" t="s">
        <v>7308</v>
      </c>
      <c r="K775" s="2"/>
      <c r="L775" s="1">
        <v>-7.0</v>
      </c>
      <c r="M775" s="1"/>
      <c r="N775" s="1">
        <v>7.0083</v>
      </c>
      <c r="O775" s="1" t="s">
        <v>4775</v>
      </c>
      <c r="P775" s="1" t="s">
        <v>6567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37</v>
      </c>
      <c r="B776" s="1" t="s">
        <v>17</v>
      </c>
      <c r="C776" s="1">
        <v>199.0</v>
      </c>
      <c r="D776" s="1">
        <v>50.0</v>
      </c>
      <c r="E776" s="2"/>
      <c r="F776" s="1" t="s">
        <v>18</v>
      </c>
      <c r="G776" s="1" t="s">
        <v>19</v>
      </c>
      <c r="H776" s="1" t="s">
        <v>7309</v>
      </c>
      <c r="I776" s="1" t="s">
        <v>7310</v>
      </c>
      <c r="J776" s="1" t="s">
        <v>7310</v>
      </c>
      <c r="K776" s="2"/>
      <c r="L776" s="1">
        <v>-2.0</v>
      </c>
      <c r="M776" s="1"/>
      <c r="N776" s="1">
        <v>32.75678333333333</v>
      </c>
      <c r="O776" s="1" t="s">
        <v>4823</v>
      </c>
      <c r="P776" s="1" t="s">
        <v>7311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37</v>
      </c>
      <c r="B777" s="1" t="s">
        <v>17</v>
      </c>
      <c r="C777" s="1">
        <v>199.0</v>
      </c>
      <c r="D777" s="1">
        <v>50.0</v>
      </c>
      <c r="E777" s="2"/>
      <c r="F777" s="1" t="s">
        <v>18</v>
      </c>
      <c r="G777" s="1" t="s">
        <v>56</v>
      </c>
      <c r="H777" s="1" t="s">
        <v>7312</v>
      </c>
      <c r="I777" s="1" t="s">
        <v>7313</v>
      </c>
      <c r="J777" s="1" t="s">
        <v>7313</v>
      </c>
      <c r="K777" s="2"/>
      <c r="L777" s="1">
        <v>-11.0</v>
      </c>
      <c r="M777" s="1"/>
      <c r="N777" s="1">
        <v>8.36985</v>
      </c>
      <c r="O777" s="1" t="s">
        <v>4823</v>
      </c>
      <c r="P777" s="1" t="s">
        <v>6314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37</v>
      </c>
      <c r="B778" s="1" t="s">
        <v>17</v>
      </c>
      <c r="C778" s="1">
        <v>333.0</v>
      </c>
      <c r="D778" s="1">
        <v>0.0</v>
      </c>
      <c r="E778" s="1" t="s">
        <v>43</v>
      </c>
      <c r="F778" s="1" t="s">
        <v>61</v>
      </c>
      <c r="G778" s="1" t="s">
        <v>32</v>
      </c>
      <c r="H778" s="1" t="s">
        <v>7314</v>
      </c>
      <c r="I778" s="1" t="s">
        <v>7315</v>
      </c>
      <c r="J778" s="1" t="s">
        <v>7316</v>
      </c>
      <c r="K778" s="1" t="s">
        <v>7317</v>
      </c>
      <c r="L778" s="1">
        <v>-8.0</v>
      </c>
      <c r="M778" s="1">
        <v>3.4295333333333335</v>
      </c>
      <c r="N778" s="1">
        <v>9.50035</v>
      </c>
      <c r="O778" s="1" t="s">
        <v>4823</v>
      </c>
      <c r="P778" s="1" t="s">
        <v>7318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37</v>
      </c>
      <c r="B779" s="1" t="s">
        <v>17</v>
      </c>
      <c r="C779" s="1">
        <v>3588.0</v>
      </c>
      <c r="D779" s="1">
        <v>0.0</v>
      </c>
      <c r="E779" s="1" t="s">
        <v>4818</v>
      </c>
      <c r="F779" s="1" t="s">
        <v>61</v>
      </c>
      <c r="G779" s="1" t="s">
        <v>19</v>
      </c>
      <c r="H779" s="1" t="s">
        <v>7319</v>
      </c>
      <c r="I779" s="1" t="s">
        <v>7320</v>
      </c>
      <c r="J779" s="1" t="s">
        <v>7321</v>
      </c>
      <c r="K779" s="1" t="s">
        <v>7322</v>
      </c>
      <c r="L779" s="1">
        <v>43.0</v>
      </c>
      <c r="M779" s="1">
        <v>0.008533333333333334</v>
      </c>
      <c r="N779" s="1">
        <v>71.27851666666666</v>
      </c>
      <c r="O779" s="1" t="s">
        <v>4823</v>
      </c>
      <c r="P779" s="1" t="s">
        <v>7323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116</v>
      </c>
      <c r="B780" s="1" t="s">
        <v>17</v>
      </c>
      <c r="C780" s="1">
        <v>289.0</v>
      </c>
      <c r="D780" s="1">
        <v>0.0</v>
      </c>
      <c r="E780" s="1" t="s">
        <v>4374</v>
      </c>
      <c r="F780" s="1" t="s">
        <v>31</v>
      </c>
      <c r="G780" s="1" t="s">
        <v>32</v>
      </c>
      <c r="H780" s="1" t="s">
        <v>7324</v>
      </c>
      <c r="I780" s="1" t="s">
        <v>7325</v>
      </c>
      <c r="J780" s="1" t="s">
        <v>7325</v>
      </c>
      <c r="K780" s="2"/>
      <c r="L780" s="1">
        <v>3.0</v>
      </c>
      <c r="M780" s="1"/>
      <c r="N780" s="1">
        <v>18.051083333333334</v>
      </c>
      <c r="O780" s="1" t="s">
        <v>4775</v>
      </c>
      <c r="P780" s="1" t="s">
        <v>7326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30</v>
      </c>
      <c r="B781" s="1" t="s">
        <v>17</v>
      </c>
      <c r="C781" s="3">
        <v>558.0</v>
      </c>
      <c r="D781" s="1">
        <v>0.0</v>
      </c>
      <c r="E781" s="2"/>
      <c r="F781" s="1" t="s">
        <v>31</v>
      </c>
      <c r="G781" s="1" t="s">
        <v>32</v>
      </c>
      <c r="H781" s="1" t="s">
        <v>7327</v>
      </c>
      <c r="I781" s="1" t="s">
        <v>7328</v>
      </c>
      <c r="J781" s="1" t="s">
        <v>7328</v>
      </c>
      <c r="K781" s="2"/>
      <c r="L781" s="1">
        <v>0.0</v>
      </c>
      <c r="M781" s="1"/>
      <c r="N781" s="1">
        <v>20.991583333333335</v>
      </c>
      <c r="O781" s="1" t="s">
        <v>4775</v>
      </c>
      <c r="P781" s="1" t="s">
        <v>7329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37</v>
      </c>
      <c r="B782" s="1" t="s">
        <v>17</v>
      </c>
      <c r="C782" s="1">
        <v>507.0</v>
      </c>
      <c r="D782" s="1">
        <v>0.0</v>
      </c>
      <c r="E782" s="1" t="s">
        <v>4818</v>
      </c>
      <c r="F782" s="1" t="s">
        <v>61</v>
      </c>
      <c r="G782" s="1" t="s">
        <v>32</v>
      </c>
      <c r="H782" s="1" t="s">
        <v>7330</v>
      </c>
      <c r="I782" s="1" t="s">
        <v>7331</v>
      </c>
      <c r="J782" s="1" t="s">
        <v>7332</v>
      </c>
      <c r="K782" s="1" t="s">
        <v>7333</v>
      </c>
      <c r="L782" s="1">
        <v>-1.0</v>
      </c>
      <c r="M782" s="1">
        <v>0.018833333333333334</v>
      </c>
      <c r="N782" s="1">
        <v>32.71723333333333</v>
      </c>
      <c r="O782" s="1" t="s">
        <v>4823</v>
      </c>
      <c r="P782" s="1" t="s">
        <v>7334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30</v>
      </c>
      <c r="B783" s="1" t="s">
        <v>17</v>
      </c>
      <c r="C783" s="1">
        <v>486.7</v>
      </c>
      <c r="D783" s="1">
        <v>141.3</v>
      </c>
      <c r="E783" s="2"/>
      <c r="F783" s="1" t="s">
        <v>31</v>
      </c>
      <c r="G783" s="1" t="s">
        <v>32</v>
      </c>
      <c r="H783" s="1" t="s">
        <v>7335</v>
      </c>
      <c r="I783" s="1" t="s">
        <v>7336</v>
      </c>
      <c r="J783" s="1" t="s">
        <v>7336</v>
      </c>
      <c r="K783" s="2"/>
      <c r="L783" s="1">
        <v>4.0</v>
      </c>
      <c r="M783" s="1"/>
      <c r="N783" s="1">
        <v>19.633133333333333</v>
      </c>
      <c r="O783" s="1" t="s">
        <v>4775</v>
      </c>
      <c r="P783" s="1" t="s">
        <v>7337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30</v>
      </c>
      <c r="B784" s="1" t="s">
        <v>153</v>
      </c>
      <c r="C784" s="1">
        <v>409.2</v>
      </c>
      <c r="D784" s="1">
        <v>118.8</v>
      </c>
      <c r="E784" s="2"/>
      <c r="F784" s="1" t="s">
        <v>31</v>
      </c>
      <c r="G784" s="1" t="s">
        <v>32</v>
      </c>
      <c r="H784" s="1" t="s">
        <v>7338</v>
      </c>
      <c r="I784" s="1" t="s">
        <v>7339</v>
      </c>
      <c r="J784" s="1" t="s">
        <v>7339</v>
      </c>
      <c r="K784" s="2"/>
      <c r="L784" s="1">
        <v>0.0</v>
      </c>
      <c r="M784" s="1"/>
      <c r="N784" s="1">
        <v>15.421866666666666</v>
      </c>
      <c r="O784" s="1" t="s">
        <v>4775</v>
      </c>
      <c r="P784" s="1" t="s">
        <v>7340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30</v>
      </c>
      <c r="B785" s="1" t="s">
        <v>153</v>
      </c>
      <c r="C785" s="3">
        <v>204.6</v>
      </c>
      <c r="D785" s="1">
        <v>59.4</v>
      </c>
      <c r="E785" s="2"/>
      <c r="F785" s="1" t="s">
        <v>31</v>
      </c>
      <c r="G785" s="1" t="s">
        <v>32</v>
      </c>
      <c r="H785" s="1" t="s">
        <v>7341</v>
      </c>
      <c r="I785" s="1" t="s">
        <v>7342</v>
      </c>
      <c r="J785" s="1" t="s">
        <v>7342</v>
      </c>
      <c r="K785" s="2"/>
      <c r="L785" s="1">
        <v>-2.0</v>
      </c>
      <c r="M785" s="1"/>
      <c r="N785" s="1">
        <v>12.213233333333333</v>
      </c>
      <c r="O785" s="1" t="s">
        <v>4775</v>
      </c>
      <c r="P785" s="1" t="s">
        <v>5241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37</v>
      </c>
      <c r="B786" s="1" t="s">
        <v>17</v>
      </c>
      <c r="C786" s="1">
        <v>199.0</v>
      </c>
      <c r="D786" s="1">
        <v>50.0</v>
      </c>
      <c r="E786" s="2"/>
      <c r="F786" s="1" t="s">
        <v>18</v>
      </c>
      <c r="G786" s="1" t="s">
        <v>56</v>
      </c>
      <c r="H786" s="1" t="s">
        <v>7343</v>
      </c>
      <c r="I786" s="1" t="s">
        <v>7344</v>
      </c>
      <c r="J786" s="1" t="s">
        <v>7344</v>
      </c>
      <c r="K786" s="2"/>
      <c r="L786" s="1">
        <v>0.0</v>
      </c>
      <c r="M786" s="1"/>
      <c r="N786" s="1">
        <v>20.8116</v>
      </c>
      <c r="O786" s="1" t="s">
        <v>4823</v>
      </c>
      <c r="P786" s="1" t="s">
        <v>7345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37</v>
      </c>
      <c r="B787" s="1" t="s">
        <v>17</v>
      </c>
      <c r="C787" s="1">
        <v>996.0</v>
      </c>
      <c r="D787" s="1">
        <v>249.0</v>
      </c>
      <c r="E787" s="2"/>
      <c r="F787" s="1" t="s">
        <v>18</v>
      </c>
      <c r="G787" s="1" t="s">
        <v>56</v>
      </c>
      <c r="H787" s="1" t="s">
        <v>7346</v>
      </c>
      <c r="I787" s="1" t="s">
        <v>7347</v>
      </c>
      <c r="J787" s="1" t="s">
        <v>7347</v>
      </c>
      <c r="K787" s="2"/>
      <c r="L787" s="1">
        <v>3.0</v>
      </c>
      <c r="M787" s="1"/>
      <c r="N787" s="1">
        <v>90.10665</v>
      </c>
      <c r="O787" s="1" t="s">
        <v>4823</v>
      </c>
      <c r="P787" s="1" t="s">
        <v>7348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42</v>
      </c>
      <c r="B788" s="1" t="s">
        <v>17</v>
      </c>
      <c r="C788" s="3">
        <v>329.0</v>
      </c>
      <c r="D788" s="1">
        <v>0.0</v>
      </c>
      <c r="E788" s="1" t="s">
        <v>43</v>
      </c>
      <c r="F788" s="1" t="s">
        <v>31</v>
      </c>
      <c r="G788" s="1" t="s">
        <v>32</v>
      </c>
      <c r="H788" s="1" t="s">
        <v>7349</v>
      </c>
      <c r="I788" s="1" t="s">
        <v>7350</v>
      </c>
      <c r="J788" s="1" t="s">
        <v>7350</v>
      </c>
      <c r="K788" s="2"/>
      <c r="L788" s="1">
        <v>-6.0</v>
      </c>
      <c r="M788" s="1"/>
      <c r="N788" s="1">
        <v>8.771266666666667</v>
      </c>
      <c r="O788" s="1" t="s">
        <v>4779</v>
      </c>
      <c r="P788" s="1" t="s">
        <v>5186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116</v>
      </c>
      <c r="B789" s="1" t="s">
        <v>153</v>
      </c>
      <c r="C789" s="1">
        <v>618.0</v>
      </c>
      <c r="D789" s="1">
        <v>0.0</v>
      </c>
      <c r="E789" s="1" t="s">
        <v>1000</v>
      </c>
      <c r="F789" s="1" t="s">
        <v>31</v>
      </c>
      <c r="G789" s="1" t="s">
        <v>32</v>
      </c>
      <c r="H789" s="1" t="s">
        <v>7351</v>
      </c>
      <c r="I789" s="1" t="s">
        <v>7352</v>
      </c>
      <c r="J789" s="1" t="s">
        <v>7352</v>
      </c>
      <c r="K789" s="2"/>
      <c r="L789" s="1">
        <v>-10.0</v>
      </c>
      <c r="M789" s="1"/>
      <c r="N789" s="1">
        <v>9.979166666666666</v>
      </c>
      <c r="O789" s="1" t="s">
        <v>4775</v>
      </c>
      <c r="P789" s="1" t="s">
        <v>7353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30</v>
      </c>
      <c r="B790" s="1" t="s">
        <v>153</v>
      </c>
      <c r="C790" s="1">
        <v>329.0</v>
      </c>
      <c r="D790" s="1">
        <v>0.0</v>
      </c>
      <c r="E790" s="2"/>
      <c r="F790" s="1" t="s">
        <v>31</v>
      </c>
      <c r="G790" s="1" t="s">
        <v>19</v>
      </c>
      <c r="H790" s="1" t="s">
        <v>7354</v>
      </c>
      <c r="I790" s="1" t="s">
        <v>7355</v>
      </c>
      <c r="J790" s="1" t="s">
        <v>7355</v>
      </c>
      <c r="K790" s="2"/>
      <c r="L790" s="1">
        <v>-3.0</v>
      </c>
      <c r="M790" s="1"/>
      <c r="N790" s="1">
        <v>11.289</v>
      </c>
      <c r="O790" s="1" t="s">
        <v>4775</v>
      </c>
      <c r="P790" s="1" t="s">
        <v>5782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30</v>
      </c>
      <c r="B791" s="1" t="s">
        <v>153</v>
      </c>
      <c r="C791" s="1">
        <v>364.0</v>
      </c>
      <c r="D791" s="1">
        <v>0.0</v>
      </c>
      <c r="E791" s="2"/>
      <c r="F791" s="1" t="s">
        <v>31</v>
      </c>
      <c r="G791" s="1" t="s">
        <v>32</v>
      </c>
      <c r="H791" s="1" t="s">
        <v>7356</v>
      </c>
      <c r="I791" s="1" t="s">
        <v>7357</v>
      </c>
      <c r="J791" s="1" t="s">
        <v>7357</v>
      </c>
      <c r="K791" s="2"/>
      <c r="L791" s="1">
        <v>0.0</v>
      </c>
      <c r="M791" s="1"/>
      <c r="N791" s="1">
        <v>14.316016666666666</v>
      </c>
      <c r="O791" s="1" t="s">
        <v>4775</v>
      </c>
      <c r="P791" s="1" t="s">
        <v>5913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116</v>
      </c>
      <c r="B792" s="1" t="s">
        <v>153</v>
      </c>
      <c r="C792" s="1">
        <v>378.0</v>
      </c>
      <c r="D792" s="1">
        <v>0.0</v>
      </c>
      <c r="E792" s="1" t="s">
        <v>1000</v>
      </c>
      <c r="F792" s="1" t="s">
        <v>31</v>
      </c>
      <c r="G792" s="1" t="s">
        <v>32</v>
      </c>
      <c r="H792" s="1" t="s">
        <v>7358</v>
      </c>
      <c r="I792" s="1" t="s">
        <v>7359</v>
      </c>
      <c r="J792" s="1" t="s">
        <v>7359</v>
      </c>
      <c r="K792" s="2"/>
      <c r="L792" s="1">
        <v>-3.0</v>
      </c>
      <c r="M792" s="1"/>
      <c r="N792" s="1">
        <v>11.227133333333333</v>
      </c>
      <c r="O792" s="1" t="s">
        <v>4775</v>
      </c>
      <c r="P792" s="1" t="s">
        <v>7360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30</v>
      </c>
      <c r="B793" s="1" t="s">
        <v>153</v>
      </c>
      <c r="C793" s="1">
        <v>248.78</v>
      </c>
      <c r="D793" s="1">
        <v>72.22</v>
      </c>
      <c r="E793" s="2"/>
      <c r="F793" s="1" t="s">
        <v>31</v>
      </c>
      <c r="G793" s="1" t="s">
        <v>32</v>
      </c>
      <c r="H793" s="1" t="s">
        <v>7361</v>
      </c>
      <c r="I793" s="1" t="s">
        <v>7362</v>
      </c>
      <c r="J793" s="1" t="s">
        <v>7362</v>
      </c>
      <c r="K793" s="2"/>
      <c r="L793" s="1">
        <v>-3.0</v>
      </c>
      <c r="M793" s="1"/>
      <c r="N793" s="1">
        <v>11.377083333333333</v>
      </c>
      <c r="O793" s="1" t="s">
        <v>4775</v>
      </c>
      <c r="P793" s="1" t="s">
        <v>6504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37</v>
      </c>
      <c r="B794" s="1" t="s">
        <v>17</v>
      </c>
      <c r="C794" s="3">
        <v>520.0</v>
      </c>
      <c r="D794" s="1">
        <v>0.0</v>
      </c>
      <c r="E794" s="1" t="s">
        <v>5133</v>
      </c>
      <c r="F794" s="1" t="s">
        <v>61</v>
      </c>
      <c r="G794" s="1" t="s">
        <v>32</v>
      </c>
      <c r="H794" s="1" t="s">
        <v>7363</v>
      </c>
      <c r="I794" s="1" t="s">
        <v>7364</v>
      </c>
      <c r="J794" s="1" t="s">
        <v>7365</v>
      </c>
      <c r="K794" s="1" t="s">
        <v>7366</v>
      </c>
      <c r="L794" s="1">
        <v>-13.0</v>
      </c>
      <c r="M794" s="1">
        <v>0.01205</v>
      </c>
      <c r="N794" s="1">
        <v>12.01205</v>
      </c>
      <c r="O794" s="1" t="s">
        <v>4823</v>
      </c>
      <c r="P794" s="1" t="s">
        <v>7367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30</v>
      </c>
      <c r="B795" s="1" t="s">
        <v>153</v>
      </c>
      <c r="C795" s="1">
        <v>416.95</v>
      </c>
      <c r="D795" s="1">
        <v>121.05</v>
      </c>
      <c r="E795" s="2"/>
      <c r="F795" s="1" t="s">
        <v>31</v>
      </c>
      <c r="G795" s="1" t="s">
        <v>32</v>
      </c>
      <c r="H795" s="1" t="s">
        <v>7368</v>
      </c>
      <c r="I795" s="1" t="s">
        <v>7369</v>
      </c>
      <c r="J795" s="1" t="s">
        <v>7369</v>
      </c>
      <c r="K795" s="2"/>
      <c r="L795" s="1">
        <v>-3.0</v>
      </c>
      <c r="M795" s="1"/>
      <c r="N795" s="1">
        <v>11.164066666666667</v>
      </c>
      <c r="O795" s="1" t="s">
        <v>4775</v>
      </c>
      <c r="P795" s="1" t="s">
        <v>7370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16</v>
      </c>
      <c r="B796" s="1" t="s">
        <v>17</v>
      </c>
      <c r="C796" s="1">
        <v>59.0</v>
      </c>
      <c r="D796" s="1">
        <v>0.0</v>
      </c>
      <c r="E796" s="2"/>
      <c r="F796" s="1" t="s">
        <v>18</v>
      </c>
      <c r="G796" s="1" t="s">
        <v>19</v>
      </c>
      <c r="H796" s="1" t="s">
        <v>7371</v>
      </c>
      <c r="I796" s="1" t="s">
        <v>7372</v>
      </c>
      <c r="J796" s="1" t="s">
        <v>7373</v>
      </c>
      <c r="K796" s="2"/>
      <c r="L796" s="1">
        <v>437.0</v>
      </c>
      <c r="M796" s="1"/>
      <c r="N796" s="1">
        <v>0.4386333333333333</v>
      </c>
      <c r="O796" s="1" t="s">
        <v>22</v>
      </c>
      <c r="P796" s="1" t="s">
        <v>7374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37</v>
      </c>
      <c r="B797" s="1" t="s">
        <v>17</v>
      </c>
      <c r="C797" s="1">
        <v>209.0</v>
      </c>
      <c r="D797" s="1">
        <v>50.0</v>
      </c>
      <c r="E797" s="2"/>
      <c r="F797" s="1" t="s">
        <v>18</v>
      </c>
      <c r="G797" s="1" t="s">
        <v>32</v>
      </c>
      <c r="H797" s="1" t="s">
        <v>7375</v>
      </c>
      <c r="I797" s="1" t="s">
        <v>7376</v>
      </c>
      <c r="J797" s="1" t="s">
        <v>7373</v>
      </c>
      <c r="K797" s="2"/>
      <c r="L797" s="1">
        <v>454.0</v>
      </c>
      <c r="M797" s="1"/>
      <c r="N797" s="1">
        <v>5.873283333333333</v>
      </c>
      <c r="O797" s="1" t="s">
        <v>4823</v>
      </c>
      <c r="P797" s="1" t="s">
        <v>7377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42</v>
      </c>
      <c r="B798" s="1" t="s">
        <v>17</v>
      </c>
      <c r="C798" s="1">
        <v>976.0</v>
      </c>
      <c r="D798" s="1">
        <v>0.0</v>
      </c>
      <c r="E798" s="1" t="s">
        <v>43</v>
      </c>
      <c r="F798" s="1" t="s">
        <v>31</v>
      </c>
      <c r="G798" s="1" t="s">
        <v>32</v>
      </c>
      <c r="H798" s="1" t="s">
        <v>7378</v>
      </c>
      <c r="I798" s="1" t="s">
        <v>7379</v>
      </c>
      <c r="J798" s="1" t="s">
        <v>7379</v>
      </c>
      <c r="K798" s="2"/>
      <c r="L798" s="1">
        <v>-8.0</v>
      </c>
      <c r="M798" s="1"/>
      <c r="N798" s="1">
        <v>11.295666666666667</v>
      </c>
      <c r="O798" s="1" t="s">
        <v>4779</v>
      </c>
      <c r="P798" s="1" t="s">
        <v>7380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42</v>
      </c>
      <c r="B799" s="1" t="s">
        <v>17</v>
      </c>
      <c r="C799" s="1">
        <v>264.0</v>
      </c>
      <c r="D799" s="1">
        <v>0.0</v>
      </c>
      <c r="E799" s="1" t="s">
        <v>43</v>
      </c>
      <c r="F799" s="1" t="s">
        <v>31</v>
      </c>
      <c r="G799" s="1" t="s">
        <v>32</v>
      </c>
      <c r="H799" s="1" t="s">
        <v>7381</v>
      </c>
      <c r="I799" s="1" t="s">
        <v>7382</v>
      </c>
      <c r="J799" s="1" t="s">
        <v>7382</v>
      </c>
      <c r="K799" s="2"/>
      <c r="L799" s="1">
        <v>-2.0</v>
      </c>
      <c r="M799" s="1"/>
      <c r="N799" s="1">
        <v>12.220266666666667</v>
      </c>
      <c r="O799" s="1" t="s">
        <v>4779</v>
      </c>
      <c r="P799" s="1" t="s">
        <v>4796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309.0</v>
      </c>
      <c r="D800" s="1">
        <v>0.0</v>
      </c>
      <c r="E800" s="2"/>
      <c r="F800" s="1" t="s">
        <v>18</v>
      </c>
      <c r="G800" s="1" t="s">
        <v>19</v>
      </c>
      <c r="H800" s="1" t="s">
        <v>7383</v>
      </c>
      <c r="I800" s="1" t="s">
        <v>7384</v>
      </c>
      <c r="J800" s="1" t="s">
        <v>7373</v>
      </c>
      <c r="K800" s="2"/>
      <c r="L800" s="1">
        <v>483.0</v>
      </c>
      <c r="M800" s="1"/>
      <c r="N800" s="1">
        <v>8.946583333333333</v>
      </c>
      <c r="O800" s="1" t="s">
        <v>22</v>
      </c>
      <c r="P800" s="1" t="s">
        <v>7385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42</v>
      </c>
      <c r="B801" s="1" t="s">
        <v>17</v>
      </c>
      <c r="C801" s="1">
        <v>294.0</v>
      </c>
      <c r="D801" s="1">
        <v>0.0</v>
      </c>
      <c r="E801" s="1" t="s">
        <v>43</v>
      </c>
      <c r="F801" s="1" t="s">
        <v>31</v>
      </c>
      <c r="G801" s="1" t="s">
        <v>32</v>
      </c>
      <c r="H801" s="1" t="s">
        <v>7386</v>
      </c>
      <c r="I801" s="1" t="s">
        <v>7387</v>
      </c>
      <c r="J801" s="1" t="s">
        <v>7387</v>
      </c>
      <c r="K801" s="2"/>
      <c r="L801" s="1">
        <v>-8.0</v>
      </c>
      <c r="M801" s="1"/>
      <c r="N801" s="1">
        <v>6.534433333333333</v>
      </c>
      <c r="O801" s="1" t="s">
        <v>4779</v>
      </c>
      <c r="P801" s="1" t="s">
        <v>7388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30</v>
      </c>
      <c r="B802" s="1" t="s">
        <v>153</v>
      </c>
      <c r="C802" s="1">
        <v>204.6</v>
      </c>
      <c r="D802" s="1">
        <v>59.4</v>
      </c>
      <c r="E802" s="2"/>
      <c r="F802" s="1" t="s">
        <v>31</v>
      </c>
      <c r="G802" s="1" t="s">
        <v>32</v>
      </c>
      <c r="H802" s="1" t="s">
        <v>7389</v>
      </c>
      <c r="I802" s="1" t="s">
        <v>7390</v>
      </c>
      <c r="J802" s="1" t="s">
        <v>7390</v>
      </c>
      <c r="K802" s="2"/>
      <c r="L802" s="1">
        <v>-6.0</v>
      </c>
      <c r="M802" s="1"/>
      <c r="N802" s="1">
        <v>8.38665</v>
      </c>
      <c r="O802" s="1" t="s">
        <v>4775</v>
      </c>
      <c r="P802" s="1" t="s">
        <v>5299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42</v>
      </c>
      <c r="B803" s="1" t="s">
        <v>17</v>
      </c>
      <c r="C803" s="1">
        <v>329.0</v>
      </c>
      <c r="D803" s="1">
        <v>0.0</v>
      </c>
      <c r="E803" s="1" t="s">
        <v>43</v>
      </c>
      <c r="F803" s="1" t="s">
        <v>31</v>
      </c>
      <c r="G803" s="1" t="s">
        <v>32</v>
      </c>
      <c r="H803" s="1" t="s">
        <v>7391</v>
      </c>
      <c r="I803" s="1" t="s">
        <v>7392</v>
      </c>
      <c r="J803" s="1" t="s">
        <v>7392</v>
      </c>
      <c r="K803" s="2"/>
      <c r="L803" s="1">
        <v>-8.0</v>
      </c>
      <c r="M803" s="1"/>
      <c r="N803" s="1">
        <v>6.374933333333333</v>
      </c>
      <c r="O803" s="1" t="s">
        <v>4779</v>
      </c>
      <c r="P803" s="1" t="s">
        <v>7393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42</v>
      </c>
      <c r="B804" s="1" t="s">
        <v>17</v>
      </c>
      <c r="C804" s="1">
        <v>1974.0</v>
      </c>
      <c r="D804" s="1">
        <v>0.0</v>
      </c>
      <c r="E804" s="1" t="s">
        <v>43</v>
      </c>
      <c r="F804" s="1" t="s">
        <v>31</v>
      </c>
      <c r="G804" s="1" t="s">
        <v>32</v>
      </c>
      <c r="H804" s="1" t="s">
        <v>7394</v>
      </c>
      <c r="I804" s="1" t="s">
        <v>7395</v>
      </c>
      <c r="J804" s="1" t="s">
        <v>7395</v>
      </c>
      <c r="K804" s="2"/>
      <c r="L804" s="1">
        <v>0.0</v>
      </c>
      <c r="M804" s="1"/>
      <c r="N804" s="1">
        <v>19.10545</v>
      </c>
      <c r="O804" s="1" t="s">
        <v>4779</v>
      </c>
      <c r="P804" s="1" t="s">
        <v>7396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42</v>
      </c>
      <c r="B805" s="1" t="s">
        <v>17</v>
      </c>
      <c r="C805" s="1">
        <v>451.0</v>
      </c>
      <c r="D805" s="1">
        <v>0.0</v>
      </c>
      <c r="E805" s="1" t="s">
        <v>43</v>
      </c>
      <c r="F805" s="1" t="s">
        <v>31</v>
      </c>
      <c r="G805" s="1" t="s">
        <v>32</v>
      </c>
      <c r="H805" s="1" t="s">
        <v>7397</v>
      </c>
      <c r="I805" s="1" t="s">
        <v>7398</v>
      </c>
      <c r="J805" s="1" t="s">
        <v>7398</v>
      </c>
      <c r="K805" s="2"/>
      <c r="L805" s="1">
        <v>-4.0</v>
      </c>
      <c r="M805" s="1"/>
      <c r="N805" s="1">
        <v>10.368866666666667</v>
      </c>
      <c r="O805" s="1" t="s">
        <v>4779</v>
      </c>
      <c r="P805" s="1" t="s">
        <v>7399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30</v>
      </c>
      <c r="B806" s="1" t="s">
        <v>153</v>
      </c>
      <c r="C806" s="1">
        <v>497.56</v>
      </c>
      <c r="D806" s="1">
        <v>144.44</v>
      </c>
      <c r="E806" s="2"/>
      <c r="F806" s="1" t="s">
        <v>31</v>
      </c>
      <c r="G806" s="1" t="s">
        <v>32</v>
      </c>
      <c r="H806" s="1" t="s">
        <v>7400</v>
      </c>
      <c r="I806" s="1" t="s">
        <v>7401</v>
      </c>
      <c r="J806" s="1" t="s">
        <v>7401</v>
      </c>
      <c r="K806" s="2"/>
      <c r="L806" s="1">
        <v>-1.0</v>
      </c>
      <c r="M806" s="1"/>
      <c r="N806" s="1">
        <v>13.9525</v>
      </c>
      <c r="O806" s="1" t="s">
        <v>4775</v>
      </c>
      <c r="P806" s="1" t="s">
        <v>7402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30</v>
      </c>
      <c r="B807" s="1" t="s">
        <v>153</v>
      </c>
      <c r="C807" s="1">
        <v>331.0</v>
      </c>
      <c r="D807" s="1">
        <v>0.0</v>
      </c>
      <c r="E807" s="2"/>
      <c r="F807" s="1" t="s">
        <v>31</v>
      </c>
      <c r="G807" s="1" t="s">
        <v>19</v>
      </c>
      <c r="H807" s="1" t="s">
        <v>7403</v>
      </c>
      <c r="I807" s="1" t="s">
        <v>7404</v>
      </c>
      <c r="J807" s="1" t="s">
        <v>7404</v>
      </c>
      <c r="K807" s="2"/>
      <c r="L807" s="1">
        <v>-3.0</v>
      </c>
      <c r="M807" s="1"/>
      <c r="N807" s="1">
        <v>11.37895</v>
      </c>
      <c r="O807" s="1" t="s">
        <v>4775</v>
      </c>
      <c r="P807" s="1" t="s">
        <v>7405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30</v>
      </c>
      <c r="B808" s="1" t="s">
        <v>153</v>
      </c>
      <c r="C808" s="1">
        <v>264.0</v>
      </c>
      <c r="D808" s="1">
        <v>0.0</v>
      </c>
      <c r="E808" s="2"/>
      <c r="F808" s="1" t="s">
        <v>31</v>
      </c>
      <c r="G808" s="1" t="s">
        <v>32</v>
      </c>
      <c r="H808" s="1" t="s">
        <v>7406</v>
      </c>
      <c r="I808" s="1" t="s">
        <v>7407</v>
      </c>
      <c r="J808" s="1" t="s">
        <v>7407</v>
      </c>
      <c r="K808" s="2"/>
      <c r="L808" s="1">
        <v>-5.0</v>
      </c>
      <c r="M808" s="1"/>
      <c r="N808" s="1">
        <v>9.405983333333333</v>
      </c>
      <c r="O808" s="1" t="s">
        <v>4775</v>
      </c>
      <c r="P808" s="1" t="s">
        <v>7408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30</v>
      </c>
      <c r="B809" s="1" t="s">
        <v>153</v>
      </c>
      <c r="C809" s="1">
        <v>329.0</v>
      </c>
      <c r="D809" s="1">
        <v>0.0</v>
      </c>
      <c r="E809" s="2"/>
      <c r="F809" s="1" t="s">
        <v>31</v>
      </c>
      <c r="G809" s="1" t="s">
        <v>32</v>
      </c>
      <c r="H809" s="1" t="s">
        <v>7409</v>
      </c>
      <c r="I809" s="1" t="s">
        <v>7410</v>
      </c>
      <c r="J809" s="1" t="s">
        <v>7410</v>
      </c>
      <c r="K809" s="2"/>
      <c r="L809" s="1">
        <v>-2.0</v>
      </c>
      <c r="M809" s="1"/>
      <c r="N809" s="1">
        <v>12.088316666666667</v>
      </c>
      <c r="O809" s="1" t="s">
        <v>4775</v>
      </c>
      <c r="P809" s="1" t="s">
        <v>5782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42</v>
      </c>
      <c r="B810" s="1" t="s">
        <v>17</v>
      </c>
      <c r="C810" s="1">
        <v>428.0</v>
      </c>
      <c r="D810" s="1">
        <v>0.0</v>
      </c>
      <c r="E810" s="1" t="s">
        <v>43</v>
      </c>
      <c r="F810" s="1" t="s">
        <v>31</v>
      </c>
      <c r="G810" s="1" t="s">
        <v>32</v>
      </c>
      <c r="H810" s="1" t="s">
        <v>7411</v>
      </c>
      <c r="I810" s="1" t="s">
        <v>7412</v>
      </c>
      <c r="J810" s="1" t="s">
        <v>7412</v>
      </c>
      <c r="K810" s="2"/>
      <c r="L810" s="1">
        <v>-1.0</v>
      </c>
      <c r="M810" s="1"/>
      <c r="N810" s="1">
        <v>13.458316666666667</v>
      </c>
      <c r="O810" s="1" t="s">
        <v>4779</v>
      </c>
      <c r="P810" s="1" t="s">
        <v>6680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37</v>
      </c>
      <c r="B811" s="1" t="s">
        <v>17</v>
      </c>
      <c r="C811" s="3">
        <v>462.0</v>
      </c>
      <c r="D811" s="1">
        <v>116.0</v>
      </c>
      <c r="E811" s="2"/>
      <c r="F811" s="1" t="s">
        <v>18</v>
      </c>
      <c r="G811" s="1" t="s">
        <v>56</v>
      </c>
      <c r="H811" s="1" t="s">
        <v>7413</v>
      </c>
      <c r="I811" s="1" t="s">
        <v>7414</v>
      </c>
      <c r="J811" s="1" t="s">
        <v>7373</v>
      </c>
      <c r="K811" s="2"/>
      <c r="L811" s="1">
        <v>540.0</v>
      </c>
      <c r="M811" s="1"/>
      <c r="N811" s="1">
        <v>8.43555</v>
      </c>
      <c r="O811" s="1" t="s">
        <v>4823</v>
      </c>
      <c r="P811" s="1" t="s">
        <v>7415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37</v>
      </c>
      <c r="B812" s="1" t="s">
        <v>17</v>
      </c>
      <c r="C812" s="1">
        <v>428.0</v>
      </c>
      <c r="D812" s="1">
        <v>0.0</v>
      </c>
      <c r="E812" s="1" t="s">
        <v>5133</v>
      </c>
      <c r="F812" s="1" t="s">
        <v>61</v>
      </c>
      <c r="G812" s="1" t="s">
        <v>32</v>
      </c>
      <c r="H812" s="1" t="s">
        <v>7416</v>
      </c>
      <c r="I812" s="1" t="s">
        <v>7417</v>
      </c>
      <c r="J812" s="1" t="s">
        <v>7418</v>
      </c>
      <c r="K812" s="1" t="s">
        <v>7419</v>
      </c>
      <c r="L812" s="1">
        <v>-1.0</v>
      </c>
      <c r="M812" s="1">
        <v>0.013316666666666666</v>
      </c>
      <c r="N812" s="1">
        <v>9.311966666666667</v>
      </c>
      <c r="O812" s="1" t="s">
        <v>4823</v>
      </c>
      <c r="P812" s="1" t="s">
        <v>7420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116</v>
      </c>
      <c r="B813" s="1" t="s">
        <v>153</v>
      </c>
      <c r="C813" s="1">
        <v>329.0</v>
      </c>
      <c r="D813" s="1">
        <v>0.0</v>
      </c>
      <c r="E813" s="1" t="s">
        <v>7421</v>
      </c>
      <c r="F813" s="1" t="s">
        <v>31</v>
      </c>
      <c r="G813" s="1" t="s">
        <v>32</v>
      </c>
      <c r="H813" s="1" t="s">
        <v>7422</v>
      </c>
      <c r="I813" s="1" t="s">
        <v>7423</v>
      </c>
      <c r="J813" s="1" t="s">
        <v>7423</v>
      </c>
      <c r="K813" s="2"/>
      <c r="L813" s="1">
        <v>-9.0</v>
      </c>
      <c r="M813" s="1"/>
      <c r="N813" s="1">
        <v>5.595466666666667</v>
      </c>
      <c r="O813" s="1" t="s">
        <v>4775</v>
      </c>
      <c r="P813" s="1" t="s">
        <v>7424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37</v>
      </c>
      <c r="B814" s="1" t="s">
        <v>17</v>
      </c>
      <c r="C814" s="1">
        <v>334.0</v>
      </c>
      <c r="D814" s="1">
        <v>66.0</v>
      </c>
      <c r="E814" s="2"/>
      <c r="F814" s="1" t="s">
        <v>18</v>
      </c>
      <c r="G814" s="1" t="s">
        <v>32</v>
      </c>
      <c r="H814" s="1" t="s">
        <v>7425</v>
      </c>
      <c r="I814" s="1" t="s">
        <v>7426</v>
      </c>
      <c r="J814" s="1" t="s">
        <v>7373</v>
      </c>
      <c r="K814" s="2"/>
      <c r="L814" s="1">
        <v>555.0</v>
      </c>
      <c r="M814" s="1"/>
      <c r="N814" s="1">
        <v>11.958216666666667</v>
      </c>
      <c r="O814" s="1" t="s">
        <v>4823</v>
      </c>
      <c r="P814" s="1" t="s">
        <v>7427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37</v>
      </c>
      <c r="B815" s="1" t="s">
        <v>157</v>
      </c>
      <c r="C815" s="1">
        <v>4923.0</v>
      </c>
      <c r="D815" s="1">
        <v>1231.0</v>
      </c>
      <c r="E815" s="2"/>
      <c r="F815" s="1" t="s">
        <v>18</v>
      </c>
      <c r="G815" s="1" t="s">
        <v>19</v>
      </c>
      <c r="H815" s="1" t="s">
        <v>7428</v>
      </c>
      <c r="I815" s="2"/>
      <c r="J815" s="2"/>
      <c r="K815" s="2"/>
      <c r="L815" s="1">
        <v>0.0</v>
      </c>
      <c r="M815" s="1"/>
      <c r="N815" s="2"/>
      <c r="O815" s="1" t="s">
        <v>4823</v>
      </c>
      <c r="P815" s="1" t="s">
        <v>7429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37</v>
      </c>
      <c r="B816" s="1" t="s">
        <v>17</v>
      </c>
      <c r="C816" s="1">
        <v>647.0</v>
      </c>
      <c r="D816" s="1">
        <v>0.0</v>
      </c>
      <c r="E816" s="1" t="s">
        <v>5133</v>
      </c>
      <c r="F816" s="1" t="s">
        <v>61</v>
      </c>
      <c r="G816" s="1" t="s">
        <v>32</v>
      </c>
      <c r="H816" s="1" t="s">
        <v>7430</v>
      </c>
      <c r="I816" s="1" t="s">
        <v>7431</v>
      </c>
      <c r="J816" s="1" t="s">
        <v>7432</v>
      </c>
      <c r="K816" s="1" t="s">
        <v>7433</v>
      </c>
      <c r="L816" s="1">
        <v>-2.0</v>
      </c>
      <c r="M816" s="1">
        <v>0.019666666666666666</v>
      </c>
      <c r="N816" s="1">
        <v>11.219116666666666</v>
      </c>
      <c r="O816" s="1" t="s">
        <v>4823</v>
      </c>
      <c r="P816" s="1" t="s">
        <v>7434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37</v>
      </c>
      <c r="B817" s="1" t="s">
        <v>17</v>
      </c>
      <c r="C817" s="1">
        <v>299.0</v>
      </c>
      <c r="D817" s="1">
        <v>0.0</v>
      </c>
      <c r="E817" s="1" t="s">
        <v>43</v>
      </c>
      <c r="F817" s="1" t="s">
        <v>61</v>
      </c>
      <c r="G817" s="1" t="s">
        <v>32</v>
      </c>
      <c r="H817" s="1" t="s">
        <v>7435</v>
      </c>
      <c r="I817" s="1" t="s">
        <v>7436</v>
      </c>
      <c r="J817" s="1" t="s">
        <v>7437</v>
      </c>
      <c r="K817" s="1" t="s">
        <v>7438</v>
      </c>
      <c r="L817" s="1">
        <v>-3.0</v>
      </c>
      <c r="M817" s="1">
        <v>6.952083333333333</v>
      </c>
      <c r="N817" s="1">
        <v>15.365133333333333</v>
      </c>
      <c r="O817" s="1" t="s">
        <v>4823</v>
      </c>
      <c r="P817" s="1" t="s">
        <v>7439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37</v>
      </c>
      <c r="B818" s="1" t="s">
        <v>17</v>
      </c>
      <c r="C818" s="1">
        <v>618.0</v>
      </c>
      <c r="D818" s="1">
        <v>0.0</v>
      </c>
      <c r="E818" s="1" t="s">
        <v>43</v>
      </c>
      <c r="F818" s="1" t="s">
        <v>61</v>
      </c>
      <c r="G818" s="1" t="s">
        <v>32</v>
      </c>
      <c r="H818" s="1" t="s">
        <v>7440</v>
      </c>
      <c r="I818" s="1" t="s">
        <v>7441</v>
      </c>
      <c r="J818" s="1" t="s">
        <v>7442</v>
      </c>
      <c r="K818" s="1" t="s">
        <v>7443</v>
      </c>
      <c r="L818" s="1">
        <v>-7.0</v>
      </c>
      <c r="M818" s="1">
        <v>0.8052333333333334</v>
      </c>
      <c r="N818" s="1">
        <v>18.27335</v>
      </c>
      <c r="O818" s="1" t="s">
        <v>4823</v>
      </c>
      <c r="P818" s="1" t="s">
        <v>7444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30</v>
      </c>
      <c r="B819" s="1" t="s">
        <v>153</v>
      </c>
      <c r="C819" s="3">
        <v>480.5</v>
      </c>
      <c r="D819" s="1">
        <v>139.5</v>
      </c>
      <c r="E819" s="2"/>
      <c r="F819" s="1" t="s">
        <v>31</v>
      </c>
      <c r="G819" s="1" t="s">
        <v>32</v>
      </c>
      <c r="H819" s="1" t="s">
        <v>7445</v>
      </c>
      <c r="I819" s="1" t="s">
        <v>7446</v>
      </c>
      <c r="J819" s="1" t="s">
        <v>7446</v>
      </c>
      <c r="K819" s="2"/>
      <c r="L819" s="1">
        <v>-6.0</v>
      </c>
      <c r="M819" s="1"/>
      <c r="N819" s="1">
        <v>8.629883333333334</v>
      </c>
      <c r="O819" s="1" t="s">
        <v>4775</v>
      </c>
      <c r="P819" s="1" t="s">
        <v>7447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30</v>
      </c>
      <c r="B820" s="1" t="s">
        <v>153</v>
      </c>
      <c r="C820" s="1">
        <v>364.0</v>
      </c>
      <c r="D820" s="1">
        <v>0.0</v>
      </c>
      <c r="E820" s="2"/>
      <c r="F820" s="1" t="s">
        <v>31</v>
      </c>
      <c r="G820" s="1" t="s">
        <v>32</v>
      </c>
      <c r="H820" s="1" t="s">
        <v>7448</v>
      </c>
      <c r="I820" s="1" t="s">
        <v>7449</v>
      </c>
      <c r="J820" s="1" t="s">
        <v>7449</v>
      </c>
      <c r="K820" s="2"/>
      <c r="L820" s="1">
        <v>-7.0</v>
      </c>
      <c r="M820" s="1"/>
      <c r="N820" s="1">
        <v>7.4367833333333335</v>
      </c>
      <c r="O820" s="1" t="s">
        <v>4775</v>
      </c>
      <c r="P820" s="1" t="s">
        <v>7450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37</v>
      </c>
      <c r="B821" s="1" t="s">
        <v>17</v>
      </c>
      <c r="C821" s="1">
        <v>735.0</v>
      </c>
      <c r="D821" s="1">
        <v>0.0</v>
      </c>
      <c r="E821" s="1" t="s">
        <v>5133</v>
      </c>
      <c r="F821" s="1" t="s">
        <v>61</v>
      </c>
      <c r="G821" s="1" t="s">
        <v>32</v>
      </c>
      <c r="H821" s="1" t="s">
        <v>7451</v>
      </c>
      <c r="I821" s="1" t="s">
        <v>7452</v>
      </c>
      <c r="J821" s="1" t="s">
        <v>7453</v>
      </c>
      <c r="K821" s="1" t="s">
        <v>7454</v>
      </c>
      <c r="L821" s="1">
        <v>-2.0</v>
      </c>
      <c r="M821" s="1">
        <v>0.009316666666666666</v>
      </c>
      <c r="N821" s="1">
        <v>12.968216666666667</v>
      </c>
      <c r="O821" s="1" t="s">
        <v>4823</v>
      </c>
      <c r="P821" s="1" t="s">
        <v>7455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37</v>
      </c>
      <c r="B822" s="1" t="s">
        <v>17</v>
      </c>
      <c r="C822" s="1">
        <v>250.0</v>
      </c>
      <c r="D822" s="1">
        <v>0.0</v>
      </c>
      <c r="E822" s="1" t="s">
        <v>5133</v>
      </c>
      <c r="F822" s="1" t="s">
        <v>61</v>
      </c>
      <c r="G822" s="1" t="s">
        <v>32</v>
      </c>
      <c r="H822" s="1" t="s">
        <v>7456</v>
      </c>
      <c r="I822" s="1" t="s">
        <v>7457</v>
      </c>
      <c r="J822" s="1" t="s">
        <v>7458</v>
      </c>
      <c r="K822" s="1" t="s">
        <v>7459</v>
      </c>
      <c r="L822" s="1">
        <v>-1.0</v>
      </c>
      <c r="M822" s="1">
        <v>0.011483333333333333</v>
      </c>
      <c r="N822" s="1">
        <v>10.662016666666666</v>
      </c>
      <c r="O822" s="1" t="s">
        <v>4823</v>
      </c>
      <c r="P822" s="1" t="s">
        <v>7460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30</v>
      </c>
      <c r="B823" s="1" t="s">
        <v>153</v>
      </c>
      <c r="C823" s="1">
        <v>314.0</v>
      </c>
      <c r="D823" s="1">
        <v>0.0</v>
      </c>
      <c r="E823" s="2"/>
      <c r="F823" s="1" t="s">
        <v>31</v>
      </c>
      <c r="G823" s="1" t="s">
        <v>32</v>
      </c>
      <c r="H823" s="1" t="s">
        <v>7461</v>
      </c>
      <c r="I823" s="1" t="s">
        <v>7462</v>
      </c>
      <c r="J823" s="1" t="s">
        <v>7462</v>
      </c>
      <c r="K823" s="2"/>
      <c r="L823" s="1">
        <v>-6.0</v>
      </c>
      <c r="M823" s="1"/>
      <c r="N823" s="1">
        <v>8.175483333333334</v>
      </c>
      <c r="O823" s="1" t="s">
        <v>4775</v>
      </c>
      <c r="P823" s="1" t="s">
        <v>7463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42</v>
      </c>
      <c r="B824" s="1" t="s">
        <v>17</v>
      </c>
      <c r="C824" s="1">
        <v>343.0</v>
      </c>
      <c r="D824" s="1">
        <v>0.0</v>
      </c>
      <c r="E824" s="1" t="s">
        <v>43</v>
      </c>
      <c r="F824" s="1" t="s">
        <v>31</v>
      </c>
      <c r="G824" s="1" t="s">
        <v>32</v>
      </c>
      <c r="H824" s="1" t="s">
        <v>7464</v>
      </c>
      <c r="I824" s="1" t="s">
        <v>7465</v>
      </c>
      <c r="J824" s="1" t="s">
        <v>7465</v>
      </c>
      <c r="K824" s="2"/>
      <c r="L824" s="1">
        <v>-3.0</v>
      </c>
      <c r="M824" s="1"/>
      <c r="N824" s="1">
        <v>11.246666666666666</v>
      </c>
      <c r="O824" s="1" t="s">
        <v>4779</v>
      </c>
      <c r="P824" s="1" t="s">
        <v>7466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37</v>
      </c>
      <c r="B825" s="1" t="s">
        <v>17</v>
      </c>
      <c r="C825" s="1">
        <v>275.0</v>
      </c>
      <c r="D825" s="1">
        <v>51.0</v>
      </c>
      <c r="E825" s="1" t="s">
        <v>5133</v>
      </c>
      <c r="F825" s="1" t="s">
        <v>61</v>
      </c>
      <c r="G825" s="1" t="s">
        <v>32</v>
      </c>
      <c r="H825" s="1" t="s">
        <v>7467</v>
      </c>
      <c r="I825" s="1" t="s">
        <v>7468</v>
      </c>
      <c r="J825" s="1" t="s">
        <v>7469</v>
      </c>
      <c r="K825" s="1" t="s">
        <v>7470</v>
      </c>
      <c r="L825" s="1">
        <v>-8.0</v>
      </c>
      <c r="M825" s="1">
        <v>0.013366666666666667</v>
      </c>
      <c r="N825" s="1">
        <v>15.260566666666668</v>
      </c>
      <c r="O825" s="1" t="s">
        <v>4823</v>
      </c>
      <c r="P825" s="1" t="s">
        <v>7471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116</v>
      </c>
      <c r="B826" s="1" t="s">
        <v>153</v>
      </c>
      <c r="C826" s="1">
        <v>264.0</v>
      </c>
      <c r="D826" s="1">
        <v>0.0</v>
      </c>
      <c r="E826" s="1" t="s">
        <v>5040</v>
      </c>
      <c r="F826" s="1" t="s">
        <v>31</v>
      </c>
      <c r="G826" s="1" t="s">
        <v>32</v>
      </c>
      <c r="H826" s="1" t="s">
        <v>7472</v>
      </c>
      <c r="I826" s="1" t="s">
        <v>7473</v>
      </c>
      <c r="J826" s="1" t="s">
        <v>7473</v>
      </c>
      <c r="K826" s="2"/>
      <c r="L826" s="1">
        <v>-5.0</v>
      </c>
      <c r="M826" s="1"/>
      <c r="N826" s="1">
        <v>9.51815</v>
      </c>
      <c r="O826" s="1" t="s">
        <v>4775</v>
      </c>
      <c r="P826" s="1" t="s">
        <v>1829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16</v>
      </c>
      <c r="B827" s="1" t="s">
        <v>17</v>
      </c>
      <c r="C827" s="1">
        <v>239.0</v>
      </c>
      <c r="D827" s="1">
        <v>0.0</v>
      </c>
      <c r="E827" s="2"/>
      <c r="F827" s="1" t="s">
        <v>18</v>
      </c>
      <c r="G827" s="1" t="s">
        <v>19</v>
      </c>
      <c r="H827" s="1" t="s">
        <v>7474</v>
      </c>
      <c r="I827" s="1" t="s">
        <v>7475</v>
      </c>
      <c r="J827" s="1" t="s">
        <v>7373</v>
      </c>
      <c r="K827" s="2"/>
      <c r="L827" s="1">
        <v>603.0</v>
      </c>
      <c r="M827" s="1"/>
      <c r="N827" s="1">
        <v>4.739366666666666</v>
      </c>
      <c r="O827" s="1" t="s">
        <v>22</v>
      </c>
      <c r="P827" s="1" t="s">
        <v>7476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30</v>
      </c>
      <c r="B828" s="1" t="s">
        <v>153</v>
      </c>
      <c r="C828" s="1">
        <v>702.0</v>
      </c>
      <c r="D828" s="1">
        <v>0.0</v>
      </c>
      <c r="E828" s="2"/>
      <c r="F828" s="1" t="s">
        <v>31</v>
      </c>
      <c r="G828" s="1" t="s">
        <v>32</v>
      </c>
      <c r="H828" s="1" t="s">
        <v>7477</v>
      </c>
      <c r="I828" s="1" t="s">
        <v>7478</v>
      </c>
      <c r="J828" s="1" t="s">
        <v>7478</v>
      </c>
      <c r="K828" s="2"/>
      <c r="L828" s="1">
        <v>-11.0</v>
      </c>
      <c r="M828" s="1"/>
      <c r="N828" s="1">
        <v>8.43745</v>
      </c>
      <c r="O828" s="1" t="s">
        <v>4775</v>
      </c>
      <c r="P828" s="1" t="s">
        <v>7479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42</v>
      </c>
      <c r="B829" s="1" t="s">
        <v>17</v>
      </c>
      <c r="C829" s="1">
        <v>299.0</v>
      </c>
      <c r="D829" s="1">
        <v>0.0</v>
      </c>
      <c r="E829" s="1" t="s">
        <v>43</v>
      </c>
      <c r="F829" s="1" t="s">
        <v>31</v>
      </c>
      <c r="G829" s="1" t="s">
        <v>32</v>
      </c>
      <c r="H829" s="1" t="s">
        <v>7480</v>
      </c>
      <c r="I829" s="1" t="s">
        <v>7481</v>
      </c>
      <c r="J829" s="1" t="s">
        <v>7481</v>
      </c>
      <c r="K829" s="2"/>
      <c r="L829" s="1">
        <v>-7.0</v>
      </c>
      <c r="M829" s="1"/>
      <c r="N829" s="1">
        <v>7.863166666666666</v>
      </c>
      <c r="O829" s="1" t="s">
        <v>4779</v>
      </c>
      <c r="P829" s="1" t="s">
        <v>7482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30</v>
      </c>
      <c r="B830" s="1" t="s">
        <v>153</v>
      </c>
      <c r="C830" s="1">
        <v>204.6</v>
      </c>
      <c r="D830" s="1">
        <v>59.4</v>
      </c>
      <c r="E830" s="2"/>
      <c r="F830" s="1" t="s">
        <v>31</v>
      </c>
      <c r="G830" s="1" t="s">
        <v>32</v>
      </c>
      <c r="H830" s="1" t="s">
        <v>7483</v>
      </c>
      <c r="I830" s="1" t="s">
        <v>7484</v>
      </c>
      <c r="J830" s="1" t="s">
        <v>7484</v>
      </c>
      <c r="K830" s="2"/>
      <c r="L830" s="1">
        <v>-9.0</v>
      </c>
      <c r="M830" s="1"/>
      <c r="N830" s="1">
        <v>5.043533333333333</v>
      </c>
      <c r="O830" s="1" t="s">
        <v>4775</v>
      </c>
      <c r="P830" s="1" t="s">
        <v>5299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42</v>
      </c>
      <c r="B831" s="3" t="s">
        <v>17</v>
      </c>
      <c r="C831" s="1">
        <v>358.0</v>
      </c>
      <c r="D831" s="1">
        <v>0.0</v>
      </c>
      <c r="E831" s="1" t="s">
        <v>43</v>
      </c>
      <c r="F831" s="1" t="s">
        <v>31</v>
      </c>
      <c r="G831" s="1" t="s">
        <v>32</v>
      </c>
      <c r="H831" s="1" t="s">
        <v>7485</v>
      </c>
      <c r="I831" s="1" t="s">
        <v>7486</v>
      </c>
      <c r="J831" s="1" t="s">
        <v>7486</v>
      </c>
      <c r="K831" s="2"/>
      <c r="L831" s="1">
        <v>-7.0</v>
      </c>
      <c r="M831" s="1"/>
      <c r="N831" s="1">
        <v>7.183166666666667</v>
      </c>
      <c r="O831" s="1" t="s">
        <v>4779</v>
      </c>
      <c r="P831" s="1" t="s">
        <v>7487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37</v>
      </c>
      <c r="B832" s="1" t="s">
        <v>17</v>
      </c>
      <c r="C832" s="1">
        <v>247.0</v>
      </c>
      <c r="D832" s="1">
        <v>62.0</v>
      </c>
      <c r="E832" s="2"/>
      <c r="F832" s="1" t="s">
        <v>18</v>
      </c>
      <c r="G832" s="1" t="s">
        <v>32</v>
      </c>
      <c r="H832" s="1" t="s">
        <v>7488</v>
      </c>
      <c r="I832" s="1" t="s">
        <v>7489</v>
      </c>
      <c r="J832" s="1" t="s">
        <v>7373</v>
      </c>
      <c r="K832" s="2"/>
      <c r="L832" s="1">
        <v>612.0</v>
      </c>
      <c r="M832" s="1"/>
      <c r="N832" s="1">
        <v>6.09525</v>
      </c>
      <c r="O832" s="1" t="s">
        <v>4823</v>
      </c>
      <c r="P832" s="1" t="s">
        <v>5000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37</v>
      </c>
      <c r="B833" s="1" t="s">
        <v>17</v>
      </c>
      <c r="C833" s="1">
        <v>369.0</v>
      </c>
      <c r="D833" s="1">
        <v>68.0</v>
      </c>
      <c r="E833" s="2"/>
      <c r="F833" s="1" t="s">
        <v>18</v>
      </c>
      <c r="G833" s="1" t="s">
        <v>32</v>
      </c>
      <c r="H833" s="1" t="s">
        <v>7490</v>
      </c>
      <c r="I833" s="1" t="s">
        <v>7491</v>
      </c>
      <c r="J833" s="1" t="s">
        <v>7373</v>
      </c>
      <c r="K833" s="2"/>
      <c r="L833" s="1">
        <v>618.0</v>
      </c>
      <c r="M833" s="1"/>
      <c r="N833" s="1">
        <v>7.904683333333334</v>
      </c>
      <c r="O833" s="1" t="s">
        <v>4823</v>
      </c>
      <c r="P833" s="1" t="s">
        <v>7492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37</v>
      </c>
      <c r="B834" s="1" t="s">
        <v>17</v>
      </c>
      <c r="C834" s="3">
        <v>309.0</v>
      </c>
      <c r="D834" s="1">
        <v>0.0</v>
      </c>
      <c r="E834" s="1" t="s">
        <v>5133</v>
      </c>
      <c r="F834" s="1" t="s">
        <v>61</v>
      </c>
      <c r="G834" s="1" t="s">
        <v>19</v>
      </c>
      <c r="H834" s="1" t="s">
        <v>7493</v>
      </c>
      <c r="I834" s="1" t="s">
        <v>7494</v>
      </c>
      <c r="J834" s="1" t="s">
        <v>7495</v>
      </c>
      <c r="K834" s="1" t="s">
        <v>7496</v>
      </c>
      <c r="L834" s="1">
        <v>-13.0</v>
      </c>
      <c r="M834" s="1">
        <v>0.04303333333333333</v>
      </c>
      <c r="N834" s="1">
        <v>6.72475</v>
      </c>
      <c r="O834" s="1" t="s">
        <v>4823</v>
      </c>
      <c r="P834" s="1" t="s">
        <v>5081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42</v>
      </c>
      <c r="B835" s="1" t="s">
        <v>17</v>
      </c>
      <c r="C835" s="1">
        <v>299.0</v>
      </c>
      <c r="D835" s="1">
        <v>0.0</v>
      </c>
      <c r="E835" s="1" t="s">
        <v>43</v>
      </c>
      <c r="F835" s="1" t="s">
        <v>31</v>
      </c>
      <c r="G835" s="1" t="s">
        <v>32</v>
      </c>
      <c r="H835" s="1" t="s">
        <v>7497</v>
      </c>
      <c r="I835" s="1" t="s">
        <v>7498</v>
      </c>
      <c r="J835" s="1" t="s">
        <v>7498</v>
      </c>
      <c r="K835" s="2"/>
      <c r="L835" s="1">
        <v>-6.0</v>
      </c>
      <c r="M835" s="1"/>
      <c r="N835" s="1">
        <v>8.605666666666666</v>
      </c>
      <c r="O835" s="1" t="s">
        <v>4779</v>
      </c>
      <c r="P835" s="1" t="s">
        <v>7499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30</v>
      </c>
      <c r="B836" s="1" t="s">
        <v>153</v>
      </c>
      <c r="C836" s="1">
        <v>694.0</v>
      </c>
      <c r="D836" s="1">
        <v>0.0</v>
      </c>
      <c r="E836" s="2"/>
      <c r="F836" s="1" t="s">
        <v>31</v>
      </c>
      <c r="G836" s="1" t="s">
        <v>32</v>
      </c>
      <c r="H836" s="1" t="s">
        <v>7500</v>
      </c>
      <c r="I836" s="1" t="s">
        <v>7501</v>
      </c>
      <c r="J836" s="1" t="s">
        <v>7501</v>
      </c>
      <c r="K836" s="2"/>
      <c r="L836" s="1">
        <v>-11.0</v>
      </c>
      <c r="M836" s="1"/>
      <c r="N836" s="1">
        <v>8.906</v>
      </c>
      <c r="O836" s="1" t="s">
        <v>4775</v>
      </c>
      <c r="P836" s="1" t="s">
        <v>7502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37</v>
      </c>
      <c r="B837" s="1" t="s">
        <v>17</v>
      </c>
      <c r="C837" s="1">
        <v>593.0</v>
      </c>
      <c r="D837" s="1">
        <v>0.0</v>
      </c>
      <c r="E837" s="1" t="s">
        <v>5133</v>
      </c>
      <c r="F837" s="1" t="s">
        <v>61</v>
      </c>
      <c r="G837" s="1" t="s">
        <v>32</v>
      </c>
      <c r="H837" s="1" t="s">
        <v>7503</v>
      </c>
      <c r="I837" s="1" t="s">
        <v>7504</v>
      </c>
      <c r="J837" s="1" t="s">
        <v>7505</v>
      </c>
      <c r="K837" s="1" t="s">
        <v>7506</v>
      </c>
      <c r="L837" s="1">
        <v>0.0</v>
      </c>
      <c r="M837" s="1">
        <v>0.011966666666666667</v>
      </c>
      <c r="N837" s="1">
        <v>19.054633333333335</v>
      </c>
      <c r="O837" s="1" t="s">
        <v>4823</v>
      </c>
      <c r="P837" s="1" t="s">
        <v>7507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30</v>
      </c>
      <c r="B838" s="1" t="s">
        <v>153</v>
      </c>
      <c r="C838" s="1">
        <v>756.0</v>
      </c>
      <c r="D838" s="1">
        <v>0.0</v>
      </c>
      <c r="E838" s="2"/>
      <c r="F838" s="1" t="s">
        <v>31</v>
      </c>
      <c r="G838" s="1" t="s">
        <v>32</v>
      </c>
      <c r="H838" s="1" t="s">
        <v>7508</v>
      </c>
      <c r="I838" s="1" t="s">
        <v>7509</v>
      </c>
      <c r="J838" s="1" t="s">
        <v>7509</v>
      </c>
      <c r="K838" s="2"/>
      <c r="L838" s="1">
        <v>-8.0</v>
      </c>
      <c r="M838" s="1"/>
      <c r="N838" s="1">
        <v>11.1311</v>
      </c>
      <c r="O838" s="1" t="s">
        <v>4775</v>
      </c>
      <c r="P838" s="1" t="s">
        <v>7510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42</v>
      </c>
      <c r="B839" s="1" t="s">
        <v>17</v>
      </c>
      <c r="C839" s="1">
        <v>727.0</v>
      </c>
      <c r="D839" s="1">
        <v>0.0</v>
      </c>
      <c r="E839" s="1" t="s">
        <v>43</v>
      </c>
      <c r="F839" s="1" t="s">
        <v>31</v>
      </c>
      <c r="G839" s="1" t="s">
        <v>32</v>
      </c>
      <c r="H839" s="1" t="s">
        <v>7511</v>
      </c>
      <c r="I839" s="1" t="s">
        <v>7512</v>
      </c>
      <c r="J839" s="1" t="s">
        <v>7512</v>
      </c>
      <c r="K839" s="2"/>
      <c r="L839" s="1">
        <v>-11.0</v>
      </c>
      <c r="M839" s="1"/>
      <c r="N839" s="1">
        <v>8.8285</v>
      </c>
      <c r="O839" s="1" t="s">
        <v>4779</v>
      </c>
      <c r="P839" s="1" t="s">
        <v>7513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42</v>
      </c>
      <c r="B840" s="1" t="s">
        <v>17</v>
      </c>
      <c r="C840" s="1">
        <v>508.0</v>
      </c>
      <c r="D840" s="1">
        <v>0.0</v>
      </c>
      <c r="E840" s="1" t="s">
        <v>43</v>
      </c>
      <c r="F840" s="1" t="s">
        <v>31</v>
      </c>
      <c r="G840" s="1" t="s">
        <v>32</v>
      </c>
      <c r="H840" s="1" t="s">
        <v>7514</v>
      </c>
      <c r="I840" s="1" t="s">
        <v>7515</v>
      </c>
      <c r="J840" s="1" t="s">
        <v>7515</v>
      </c>
      <c r="K840" s="2"/>
      <c r="L840" s="1">
        <v>-11.0</v>
      </c>
      <c r="M840" s="1"/>
      <c r="N840" s="1">
        <v>8.034933333333333</v>
      </c>
      <c r="O840" s="1" t="s">
        <v>4779</v>
      </c>
      <c r="P840" s="1" t="s">
        <v>7516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37</v>
      </c>
      <c r="B841" s="1" t="s">
        <v>17</v>
      </c>
      <c r="C841" s="1">
        <v>119.0</v>
      </c>
      <c r="D841" s="1">
        <v>0.0</v>
      </c>
      <c r="E841" s="2"/>
      <c r="F841" s="1" t="s">
        <v>18</v>
      </c>
      <c r="G841" s="1" t="s">
        <v>19</v>
      </c>
      <c r="H841" s="1" t="s">
        <v>7517</v>
      </c>
      <c r="I841" s="1" t="s">
        <v>7518</v>
      </c>
      <c r="J841" s="1" t="s">
        <v>7373</v>
      </c>
      <c r="K841" s="2"/>
      <c r="L841" s="1">
        <v>662.0</v>
      </c>
      <c r="M841" s="1"/>
      <c r="N841" s="1">
        <v>14.23755</v>
      </c>
      <c r="O841" s="1" t="s">
        <v>4823</v>
      </c>
      <c r="P841" s="1" t="s">
        <v>7519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37</v>
      </c>
      <c r="B842" s="1" t="s">
        <v>17</v>
      </c>
      <c r="C842" s="1">
        <v>163.0</v>
      </c>
      <c r="D842" s="1">
        <v>86.0</v>
      </c>
      <c r="E842" s="2"/>
      <c r="F842" s="1" t="s">
        <v>18</v>
      </c>
      <c r="G842" s="1" t="s">
        <v>32</v>
      </c>
      <c r="H842" s="1" t="s">
        <v>7520</v>
      </c>
      <c r="I842" s="1" t="s">
        <v>7521</v>
      </c>
      <c r="J842" s="1" t="s">
        <v>7373</v>
      </c>
      <c r="K842" s="2"/>
      <c r="L842" s="1">
        <v>664.0</v>
      </c>
      <c r="M842" s="1"/>
      <c r="N842" s="1">
        <v>11.17665</v>
      </c>
      <c r="O842" s="1" t="s">
        <v>4823</v>
      </c>
      <c r="P842" s="1" t="s">
        <v>6290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37</v>
      </c>
      <c r="B843" s="1" t="s">
        <v>17</v>
      </c>
      <c r="C843" s="1">
        <v>219.0</v>
      </c>
      <c r="D843" s="1">
        <v>50.0</v>
      </c>
      <c r="E843" s="2"/>
      <c r="F843" s="1" t="s">
        <v>18</v>
      </c>
      <c r="G843" s="1" t="s">
        <v>32</v>
      </c>
      <c r="H843" s="1" t="s">
        <v>7522</v>
      </c>
      <c r="I843" s="1" t="s">
        <v>7523</v>
      </c>
      <c r="J843" s="1" t="s">
        <v>7373</v>
      </c>
      <c r="K843" s="2"/>
      <c r="L843" s="1">
        <v>664.0</v>
      </c>
      <c r="M843" s="1"/>
      <c r="N843" s="1">
        <v>10.066083333333333</v>
      </c>
      <c r="O843" s="1" t="s">
        <v>4823</v>
      </c>
      <c r="P843" s="1" t="s">
        <v>7524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30</v>
      </c>
      <c r="B844" s="1" t="s">
        <v>157</v>
      </c>
      <c r="C844" s="1">
        <v>319.0</v>
      </c>
      <c r="D844" s="1">
        <v>0.0</v>
      </c>
      <c r="E844" s="2"/>
      <c r="F844" s="1" t="s">
        <v>31</v>
      </c>
      <c r="G844" s="1" t="s">
        <v>32</v>
      </c>
      <c r="H844" s="1" t="s">
        <v>7525</v>
      </c>
      <c r="I844" s="1" t="s">
        <v>7526</v>
      </c>
      <c r="J844" s="1" t="s">
        <v>7526</v>
      </c>
      <c r="K844" s="2"/>
      <c r="L844" s="1">
        <v>-7.0</v>
      </c>
      <c r="M844" s="1"/>
      <c r="N844" s="1">
        <v>7.44645</v>
      </c>
      <c r="O844" s="1" t="s">
        <v>4775</v>
      </c>
      <c r="P844" s="1" t="s">
        <v>6980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37</v>
      </c>
      <c r="B845" s="1" t="s">
        <v>17</v>
      </c>
      <c r="C845" s="3">
        <v>400.0</v>
      </c>
      <c r="D845" s="1">
        <v>123.0</v>
      </c>
      <c r="E845" s="2"/>
      <c r="F845" s="1" t="s">
        <v>18</v>
      </c>
      <c r="G845" s="1" t="s">
        <v>32</v>
      </c>
      <c r="H845" s="1" t="s">
        <v>7527</v>
      </c>
      <c r="I845" s="1" t="s">
        <v>7528</v>
      </c>
      <c r="J845" s="1" t="s">
        <v>7373</v>
      </c>
      <c r="K845" s="2"/>
      <c r="L845" s="1">
        <v>673.0</v>
      </c>
      <c r="M845" s="1"/>
      <c r="N845" s="1">
        <v>11.6343</v>
      </c>
      <c r="O845" s="1" t="s">
        <v>4823</v>
      </c>
      <c r="P845" s="1" t="s">
        <v>7529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37</v>
      </c>
      <c r="B846" s="1" t="s">
        <v>17</v>
      </c>
      <c r="C846" s="1">
        <v>494.0</v>
      </c>
      <c r="D846" s="1">
        <v>124.0</v>
      </c>
      <c r="E846" s="2"/>
      <c r="F846" s="1" t="s">
        <v>18</v>
      </c>
      <c r="G846" s="1" t="s">
        <v>56</v>
      </c>
      <c r="H846" s="1" t="s">
        <v>7530</v>
      </c>
      <c r="I846" s="1" t="s">
        <v>7531</v>
      </c>
      <c r="J846" s="1" t="s">
        <v>7373</v>
      </c>
      <c r="K846" s="2"/>
      <c r="L846" s="1">
        <v>673.0</v>
      </c>
      <c r="M846" s="1"/>
      <c r="N846" s="1">
        <v>10.436516666666666</v>
      </c>
      <c r="O846" s="1" t="s">
        <v>4823</v>
      </c>
      <c r="P846" s="1" t="s">
        <v>7532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16</v>
      </c>
      <c r="B847" s="1" t="s">
        <v>17</v>
      </c>
      <c r="C847" s="1">
        <v>274.0</v>
      </c>
      <c r="D847" s="1">
        <v>0.0</v>
      </c>
      <c r="E847" s="2"/>
      <c r="F847" s="1" t="s">
        <v>18</v>
      </c>
      <c r="G847" s="1" t="s">
        <v>19</v>
      </c>
      <c r="H847" s="1" t="s">
        <v>7533</v>
      </c>
      <c r="I847" s="1" t="s">
        <v>7534</v>
      </c>
      <c r="J847" s="1" t="s">
        <v>7373</v>
      </c>
      <c r="K847" s="2"/>
      <c r="L847" s="1">
        <v>689.0</v>
      </c>
      <c r="M847" s="1"/>
      <c r="N847" s="1">
        <v>3.40535</v>
      </c>
      <c r="O847" s="1" t="s">
        <v>22</v>
      </c>
      <c r="P847" s="1" t="s">
        <v>7535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42</v>
      </c>
      <c r="B848" s="1" t="s">
        <v>17</v>
      </c>
      <c r="C848" s="1">
        <v>723.0</v>
      </c>
      <c r="D848" s="1">
        <v>0.0</v>
      </c>
      <c r="E848" s="1" t="s">
        <v>43</v>
      </c>
      <c r="F848" s="1" t="s">
        <v>31</v>
      </c>
      <c r="G848" s="1" t="s">
        <v>32</v>
      </c>
      <c r="H848" s="1" t="s">
        <v>7536</v>
      </c>
      <c r="I848" s="1" t="s">
        <v>7537</v>
      </c>
      <c r="J848" s="1" t="s">
        <v>7537</v>
      </c>
      <c r="K848" s="2"/>
      <c r="L848" s="1">
        <v>-8.0</v>
      </c>
      <c r="M848" s="1"/>
      <c r="N848" s="1">
        <v>11.336416666666667</v>
      </c>
      <c r="O848" s="1" t="s">
        <v>4779</v>
      </c>
      <c r="P848" s="1" t="s">
        <v>7538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37</v>
      </c>
      <c r="B849" s="1" t="s">
        <v>17</v>
      </c>
      <c r="C849" s="1">
        <v>523.0</v>
      </c>
      <c r="D849" s="1">
        <v>0.0</v>
      </c>
      <c r="E849" s="1" t="s">
        <v>5133</v>
      </c>
      <c r="F849" s="1" t="s">
        <v>61</v>
      </c>
      <c r="G849" s="1" t="s">
        <v>32</v>
      </c>
      <c r="H849" s="1" t="s">
        <v>7539</v>
      </c>
      <c r="I849" s="1" t="s">
        <v>7540</v>
      </c>
      <c r="J849" s="1" t="s">
        <v>7541</v>
      </c>
      <c r="K849" s="1" t="s">
        <v>7542</v>
      </c>
      <c r="L849" s="1">
        <v>-11.0</v>
      </c>
      <c r="M849" s="1">
        <v>0.0105</v>
      </c>
      <c r="N849" s="1">
        <v>7.023333333333333</v>
      </c>
      <c r="O849" s="1" t="s">
        <v>4823</v>
      </c>
      <c r="P849" s="1" t="s">
        <v>7543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30</v>
      </c>
      <c r="B850" s="1" t="s">
        <v>153</v>
      </c>
      <c r="C850" s="1">
        <v>323.0</v>
      </c>
      <c r="D850" s="1">
        <v>0.0</v>
      </c>
      <c r="E850" s="2"/>
      <c r="F850" s="1" t="s">
        <v>31</v>
      </c>
      <c r="G850" s="1" t="s">
        <v>32</v>
      </c>
      <c r="H850" s="1" t="s">
        <v>7544</v>
      </c>
      <c r="I850" s="1" t="s">
        <v>7545</v>
      </c>
      <c r="J850" s="1" t="s">
        <v>7545</v>
      </c>
      <c r="K850" s="2"/>
      <c r="L850" s="1">
        <v>-7.0</v>
      </c>
      <c r="M850" s="1"/>
      <c r="N850" s="1">
        <v>7.741816666666667</v>
      </c>
      <c r="O850" s="1" t="s">
        <v>4775</v>
      </c>
      <c r="P850" s="1" t="s">
        <v>7546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116</v>
      </c>
      <c r="B851" s="1" t="s">
        <v>153</v>
      </c>
      <c r="C851" s="1">
        <v>757.0</v>
      </c>
      <c r="D851" s="1">
        <v>0.0</v>
      </c>
      <c r="E851" s="1" t="s">
        <v>167</v>
      </c>
      <c r="F851" s="1" t="s">
        <v>31</v>
      </c>
      <c r="G851" s="1" t="s">
        <v>32</v>
      </c>
      <c r="H851" s="1" t="s">
        <v>7547</v>
      </c>
      <c r="I851" s="1" t="s">
        <v>7548</v>
      </c>
      <c r="J851" s="1" t="s">
        <v>7548</v>
      </c>
      <c r="K851" s="2"/>
      <c r="L851" s="1">
        <v>-10.0</v>
      </c>
      <c r="M851" s="1"/>
      <c r="N851" s="1">
        <v>9.556883333333333</v>
      </c>
      <c r="O851" s="1" t="s">
        <v>4775</v>
      </c>
      <c r="P851" s="1" t="s">
        <v>7549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30</v>
      </c>
      <c r="B852" s="1" t="s">
        <v>153</v>
      </c>
      <c r="C852" s="1">
        <v>279.0</v>
      </c>
      <c r="D852" s="1">
        <v>0.0</v>
      </c>
      <c r="E852" s="2"/>
      <c r="F852" s="1" t="s">
        <v>31</v>
      </c>
      <c r="G852" s="1" t="s">
        <v>32</v>
      </c>
      <c r="H852" s="1" t="s">
        <v>7550</v>
      </c>
      <c r="I852" s="1" t="s">
        <v>7551</v>
      </c>
      <c r="J852" s="1" t="s">
        <v>7551</v>
      </c>
      <c r="K852" s="2"/>
      <c r="L852" s="1">
        <v>-5.0</v>
      </c>
      <c r="M852" s="1"/>
      <c r="N852" s="1">
        <v>9.1545</v>
      </c>
      <c r="O852" s="1" t="s">
        <v>4775</v>
      </c>
      <c r="P852" s="1" t="s">
        <v>7552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37</v>
      </c>
      <c r="B853" s="1" t="s">
        <v>17</v>
      </c>
      <c r="C853" s="1">
        <v>418.0</v>
      </c>
      <c r="D853" s="1">
        <v>100.0</v>
      </c>
      <c r="E853" s="2"/>
      <c r="F853" s="1" t="s">
        <v>18</v>
      </c>
      <c r="G853" s="1" t="s">
        <v>32</v>
      </c>
      <c r="H853" s="1" t="s">
        <v>7553</v>
      </c>
      <c r="I853" s="1" t="s">
        <v>7554</v>
      </c>
      <c r="J853" s="1" t="s">
        <v>7373</v>
      </c>
      <c r="K853" s="2"/>
      <c r="L853" s="1">
        <v>704.0</v>
      </c>
      <c r="M853" s="1"/>
      <c r="N853" s="1">
        <v>19.218883333333334</v>
      </c>
      <c r="O853" s="1" t="s">
        <v>4823</v>
      </c>
      <c r="P853" s="1" t="s">
        <v>7555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30</v>
      </c>
      <c r="B854" s="1" t="s">
        <v>153</v>
      </c>
      <c r="C854" s="1">
        <v>428.6</v>
      </c>
      <c r="D854" s="1">
        <v>59.4</v>
      </c>
      <c r="E854" s="2"/>
      <c r="F854" s="1" t="s">
        <v>31</v>
      </c>
      <c r="G854" s="1" t="s">
        <v>32</v>
      </c>
      <c r="H854" s="1" t="s">
        <v>7556</v>
      </c>
      <c r="I854" s="1" t="s">
        <v>7557</v>
      </c>
      <c r="J854" s="1" t="s">
        <v>7557</v>
      </c>
      <c r="K854" s="2"/>
      <c r="L854" s="1">
        <v>-8.0</v>
      </c>
      <c r="M854" s="1"/>
      <c r="N854" s="1">
        <v>6.540966666666667</v>
      </c>
      <c r="O854" s="1" t="s">
        <v>4775</v>
      </c>
      <c r="P854" s="1" t="s">
        <v>7558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37</v>
      </c>
      <c r="B855" s="1" t="s">
        <v>17</v>
      </c>
      <c r="C855" s="1">
        <v>788.0</v>
      </c>
      <c r="D855" s="1">
        <v>0.0</v>
      </c>
      <c r="E855" s="1" t="s">
        <v>5133</v>
      </c>
      <c r="F855" s="1" t="s">
        <v>61</v>
      </c>
      <c r="G855" s="1" t="s">
        <v>19</v>
      </c>
      <c r="H855" s="1" t="s">
        <v>7559</v>
      </c>
      <c r="I855" s="1" t="s">
        <v>7560</v>
      </c>
      <c r="J855" s="1" t="s">
        <v>7561</v>
      </c>
      <c r="K855" s="1" t="s">
        <v>7562</v>
      </c>
      <c r="L855" s="1">
        <v>-11.0</v>
      </c>
      <c r="M855" s="1">
        <v>0.041716666666666666</v>
      </c>
      <c r="N855" s="1">
        <v>8.948033333333333</v>
      </c>
      <c r="O855" s="1" t="s">
        <v>4823</v>
      </c>
      <c r="P855" s="1" t="s">
        <v>7563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37</v>
      </c>
      <c r="B856" s="1" t="s">
        <v>17</v>
      </c>
      <c r="C856" s="1">
        <v>209.0</v>
      </c>
      <c r="D856" s="1">
        <v>50.0</v>
      </c>
      <c r="E856" s="2"/>
      <c r="F856" s="1" t="s">
        <v>18</v>
      </c>
      <c r="G856" s="1" t="s">
        <v>32</v>
      </c>
      <c r="H856" s="1" t="s">
        <v>7564</v>
      </c>
      <c r="I856" s="1" t="s">
        <v>7565</v>
      </c>
      <c r="J856" s="1" t="s">
        <v>7373</v>
      </c>
      <c r="K856" s="2"/>
      <c r="L856" s="1">
        <v>738.0</v>
      </c>
      <c r="M856" s="1"/>
      <c r="N856" s="1">
        <v>9.05535</v>
      </c>
      <c r="O856" s="1" t="s">
        <v>4823</v>
      </c>
      <c r="P856" s="1" t="s">
        <v>6290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42</v>
      </c>
      <c r="B857" s="1" t="s">
        <v>17</v>
      </c>
      <c r="C857" s="1">
        <v>264.0</v>
      </c>
      <c r="D857" s="1">
        <v>0.0</v>
      </c>
      <c r="E857" s="1" t="s">
        <v>43</v>
      </c>
      <c r="F857" s="1" t="s">
        <v>31</v>
      </c>
      <c r="G857" s="1" t="s">
        <v>32</v>
      </c>
      <c r="H857" s="1" t="s">
        <v>7566</v>
      </c>
      <c r="I857" s="1" t="s">
        <v>7567</v>
      </c>
      <c r="J857" s="1" t="s">
        <v>7567</v>
      </c>
      <c r="K857" s="2"/>
      <c r="L857" s="1">
        <v>-4.0</v>
      </c>
      <c r="M857" s="1"/>
      <c r="N857" s="1">
        <v>10.346483333333333</v>
      </c>
      <c r="O857" s="1" t="s">
        <v>4779</v>
      </c>
      <c r="P857" s="1" t="s">
        <v>5193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30</v>
      </c>
      <c r="B858" s="1" t="s">
        <v>153</v>
      </c>
      <c r="C858" s="1">
        <v>204.6</v>
      </c>
      <c r="D858" s="1">
        <v>59.4</v>
      </c>
      <c r="E858" s="2"/>
      <c r="F858" s="1" t="s">
        <v>31</v>
      </c>
      <c r="G858" s="1" t="s">
        <v>32</v>
      </c>
      <c r="H858" s="1" t="s">
        <v>7568</v>
      </c>
      <c r="I858" s="1" t="s">
        <v>7569</v>
      </c>
      <c r="J858" s="1" t="s">
        <v>7569</v>
      </c>
      <c r="K858" s="2"/>
      <c r="L858" s="1">
        <v>-4.0</v>
      </c>
      <c r="M858" s="1"/>
      <c r="N858" s="1">
        <v>10.307483333333334</v>
      </c>
      <c r="O858" s="1" t="s">
        <v>4775</v>
      </c>
      <c r="P858" s="1" t="s">
        <v>5349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16</v>
      </c>
      <c r="B859" s="1" t="s">
        <v>17</v>
      </c>
      <c r="C859" s="1">
        <v>0.0</v>
      </c>
      <c r="D859" s="1">
        <v>408.0</v>
      </c>
      <c r="E859" s="1" t="s">
        <v>5133</v>
      </c>
      <c r="F859" s="1" t="s">
        <v>61</v>
      </c>
      <c r="G859" s="1" t="s">
        <v>19</v>
      </c>
      <c r="H859" s="1" t="s">
        <v>7570</v>
      </c>
      <c r="I859" s="1" t="s">
        <v>7571</v>
      </c>
      <c r="J859" s="1" t="s">
        <v>7572</v>
      </c>
      <c r="K859" s="1" t="s">
        <v>7573</v>
      </c>
      <c r="L859" s="1">
        <v>-5.0</v>
      </c>
      <c r="M859" s="1">
        <v>0.010233333333333334</v>
      </c>
      <c r="N859" s="1">
        <v>6.945416666666667</v>
      </c>
      <c r="O859" s="1" t="s">
        <v>22</v>
      </c>
      <c r="P859" s="1" t="s">
        <v>7574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37</v>
      </c>
      <c r="B860" s="1" t="s">
        <v>17</v>
      </c>
      <c r="C860" s="3">
        <v>526.0</v>
      </c>
      <c r="D860" s="1">
        <v>132.0</v>
      </c>
      <c r="E860" s="2"/>
      <c r="F860" s="1" t="s">
        <v>18</v>
      </c>
      <c r="G860" s="1" t="s">
        <v>56</v>
      </c>
      <c r="H860" s="1" t="s">
        <v>7575</v>
      </c>
      <c r="I860" s="1" t="s">
        <v>7576</v>
      </c>
      <c r="J860" s="1" t="s">
        <v>7373</v>
      </c>
      <c r="K860" s="2"/>
      <c r="L860" s="1">
        <v>750.0</v>
      </c>
      <c r="M860" s="1"/>
      <c r="N860" s="1">
        <v>10.855933333333333</v>
      </c>
      <c r="O860" s="1" t="s">
        <v>4823</v>
      </c>
      <c r="P860" s="1" t="s">
        <v>7577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42</v>
      </c>
      <c r="B861" s="1" t="s">
        <v>17</v>
      </c>
      <c r="C861" s="1">
        <v>528.0</v>
      </c>
      <c r="D861" s="1">
        <v>0.0</v>
      </c>
      <c r="E861" s="1" t="s">
        <v>43</v>
      </c>
      <c r="F861" s="1" t="s">
        <v>31</v>
      </c>
      <c r="G861" s="1" t="s">
        <v>32</v>
      </c>
      <c r="H861" s="1" t="s">
        <v>7578</v>
      </c>
      <c r="I861" s="1" t="s">
        <v>7579</v>
      </c>
      <c r="J861" s="1" t="s">
        <v>7579</v>
      </c>
      <c r="K861" s="2"/>
      <c r="L861" s="1">
        <v>-12.0</v>
      </c>
      <c r="M861" s="1"/>
      <c r="N861" s="1">
        <v>7.5331</v>
      </c>
      <c r="O861" s="1" t="s">
        <v>4779</v>
      </c>
      <c r="P861" s="1" t="s">
        <v>7580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37</v>
      </c>
      <c r="B862" s="1" t="s">
        <v>17</v>
      </c>
      <c r="C862" s="1">
        <v>374.0</v>
      </c>
      <c r="D862" s="1">
        <v>0.0</v>
      </c>
      <c r="E862" s="1" t="s">
        <v>5133</v>
      </c>
      <c r="F862" s="1" t="s">
        <v>61</v>
      </c>
      <c r="G862" s="1" t="s">
        <v>32</v>
      </c>
      <c r="H862" s="1" t="s">
        <v>7581</v>
      </c>
      <c r="I862" s="1" t="s">
        <v>7582</v>
      </c>
      <c r="J862" s="1" t="s">
        <v>7583</v>
      </c>
      <c r="K862" s="1" t="s">
        <v>7584</v>
      </c>
      <c r="L862" s="1">
        <v>-1.0</v>
      </c>
      <c r="M862" s="1">
        <v>0.014566666666666667</v>
      </c>
      <c r="N862" s="1">
        <v>7.92585</v>
      </c>
      <c r="O862" s="1" t="s">
        <v>4823</v>
      </c>
      <c r="P862" s="1" t="s">
        <v>7585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30</v>
      </c>
      <c r="B863" s="1" t="s">
        <v>153</v>
      </c>
      <c r="C863" s="1">
        <v>558.0</v>
      </c>
      <c r="D863" s="1">
        <v>0.0</v>
      </c>
      <c r="E863" s="2"/>
      <c r="F863" s="1" t="s">
        <v>31</v>
      </c>
      <c r="G863" s="1" t="s">
        <v>32</v>
      </c>
      <c r="H863" s="1" t="s">
        <v>7586</v>
      </c>
      <c r="I863" s="1" t="s">
        <v>7587</v>
      </c>
      <c r="J863" s="1" t="s">
        <v>7587</v>
      </c>
      <c r="K863" s="2"/>
      <c r="L863" s="1">
        <v>-10.0</v>
      </c>
      <c r="M863" s="1"/>
      <c r="N863" s="1">
        <v>8.55395</v>
      </c>
      <c r="O863" s="1" t="s">
        <v>4775</v>
      </c>
      <c r="P863" s="1" t="s">
        <v>7588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37</v>
      </c>
      <c r="B864" s="1" t="s">
        <v>17</v>
      </c>
      <c r="C864" s="1">
        <v>800.0</v>
      </c>
      <c r="D864" s="1">
        <v>140.0</v>
      </c>
      <c r="E864" s="2"/>
      <c r="F864" s="1" t="s">
        <v>18</v>
      </c>
      <c r="G864" s="1" t="s">
        <v>32</v>
      </c>
      <c r="H864" s="1" t="s">
        <v>7589</v>
      </c>
      <c r="I864" s="1" t="s">
        <v>7590</v>
      </c>
      <c r="J864" s="1" t="s">
        <v>7373</v>
      </c>
      <c r="K864" s="2"/>
      <c r="L864" s="1">
        <v>802.0</v>
      </c>
      <c r="M864" s="1"/>
      <c r="N864" s="1">
        <v>14.043083333333334</v>
      </c>
      <c r="O864" s="1" t="s">
        <v>4823</v>
      </c>
      <c r="P864" s="1" t="s">
        <v>7591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116</v>
      </c>
      <c r="B865" s="1" t="s">
        <v>153</v>
      </c>
      <c r="C865" s="1">
        <v>348.0</v>
      </c>
      <c r="D865" s="1">
        <v>0.0</v>
      </c>
      <c r="E865" s="1" t="s">
        <v>6933</v>
      </c>
      <c r="F865" s="1" t="s">
        <v>31</v>
      </c>
      <c r="G865" s="1" t="s">
        <v>32</v>
      </c>
      <c r="H865" s="1" t="s">
        <v>7592</v>
      </c>
      <c r="I865" s="1" t="s">
        <v>7593</v>
      </c>
      <c r="J865" s="1" t="s">
        <v>7593</v>
      </c>
      <c r="K865" s="2"/>
      <c r="L865" s="1">
        <v>-4.0</v>
      </c>
      <c r="M865" s="1"/>
      <c r="N865" s="1">
        <v>10.792133333333334</v>
      </c>
      <c r="O865" s="1" t="s">
        <v>4775</v>
      </c>
      <c r="P865" s="1" t="s">
        <v>7594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37</v>
      </c>
      <c r="B866" s="1" t="s">
        <v>17</v>
      </c>
      <c r="C866" s="1">
        <v>167.0</v>
      </c>
      <c r="D866" s="1">
        <v>42.0</v>
      </c>
      <c r="E866" s="2"/>
      <c r="F866" s="1" t="s">
        <v>18</v>
      </c>
      <c r="G866" s="1" t="s">
        <v>32</v>
      </c>
      <c r="H866" s="1" t="s">
        <v>7595</v>
      </c>
      <c r="I866" s="1" t="s">
        <v>7596</v>
      </c>
      <c r="J866" s="1" t="s">
        <v>7373</v>
      </c>
      <c r="K866" s="2"/>
      <c r="L866" s="1">
        <v>898.0</v>
      </c>
      <c r="M866" s="1"/>
      <c r="N866" s="1">
        <v>7.939383333333334</v>
      </c>
      <c r="O866" s="1" t="s">
        <v>4823</v>
      </c>
      <c r="P866" s="1" t="s">
        <v>7597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30</v>
      </c>
      <c r="B867" s="1" t="s">
        <v>153</v>
      </c>
      <c r="C867" s="1">
        <v>329.0</v>
      </c>
      <c r="D867" s="1">
        <v>0.0</v>
      </c>
      <c r="E867" s="2"/>
      <c r="F867" s="1" t="s">
        <v>31</v>
      </c>
      <c r="G867" s="1" t="s">
        <v>32</v>
      </c>
      <c r="H867" s="1" t="s">
        <v>7598</v>
      </c>
      <c r="I867" s="1" t="s">
        <v>7599</v>
      </c>
      <c r="J867" s="1" t="s">
        <v>7599</v>
      </c>
      <c r="K867" s="2"/>
      <c r="L867" s="1">
        <v>-6.0</v>
      </c>
      <c r="M867" s="1"/>
      <c r="N867" s="1">
        <v>8.010466666666666</v>
      </c>
      <c r="O867" s="1" t="s">
        <v>4775</v>
      </c>
      <c r="P867" s="1" t="s">
        <v>5957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37</v>
      </c>
      <c r="B868" s="1" t="s">
        <v>17</v>
      </c>
      <c r="C868" s="1">
        <v>446.0</v>
      </c>
      <c r="D868" s="1">
        <v>112.0</v>
      </c>
      <c r="E868" s="2"/>
      <c r="F868" s="1" t="s">
        <v>18</v>
      </c>
      <c r="G868" s="1" t="s">
        <v>32</v>
      </c>
      <c r="H868" s="1" t="s">
        <v>7600</v>
      </c>
      <c r="I868" s="1" t="s">
        <v>7601</v>
      </c>
      <c r="J868" s="1" t="s">
        <v>7373</v>
      </c>
      <c r="K868" s="2"/>
      <c r="L868" s="1">
        <v>956.0</v>
      </c>
      <c r="M868" s="1"/>
      <c r="N868" s="1">
        <v>9.217633333333334</v>
      </c>
      <c r="O868" s="1" t="s">
        <v>4823</v>
      </c>
      <c r="P868" s="1" t="s">
        <v>7602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116</v>
      </c>
      <c r="B869" s="1" t="s">
        <v>153</v>
      </c>
      <c r="C869" s="1">
        <v>464.0</v>
      </c>
      <c r="D869" s="1">
        <v>0.0</v>
      </c>
      <c r="E869" s="1" t="s">
        <v>7603</v>
      </c>
      <c r="F869" s="1" t="s">
        <v>31</v>
      </c>
      <c r="G869" s="1" t="s">
        <v>32</v>
      </c>
      <c r="H869" s="1" t="s">
        <v>7604</v>
      </c>
      <c r="I869" s="1" t="s">
        <v>7605</v>
      </c>
      <c r="J869" s="1" t="s">
        <v>7605</v>
      </c>
      <c r="K869" s="2"/>
      <c r="L869" s="1">
        <v>-5.0</v>
      </c>
      <c r="M869" s="1"/>
      <c r="N869" s="1">
        <v>9.05865</v>
      </c>
      <c r="O869" s="1" t="s">
        <v>4775</v>
      </c>
      <c r="P869" s="1" t="s">
        <v>7606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30</v>
      </c>
      <c r="B870" s="1" t="s">
        <v>153</v>
      </c>
      <c r="C870" s="1">
        <v>254.0</v>
      </c>
      <c r="D870" s="1">
        <v>0.0</v>
      </c>
      <c r="E870" s="2"/>
      <c r="F870" s="1" t="s">
        <v>31</v>
      </c>
      <c r="G870" s="1" t="s">
        <v>32</v>
      </c>
      <c r="H870" s="1" t="s">
        <v>7607</v>
      </c>
      <c r="I870" s="1" t="s">
        <v>7608</v>
      </c>
      <c r="J870" s="1" t="s">
        <v>7608</v>
      </c>
      <c r="K870" s="2"/>
      <c r="L870" s="1">
        <v>-8.0</v>
      </c>
      <c r="M870" s="1"/>
      <c r="N870" s="1">
        <v>6.048216666666667</v>
      </c>
      <c r="O870" s="1" t="s">
        <v>4775</v>
      </c>
      <c r="P870" s="1" t="s">
        <v>7609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37</v>
      </c>
      <c r="B871" s="1" t="s">
        <v>17</v>
      </c>
      <c r="C871" s="1">
        <v>443.0</v>
      </c>
      <c r="D871" s="1">
        <v>0.0</v>
      </c>
      <c r="E871" s="1" t="s">
        <v>5831</v>
      </c>
      <c r="F871" s="1" t="s">
        <v>61</v>
      </c>
      <c r="G871" s="1" t="s">
        <v>32</v>
      </c>
      <c r="H871" s="1" t="s">
        <v>7610</v>
      </c>
      <c r="I871" s="1" t="s">
        <v>7611</v>
      </c>
      <c r="J871" s="1" t="s">
        <v>7612</v>
      </c>
      <c r="K871" s="1" t="s">
        <v>7613</v>
      </c>
      <c r="L871" s="1">
        <v>-8.0</v>
      </c>
      <c r="M871" s="1">
        <v>0.0111</v>
      </c>
      <c r="N871" s="1">
        <v>7.309233333333333</v>
      </c>
      <c r="O871" s="1" t="s">
        <v>4823</v>
      </c>
      <c r="P871" s="1" t="s">
        <v>7614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16</v>
      </c>
      <c r="B872" s="1" t="s">
        <v>17</v>
      </c>
      <c r="C872" s="3">
        <v>39.0</v>
      </c>
      <c r="D872" s="1">
        <v>0.0</v>
      </c>
      <c r="E872" s="2"/>
      <c r="F872" s="1" t="s">
        <v>18</v>
      </c>
      <c r="G872" s="1" t="s">
        <v>19</v>
      </c>
      <c r="H872" s="1" t="s">
        <v>7615</v>
      </c>
      <c r="I872" s="1" t="s">
        <v>7616</v>
      </c>
      <c r="J872" s="1" t="s">
        <v>7373</v>
      </c>
      <c r="K872" s="2"/>
      <c r="L872" s="1">
        <v>1028.0</v>
      </c>
      <c r="M872" s="1"/>
      <c r="N872" s="1">
        <v>0.7246833333333333</v>
      </c>
      <c r="O872" s="1" t="s">
        <v>22</v>
      </c>
      <c r="P872" s="1" t="s">
        <v>7617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30</v>
      </c>
      <c r="B873" s="1" t="s">
        <v>153</v>
      </c>
      <c r="C873" s="1">
        <v>585.0</v>
      </c>
      <c r="D873" s="1">
        <v>0.0</v>
      </c>
      <c r="E873" s="2"/>
      <c r="F873" s="1" t="s">
        <v>31</v>
      </c>
      <c r="G873" s="1" t="s">
        <v>32</v>
      </c>
      <c r="H873" s="1" t="s">
        <v>7618</v>
      </c>
      <c r="I873" s="1" t="s">
        <v>7619</v>
      </c>
      <c r="J873" s="1" t="s">
        <v>7619</v>
      </c>
      <c r="K873" s="2"/>
      <c r="L873" s="1">
        <v>-9.0</v>
      </c>
      <c r="M873" s="1"/>
      <c r="N873" s="1">
        <v>9.87235</v>
      </c>
      <c r="O873" s="1" t="s">
        <v>4775</v>
      </c>
      <c r="P873" s="1" t="s">
        <v>7620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30</v>
      </c>
      <c r="B874" s="1" t="s">
        <v>153</v>
      </c>
      <c r="C874" s="1">
        <v>264.0</v>
      </c>
      <c r="D874" s="1">
        <v>0.0</v>
      </c>
      <c r="E874" s="2"/>
      <c r="F874" s="1" t="s">
        <v>31</v>
      </c>
      <c r="G874" s="1" t="s">
        <v>32</v>
      </c>
      <c r="H874" s="1" t="s">
        <v>7621</v>
      </c>
      <c r="I874" s="1" t="s">
        <v>7622</v>
      </c>
      <c r="J874" s="1" t="s">
        <v>7622</v>
      </c>
      <c r="K874" s="2"/>
      <c r="L874" s="1">
        <v>-6.0</v>
      </c>
      <c r="M874" s="1"/>
      <c r="N874" s="1">
        <v>8.818483333333333</v>
      </c>
      <c r="O874" s="1" t="s">
        <v>4775</v>
      </c>
      <c r="P874" s="1" t="s">
        <v>5299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30</v>
      </c>
      <c r="B875" s="1" t="s">
        <v>153</v>
      </c>
      <c r="C875" s="1">
        <v>204.6</v>
      </c>
      <c r="D875" s="1">
        <v>59.4</v>
      </c>
      <c r="E875" s="2"/>
      <c r="F875" s="1" t="s">
        <v>31</v>
      </c>
      <c r="G875" s="1" t="s">
        <v>32</v>
      </c>
      <c r="H875" s="1" t="s">
        <v>7623</v>
      </c>
      <c r="I875" s="1" t="s">
        <v>7624</v>
      </c>
      <c r="J875" s="1" t="s">
        <v>7624</v>
      </c>
      <c r="K875" s="2"/>
      <c r="L875" s="1">
        <v>-8.0</v>
      </c>
      <c r="M875" s="1"/>
      <c r="N875" s="1">
        <v>6.8616</v>
      </c>
      <c r="O875" s="1" t="s">
        <v>4775</v>
      </c>
      <c r="P875" s="1" t="s">
        <v>5788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30</v>
      </c>
      <c r="B876" s="1" t="s">
        <v>153</v>
      </c>
      <c r="C876" s="1">
        <v>249.0</v>
      </c>
      <c r="D876" s="1">
        <v>0.0</v>
      </c>
      <c r="E876" s="2"/>
      <c r="F876" s="1" t="s">
        <v>31</v>
      </c>
      <c r="G876" s="1" t="s">
        <v>32</v>
      </c>
      <c r="H876" s="1" t="s">
        <v>7625</v>
      </c>
      <c r="I876" s="1" t="s">
        <v>7626</v>
      </c>
      <c r="J876" s="1" t="s">
        <v>7626</v>
      </c>
      <c r="K876" s="2"/>
      <c r="L876" s="1">
        <v>-7.0</v>
      </c>
      <c r="M876" s="1"/>
      <c r="N876" s="1">
        <v>7.96105</v>
      </c>
      <c r="O876" s="1" t="s">
        <v>4775</v>
      </c>
      <c r="P876" s="1" t="s">
        <v>7627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30</v>
      </c>
      <c r="B877" s="1" t="s">
        <v>153</v>
      </c>
      <c r="C877" s="1">
        <v>379.0</v>
      </c>
      <c r="D877" s="1">
        <v>0.0</v>
      </c>
      <c r="E877" s="2"/>
      <c r="F877" s="1" t="s">
        <v>31</v>
      </c>
      <c r="G877" s="1" t="s">
        <v>32</v>
      </c>
      <c r="H877" s="1" t="s">
        <v>7628</v>
      </c>
      <c r="I877" s="1" t="s">
        <v>7629</v>
      </c>
      <c r="J877" s="1" t="s">
        <v>7629</v>
      </c>
      <c r="K877" s="2"/>
      <c r="L877" s="1">
        <v>-12.0</v>
      </c>
      <c r="M877" s="1"/>
      <c r="N877" s="1">
        <v>11.655033333333334</v>
      </c>
      <c r="O877" s="1" t="s">
        <v>4775</v>
      </c>
      <c r="P877" s="1" t="s">
        <v>7630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42</v>
      </c>
      <c r="B878" s="1" t="s">
        <v>17</v>
      </c>
      <c r="C878" s="1">
        <v>329.0</v>
      </c>
      <c r="D878" s="1">
        <v>0.0</v>
      </c>
      <c r="E878" s="1" t="s">
        <v>43</v>
      </c>
      <c r="F878" s="1" t="s">
        <v>31</v>
      </c>
      <c r="G878" s="1" t="s">
        <v>32</v>
      </c>
      <c r="H878" s="1" t="s">
        <v>7631</v>
      </c>
      <c r="I878" s="1" t="s">
        <v>7632</v>
      </c>
      <c r="J878" s="1" t="s">
        <v>7632</v>
      </c>
      <c r="K878" s="2"/>
      <c r="L878" s="1">
        <v>-5.0</v>
      </c>
      <c r="M878" s="1"/>
      <c r="N878" s="1">
        <v>9.0424</v>
      </c>
      <c r="O878" s="1" t="s">
        <v>4779</v>
      </c>
      <c r="P878" s="1" t="s">
        <v>7633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30</v>
      </c>
      <c r="B879" s="1" t="s">
        <v>153</v>
      </c>
      <c r="C879" s="1">
        <v>409.2</v>
      </c>
      <c r="D879" s="1">
        <v>118.8</v>
      </c>
      <c r="E879" s="2"/>
      <c r="F879" s="1" t="s">
        <v>31</v>
      </c>
      <c r="G879" s="1" t="s">
        <v>32</v>
      </c>
      <c r="H879" s="1" t="s">
        <v>7634</v>
      </c>
      <c r="I879" s="1" t="s">
        <v>7635</v>
      </c>
      <c r="J879" s="1" t="s">
        <v>7635</v>
      </c>
      <c r="K879" s="2"/>
      <c r="L879" s="1">
        <v>-6.0</v>
      </c>
      <c r="M879" s="1"/>
      <c r="N879" s="1">
        <v>8.059066666666666</v>
      </c>
      <c r="O879" s="1" t="s">
        <v>4775</v>
      </c>
      <c r="P879" s="1" t="s">
        <v>7636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37</v>
      </c>
      <c r="B880" s="1" t="s">
        <v>17</v>
      </c>
      <c r="C880" s="1">
        <v>800.0</v>
      </c>
      <c r="D880" s="1">
        <v>191.0</v>
      </c>
      <c r="E880" s="2"/>
      <c r="F880" s="1" t="s">
        <v>18</v>
      </c>
      <c r="G880" s="1" t="s">
        <v>32</v>
      </c>
      <c r="H880" s="1" t="s">
        <v>7637</v>
      </c>
      <c r="I880" s="1" t="s">
        <v>7638</v>
      </c>
      <c r="J880" s="1" t="s">
        <v>7373</v>
      </c>
      <c r="K880" s="2"/>
      <c r="L880" s="1">
        <v>1049.0</v>
      </c>
      <c r="M880" s="1"/>
      <c r="N880" s="1">
        <v>46.57378333333333</v>
      </c>
      <c r="O880" s="1" t="s">
        <v>4823</v>
      </c>
      <c r="P880" s="1" t="s">
        <v>7639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37</v>
      </c>
      <c r="B881" s="1" t="s">
        <v>17</v>
      </c>
      <c r="C881" s="3">
        <v>374.0</v>
      </c>
      <c r="D881" s="1">
        <v>0.0</v>
      </c>
      <c r="E881" s="1" t="s">
        <v>5831</v>
      </c>
      <c r="F881" s="1" t="s">
        <v>61</v>
      </c>
      <c r="G881" s="1" t="s">
        <v>32</v>
      </c>
      <c r="H881" s="1" t="s">
        <v>7640</v>
      </c>
      <c r="I881" s="1" t="s">
        <v>7641</v>
      </c>
      <c r="J881" s="1" t="s">
        <v>7642</v>
      </c>
      <c r="K881" s="1" t="s">
        <v>7643</v>
      </c>
      <c r="L881" s="1">
        <v>-9.0</v>
      </c>
      <c r="M881" s="1">
        <v>0.0123</v>
      </c>
      <c r="N881" s="1">
        <v>11.435733333333333</v>
      </c>
      <c r="O881" s="1" t="s">
        <v>4823</v>
      </c>
      <c r="P881" s="1" t="s">
        <v>7644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30</v>
      </c>
      <c r="B882" s="1" t="s">
        <v>153</v>
      </c>
      <c r="C882" s="1">
        <v>204.6</v>
      </c>
      <c r="D882" s="1">
        <v>59.4</v>
      </c>
      <c r="E882" s="2"/>
      <c r="F882" s="1" t="s">
        <v>31</v>
      </c>
      <c r="G882" s="1" t="s">
        <v>32</v>
      </c>
      <c r="H882" s="1" t="s">
        <v>7645</v>
      </c>
      <c r="I882" s="1" t="s">
        <v>7646</v>
      </c>
      <c r="J882" s="1" t="s">
        <v>7646</v>
      </c>
      <c r="K882" s="2"/>
      <c r="L882" s="1">
        <v>-7.0</v>
      </c>
      <c r="M882" s="1"/>
      <c r="N882" s="1">
        <v>7.984866666666667</v>
      </c>
      <c r="O882" s="1" t="s">
        <v>4775</v>
      </c>
      <c r="P882" s="1" t="s">
        <v>5299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42</v>
      </c>
      <c r="B883" s="1" t="s">
        <v>17</v>
      </c>
      <c r="C883" s="1">
        <v>224.0</v>
      </c>
      <c r="D883" s="1">
        <v>0.0</v>
      </c>
      <c r="E883" s="1" t="s">
        <v>43</v>
      </c>
      <c r="F883" s="1" t="s">
        <v>31</v>
      </c>
      <c r="G883" s="1" t="s">
        <v>32</v>
      </c>
      <c r="H883" s="1" t="s">
        <v>7647</v>
      </c>
      <c r="I883" s="1" t="s">
        <v>7648</v>
      </c>
      <c r="J883" s="1" t="s">
        <v>7648</v>
      </c>
      <c r="K883" s="2"/>
      <c r="L883" s="1">
        <v>-8.0</v>
      </c>
      <c r="M883" s="1"/>
      <c r="N883" s="1">
        <v>6.131883333333334</v>
      </c>
      <c r="O883" s="1" t="s">
        <v>4779</v>
      </c>
      <c r="P883" s="1" t="s">
        <v>6293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42</v>
      </c>
      <c r="B884" s="1" t="s">
        <v>17</v>
      </c>
      <c r="C884" s="1">
        <v>329.0</v>
      </c>
      <c r="D884" s="1">
        <v>0.0</v>
      </c>
      <c r="E884" s="1" t="s">
        <v>43</v>
      </c>
      <c r="F884" s="1" t="s">
        <v>31</v>
      </c>
      <c r="G884" s="1" t="s">
        <v>32</v>
      </c>
      <c r="H884" s="1" t="s">
        <v>7649</v>
      </c>
      <c r="I884" s="1" t="s">
        <v>7650</v>
      </c>
      <c r="J884" s="1" t="s">
        <v>7650</v>
      </c>
      <c r="K884" s="2"/>
      <c r="L884" s="1">
        <v>-8.0</v>
      </c>
      <c r="M884" s="1"/>
      <c r="N884" s="1">
        <v>6.6821</v>
      </c>
      <c r="O884" s="1" t="s">
        <v>4779</v>
      </c>
      <c r="P884" s="1" t="s">
        <v>6185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37</v>
      </c>
      <c r="B885" s="1" t="s">
        <v>17</v>
      </c>
      <c r="C885" s="3">
        <v>199.0</v>
      </c>
      <c r="D885" s="1">
        <v>50.0</v>
      </c>
      <c r="E885" s="2"/>
      <c r="F885" s="1" t="s">
        <v>18</v>
      </c>
      <c r="G885" s="1" t="s">
        <v>56</v>
      </c>
      <c r="H885" s="1" t="s">
        <v>7651</v>
      </c>
      <c r="I885" s="1" t="s">
        <v>7652</v>
      </c>
      <c r="J885" s="1" t="s">
        <v>7373</v>
      </c>
      <c r="K885" s="2"/>
      <c r="L885" s="1">
        <v>1109.0</v>
      </c>
      <c r="M885" s="1"/>
      <c r="N885" s="1">
        <v>28.241683333333334</v>
      </c>
      <c r="O885" s="1" t="s">
        <v>4823</v>
      </c>
      <c r="P885" s="1" t="s">
        <v>6290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16</v>
      </c>
      <c r="B886" s="1" t="s">
        <v>17</v>
      </c>
      <c r="C886" s="1">
        <v>59.0</v>
      </c>
      <c r="D886" s="1">
        <v>0.0</v>
      </c>
      <c r="E886" s="2"/>
      <c r="F886" s="1" t="s">
        <v>18</v>
      </c>
      <c r="G886" s="1" t="s">
        <v>19</v>
      </c>
      <c r="H886" s="1" t="s">
        <v>7653</v>
      </c>
      <c r="I886" s="1" t="s">
        <v>7654</v>
      </c>
      <c r="J886" s="1" t="s">
        <v>7655</v>
      </c>
      <c r="K886" s="2"/>
      <c r="L886" s="1">
        <v>369.0</v>
      </c>
      <c r="M886" s="1"/>
      <c r="N886" s="1">
        <v>0.7119</v>
      </c>
      <c r="O886" s="1" t="s">
        <v>22</v>
      </c>
      <c r="P886" s="1" t="s">
        <v>7656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116</v>
      </c>
      <c r="B887" s="1" t="s">
        <v>153</v>
      </c>
      <c r="C887" s="1">
        <v>331.0</v>
      </c>
      <c r="D887" s="1">
        <v>0.0</v>
      </c>
      <c r="E887" s="1" t="s">
        <v>4781</v>
      </c>
      <c r="F887" s="1" t="s">
        <v>31</v>
      </c>
      <c r="G887" s="1" t="s">
        <v>32</v>
      </c>
      <c r="H887" s="1" t="s">
        <v>7657</v>
      </c>
      <c r="I887" s="1" t="s">
        <v>7658</v>
      </c>
      <c r="J887" s="1" t="s">
        <v>7658</v>
      </c>
      <c r="K887" s="2"/>
      <c r="L887" s="1">
        <v>-8.0</v>
      </c>
      <c r="M887" s="1"/>
      <c r="N887" s="1">
        <v>6.9807</v>
      </c>
      <c r="O887" s="1" t="s">
        <v>4775</v>
      </c>
      <c r="P887" s="1" t="s">
        <v>7659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116</v>
      </c>
      <c r="B888" s="3" t="s">
        <v>153</v>
      </c>
      <c r="C888" s="3">
        <v>329.0</v>
      </c>
      <c r="D888" s="1">
        <v>0.0</v>
      </c>
      <c r="E888" s="1" t="s">
        <v>7660</v>
      </c>
      <c r="F888" s="1" t="s">
        <v>31</v>
      </c>
      <c r="G888" s="1" t="s">
        <v>32</v>
      </c>
      <c r="H888" s="1" t="s">
        <v>7661</v>
      </c>
      <c r="I888" s="1" t="s">
        <v>7662</v>
      </c>
      <c r="J888" s="1" t="s">
        <v>7662</v>
      </c>
      <c r="K888" s="2"/>
      <c r="L888" s="1">
        <v>-8.0</v>
      </c>
      <c r="M888" s="1"/>
      <c r="N888" s="1">
        <v>6.546333333333333</v>
      </c>
      <c r="O888" s="1" t="s">
        <v>4775</v>
      </c>
      <c r="P888" s="1" t="s">
        <v>7663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116</v>
      </c>
      <c r="B889" s="1" t="s">
        <v>153</v>
      </c>
      <c r="C889" s="1">
        <v>730.0</v>
      </c>
      <c r="D889" s="1">
        <v>0.0</v>
      </c>
      <c r="E889" s="1" t="s">
        <v>7660</v>
      </c>
      <c r="F889" s="1" t="s">
        <v>31</v>
      </c>
      <c r="G889" s="1" t="s">
        <v>32</v>
      </c>
      <c r="H889" s="1" t="s">
        <v>7664</v>
      </c>
      <c r="I889" s="1" t="s">
        <v>7665</v>
      </c>
      <c r="J889" s="1" t="s">
        <v>7665</v>
      </c>
      <c r="K889" s="2"/>
      <c r="L889" s="1">
        <v>-13.0</v>
      </c>
      <c r="M889" s="1"/>
      <c r="N889" s="1">
        <v>6.323316666666667</v>
      </c>
      <c r="O889" s="1" t="s">
        <v>4775</v>
      </c>
      <c r="P889" s="1" t="s">
        <v>7666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42</v>
      </c>
      <c r="B890" s="1" t="s">
        <v>17</v>
      </c>
      <c r="C890" s="1">
        <v>329.0</v>
      </c>
      <c r="D890" s="1">
        <v>0.0</v>
      </c>
      <c r="E890" s="1" t="s">
        <v>43</v>
      </c>
      <c r="F890" s="1" t="s">
        <v>31</v>
      </c>
      <c r="G890" s="1" t="s">
        <v>32</v>
      </c>
      <c r="H890" s="1" t="s">
        <v>7667</v>
      </c>
      <c r="I890" s="1" t="s">
        <v>7668</v>
      </c>
      <c r="J890" s="1" t="s">
        <v>7668</v>
      </c>
      <c r="K890" s="2"/>
      <c r="L890" s="1">
        <v>-7.0</v>
      </c>
      <c r="M890" s="1"/>
      <c r="N890" s="1">
        <v>7.773</v>
      </c>
      <c r="O890" s="1" t="s">
        <v>4779</v>
      </c>
      <c r="P890" s="1" t="s">
        <v>7669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30</v>
      </c>
      <c r="B891" s="1" t="s">
        <v>153</v>
      </c>
      <c r="C891" s="1">
        <v>777.0</v>
      </c>
      <c r="D891" s="1">
        <v>0.0</v>
      </c>
      <c r="E891" s="2"/>
      <c r="F891" s="1" t="s">
        <v>31</v>
      </c>
      <c r="G891" s="1" t="s">
        <v>32</v>
      </c>
      <c r="H891" s="1" t="s">
        <v>7670</v>
      </c>
      <c r="I891" s="1" t="s">
        <v>7671</v>
      </c>
      <c r="J891" s="1" t="s">
        <v>7671</v>
      </c>
      <c r="K891" s="2"/>
      <c r="L891" s="1">
        <v>-11.0</v>
      </c>
      <c r="M891" s="1"/>
      <c r="N891" s="1">
        <v>8.23725</v>
      </c>
      <c r="O891" s="1" t="s">
        <v>4775</v>
      </c>
      <c r="P891" s="1" t="s">
        <v>7672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37</v>
      </c>
      <c r="B892" s="1" t="s">
        <v>17</v>
      </c>
      <c r="C892" s="1">
        <v>349.0</v>
      </c>
      <c r="D892" s="1">
        <v>0.0</v>
      </c>
      <c r="E892" s="1" t="s">
        <v>6921</v>
      </c>
      <c r="F892" s="1" t="s">
        <v>61</v>
      </c>
      <c r="G892" s="1" t="s">
        <v>32</v>
      </c>
      <c r="H892" s="1" t="s">
        <v>7673</v>
      </c>
      <c r="I892" s="1" t="s">
        <v>7674</v>
      </c>
      <c r="J892" s="1" t="s">
        <v>7675</v>
      </c>
      <c r="K892" s="1" t="s">
        <v>7676</v>
      </c>
      <c r="L892" s="1">
        <v>-6.0</v>
      </c>
      <c r="M892" s="1">
        <v>0.014383333333333333</v>
      </c>
      <c r="N892" s="1">
        <v>10.197066666666666</v>
      </c>
      <c r="O892" s="1" t="s">
        <v>4823</v>
      </c>
      <c r="P892" s="1" t="s">
        <v>7677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30</v>
      </c>
      <c r="B893" s="1" t="s">
        <v>153</v>
      </c>
      <c r="C893" s="1">
        <v>264.0</v>
      </c>
      <c r="D893" s="1">
        <v>0.0</v>
      </c>
      <c r="E893" s="2"/>
      <c r="F893" s="1" t="s">
        <v>31</v>
      </c>
      <c r="G893" s="1" t="s">
        <v>32</v>
      </c>
      <c r="H893" s="1" t="s">
        <v>7678</v>
      </c>
      <c r="I893" s="1" t="s">
        <v>7679</v>
      </c>
      <c r="J893" s="1" t="s">
        <v>7679</v>
      </c>
      <c r="K893" s="2"/>
      <c r="L893" s="1">
        <v>-6.0</v>
      </c>
      <c r="M893" s="1"/>
      <c r="N893" s="1">
        <v>8.645266666666666</v>
      </c>
      <c r="O893" s="1" t="s">
        <v>4775</v>
      </c>
      <c r="P893" s="1" t="s">
        <v>7680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42</v>
      </c>
      <c r="B894" s="1" t="s">
        <v>17</v>
      </c>
      <c r="C894" s="1">
        <v>2009.0</v>
      </c>
      <c r="D894" s="1">
        <v>0.0</v>
      </c>
      <c r="E894" s="1" t="s">
        <v>43</v>
      </c>
      <c r="F894" s="1" t="s">
        <v>31</v>
      </c>
      <c r="G894" s="1" t="s">
        <v>32</v>
      </c>
      <c r="H894" s="1" t="s">
        <v>7681</v>
      </c>
      <c r="I894" s="1" t="s">
        <v>7682</v>
      </c>
      <c r="J894" s="1" t="s">
        <v>7682</v>
      </c>
      <c r="K894" s="2"/>
      <c r="L894" s="1">
        <v>-8.0</v>
      </c>
      <c r="M894" s="1"/>
      <c r="N894" s="1">
        <v>11.857683333333334</v>
      </c>
      <c r="O894" s="1" t="s">
        <v>4779</v>
      </c>
      <c r="P894" s="1" t="s">
        <v>7683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37</v>
      </c>
      <c r="B895" s="1" t="s">
        <v>17</v>
      </c>
      <c r="C895" s="1">
        <v>349.0</v>
      </c>
      <c r="D895" s="1">
        <v>0.0</v>
      </c>
      <c r="E895" s="1" t="s">
        <v>6921</v>
      </c>
      <c r="F895" s="1" t="s">
        <v>61</v>
      </c>
      <c r="G895" s="1" t="s">
        <v>19</v>
      </c>
      <c r="H895" s="1" t="s">
        <v>7684</v>
      </c>
      <c r="I895" s="1" t="s">
        <v>7685</v>
      </c>
      <c r="J895" s="1" t="s">
        <v>7686</v>
      </c>
      <c r="K895" s="1" t="s">
        <v>7687</v>
      </c>
      <c r="L895" s="1">
        <v>-8.0</v>
      </c>
      <c r="M895" s="1">
        <v>0.010333333333333333</v>
      </c>
      <c r="N895" s="1">
        <v>5.371733333333333</v>
      </c>
      <c r="O895" s="1" t="s">
        <v>4823</v>
      </c>
      <c r="P895" s="1" t="s">
        <v>7688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42</v>
      </c>
      <c r="B896" s="1" t="s">
        <v>17</v>
      </c>
      <c r="C896" s="1">
        <v>329.0</v>
      </c>
      <c r="D896" s="1">
        <v>0.0</v>
      </c>
      <c r="E896" s="1" t="s">
        <v>43</v>
      </c>
      <c r="F896" s="1" t="s">
        <v>31</v>
      </c>
      <c r="G896" s="1" t="s">
        <v>32</v>
      </c>
      <c r="H896" s="1" t="s">
        <v>7689</v>
      </c>
      <c r="I896" s="1" t="s">
        <v>7690</v>
      </c>
      <c r="J896" s="1" t="s">
        <v>7690</v>
      </c>
      <c r="K896" s="2"/>
      <c r="L896" s="1">
        <v>-8.0</v>
      </c>
      <c r="M896" s="1"/>
      <c r="N896" s="1">
        <v>6.885466666666667</v>
      </c>
      <c r="O896" s="1" t="s">
        <v>4779</v>
      </c>
      <c r="P896" s="1" t="s">
        <v>6185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37</v>
      </c>
      <c r="B897" s="1" t="s">
        <v>17</v>
      </c>
      <c r="C897" s="1">
        <v>307.0</v>
      </c>
      <c r="D897" s="1">
        <v>77.0</v>
      </c>
      <c r="E897" s="2"/>
      <c r="F897" s="1" t="s">
        <v>18</v>
      </c>
      <c r="G897" s="1" t="s">
        <v>32</v>
      </c>
      <c r="H897" s="1" t="s">
        <v>7691</v>
      </c>
      <c r="I897" s="1" t="s">
        <v>7692</v>
      </c>
      <c r="J897" s="1" t="s">
        <v>7655</v>
      </c>
      <c r="K897" s="2"/>
      <c r="L897" s="1">
        <v>447.0</v>
      </c>
      <c r="M897" s="1"/>
      <c r="N897" s="1">
        <v>10.339666666666666</v>
      </c>
      <c r="O897" s="1" t="s">
        <v>4823</v>
      </c>
      <c r="P897" s="1" t="s">
        <v>7693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30</v>
      </c>
      <c r="B898" s="1" t="s">
        <v>153</v>
      </c>
      <c r="C898" s="1">
        <v>409.2</v>
      </c>
      <c r="D898" s="1">
        <v>118.8</v>
      </c>
      <c r="E898" s="2"/>
      <c r="F898" s="1" t="s">
        <v>31</v>
      </c>
      <c r="G898" s="1" t="s">
        <v>32</v>
      </c>
      <c r="H898" s="1" t="s">
        <v>7694</v>
      </c>
      <c r="I898" s="1" t="s">
        <v>7695</v>
      </c>
      <c r="J898" s="1" t="s">
        <v>7695</v>
      </c>
      <c r="K898" s="2"/>
      <c r="L898" s="1">
        <v>-4.0</v>
      </c>
      <c r="M898" s="1"/>
      <c r="N898" s="1">
        <v>10.1596</v>
      </c>
      <c r="O898" s="1" t="s">
        <v>4775</v>
      </c>
      <c r="P898" s="1" t="s">
        <v>7696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30</v>
      </c>
      <c r="B899" s="1" t="s">
        <v>153</v>
      </c>
      <c r="C899" s="1">
        <v>394.0</v>
      </c>
      <c r="D899" s="1">
        <v>0.0</v>
      </c>
      <c r="E899" s="2"/>
      <c r="F899" s="1" t="s">
        <v>31</v>
      </c>
      <c r="G899" s="1" t="s">
        <v>32</v>
      </c>
      <c r="H899" s="1" t="s">
        <v>7697</v>
      </c>
      <c r="I899" s="1" t="s">
        <v>7698</v>
      </c>
      <c r="J899" s="1" t="s">
        <v>7698</v>
      </c>
      <c r="K899" s="2"/>
      <c r="L899" s="1">
        <v>-6.0</v>
      </c>
      <c r="M899" s="1"/>
      <c r="N899" s="1">
        <v>8.068783333333334</v>
      </c>
      <c r="O899" s="1" t="s">
        <v>4775</v>
      </c>
      <c r="P899" s="1" t="s">
        <v>7699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37</v>
      </c>
      <c r="B900" s="1" t="s">
        <v>17</v>
      </c>
      <c r="C900" s="1">
        <v>247.0</v>
      </c>
      <c r="D900" s="1">
        <v>62.0</v>
      </c>
      <c r="E900" s="2"/>
      <c r="F900" s="1" t="s">
        <v>18</v>
      </c>
      <c r="G900" s="1" t="s">
        <v>32</v>
      </c>
      <c r="H900" s="1" t="s">
        <v>7700</v>
      </c>
      <c r="I900" s="1" t="s">
        <v>7701</v>
      </c>
      <c r="J900" s="1" t="s">
        <v>7655</v>
      </c>
      <c r="K900" s="2"/>
      <c r="L900" s="1">
        <v>374.0</v>
      </c>
      <c r="M900" s="1"/>
      <c r="N900" s="1">
        <v>71.03425</v>
      </c>
      <c r="O900" s="1" t="s">
        <v>4823</v>
      </c>
      <c r="P900" s="1" t="s">
        <v>7028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30</v>
      </c>
      <c r="B901" s="1" t="s">
        <v>153</v>
      </c>
      <c r="C901" s="1">
        <v>204.6</v>
      </c>
      <c r="D901" s="1">
        <v>59.4</v>
      </c>
      <c r="E901" s="2"/>
      <c r="F901" s="1" t="s">
        <v>31</v>
      </c>
      <c r="G901" s="1" t="s">
        <v>32</v>
      </c>
      <c r="H901" s="1" t="s">
        <v>7702</v>
      </c>
      <c r="I901" s="1" t="s">
        <v>7703</v>
      </c>
      <c r="J901" s="1" t="s">
        <v>7703</v>
      </c>
      <c r="K901" s="2"/>
      <c r="L901" s="1">
        <v>-9.0</v>
      </c>
      <c r="M901" s="1"/>
      <c r="N901" s="1">
        <v>5.74575</v>
      </c>
      <c r="O901" s="1" t="s">
        <v>4775</v>
      </c>
      <c r="P901" s="1" t="s">
        <v>7680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116</v>
      </c>
      <c r="B902" s="1" t="s">
        <v>153</v>
      </c>
      <c r="C902" s="1">
        <v>388.0</v>
      </c>
      <c r="D902" s="1">
        <v>0.0</v>
      </c>
      <c r="E902" s="1" t="s">
        <v>4772</v>
      </c>
      <c r="F902" s="1" t="s">
        <v>31</v>
      </c>
      <c r="G902" s="1" t="s">
        <v>32</v>
      </c>
      <c r="H902" s="1" t="s">
        <v>7704</v>
      </c>
      <c r="I902" s="1" t="s">
        <v>7705</v>
      </c>
      <c r="J902" s="1" t="s">
        <v>7705</v>
      </c>
      <c r="K902" s="2"/>
      <c r="L902" s="1">
        <v>-8.0</v>
      </c>
      <c r="M902" s="1"/>
      <c r="N902" s="1">
        <v>6.165766666666666</v>
      </c>
      <c r="O902" s="1" t="s">
        <v>4775</v>
      </c>
      <c r="P902" s="1" t="s">
        <v>7706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37</v>
      </c>
      <c r="B903" s="1" t="s">
        <v>17</v>
      </c>
      <c r="C903" s="1">
        <v>368.0</v>
      </c>
      <c r="D903" s="1">
        <v>0.0</v>
      </c>
      <c r="E903" s="1" t="s">
        <v>6921</v>
      </c>
      <c r="F903" s="1" t="s">
        <v>61</v>
      </c>
      <c r="G903" s="1" t="s">
        <v>32</v>
      </c>
      <c r="H903" s="1" t="s">
        <v>7707</v>
      </c>
      <c r="I903" s="1" t="s">
        <v>7708</v>
      </c>
      <c r="J903" s="1" t="s">
        <v>7709</v>
      </c>
      <c r="K903" s="1" t="s">
        <v>7710</v>
      </c>
      <c r="L903" s="1">
        <v>-5.0</v>
      </c>
      <c r="M903" s="1">
        <v>0.010316666666666667</v>
      </c>
      <c r="N903" s="1">
        <v>10.301816666666667</v>
      </c>
      <c r="O903" s="1" t="s">
        <v>4823</v>
      </c>
      <c r="P903" s="1" t="s">
        <v>5581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37</v>
      </c>
      <c r="B904" s="1" t="s">
        <v>17</v>
      </c>
      <c r="C904" s="1">
        <v>269.0</v>
      </c>
      <c r="D904" s="1">
        <v>0.0</v>
      </c>
      <c r="E904" s="1" t="s">
        <v>6921</v>
      </c>
      <c r="F904" s="1" t="s">
        <v>61</v>
      </c>
      <c r="G904" s="1" t="s">
        <v>32</v>
      </c>
      <c r="H904" s="1" t="s">
        <v>7711</v>
      </c>
      <c r="I904" s="1" t="s">
        <v>7712</v>
      </c>
      <c r="J904" s="1" t="s">
        <v>7713</v>
      </c>
      <c r="K904" s="1" t="s">
        <v>7714</v>
      </c>
      <c r="L904" s="1">
        <v>-3.0</v>
      </c>
      <c r="M904" s="1">
        <v>0.008016666666666667</v>
      </c>
      <c r="N904" s="1">
        <v>6.8515</v>
      </c>
      <c r="O904" s="1" t="s">
        <v>4823</v>
      </c>
      <c r="P904" s="1" t="s">
        <v>5157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42</v>
      </c>
      <c r="B905" s="1" t="s">
        <v>17</v>
      </c>
      <c r="C905" s="1">
        <v>264.0</v>
      </c>
      <c r="D905" s="1">
        <v>0.0</v>
      </c>
      <c r="E905" s="1" t="s">
        <v>43</v>
      </c>
      <c r="F905" s="1" t="s">
        <v>31</v>
      </c>
      <c r="G905" s="1" t="s">
        <v>32</v>
      </c>
      <c r="H905" s="1" t="s">
        <v>7715</v>
      </c>
      <c r="I905" s="1" t="s">
        <v>7716</v>
      </c>
      <c r="J905" s="1" t="s">
        <v>7716</v>
      </c>
      <c r="K905" s="2"/>
      <c r="L905" s="1">
        <v>-7.0</v>
      </c>
      <c r="M905" s="1"/>
      <c r="N905" s="1">
        <v>7.285716666666667</v>
      </c>
      <c r="O905" s="1" t="s">
        <v>4779</v>
      </c>
      <c r="P905" s="1" t="s">
        <v>7717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30</v>
      </c>
      <c r="B906" s="1" t="s">
        <v>153</v>
      </c>
      <c r="C906" s="1">
        <v>291.53</v>
      </c>
      <c r="D906" s="1">
        <v>74.47</v>
      </c>
      <c r="E906" s="2"/>
      <c r="F906" s="1" t="s">
        <v>31</v>
      </c>
      <c r="G906" s="1" t="s">
        <v>32</v>
      </c>
      <c r="H906" s="1" t="s">
        <v>7718</v>
      </c>
      <c r="I906" s="1" t="s">
        <v>7719</v>
      </c>
      <c r="J906" s="1" t="s">
        <v>7719</v>
      </c>
      <c r="K906" s="2"/>
      <c r="L906" s="1">
        <v>-7.0</v>
      </c>
      <c r="M906" s="1"/>
      <c r="N906" s="1">
        <v>7.20905</v>
      </c>
      <c r="O906" s="1" t="s">
        <v>4775</v>
      </c>
      <c r="P906" s="1" t="s">
        <v>7720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30</v>
      </c>
      <c r="B907" s="1" t="s">
        <v>153</v>
      </c>
      <c r="C907" s="3">
        <v>708.0</v>
      </c>
      <c r="D907" s="1">
        <v>0.0</v>
      </c>
      <c r="E907" s="2"/>
      <c r="F907" s="1" t="s">
        <v>31</v>
      </c>
      <c r="G907" s="1" t="s">
        <v>32</v>
      </c>
      <c r="H907" s="1" t="s">
        <v>7721</v>
      </c>
      <c r="I907" s="1" t="s">
        <v>7722</v>
      </c>
      <c r="J907" s="1" t="s">
        <v>7722</v>
      </c>
      <c r="K907" s="2"/>
      <c r="L907" s="1">
        <v>-13.0</v>
      </c>
      <c r="M907" s="1"/>
      <c r="N907" s="1">
        <v>6.2979</v>
      </c>
      <c r="O907" s="1" t="s">
        <v>4775</v>
      </c>
      <c r="P907" s="1" t="s">
        <v>7723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42</v>
      </c>
      <c r="B908" s="1" t="s">
        <v>17</v>
      </c>
      <c r="C908" s="1">
        <v>723.0</v>
      </c>
      <c r="D908" s="1">
        <v>0.0</v>
      </c>
      <c r="E908" s="1" t="s">
        <v>43</v>
      </c>
      <c r="F908" s="1" t="s">
        <v>31</v>
      </c>
      <c r="G908" s="1" t="s">
        <v>32</v>
      </c>
      <c r="H908" s="1" t="s">
        <v>7724</v>
      </c>
      <c r="I908" s="1" t="s">
        <v>7725</v>
      </c>
      <c r="J908" s="1" t="s">
        <v>7725</v>
      </c>
      <c r="K908" s="2"/>
      <c r="L908" s="1">
        <v>-10.0</v>
      </c>
      <c r="M908" s="1"/>
      <c r="N908" s="1">
        <v>9.302316666666666</v>
      </c>
      <c r="O908" s="1" t="s">
        <v>4779</v>
      </c>
      <c r="P908" s="1" t="s">
        <v>7726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30</v>
      </c>
      <c r="B909" s="1" t="s">
        <v>153</v>
      </c>
      <c r="C909" s="1">
        <v>640.0</v>
      </c>
      <c r="D909" s="1">
        <v>0.0</v>
      </c>
      <c r="E909" s="2"/>
      <c r="F909" s="1" t="s">
        <v>31</v>
      </c>
      <c r="G909" s="1" t="s">
        <v>32</v>
      </c>
      <c r="H909" s="1" t="s">
        <v>7727</v>
      </c>
      <c r="I909" s="1" t="s">
        <v>7728</v>
      </c>
      <c r="J909" s="1" t="s">
        <v>7728</v>
      </c>
      <c r="K909" s="2"/>
      <c r="L909" s="1">
        <v>-10.0</v>
      </c>
      <c r="M909" s="1"/>
      <c r="N909" s="1">
        <v>9.209583333333333</v>
      </c>
      <c r="O909" s="1" t="s">
        <v>4775</v>
      </c>
      <c r="P909" s="1" t="s">
        <v>7729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37</v>
      </c>
      <c r="B910" s="1" t="s">
        <v>17</v>
      </c>
      <c r="C910" s="1">
        <v>504.0</v>
      </c>
      <c r="D910" s="1">
        <v>24.0</v>
      </c>
      <c r="E910" s="1" t="s">
        <v>6921</v>
      </c>
      <c r="F910" s="1" t="s">
        <v>61</v>
      </c>
      <c r="G910" s="1" t="s">
        <v>32</v>
      </c>
      <c r="H910" s="1" t="s">
        <v>7730</v>
      </c>
      <c r="I910" s="1" t="s">
        <v>7731</v>
      </c>
      <c r="J910" s="1" t="s">
        <v>7732</v>
      </c>
      <c r="K910" s="1" t="s">
        <v>7733</v>
      </c>
      <c r="L910" s="1">
        <v>-17.0</v>
      </c>
      <c r="M910" s="1">
        <v>0.015283333333333333</v>
      </c>
      <c r="N910" s="1">
        <v>6.959083333333333</v>
      </c>
      <c r="O910" s="1" t="s">
        <v>4823</v>
      </c>
      <c r="P910" s="1" t="s">
        <v>7734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30</v>
      </c>
      <c r="B911" s="1" t="s">
        <v>153</v>
      </c>
      <c r="C911" s="1">
        <v>344.0</v>
      </c>
      <c r="D911" s="1">
        <v>0.0</v>
      </c>
      <c r="E911" s="2"/>
      <c r="F911" s="1" t="s">
        <v>31</v>
      </c>
      <c r="G911" s="1" t="s">
        <v>32</v>
      </c>
      <c r="H911" s="1" t="s">
        <v>7735</v>
      </c>
      <c r="I911" s="1" t="s">
        <v>7736</v>
      </c>
      <c r="J911" s="1" t="s">
        <v>7736</v>
      </c>
      <c r="K911" s="2"/>
      <c r="L911" s="1">
        <v>-6.0</v>
      </c>
      <c r="M911" s="1"/>
      <c r="N911" s="1">
        <v>8.985966666666666</v>
      </c>
      <c r="O911" s="1" t="s">
        <v>4775</v>
      </c>
      <c r="P911" s="1" t="s">
        <v>7737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30</v>
      </c>
      <c r="B912" s="1" t="s">
        <v>153</v>
      </c>
      <c r="C912" s="1">
        <v>263.6</v>
      </c>
      <c r="D912" s="1">
        <v>59.4</v>
      </c>
      <c r="E912" s="2"/>
      <c r="F912" s="1" t="s">
        <v>31</v>
      </c>
      <c r="G912" s="1" t="s">
        <v>32</v>
      </c>
      <c r="H912" s="1" t="s">
        <v>7738</v>
      </c>
      <c r="I912" s="1" t="s">
        <v>7739</v>
      </c>
      <c r="J912" s="1" t="s">
        <v>7739</v>
      </c>
      <c r="K912" s="2"/>
      <c r="L912" s="1">
        <v>-6.0</v>
      </c>
      <c r="M912" s="1"/>
      <c r="N912" s="1">
        <v>8.582766666666666</v>
      </c>
      <c r="O912" s="1" t="s">
        <v>4775</v>
      </c>
      <c r="P912" s="1" t="s">
        <v>7740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116</v>
      </c>
      <c r="B913" s="3" t="s">
        <v>153</v>
      </c>
      <c r="C913" s="1">
        <v>597.0</v>
      </c>
      <c r="D913" s="1">
        <v>0.0</v>
      </c>
      <c r="E913" s="1" t="s">
        <v>4772</v>
      </c>
      <c r="F913" s="1" t="s">
        <v>31</v>
      </c>
      <c r="G913" s="1" t="s">
        <v>32</v>
      </c>
      <c r="H913" s="1" t="s">
        <v>7741</v>
      </c>
      <c r="I913" s="1" t="s">
        <v>7742</v>
      </c>
      <c r="J913" s="1" t="s">
        <v>7742</v>
      </c>
      <c r="K913" s="2"/>
      <c r="L913" s="1">
        <v>-11.0</v>
      </c>
      <c r="M913" s="1"/>
      <c r="N913" s="1">
        <v>8.01955</v>
      </c>
      <c r="O913" s="1" t="s">
        <v>4775</v>
      </c>
      <c r="P913" s="1" t="s">
        <v>7743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30</v>
      </c>
      <c r="B914" s="1" t="s">
        <v>153</v>
      </c>
      <c r="C914" s="1">
        <v>520.81</v>
      </c>
      <c r="D914" s="1">
        <v>151.19</v>
      </c>
      <c r="E914" s="2"/>
      <c r="F914" s="1" t="s">
        <v>31</v>
      </c>
      <c r="G914" s="1" t="s">
        <v>32</v>
      </c>
      <c r="H914" s="1" t="s">
        <v>7744</v>
      </c>
      <c r="I914" s="1" t="s">
        <v>7745</v>
      </c>
      <c r="J914" s="1" t="s">
        <v>7745</v>
      </c>
      <c r="K914" s="2"/>
      <c r="L914" s="1">
        <v>-11.0</v>
      </c>
      <c r="M914" s="1"/>
      <c r="N914" s="1">
        <v>8.255016666666666</v>
      </c>
      <c r="O914" s="1" t="s">
        <v>4775</v>
      </c>
      <c r="P914" s="1" t="s">
        <v>7746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37</v>
      </c>
      <c r="B915" s="1" t="s">
        <v>17</v>
      </c>
      <c r="C915" s="1">
        <v>356.0</v>
      </c>
      <c r="D915" s="1">
        <v>62.0</v>
      </c>
      <c r="E915" s="2"/>
      <c r="F915" s="1" t="s">
        <v>18</v>
      </c>
      <c r="G915" s="1" t="s">
        <v>32</v>
      </c>
      <c r="H915" s="1" t="s">
        <v>7747</v>
      </c>
      <c r="I915" s="1" t="s">
        <v>7748</v>
      </c>
      <c r="J915" s="1" t="s">
        <v>7655</v>
      </c>
      <c r="K915" s="2"/>
      <c r="L915" s="1">
        <v>520.0</v>
      </c>
      <c r="M915" s="1"/>
      <c r="N915" s="1">
        <v>8.1263</v>
      </c>
      <c r="O915" s="1" t="s">
        <v>4823</v>
      </c>
      <c r="P915" s="1" t="s">
        <v>7749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37</v>
      </c>
      <c r="B916" s="1" t="s">
        <v>17</v>
      </c>
      <c r="C916" s="3">
        <v>299.0</v>
      </c>
      <c r="D916" s="1">
        <v>75.0</v>
      </c>
      <c r="E916" s="2"/>
      <c r="F916" s="1" t="s">
        <v>18</v>
      </c>
      <c r="G916" s="1" t="s">
        <v>32</v>
      </c>
      <c r="H916" s="1" t="s">
        <v>7750</v>
      </c>
      <c r="I916" s="1" t="s">
        <v>7751</v>
      </c>
      <c r="J916" s="1" t="s">
        <v>7655</v>
      </c>
      <c r="K916" s="2"/>
      <c r="L916" s="1">
        <v>523.0</v>
      </c>
      <c r="M916" s="1"/>
      <c r="N916" s="1">
        <v>10.879433333333333</v>
      </c>
      <c r="O916" s="1" t="s">
        <v>4823</v>
      </c>
      <c r="P916" s="1" t="s">
        <v>7752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42</v>
      </c>
      <c r="B917" s="1" t="s">
        <v>17</v>
      </c>
      <c r="C917" s="1">
        <v>329.0</v>
      </c>
      <c r="D917" s="1">
        <v>0.0</v>
      </c>
      <c r="E917" s="1" t="s">
        <v>43</v>
      </c>
      <c r="F917" s="1" t="s">
        <v>31</v>
      </c>
      <c r="G917" s="1" t="s">
        <v>32</v>
      </c>
      <c r="H917" s="1" t="s">
        <v>7753</v>
      </c>
      <c r="I917" s="1" t="s">
        <v>7754</v>
      </c>
      <c r="J917" s="1" t="s">
        <v>7754</v>
      </c>
      <c r="K917" s="2"/>
      <c r="L917" s="1">
        <v>-9.0</v>
      </c>
      <c r="M917" s="1"/>
      <c r="N917" s="1">
        <v>5.143533333333333</v>
      </c>
      <c r="O917" s="1" t="s">
        <v>4779</v>
      </c>
      <c r="P917" s="1" t="s">
        <v>6176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42</v>
      </c>
      <c r="B918" s="1" t="s">
        <v>17</v>
      </c>
      <c r="C918" s="1">
        <v>319.0</v>
      </c>
      <c r="D918" s="1">
        <v>0.0</v>
      </c>
      <c r="E918" s="1" t="s">
        <v>43</v>
      </c>
      <c r="F918" s="1" t="s">
        <v>31</v>
      </c>
      <c r="G918" s="1" t="s">
        <v>32</v>
      </c>
      <c r="H918" s="1" t="s">
        <v>7755</v>
      </c>
      <c r="I918" s="1" t="s">
        <v>7756</v>
      </c>
      <c r="J918" s="1" t="s">
        <v>7756</v>
      </c>
      <c r="K918" s="2"/>
      <c r="L918" s="1">
        <v>-10.0</v>
      </c>
      <c r="M918" s="1"/>
      <c r="N918" s="1">
        <v>4.434966666666667</v>
      </c>
      <c r="O918" s="1" t="s">
        <v>4779</v>
      </c>
      <c r="P918" s="1" t="s">
        <v>7757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30</v>
      </c>
      <c r="B919" s="1" t="s">
        <v>153</v>
      </c>
      <c r="C919" s="1">
        <v>259.0</v>
      </c>
      <c r="D919" s="1">
        <v>0.0</v>
      </c>
      <c r="E919" s="2"/>
      <c r="F919" s="1" t="s">
        <v>31</v>
      </c>
      <c r="G919" s="1" t="s">
        <v>32</v>
      </c>
      <c r="H919" s="1" t="s">
        <v>7758</v>
      </c>
      <c r="I919" s="1" t="s">
        <v>7759</v>
      </c>
      <c r="J919" s="1" t="s">
        <v>7759</v>
      </c>
      <c r="K919" s="2"/>
      <c r="L919" s="1">
        <v>-7.0</v>
      </c>
      <c r="M919" s="1"/>
      <c r="N919" s="1">
        <v>7.14865</v>
      </c>
      <c r="O919" s="1" t="s">
        <v>4775</v>
      </c>
      <c r="P919" s="1" t="s">
        <v>7760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116</v>
      </c>
      <c r="B920" s="1" t="s">
        <v>153</v>
      </c>
      <c r="C920" s="1">
        <v>289.0</v>
      </c>
      <c r="D920" s="1">
        <v>0.0</v>
      </c>
      <c r="E920" s="1" t="s">
        <v>7421</v>
      </c>
      <c r="F920" s="1" t="s">
        <v>31</v>
      </c>
      <c r="G920" s="1" t="s">
        <v>32</v>
      </c>
      <c r="H920" s="1" t="s">
        <v>7761</v>
      </c>
      <c r="I920" s="1" t="s">
        <v>7762</v>
      </c>
      <c r="J920" s="1" t="s">
        <v>7762</v>
      </c>
      <c r="K920" s="2"/>
      <c r="L920" s="1">
        <v>-6.0</v>
      </c>
      <c r="M920" s="1"/>
      <c r="N920" s="1">
        <v>9.000416666666666</v>
      </c>
      <c r="O920" s="1" t="s">
        <v>4775</v>
      </c>
      <c r="P920" s="1" t="s">
        <v>7763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30</v>
      </c>
      <c r="B921" s="1" t="s">
        <v>153</v>
      </c>
      <c r="C921" s="1">
        <v>299.0</v>
      </c>
      <c r="D921" s="1">
        <v>0.0</v>
      </c>
      <c r="E921" s="2"/>
      <c r="F921" s="1" t="s">
        <v>31</v>
      </c>
      <c r="G921" s="1" t="s">
        <v>32</v>
      </c>
      <c r="H921" s="1" t="s">
        <v>7764</v>
      </c>
      <c r="I921" s="1" t="s">
        <v>7765</v>
      </c>
      <c r="J921" s="1" t="s">
        <v>7765</v>
      </c>
      <c r="K921" s="2"/>
      <c r="L921" s="1">
        <v>-7.0</v>
      </c>
      <c r="M921" s="1"/>
      <c r="N921" s="1">
        <v>7.2986</v>
      </c>
      <c r="O921" s="1" t="s">
        <v>4775</v>
      </c>
      <c r="P921" s="1" t="s">
        <v>6093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37</v>
      </c>
      <c r="B922" s="1" t="s">
        <v>17</v>
      </c>
      <c r="C922" s="1">
        <v>643.0</v>
      </c>
      <c r="D922" s="1">
        <v>0.0</v>
      </c>
      <c r="E922" s="1" t="s">
        <v>6921</v>
      </c>
      <c r="F922" s="1" t="s">
        <v>61</v>
      </c>
      <c r="G922" s="1" t="s">
        <v>32</v>
      </c>
      <c r="H922" s="1" t="s">
        <v>7766</v>
      </c>
      <c r="I922" s="1" t="s">
        <v>7767</v>
      </c>
      <c r="J922" s="1" t="s">
        <v>7768</v>
      </c>
      <c r="K922" s="1" t="s">
        <v>7769</v>
      </c>
      <c r="L922" s="1">
        <v>-10.0</v>
      </c>
      <c r="M922" s="1">
        <v>0.011083333333333334</v>
      </c>
      <c r="N922" s="1">
        <v>10.431866666666666</v>
      </c>
      <c r="O922" s="1" t="s">
        <v>4823</v>
      </c>
      <c r="P922" s="1" t="s">
        <v>7770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30</v>
      </c>
      <c r="B923" s="1" t="s">
        <v>153</v>
      </c>
      <c r="C923" s="1">
        <v>329.0</v>
      </c>
      <c r="D923" s="1">
        <v>0.0</v>
      </c>
      <c r="E923" s="2"/>
      <c r="F923" s="1" t="s">
        <v>31</v>
      </c>
      <c r="G923" s="1" t="s">
        <v>32</v>
      </c>
      <c r="H923" s="1" t="s">
        <v>7771</v>
      </c>
      <c r="I923" s="1" t="s">
        <v>7772</v>
      </c>
      <c r="J923" s="1" t="s">
        <v>7772</v>
      </c>
      <c r="K923" s="2"/>
      <c r="L923" s="1">
        <v>-7.0</v>
      </c>
      <c r="M923" s="1"/>
      <c r="N923" s="1">
        <v>7.138133333333333</v>
      </c>
      <c r="O923" s="1" t="s">
        <v>4775</v>
      </c>
      <c r="P923" s="1" t="s">
        <v>7773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116</v>
      </c>
      <c r="B924" s="1" t="s">
        <v>153</v>
      </c>
      <c r="C924" s="1">
        <v>364.0</v>
      </c>
      <c r="D924" s="1">
        <v>0.0</v>
      </c>
      <c r="E924" s="1" t="s">
        <v>6933</v>
      </c>
      <c r="F924" s="1" t="s">
        <v>31</v>
      </c>
      <c r="G924" s="1" t="s">
        <v>32</v>
      </c>
      <c r="H924" s="1" t="s">
        <v>7774</v>
      </c>
      <c r="I924" s="1" t="s">
        <v>7775</v>
      </c>
      <c r="J924" s="1" t="s">
        <v>7775</v>
      </c>
      <c r="K924" s="2"/>
      <c r="L924" s="1">
        <v>-5.0</v>
      </c>
      <c r="M924" s="1"/>
      <c r="N924" s="1">
        <v>9.6529</v>
      </c>
      <c r="O924" s="1" t="s">
        <v>4775</v>
      </c>
      <c r="P924" s="1" t="s">
        <v>7776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37</v>
      </c>
      <c r="B925" s="1" t="s">
        <v>17</v>
      </c>
      <c r="C925" s="1">
        <v>705.0</v>
      </c>
      <c r="D925" s="1">
        <v>0.0</v>
      </c>
      <c r="E925" s="1" t="s">
        <v>6921</v>
      </c>
      <c r="F925" s="1" t="s">
        <v>61</v>
      </c>
      <c r="G925" s="1" t="s">
        <v>32</v>
      </c>
      <c r="H925" s="1" t="s">
        <v>7777</v>
      </c>
      <c r="I925" s="1" t="s">
        <v>7778</v>
      </c>
      <c r="J925" s="1" t="s">
        <v>7779</v>
      </c>
      <c r="K925" s="1" t="s">
        <v>7780</v>
      </c>
      <c r="L925" s="1">
        <v>-8.0</v>
      </c>
      <c r="M925" s="1">
        <v>0.008483333333333334</v>
      </c>
      <c r="N925" s="1">
        <v>11.3199</v>
      </c>
      <c r="O925" s="1" t="s">
        <v>4823</v>
      </c>
      <c r="P925" s="1" t="s">
        <v>7781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37</v>
      </c>
      <c r="B926" s="1" t="s">
        <v>17</v>
      </c>
      <c r="C926" s="1">
        <v>438.0</v>
      </c>
      <c r="D926" s="1">
        <v>105.0</v>
      </c>
      <c r="E926" s="2"/>
      <c r="F926" s="1" t="s">
        <v>18</v>
      </c>
      <c r="G926" s="1" t="s">
        <v>19</v>
      </c>
      <c r="H926" s="1" t="s">
        <v>7782</v>
      </c>
      <c r="I926" s="1" t="s">
        <v>7783</v>
      </c>
      <c r="J926" s="1" t="s">
        <v>7655</v>
      </c>
      <c r="K926" s="2"/>
      <c r="L926" s="1">
        <v>576.0</v>
      </c>
      <c r="M926" s="1"/>
      <c r="N926" s="1">
        <v>6.18395</v>
      </c>
      <c r="O926" s="1" t="s">
        <v>4823</v>
      </c>
      <c r="P926" s="1" t="s">
        <v>7784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37</v>
      </c>
      <c r="B927" s="1" t="s">
        <v>17</v>
      </c>
      <c r="C927" s="1">
        <v>437.0</v>
      </c>
      <c r="D927" s="1">
        <v>0.0</v>
      </c>
      <c r="E927" s="1" t="s">
        <v>43</v>
      </c>
      <c r="F927" s="1" t="s">
        <v>61</v>
      </c>
      <c r="G927" s="1" t="s">
        <v>32</v>
      </c>
      <c r="H927" s="1" t="s">
        <v>7785</v>
      </c>
      <c r="I927" s="1" t="s">
        <v>7786</v>
      </c>
      <c r="J927" s="1" t="s">
        <v>7787</v>
      </c>
      <c r="K927" s="1" t="s">
        <v>7788</v>
      </c>
      <c r="L927" s="1">
        <v>-6.0</v>
      </c>
      <c r="M927" s="1">
        <v>2.8207</v>
      </c>
      <c r="N927" s="1">
        <v>8.355833333333333</v>
      </c>
      <c r="O927" s="1" t="s">
        <v>4823</v>
      </c>
      <c r="P927" s="1" t="s">
        <v>7789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37</v>
      </c>
      <c r="B928" s="1" t="s">
        <v>17</v>
      </c>
      <c r="C928" s="1">
        <v>245.0</v>
      </c>
      <c r="D928" s="1">
        <v>74.0</v>
      </c>
      <c r="E928" s="2"/>
      <c r="F928" s="1" t="s">
        <v>18</v>
      </c>
      <c r="G928" s="1" t="s">
        <v>32</v>
      </c>
      <c r="H928" s="1" t="s">
        <v>7790</v>
      </c>
      <c r="I928" s="1" t="s">
        <v>7791</v>
      </c>
      <c r="J928" s="1" t="s">
        <v>7655</v>
      </c>
      <c r="K928" s="2"/>
      <c r="L928" s="1">
        <v>586.0</v>
      </c>
      <c r="M928" s="1"/>
      <c r="N928" s="1">
        <v>7.139683333333333</v>
      </c>
      <c r="O928" s="1" t="s">
        <v>4823</v>
      </c>
      <c r="P928" s="1" t="s">
        <v>5252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42</v>
      </c>
      <c r="B929" s="1" t="s">
        <v>17</v>
      </c>
      <c r="C929" s="1">
        <v>264.0</v>
      </c>
      <c r="D929" s="1">
        <v>0.0</v>
      </c>
      <c r="E929" s="1" t="s">
        <v>43</v>
      </c>
      <c r="F929" s="1" t="s">
        <v>31</v>
      </c>
      <c r="G929" s="1" t="s">
        <v>32</v>
      </c>
      <c r="H929" s="1" t="s">
        <v>7792</v>
      </c>
      <c r="I929" s="1" t="s">
        <v>7793</v>
      </c>
      <c r="J929" s="1" t="s">
        <v>7793</v>
      </c>
      <c r="K929" s="2"/>
      <c r="L929" s="1">
        <v>-2.0</v>
      </c>
      <c r="M929" s="1"/>
      <c r="N929" s="1">
        <v>12.350833333333334</v>
      </c>
      <c r="O929" s="1" t="s">
        <v>4779</v>
      </c>
      <c r="P929" s="1" t="s">
        <v>4849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42</v>
      </c>
      <c r="B930" s="1" t="s">
        <v>17</v>
      </c>
      <c r="C930" s="1">
        <v>415.0</v>
      </c>
      <c r="D930" s="1">
        <v>0.0</v>
      </c>
      <c r="E930" s="1" t="s">
        <v>43</v>
      </c>
      <c r="F930" s="1" t="s">
        <v>31</v>
      </c>
      <c r="G930" s="1" t="s">
        <v>32</v>
      </c>
      <c r="H930" s="1" t="s">
        <v>7794</v>
      </c>
      <c r="I930" s="1" t="s">
        <v>7795</v>
      </c>
      <c r="J930" s="1" t="s">
        <v>7795</v>
      </c>
      <c r="K930" s="2"/>
      <c r="L930" s="1">
        <v>-5.0</v>
      </c>
      <c r="M930" s="1"/>
      <c r="N930" s="1">
        <v>9.772016666666667</v>
      </c>
      <c r="O930" s="1" t="s">
        <v>4779</v>
      </c>
      <c r="P930" s="1" t="s">
        <v>7796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42</v>
      </c>
      <c r="B931" s="1" t="s">
        <v>17</v>
      </c>
      <c r="C931" s="1">
        <v>553.0</v>
      </c>
      <c r="D931" s="1">
        <v>0.0</v>
      </c>
      <c r="E931" s="1" t="s">
        <v>43</v>
      </c>
      <c r="F931" s="1" t="s">
        <v>31</v>
      </c>
      <c r="G931" s="1" t="s">
        <v>32</v>
      </c>
      <c r="H931" s="1" t="s">
        <v>7797</v>
      </c>
      <c r="I931" s="1" t="s">
        <v>7798</v>
      </c>
      <c r="J931" s="1" t="s">
        <v>7798</v>
      </c>
      <c r="K931" s="2"/>
      <c r="L931" s="1">
        <v>-7.0</v>
      </c>
      <c r="M931" s="1"/>
      <c r="N931" s="1">
        <v>12.3944</v>
      </c>
      <c r="O931" s="1" t="s">
        <v>4779</v>
      </c>
      <c r="P931" s="1" t="s">
        <v>7799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37</v>
      </c>
      <c r="B932" s="1" t="s">
        <v>17</v>
      </c>
      <c r="C932" s="1">
        <v>419.0</v>
      </c>
      <c r="D932" s="1">
        <v>0.0</v>
      </c>
      <c r="E932" s="1" t="s">
        <v>6921</v>
      </c>
      <c r="F932" s="1" t="s">
        <v>61</v>
      </c>
      <c r="G932" s="1" t="s">
        <v>32</v>
      </c>
      <c r="H932" s="1" t="s">
        <v>7800</v>
      </c>
      <c r="I932" s="1" t="s">
        <v>7801</v>
      </c>
      <c r="J932" s="1" t="s">
        <v>7802</v>
      </c>
      <c r="K932" s="1" t="s">
        <v>7803</v>
      </c>
      <c r="L932" s="1">
        <v>-10.0</v>
      </c>
      <c r="M932" s="1">
        <v>0.023533333333333333</v>
      </c>
      <c r="N932" s="1">
        <v>8.409433333333334</v>
      </c>
      <c r="O932" s="1" t="s">
        <v>4823</v>
      </c>
      <c r="P932" s="1" t="s">
        <v>7804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37</v>
      </c>
      <c r="B933" s="1" t="s">
        <v>17</v>
      </c>
      <c r="C933" s="1">
        <v>608.0</v>
      </c>
      <c r="D933" s="1">
        <v>0.0</v>
      </c>
      <c r="E933" s="1" t="s">
        <v>6921</v>
      </c>
      <c r="F933" s="1" t="s">
        <v>61</v>
      </c>
      <c r="G933" s="1" t="s">
        <v>32</v>
      </c>
      <c r="H933" s="1" t="s">
        <v>7805</v>
      </c>
      <c r="I933" s="1" t="s">
        <v>7806</v>
      </c>
      <c r="J933" s="1" t="s">
        <v>7807</v>
      </c>
      <c r="K933" s="1" t="s">
        <v>7808</v>
      </c>
      <c r="L933" s="1">
        <v>-10.0</v>
      </c>
      <c r="M933" s="1">
        <v>0.0202</v>
      </c>
      <c r="N933" s="1">
        <v>9.739816666666666</v>
      </c>
      <c r="O933" s="1" t="s">
        <v>4823</v>
      </c>
      <c r="P933" s="1" t="s">
        <v>7809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37</v>
      </c>
      <c r="B934" s="1" t="s">
        <v>17</v>
      </c>
      <c r="C934" s="1">
        <v>199.0</v>
      </c>
      <c r="D934" s="1">
        <v>50.0</v>
      </c>
      <c r="E934" s="2"/>
      <c r="F934" s="1" t="s">
        <v>18</v>
      </c>
      <c r="G934" s="1" t="s">
        <v>32</v>
      </c>
      <c r="H934" s="1" t="s">
        <v>7810</v>
      </c>
      <c r="I934" s="1" t="s">
        <v>7811</v>
      </c>
      <c r="J934" s="1" t="s">
        <v>7655</v>
      </c>
      <c r="K934" s="2"/>
      <c r="L934" s="1">
        <v>605.0</v>
      </c>
      <c r="M934" s="1"/>
      <c r="N934" s="1">
        <v>6.971133333333333</v>
      </c>
      <c r="O934" s="1" t="s">
        <v>4823</v>
      </c>
      <c r="P934" s="1" t="s">
        <v>5733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17</v>
      </c>
      <c r="C935" s="1">
        <v>199.0</v>
      </c>
      <c r="D935" s="1">
        <v>50.0</v>
      </c>
      <c r="E935" s="2"/>
      <c r="F935" s="1" t="s">
        <v>18</v>
      </c>
      <c r="G935" s="1" t="s">
        <v>56</v>
      </c>
      <c r="H935" s="1" t="s">
        <v>7812</v>
      </c>
      <c r="I935" s="1" t="s">
        <v>7813</v>
      </c>
      <c r="J935" s="1" t="s">
        <v>7655</v>
      </c>
      <c r="K935" s="2"/>
      <c r="L935" s="1">
        <v>602.0</v>
      </c>
      <c r="M935" s="1"/>
      <c r="N935" s="1">
        <v>6.6872</v>
      </c>
      <c r="O935" s="1" t="s">
        <v>4823</v>
      </c>
      <c r="P935" s="1" t="s">
        <v>6314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37</v>
      </c>
      <c r="B936" s="1" t="s">
        <v>17</v>
      </c>
      <c r="C936" s="1">
        <v>199.0</v>
      </c>
      <c r="D936" s="1">
        <v>50.0</v>
      </c>
      <c r="E936" s="2"/>
      <c r="F936" s="1" t="s">
        <v>18</v>
      </c>
      <c r="G936" s="1" t="s">
        <v>19</v>
      </c>
      <c r="H936" s="1" t="s">
        <v>7814</v>
      </c>
      <c r="I936" s="1" t="s">
        <v>7815</v>
      </c>
      <c r="J936" s="1" t="s">
        <v>7655</v>
      </c>
      <c r="K936" s="2"/>
      <c r="L936" s="1">
        <v>569.0</v>
      </c>
      <c r="M936" s="1"/>
      <c r="N936" s="1">
        <v>35.405966666666664</v>
      </c>
      <c r="O936" s="1" t="s">
        <v>4823</v>
      </c>
      <c r="P936" s="1" t="s">
        <v>6413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30</v>
      </c>
      <c r="B937" s="1" t="s">
        <v>153</v>
      </c>
      <c r="C937" s="1">
        <v>329.0</v>
      </c>
      <c r="D937" s="1">
        <v>0.0</v>
      </c>
      <c r="E937" s="2"/>
      <c r="F937" s="1" t="s">
        <v>31</v>
      </c>
      <c r="G937" s="1" t="s">
        <v>32</v>
      </c>
      <c r="H937" s="1" t="s">
        <v>7816</v>
      </c>
      <c r="I937" s="1" t="s">
        <v>7817</v>
      </c>
      <c r="J937" s="1" t="s">
        <v>7817</v>
      </c>
      <c r="K937" s="2"/>
      <c r="L937" s="1">
        <v>-6.0</v>
      </c>
      <c r="M937" s="1"/>
      <c r="N937" s="1">
        <v>8.27555</v>
      </c>
      <c r="O937" s="1" t="s">
        <v>4775</v>
      </c>
      <c r="P937" s="1" t="s">
        <v>5782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30</v>
      </c>
      <c r="B938" s="1" t="s">
        <v>153</v>
      </c>
      <c r="C938" s="1">
        <v>457.0</v>
      </c>
      <c r="D938" s="1">
        <v>0.0</v>
      </c>
      <c r="E938" s="2"/>
      <c r="F938" s="1" t="s">
        <v>31</v>
      </c>
      <c r="G938" s="1" t="s">
        <v>32</v>
      </c>
      <c r="H938" s="1" t="s">
        <v>7818</v>
      </c>
      <c r="I938" s="1" t="s">
        <v>7819</v>
      </c>
      <c r="J938" s="1" t="s">
        <v>7819</v>
      </c>
      <c r="K938" s="2"/>
      <c r="L938" s="1">
        <v>-7.0</v>
      </c>
      <c r="M938" s="1"/>
      <c r="N938" s="1">
        <v>7.464616666666666</v>
      </c>
      <c r="O938" s="1" t="s">
        <v>4775</v>
      </c>
      <c r="P938" s="1" t="s">
        <v>7820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116</v>
      </c>
      <c r="B939" s="1" t="s">
        <v>153</v>
      </c>
      <c r="C939" s="1">
        <v>329.0</v>
      </c>
      <c r="D939" s="1">
        <v>0.0</v>
      </c>
      <c r="E939" s="1" t="s">
        <v>4924</v>
      </c>
      <c r="F939" s="1" t="s">
        <v>31</v>
      </c>
      <c r="G939" s="1" t="s">
        <v>32</v>
      </c>
      <c r="H939" s="1" t="s">
        <v>7821</v>
      </c>
      <c r="I939" s="1" t="s">
        <v>7822</v>
      </c>
      <c r="J939" s="1" t="s">
        <v>7822</v>
      </c>
      <c r="K939" s="2"/>
      <c r="L939" s="1">
        <v>-7.0</v>
      </c>
      <c r="M939" s="1"/>
      <c r="N939" s="1">
        <v>7.802133333333333</v>
      </c>
      <c r="O939" s="1" t="s">
        <v>4775</v>
      </c>
      <c r="P939" s="1" t="s">
        <v>6279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37</v>
      </c>
      <c r="B940" s="1" t="s">
        <v>17</v>
      </c>
      <c r="C940" s="1">
        <v>236.0</v>
      </c>
      <c r="D940" s="1">
        <v>73.0</v>
      </c>
      <c r="E940" s="2"/>
      <c r="F940" s="1" t="s">
        <v>18</v>
      </c>
      <c r="G940" s="1" t="s">
        <v>32</v>
      </c>
      <c r="H940" s="1" t="s">
        <v>7823</v>
      </c>
      <c r="I940" s="1" t="s">
        <v>7824</v>
      </c>
      <c r="J940" s="1" t="s">
        <v>7655</v>
      </c>
      <c r="K940" s="2"/>
      <c r="L940" s="1">
        <v>617.0</v>
      </c>
      <c r="M940" s="1"/>
      <c r="N940" s="1">
        <v>8.680433333333333</v>
      </c>
      <c r="O940" s="1" t="s">
        <v>4823</v>
      </c>
      <c r="P940" s="1" t="s">
        <v>5028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30</v>
      </c>
      <c r="B941" s="1" t="s">
        <v>153</v>
      </c>
      <c r="C941" s="1">
        <v>633.0</v>
      </c>
      <c r="D941" s="1">
        <v>0.0</v>
      </c>
      <c r="E941" s="2"/>
      <c r="F941" s="1" t="s">
        <v>31</v>
      </c>
      <c r="G941" s="1" t="s">
        <v>32</v>
      </c>
      <c r="H941" s="1" t="s">
        <v>7825</v>
      </c>
      <c r="I941" s="1" t="s">
        <v>7826</v>
      </c>
      <c r="J941" s="1" t="s">
        <v>7826</v>
      </c>
      <c r="K941" s="2"/>
      <c r="L941" s="1">
        <v>0.0</v>
      </c>
      <c r="M941" s="1"/>
      <c r="N941" s="1">
        <v>19.715933333333332</v>
      </c>
      <c r="O941" s="1" t="s">
        <v>4775</v>
      </c>
      <c r="P941" s="1" t="s">
        <v>7827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42</v>
      </c>
      <c r="B942" s="1" t="s">
        <v>17</v>
      </c>
      <c r="C942" s="1">
        <v>623.0</v>
      </c>
      <c r="D942" s="1">
        <v>0.0</v>
      </c>
      <c r="E942" s="1" t="s">
        <v>43</v>
      </c>
      <c r="F942" s="1" t="s">
        <v>31</v>
      </c>
      <c r="G942" s="1" t="s">
        <v>32</v>
      </c>
      <c r="H942" s="1" t="s">
        <v>7828</v>
      </c>
      <c r="I942" s="1" t="s">
        <v>7829</v>
      </c>
      <c r="J942" s="1" t="s">
        <v>7829</v>
      </c>
      <c r="K942" s="2"/>
      <c r="L942" s="1">
        <v>-3.0</v>
      </c>
      <c r="M942" s="1"/>
      <c r="N942" s="1">
        <v>16.7412</v>
      </c>
      <c r="O942" s="1" t="s">
        <v>4779</v>
      </c>
      <c r="P942" s="1" t="s">
        <v>7830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42</v>
      </c>
      <c r="B943" s="1" t="s">
        <v>17</v>
      </c>
      <c r="C943" s="1">
        <v>299.0</v>
      </c>
      <c r="D943" s="1">
        <v>0.0</v>
      </c>
      <c r="E943" s="1" t="s">
        <v>43</v>
      </c>
      <c r="F943" s="1" t="s">
        <v>31</v>
      </c>
      <c r="G943" s="1" t="s">
        <v>32</v>
      </c>
      <c r="H943" s="1" t="s">
        <v>7831</v>
      </c>
      <c r="I943" s="1" t="s">
        <v>7832</v>
      </c>
      <c r="J943" s="1" t="s">
        <v>7832</v>
      </c>
      <c r="K943" s="2"/>
      <c r="L943" s="1">
        <v>-1.0</v>
      </c>
      <c r="M943" s="1"/>
      <c r="N943" s="1">
        <v>13.29875</v>
      </c>
      <c r="O943" s="1" t="s">
        <v>4779</v>
      </c>
      <c r="P943" s="1" t="s">
        <v>7833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116</v>
      </c>
      <c r="B944" s="1" t="s">
        <v>153</v>
      </c>
      <c r="C944" s="1">
        <v>289.0</v>
      </c>
      <c r="D944" s="1">
        <v>0.0</v>
      </c>
      <c r="E944" s="1" t="s">
        <v>5040</v>
      </c>
      <c r="F944" s="1" t="s">
        <v>31</v>
      </c>
      <c r="G944" s="1" t="s">
        <v>32</v>
      </c>
      <c r="H944" s="1" t="s">
        <v>7834</v>
      </c>
      <c r="I944" s="1" t="s">
        <v>7835</v>
      </c>
      <c r="J944" s="1" t="s">
        <v>7835</v>
      </c>
      <c r="K944" s="2"/>
      <c r="L944" s="1">
        <v>-3.0</v>
      </c>
      <c r="M944" s="1"/>
      <c r="N944" s="1">
        <v>11.233</v>
      </c>
      <c r="O944" s="1" t="s">
        <v>4775</v>
      </c>
      <c r="P944" s="1" t="s">
        <v>3179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116</v>
      </c>
      <c r="B945" s="1" t="s">
        <v>153</v>
      </c>
      <c r="C945" s="3">
        <v>329.0</v>
      </c>
      <c r="D945" s="1">
        <v>0.0</v>
      </c>
      <c r="E945" s="1" t="s">
        <v>1167</v>
      </c>
      <c r="F945" s="1" t="s">
        <v>31</v>
      </c>
      <c r="G945" s="1" t="s">
        <v>32</v>
      </c>
      <c r="H945" s="1" t="s">
        <v>7836</v>
      </c>
      <c r="I945" s="1" t="s">
        <v>7837</v>
      </c>
      <c r="J945" s="1" t="s">
        <v>7837</v>
      </c>
      <c r="K945" s="2"/>
      <c r="L945" s="1">
        <v>-2.0</v>
      </c>
      <c r="M945" s="1"/>
      <c r="N945" s="1">
        <v>12.913483333333334</v>
      </c>
      <c r="O945" s="1" t="s">
        <v>4775</v>
      </c>
      <c r="P945" s="1" t="s">
        <v>591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30</v>
      </c>
      <c r="B946" s="1" t="s">
        <v>153</v>
      </c>
      <c r="C946" s="1">
        <v>488.0</v>
      </c>
      <c r="D946" s="1">
        <v>0.0</v>
      </c>
      <c r="E946" s="2"/>
      <c r="F946" s="1" t="s">
        <v>31</v>
      </c>
      <c r="G946" s="1" t="s">
        <v>32</v>
      </c>
      <c r="H946" s="1" t="s">
        <v>7838</v>
      </c>
      <c r="I946" s="1" t="s">
        <v>7839</v>
      </c>
      <c r="J946" s="1" t="s">
        <v>7839</v>
      </c>
      <c r="K946" s="2"/>
      <c r="L946" s="1">
        <v>-4.0</v>
      </c>
      <c r="M946" s="1"/>
      <c r="N946" s="1">
        <v>10.2743</v>
      </c>
      <c r="O946" s="1" t="s">
        <v>4775</v>
      </c>
      <c r="P946" s="1" t="s">
        <v>7840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37</v>
      </c>
      <c r="B947" s="1" t="s">
        <v>17</v>
      </c>
      <c r="C947" s="1">
        <v>498.0</v>
      </c>
      <c r="D947" s="1">
        <v>0.0</v>
      </c>
      <c r="E947" s="1" t="s">
        <v>6921</v>
      </c>
      <c r="F947" s="1" t="s">
        <v>61</v>
      </c>
      <c r="G947" s="1" t="s">
        <v>32</v>
      </c>
      <c r="H947" s="1" t="s">
        <v>7841</v>
      </c>
      <c r="I947" s="1" t="s">
        <v>7842</v>
      </c>
      <c r="J947" s="1" t="s">
        <v>7843</v>
      </c>
      <c r="K947" s="1" t="s">
        <v>7844</v>
      </c>
      <c r="L947" s="1">
        <v>8.0</v>
      </c>
      <c r="M947" s="1">
        <v>0.012916666666666667</v>
      </c>
      <c r="N947" s="1">
        <v>10.817516666666666</v>
      </c>
      <c r="O947" s="1" t="s">
        <v>4823</v>
      </c>
      <c r="P947" s="1" t="s">
        <v>5315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37</v>
      </c>
      <c r="B948" s="1" t="s">
        <v>17</v>
      </c>
      <c r="C948" s="1">
        <v>446.0</v>
      </c>
      <c r="D948" s="1">
        <v>112.0</v>
      </c>
      <c r="E948" s="2"/>
      <c r="F948" s="1" t="s">
        <v>18</v>
      </c>
      <c r="G948" s="1" t="s">
        <v>56</v>
      </c>
      <c r="H948" s="1" t="s">
        <v>7845</v>
      </c>
      <c r="I948" s="1" t="s">
        <v>7846</v>
      </c>
      <c r="J948" s="1" t="s">
        <v>7655</v>
      </c>
      <c r="K948" s="2"/>
      <c r="L948" s="1">
        <v>639.0</v>
      </c>
      <c r="M948" s="1"/>
      <c r="N948" s="1">
        <v>17.168366666666667</v>
      </c>
      <c r="O948" s="1" t="s">
        <v>4823</v>
      </c>
      <c r="P948" s="1" t="s">
        <v>7847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37</v>
      </c>
      <c r="B949" s="1" t="s">
        <v>17</v>
      </c>
      <c r="C949" s="1">
        <v>209.0</v>
      </c>
      <c r="D949" s="1">
        <v>50.0</v>
      </c>
      <c r="E949" s="2"/>
      <c r="F949" s="1" t="s">
        <v>18</v>
      </c>
      <c r="G949" s="1" t="s">
        <v>32</v>
      </c>
      <c r="H949" s="1" t="s">
        <v>7848</v>
      </c>
      <c r="I949" s="1" t="s">
        <v>7849</v>
      </c>
      <c r="J949" s="1" t="s">
        <v>7655</v>
      </c>
      <c r="K949" s="2"/>
      <c r="L949" s="1">
        <v>645.0</v>
      </c>
      <c r="M949" s="1"/>
      <c r="N949" s="1">
        <v>13.11145</v>
      </c>
      <c r="O949" s="1" t="s">
        <v>4823</v>
      </c>
      <c r="P949" s="1" t="s">
        <v>7850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37</v>
      </c>
      <c r="B950" s="1" t="s">
        <v>17</v>
      </c>
      <c r="C950" s="1">
        <v>478.0</v>
      </c>
      <c r="D950" s="1">
        <v>0.0</v>
      </c>
      <c r="E950" s="1" t="s">
        <v>6921</v>
      </c>
      <c r="F950" s="1" t="s">
        <v>61</v>
      </c>
      <c r="G950" s="1" t="s">
        <v>32</v>
      </c>
      <c r="H950" s="1" t="s">
        <v>7851</v>
      </c>
      <c r="I950" s="1" t="s">
        <v>7852</v>
      </c>
      <c r="J950" s="1" t="s">
        <v>7853</v>
      </c>
      <c r="K950" s="1" t="s">
        <v>7854</v>
      </c>
      <c r="L950" s="1">
        <v>0.0</v>
      </c>
      <c r="M950" s="1">
        <v>0.013966666666666667</v>
      </c>
      <c r="N950" s="1">
        <v>9.9888</v>
      </c>
      <c r="O950" s="1" t="s">
        <v>4823</v>
      </c>
      <c r="P950" s="1" t="s">
        <v>7855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42</v>
      </c>
      <c r="B951" s="1" t="s">
        <v>17</v>
      </c>
      <c r="C951" s="1">
        <v>364.0</v>
      </c>
      <c r="D951" s="1">
        <v>0.0</v>
      </c>
      <c r="E951" s="1" t="s">
        <v>43</v>
      </c>
      <c r="F951" s="1" t="s">
        <v>31</v>
      </c>
      <c r="G951" s="1" t="s">
        <v>32</v>
      </c>
      <c r="H951" s="1" t="s">
        <v>7856</v>
      </c>
      <c r="I951" s="1" t="s">
        <v>7857</v>
      </c>
      <c r="J951" s="1" t="s">
        <v>7857</v>
      </c>
      <c r="K951" s="2"/>
      <c r="L951" s="1">
        <v>-7.0</v>
      </c>
      <c r="M951" s="1"/>
      <c r="N951" s="1">
        <v>7.94505</v>
      </c>
      <c r="O951" s="1" t="s">
        <v>4779</v>
      </c>
      <c r="P951" s="1" t="s">
        <v>7858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30</v>
      </c>
      <c r="B952" s="1" t="s">
        <v>153</v>
      </c>
      <c r="C952" s="1">
        <v>324.0</v>
      </c>
      <c r="D952" s="1">
        <v>0.0</v>
      </c>
      <c r="E952" s="2"/>
      <c r="F952" s="1" t="s">
        <v>31</v>
      </c>
      <c r="G952" s="1" t="s">
        <v>32</v>
      </c>
      <c r="H952" s="1" t="s">
        <v>7859</v>
      </c>
      <c r="I952" s="1" t="s">
        <v>7860</v>
      </c>
      <c r="J952" s="1" t="s">
        <v>7860</v>
      </c>
      <c r="K952" s="2"/>
      <c r="L952" s="1">
        <v>-9.0</v>
      </c>
      <c r="M952" s="1"/>
      <c r="N952" s="1">
        <v>5.642133333333334</v>
      </c>
      <c r="O952" s="1" t="s">
        <v>4775</v>
      </c>
      <c r="P952" s="1" t="s">
        <v>7861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37</v>
      </c>
      <c r="B953" s="1" t="s">
        <v>17</v>
      </c>
      <c r="C953" s="1">
        <v>199.0</v>
      </c>
      <c r="D953" s="1">
        <v>50.0</v>
      </c>
      <c r="E953" s="2"/>
      <c r="F953" s="1" t="s">
        <v>18</v>
      </c>
      <c r="G953" s="1" t="s">
        <v>32</v>
      </c>
      <c r="H953" s="1" t="s">
        <v>7862</v>
      </c>
      <c r="I953" s="1" t="s">
        <v>7863</v>
      </c>
      <c r="J953" s="1" t="s">
        <v>7655</v>
      </c>
      <c r="K953" s="2"/>
      <c r="L953" s="1">
        <v>659.0</v>
      </c>
      <c r="M953" s="1"/>
      <c r="N953" s="1">
        <v>8.190216666666666</v>
      </c>
      <c r="O953" s="1" t="s">
        <v>4823</v>
      </c>
      <c r="P953" s="1" t="s">
        <v>6314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116</v>
      </c>
      <c r="B954" s="1" t="s">
        <v>17</v>
      </c>
      <c r="C954" s="1">
        <v>329.0</v>
      </c>
      <c r="D954" s="1">
        <v>0.0</v>
      </c>
      <c r="E954" s="2"/>
      <c r="F954" s="1" t="s">
        <v>18</v>
      </c>
      <c r="G954" s="1" t="s">
        <v>32</v>
      </c>
      <c r="H954" s="1" t="s">
        <v>7864</v>
      </c>
      <c r="I954" s="1" t="s">
        <v>7865</v>
      </c>
      <c r="J954" s="1" t="s">
        <v>7655</v>
      </c>
      <c r="K954" s="2"/>
      <c r="L954" s="1">
        <v>665.0</v>
      </c>
      <c r="M954" s="1"/>
      <c r="N954" s="1">
        <v>7.346283333333333</v>
      </c>
      <c r="O954" s="1" t="s">
        <v>4775</v>
      </c>
      <c r="P954" s="1" t="s">
        <v>2482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30</v>
      </c>
      <c r="B955" s="1" t="s">
        <v>153</v>
      </c>
      <c r="C955" s="1">
        <v>204.6</v>
      </c>
      <c r="D955" s="1">
        <v>59.4</v>
      </c>
      <c r="E955" s="2"/>
      <c r="F955" s="1" t="s">
        <v>31</v>
      </c>
      <c r="G955" s="1" t="s">
        <v>32</v>
      </c>
      <c r="H955" s="1" t="s">
        <v>7866</v>
      </c>
      <c r="I955" s="1" t="s">
        <v>7867</v>
      </c>
      <c r="J955" s="1" t="s">
        <v>7867</v>
      </c>
      <c r="K955" s="2"/>
      <c r="L955" s="1">
        <v>-8.0</v>
      </c>
      <c r="M955" s="1"/>
      <c r="N955" s="1">
        <v>6.298216666666667</v>
      </c>
      <c r="O955" s="1" t="s">
        <v>4775</v>
      </c>
      <c r="P955" s="1" t="s">
        <v>5299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30</v>
      </c>
      <c r="B956" s="1" t="s">
        <v>153</v>
      </c>
      <c r="C956" s="1">
        <v>299.0</v>
      </c>
      <c r="D956" s="1">
        <v>0.0</v>
      </c>
      <c r="E956" s="2"/>
      <c r="F956" s="1" t="s">
        <v>31</v>
      </c>
      <c r="G956" s="1" t="s">
        <v>19</v>
      </c>
      <c r="H956" s="1" t="s">
        <v>7868</v>
      </c>
      <c r="I956" s="1" t="s">
        <v>7869</v>
      </c>
      <c r="J956" s="1" t="s">
        <v>7869</v>
      </c>
      <c r="K956" s="2"/>
      <c r="L956" s="1">
        <v>-8.0</v>
      </c>
      <c r="M956" s="1"/>
      <c r="N956" s="1">
        <v>6.075266666666667</v>
      </c>
      <c r="O956" s="1" t="s">
        <v>4775</v>
      </c>
      <c r="P956" s="1" t="s">
        <v>7870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30</v>
      </c>
      <c r="B957" s="1" t="s">
        <v>153</v>
      </c>
      <c r="C957" s="3">
        <v>264.0</v>
      </c>
      <c r="D957" s="1">
        <v>0.0</v>
      </c>
      <c r="E957" s="2"/>
      <c r="F957" s="1" t="s">
        <v>31</v>
      </c>
      <c r="G957" s="1" t="s">
        <v>32</v>
      </c>
      <c r="H957" s="1" t="s">
        <v>7871</v>
      </c>
      <c r="I957" s="1" t="s">
        <v>7872</v>
      </c>
      <c r="J957" s="1" t="s">
        <v>7872</v>
      </c>
      <c r="K957" s="2"/>
      <c r="L957" s="1">
        <v>-9.0</v>
      </c>
      <c r="M957" s="1"/>
      <c r="N957" s="1">
        <v>5.42305</v>
      </c>
      <c r="O957" s="1" t="s">
        <v>4775</v>
      </c>
      <c r="P957" s="1" t="s">
        <v>7873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37</v>
      </c>
      <c r="B958" s="1" t="s">
        <v>17</v>
      </c>
      <c r="C958" s="1">
        <v>329.0</v>
      </c>
      <c r="D958" s="1">
        <v>0.0</v>
      </c>
      <c r="E958" s="1" t="s">
        <v>6921</v>
      </c>
      <c r="F958" s="1" t="s">
        <v>61</v>
      </c>
      <c r="G958" s="1" t="s">
        <v>32</v>
      </c>
      <c r="H958" s="1" t="s">
        <v>7874</v>
      </c>
      <c r="I958" s="1" t="s">
        <v>7875</v>
      </c>
      <c r="J958" s="1" t="s">
        <v>7876</v>
      </c>
      <c r="K958" s="1" t="s">
        <v>7877</v>
      </c>
      <c r="L958" s="1">
        <v>-11.0</v>
      </c>
      <c r="M958" s="1">
        <v>0.011216666666666666</v>
      </c>
      <c r="N958" s="1">
        <v>9.76035</v>
      </c>
      <c r="O958" s="1" t="s">
        <v>4823</v>
      </c>
      <c r="P958" s="1" t="s">
        <v>7878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42</v>
      </c>
      <c r="B959" s="1" t="s">
        <v>17</v>
      </c>
      <c r="C959" s="1">
        <v>618.0</v>
      </c>
      <c r="D959" s="1">
        <v>0.0</v>
      </c>
      <c r="E959" s="1" t="s">
        <v>43</v>
      </c>
      <c r="F959" s="1" t="s">
        <v>31</v>
      </c>
      <c r="G959" s="1" t="s">
        <v>32</v>
      </c>
      <c r="H959" s="1" t="s">
        <v>7879</v>
      </c>
      <c r="I959" s="1" t="s">
        <v>7880</v>
      </c>
      <c r="J959" s="1" t="s">
        <v>7880</v>
      </c>
      <c r="K959" s="2"/>
      <c r="L959" s="1">
        <v>-11.0</v>
      </c>
      <c r="M959" s="1"/>
      <c r="N959" s="1">
        <v>8.981483333333333</v>
      </c>
      <c r="O959" s="1" t="s">
        <v>4779</v>
      </c>
      <c r="P959" s="1" t="s">
        <v>7881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42</v>
      </c>
      <c r="B960" s="1" t="s">
        <v>17</v>
      </c>
      <c r="C960" s="1">
        <v>264.0</v>
      </c>
      <c r="D960" s="1">
        <v>0.0</v>
      </c>
      <c r="E960" s="1" t="s">
        <v>43</v>
      </c>
      <c r="F960" s="1" t="s">
        <v>31</v>
      </c>
      <c r="G960" s="1" t="s">
        <v>32</v>
      </c>
      <c r="H960" s="1" t="s">
        <v>7882</v>
      </c>
      <c r="I960" s="1" t="s">
        <v>7883</v>
      </c>
      <c r="J960" s="1" t="s">
        <v>7883</v>
      </c>
      <c r="K960" s="2"/>
      <c r="L960" s="1">
        <v>-9.0</v>
      </c>
      <c r="M960" s="1"/>
      <c r="N960" s="1">
        <v>5.809616666666667</v>
      </c>
      <c r="O960" s="1" t="s">
        <v>4779</v>
      </c>
      <c r="P960" s="1" t="s">
        <v>4796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42</v>
      </c>
      <c r="B961" s="1" t="s">
        <v>17</v>
      </c>
      <c r="C961" s="1">
        <v>436.0</v>
      </c>
      <c r="D961" s="1">
        <v>0.0</v>
      </c>
      <c r="E961" s="1" t="s">
        <v>43</v>
      </c>
      <c r="F961" s="1" t="s">
        <v>31</v>
      </c>
      <c r="G961" s="1" t="s">
        <v>32</v>
      </c>
      <c r="H961" s="1" t="s">
        <v>7884</v>
      </c>
      <c r="I961" s="1" t="s">
        <v>7885</v>
      </c>
      <c r="J961" s="1" t="s">
        <v>7885</v>
      </c>
      <c r="K961" s="2"/>
      <c r="L961" s="1">
        <v>-7.0</v>
      </c>
      <c r="M961" s="1"/>
      <c r="N961" s="1">
        <v>7.47345</v>
      </c>
      <c r="O961" s="1" t="s">
        <v>4779</v>
      </c>
      <c r="P961" s="1" t="s">
        <v>7886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42</v>
      </c>
      <c r="B962" s="1" t="s">
        <v>17</v>
      </c>
      <c r="C962" s="1">
        <v>329.0</v>
      </c>
      <c r="D962" s="1">
        <v>0.0</v>
      </c>
      <c r="E962" s="1" t="s">
        <v>43</v>
      </c>
      <c r="F962" s="1" t="s">
        <v>31</v>
      </c>
      <c r="G962" s="1" t="s">
        <v>32</v>
      </c>
      <c r="H962" s="1" t="s">
        <v>7887</v>
      </c>
      <c r="I962" s="1" t="s">
        <v>7888</v>
      </c>
      <c r="J962" s="1" t="s">
        <v>7888</v>
      </c>
      <c r="K962" s="2"/>
      <c r="L962" s="1">
        <v>-5.0</v>
      </c>
      <c r="M962" s="1"/>
      <c r="N962" s="1">
        <v>9.0259</v>
      </c>
      <c r="O962" s="1" t="s">
        <v>4779</v>
      </c>
      <c r="P962" s="1" t="s">
        <v>7889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42</v>
      </c>
      <c r="B963" s="1" t="s">
        <v>17</v>
      </c>
      <c r="C963" s="1">
        <v>658.0</v>
      </c>
      <c r="D963" s="1">
        <v>0.0</v>
      </c>
      <c r="E963" s="1" t="s">
        <v>43</v>
      </c>
      <c r="F963" s="1" t="s">
        <v>31</v>
      </c>
      <c r="G963" s="1" t="s">
        <v>32</v>
      </c>
      <c r="H963" s="1" t="s">
        <v>7890</v>
      </c>
      <c r="I963" s="1" t="s">
        <v>7891</v>
      </c>
      <c r="J963" s="1" t="s">
        <v>7891</v>
      </c>
      <c r="K963" s="2"/>
      <c r="L963" s="1">
        <v>-4.0</v>
      </c>
      <c r="M963" s="1"/>
      <c r="N963" s="1">
        <v>15.418933333333333</v>
      </c>
      <c r="O963" s="1" t="s">
        <v>4779</v>
      </c>
      <c r="P963" s="1" t="s">
        <v>7892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37</v>
      </c>
      <c r="B964" s="1" t="s">
        <v>17</v>
      </c>
      <c r="C964" s="3">
        <v>467.0</v>
      </c>
      <c r="D964" s="1">
        <v>0.0</v>
      </c>
      <c r="E964" s="1" t="s">
        <v>6921</v>
      </c>
      <c r="F964" s="1" t="s">
        <v>61</v>
      </c>
      <c r="G964" s="1" t="s">
        <v>19</v>
      </c>
      <c r="H964" s="1" t="s">
        <v>7893</v>
      </c>
      <c r="I964" s="1" t="s">
        <v>7894</v>
      </c>
      <c r="J964" s="1" t="s">
        <v>7895</v>
      </c>
      <c r="K964" s="1" t="s">
        <v>7896</v>
      </c>
      <c r="L964" s="1">
        <v>-2.0</v>
      </c>
      <c r="M964" s="1">
        <v>0.012333333333333333</v>
      </c>
      <c r="N964" s="1">
        <v>9.040033333333334</v>
      </c>
      <c r="O964" s="1" t="s">
        <v>4823</v>
      </c>
      <c r="P964" s="1" t="s">
        <v>7897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116</v>
      </c>
      <c r="B965" s="1" t="s">
        <v>153</v>
      </c>
      <c r="C965" s="1">
        <v>434.0</v>
      </c>
      <c r="D965" s="1">
        <v>0.0</v>
      </c>
      <c r="E965" s="1" t="s">
        <v>6933</v>
      </c>
      <c r="F965" s="1" t="s">
        <v>31</v>
      </c>
      <c r="G965" s="1" t="s">
        <v>32</v>
      </c>
      <c r="H965" s="1" t="s">
        <v>7898</v>
      </c>
      <c r="I965" s="1" t="s">
        <v>7899</v>
      </c>
      <c r="J965" s="1" t="s">
        <v>7899</v>
      </c>
      <c r="K965" s="2"/>
      <c r="L965" s="1">
        <v>-6.0</v>
      </c>
      <c r="M965" s="1"/>
      <c r="N965" s="1">
        <v>8.189016666666667</v>
      </c>
      <c r="O965" s="1" t="s">
        <v>4775</v>
      </c>
      <c r="P965" s="1" t="s">
        <v>7900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42</v>
      </c>
      <c r="B966" s="1" t="s">
        <v>17</v>
      </c>
      <c r="C966" s="1">
        <v>628.0</v>
      </c>
      <c r="D966" s="1">
        <v>0.0</v>
      </c>
      <c r="E966" s="1" t="s">
        <v>43</v>
      </c>
      <c r="F966" s="1" t="s">
        <v>31</v>
      </c>
      <c r="G966" s="1" t="s">
        <v>32</v>
      </c>
      <c r="H966" s="1" t="s">
        <v>7901</v>
      </c>
      <c r="I966" s="1" t="s">
        <v>7902</v>
      </c>
      <c r="J966" s="1" t="s">
        <v>7902</v>
      </c>
      <c r="K966" s="2"/>
      <c r="L966" s="1">
        <v>-11.0</v>
      </c>
      <c r="M966" s="1"/>
      <c r="N966" s="1">
        <v>8.5173</v>
      </c>
      <c r="O966" s="1" t="s">
        <v>4779</v>
      </c>
      <c r="P966" s="1" t="s">
        <v>7903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37</v>
      </c>
      <c r="B967" s="1" t="s">
        <v>17</v>
      </c>
      <c r="C967" s="3">
        <v>348.0</v>
      </c>
      <c r="D967" s="1">
        <v>150.0</v>
      </c>
      <c r="E967" s="2"/>
      <c r="F967" s="1" t="s">
        <v>18</v>
      </c>
      <c r="G967" s="1" t="s">
        <v>32</v>
      </c>
      <c r="H967" s="1" t="s">
        <v>7904</v>
      </c>
      <c r="I967" s="1" t="s">
        <v>7905</v>
      </c>
      <c r="J967" s="1" t="s">
        <v>7655</v>
      </c>
      <c r="K967" s="2"/>
      <c r="L967" s="1">
        <v>734.0</v>
      </c>
      <c r="M967" s="1"/>
      <c r="N967" s="1">
        <v>9.261116666666666</v>
      </c>
      <c r="O967" s="1" t="s">
        <v>4823</v>
      </c>
      <c r="P967" s="1" t="s">
        <v>7906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30</v>
      </c>
      <c r="B968" s="1" t="s">
        <v>153</v>
      </c>
      <c r="C968" s="1">
        <v>379.0</v>
      </c>
      <c r="D968" s="1">
        <v>0.0</v>
      </c>
      <c r="E968" s="2"/>
      <c r="F968" s="1" t="s">
        <v>31</v>
      </c>
      <c r="G968" s="1" t="s">
        <v>32</v>
      </c>
      <c r="H968" s="1" t="s">
        <v>7907</v>
      </c>
      <c r="I968" s="1" t="s">
        <v>7908</v>
      </c>
      <c r="J968" s="1" t="s">
        <v>7908</v>
      </c>
      <c r="K968" s="2"/>
      <c r="L968" s="1">
        <v>-6.0</v>
      </c>
      <c r="M968" s="1"/>
      <c r="N968" s="1">
        <v>8.1616</v>
      </c>
      <c r="O968" s="1" t="s">
        <v>4775</v>
      </c>
      <c r="P968" s="1" t="s">
        <v>7909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30</v>
      </c>
      <c r="B969" s="1" t="s">
        <v>153</v>
      </c>
      <c r="C969" s="1">
        <v>324.0</v>
      </c>
      <c r="D969" s="1">
        <v>0.0</v>
      </c>
      <c r="E969" s="2"/>
      <c r="F969" s="1" t="s">
        <v>31</v>
      </c>
      <c r="G969" s="1" t="s">
        <v>32</v>
      </c>
      <c r="H969" s="1" t="s">
        <v>7907</v>
      </c>
      <c r="I969" s="1" t="s">
        <v>7910</v>
      </c>
      <c r="J969" s="1" t="s">
        <v>7910</v>
      </c>
      <c r="K969" s="2"/>
      <c r="L969" s="1">
        <v>-8.0</v>
      </c>
      <c r="M969" s="1"/>
      <c r="N969" s="1">
        <v>6.61465</v>
      </c>
      <c r="O969" s="1" t="s">
        <v>4775</v>
      </c>
      <c r="P969" s="1" t="s">
        <v>7911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42</v>
      </c>
      <c r="B970" s="1" t="s">
        <v>17</v>
      </c>
      <c r="C970" s="1">
        <v>647.0</v>
      </c>
      <c r="D970" s="1">
        <v>0.0</v>
      </c>
      <c r="E970" s="1" t="s">
        <v>43</v>
      </c>
      <c r="F970" s="1" t="s">
        <v>31</v>
      </c>
      <c r="G970" s="1" t="s">
        <v>32</v>
      </c>
      <c r="H970" s="1" t="s">
        <v>7912</v>
      </c>
      <c r="I970" s="1" t="s">
        <v>7913</v>
      </c>
      <c r="J970" s="1" t="s">
        <v>7913</v>
      </c>
      <c r="K970" s="2"/>
      <c r="L970" s="1">
        <v>-11.0</v>
      </c>
      <c r="M970" s="1"/>
      <c r="N970" s="1">
        <v>8.768833333333333</v>
      </c>
      <c r="O970" s="1" t="s">
        <v>4779</v>
      </c>
      <c r="P970" s="1" t="s">
        <v>5132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42</v>
      </c>
      <c r="B971" s="1" t="s">
        <v>17</v>
      </c>
      <c r="C971" s="1">
        <v>642.0</v>
      </c>
      <c r="D971" s="1">
        <v>0.0</v>
      </c>
      <c r="E971" s="1" t="s">
        <v>43</v>
      </c>
      <c r="F971" s="1" t="s">
        <v>31</v>
      </c>
      <c r="G971" s="1" t="s">
        <v>32</v>
      </c>
      <c r="H971" s="1" t="s">
        <v>7914</v>
      </c>
      <c r="I971" s="1" t="s">
        <v>7915</v>
      </c>
      <c r="J971" s="1" t="s">
        <v>7915</v>
      </c>
      <c r="K971" s="2"/>
      <c r="L971" s="1">
        <v>-9.0</v>
      </c>
      <c r="M971" s="1"/>
      <c r="N971" s="1">
        <v>10.087216666666666</v>
      </c>
      <c r="O971" s="1" t="s">
        <v>4779</v>
      </c>
      <c r="P971" s="1" t="s">
        <v>7916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37</v>
      </c>
      <c r="B972" s="1" t="s">
        <v>17</v>
      </c>
      <c r="C972" s="1">
        <v>438.0</v>
      </c>
      <c r="D972" s="1">
        <v>110.0</v>
      </c>
      <c r="E972" s="2"/>
      <c r="F972" s="1" t="s">
        <v>18</v>
      </c>
      <c r="G972" s="1" t="s">
        <v>56</v>
      </c>
      <c r="H972" s="1" t="s">
        <v>7917</v>
      </c>
      <c r="I972" s="1" t="s">
        <v>7918</v>
      </c>
      <c r="J972" s="1" t="s">
        <v>7655</v>
      </c>
      <c r="K972" s="2"/>
      <c r="L972" s="1">
        <v>778.0</v>
      </c>
      <c r="M972" s="1"/>
      <c r="N972" s="1">
        <v>12.842633333333334</v>
      </c>
      <c r="O972" s="1" t="s">
        <v>4823</v>
      </c>
      <c r="P972" s="1" t="s">
        <v>7919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37</v>
      </c>
      <c r="B973" s="1" t="s">
        <v>17</v>
      </c>
      <c r="C973" s="1">
        <v>329.0</v>
      </c>
      <c r="D973" s="1">
        <v>0.0</v>
      </c>
      <c r="E973" s="1" t="s">
        <v>4818</v>
      </c>
      <c r="F973" s="1" t="s">
        <v>61</v>
      </c>
      <c r="G973" s="1" t="s">
        <v>19</v>
      </c>
      <c r="H973" s="1" t="s">
        <v>7920</v>
      </c>
      <c r="I973" s="1" t="s">
        <v>7921</v>
      </c>
      <c r="J973" s="1" t="s">
        <v>7922</v>
      </c>
      <c r="K973" s="1" t="s">
        <v>7923</v>
      </c>
      <c r="L973" s="1">
        <v>-12.0</v>
      </c>
      <c r="M973" s="1">
        <v>0.0133</v>
      </c>
      <c r="N973" s="1">
        <v>6.55705</v>
      </c>
      <c r="O973" s="1" t="s">
        <v>4823</v>
      </c>
      <c r="P973" s="1" t="s">
        <v>7924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37</v>
      </c>
      <c r="B974" s="1" t="s">
        <v>17</v>
      </c>
      <c r="C974" s="1">
        <v>199.0</v>
      </c>
      <c r="D974" s="1">
        <v>50.0</v>
      </c>
      <c r="E974" s="2"/>
      <c r="F974" s="1" t="s">
        <v>18</v>
      </c>
      <c r="G974" s="1" t="s">
        <v>19</v>
      </c>
      <c r="H974" s="1" t="s">
        <v>7925</v>
      </c>
      <c r="I974" s="1" t="s">
        <v>7926</v>
      </c>
      <c r="J974" s="1" t="s">
        <v>7655</v>
      </c>
      <c r="K974" s="2"/>
      <c r="L974" s="1">
        <v>810.0</v>
      </c>
      <c r="M974" s="1"/>
      <c r="N974" s="1">
        <v>5.617883333333333</v>
      </c>
      <c r="O974" s="1" t="s">
        <v>4823</v>
      </c>
      <c r="P974" s="1" t="s">
        <v>5016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37</v>
      </c>
      <c r="B975" s="1" t="s">
        <v>17</v>
      </c>
      <c r="C975" s="1">
        <v>309.0</v>
      </c>
      <c r="D975" s="1">
        <v>0.0</v>
      </c>
      <c r="E975" s="1" t="s">
        <v>6921</v>
      </c>
      <c r="F975" s="1" t="s">
        <v>61</v>
      </c>
      <c r="G975" s="1" t="s">
        <v>32</v>
      </c>
      <c r="H975" s="1" t="s">
        <v>7927</v>
      </c>
      <c r="I975" s="1" t="s">
        <v>7928</v>
      </c>
      <c r="J975" s="1" t="s">
        <v>7929</v>
      </c>
      <c r="K975" s="1" t="s">
        <v>7930</v>
      </c>
      <c r="L975" s="1">
        <v>2.0</v>
      </c>
      <c r="M975" s="1">
        <v>100.97581666666666</v>
      </c>
      <c r="N975" s="1">
        <v>180.21201666666667</v>
      </c>
      <c r="O975" s="1" t="s">
        <v>4823</v>
      </c>
      <c r="P975" s="1" t="s">
        <v>4977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37</v>
      </c>
      <c r="B976" s="1" t="s">
        <v>17</v>
      </c>
      <c r="C976" s="1">
        <v>300.0</v>
      </c>
      <c r="D976" s="1">
        <v>11.0</v>
      </c>
      <c r="E976" s="1" t="s">
        <v>4818</v>
      </c>
      <c r="F976" s="1" t="s">
        <v>61</v>
      </c>
      <c r="G976" s="1" t="s">
        <v>32</v>
      </c>
      <c r="H976" s="1" t="s">
        <v>7931</v>
      </c>
      <c r="I976" s="1" t="s">
        <v>7932</v>
      </c>
      <c r="J976" s="1" t="s">
        <v>7933</v>
      </c>
      <c r="K976" s="1" t="s">
        <v>7934</v>
      </c>
      <c r="L976" s="1">
        <v>-10.0</v>
      </c>
      <c r="M976" s="1">
        <v>0.01806666666666667</v>
      </c>
      <c r="N976" s="1">
        <v>8.32215</v>
      </c>
      <c r="O976" s="1" t="s">
        <v>4823</v>
      </c>
      <c r="P976" s="1" t="s">
        <v>7935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116</v>
      </c>
      <c r="B977" s="1" t="s">
        <v>153</v>
      </c>
      <c r="C977" s="1">
        <v>264.0</v>
      </c>
      <c r="D977" s="1">
        <v>0.0</v>
      </c>
      <c r="E977" s="1" t="s">
        <v>5187</v>
      </c>
      <c r="F977" s="1" t="s">
        <v>31</v>
      </c>
      <c r="G977" s="1" t="s">
        <v>32</v>
      </c>
      <c r="H977" s="1" t="s">
        <v>7936</v>
      </c>
      <c r="I977" s="1" t="s">
        <v>7937</v>
      </c>
      <c r="J977" s="1" t="s">
        <v>7937</v>
      </c>
      <c r="K977" s="2"/>
      <c r="L977" s="1">
        <v>-7.0</v>
      </c>
      <c r="M977" s="1"/>
      <c r="N977" s="1">
        <v>7.4757</v>
      </c>
      <c r="O977" s="1" t="s">
        <v>4775</v>
      </c>
      <c r="P977" s="1" t="s">
        <v>7938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42</v>
      </c>
      <c r="B978" s="1" t="s">
        <v>17</v>
      </c>
      <c r="C978" s="1">
        <v>419.0</v>
      </c>
      <c r="D978" s="1">
        <v>0.0</v>
      </c>
      <c r="E978" s="1" t="s">
        <v>43</v>
      </c>
      <c r="F978" s="1" t="s">
        <v>31</v>
      </c>
      <c r="G978" s="1" t="s">
        <v>32</v>
      </c>
      <c r="H978" s="1" t="s">
        <v>7939</v>
      </c>
      <c r="I978" s="1" t="s">
        <v>7940</v>
      </c>
      <c r="J978" s="1" t="s">
        <v>7940</v>
      </c>
      <c r="K978" s="2"/>
      <c r="L978" s="1">
        <v>-7.0</v>
      </c>
      <c r="M978" s="1"/>
      <c r="N978" s="1">
        <v>7.4566</v>
      </c>
      <c r="O978" s="1" t="s">
        <v>4779</v>
      </c>
      <c r="P978" s="1" t="s">
        <v>7099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37</v>
      </c>
      <c r="B979" s="1" t="s">
        <v>17</v>
      </c>
      <c r="C979" s="1">
        <v>167.0</v>
      </c>
      <c r="D979" s="1">
        <v>42.0</v>
      </c>
      <c r="E979" s="2"/>
      <c r="F979" s="1" t="s">
        <v>18</v>
      </c>
      <c r="G979" s="1" t="s">
        <v>19</v>
      </c>
      <c r="H979" s="1" t="s">
        <v>7941</v>
      </c>
      <c r="I979" s="1" t="s">
        <v>7942</v>
      </c>
      <c r="J979" s="1" t="s">
        <v>7655</v>
      </c>
      <c r="K979" s="2"/>
      <c r="L979" s="1">
        <v>828.0</v>
      </c>
      <c r="M979" s="1"/>
      <c r="N979" s="1">
        <v>6.683783333333333</v>
      </c>
      <c r="O979" s="1" t="s">
        <v>4823</v>
      </c>
      <c r="P979" s="1" t="s">
        <v>7597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16</v>
      </c>
      <c r="B980" s="1" t="s">
        <v>17</v>
      </c>
      <c r="C980" s="1">
        <v>119.0</v>
      </c>
      <c r="D980" s="1">
        <v>0.0</v>
      </c>
      <c r="E980" s="2"/>
      <c r="F980" s="1" t="s">
        <v>18</v>
      </c>
      <c r="G980" s="1" t="s">
        <v>19</v>
      </c>
      <c r="H980" s="1" t="s">
        <v>7943</v>
      </c>
      <c r="I980" s="1" t="s">
        <v>7944</v>
      </c>
      <c r="J980" s="1" t="s">
        <v>7944</v>
      </c>
      <c r="K980" s="2"/>
      <c r="L980" s="1">
        <v>-2.0</v>
      </c>
      <c r="M980" s="1"/>
      <c r="N980" s="1">
        <v>2.7286333333333332</v>
      </c>
      <c r="O980" s="1" t="s">
        <v>22</v>
      </c>
      <c r="P980" s="1" t="s">
        <v>7945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16</v>
      </c>
      <c r="B981" s="1" t="s">
        <v>17</v>
      </c>
      <c r="C981" s="1">
        <v>49.0</v>
      </c>
      <c r="D981" s="1">
        <v>0.0</v>
      </c>
      <c r="E981" s="2"/>
      <c r="F981" s="1" t="s">
        <v>18</v>
      </c>
      <c r="G981" s="1" t="s">
        <v>19</v>
      </c>
      <c r="H981" s="1" t="s">
        <v>7946</v>
      </c>
      <c r="I981" s="1" t="s">
        <v>7947</v>
      </c>
      <c r="J981" s="1" t="s">
        <v>7947</v>
      </c>
      <c r="K981" s="2"/>
      <c r="L981" s="1">
        <v>-4.0</v>
      </c>
      <c r="M981" s="1"/>
      <c r="N981" s="1">
        <v>0.14185</v>
      </c>
      <c r="O981" s="1" t="s">
        <v>22</v>
      </c>
      <c r="P981" s="1" t="s">
        <v>7948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30</v>
      </c>
      <c r="B982" s="1" t="s">
        <v>17</v>
      </c>
      <c r="C982" s="1">
        <v>254.0</v>
      </c>
      <c r="D982" s="1">
        <v>0.0</v>
      </c>
      <c r="E982" s="2"/>
      <c r="F982" s="1" t="s">
        <v>31</v>
      </c>
      <c r="G982" s="1" t="s">
        <v>32</v>
      </c>
      <c r="H982" s="1" t="s">
        <v>7949</v>
      </c>
      <c r="I982" s="1" t="s">
        <v>7950</v>
      </c>
      <c r="J982" s="1" t="s">
        <v>7950</v>
      </c>
      <c r="K982" s="2"/>
      <c r="L982" s="1">
        <v>-8.0</v>
      </c>
      <c r="M982" s="1"/>
      <c r="N982" s="1">
        <v>6.575066666666666</v>
      </c>
      <c r="O982" s="1" t="s">
        <v>4775</v>
      </c>
      <c r="P982" s="1" t="s">
        <v>7951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42</v>
      </c>
      <c r="B983" s="1" t="s">
        <v>17</v>
      </c>
      <c r="C983" s="1">
        <v>289.0</v>
      </c>
      <c r="D983" s="1">
        <v>0.0</v>
      </c>
      <c r="E983" s="1" t="s">
        <v>43</v>
      </c>
      <c r="F983" s="1" t="s">
        <v>31</v>
      </c>
      <c r="G983" s="1" t="s">
        <v>32</v>
      </c>
      <c r="H983" s="1" t="s">
        <v>7952</v>
      </c>
      <c r="I983" s="1" t="s">
        <v>7953</v>
      </c>
      <c r="J983" s="1" t="s">
        <v>7953</v>
      </c>
      <c r="K983" s="2"/>
      <c r="L983" s="1">
        <v>-4.0</v>
      </c>
      <c r="M983" s="1"/>
      <c r="N983" s="1">
        <v>10.905966666666666</v>
      </c>
      <c r="O983" s="1" t="s">
        <v>4779</v>
      </c>
      <c r="P983" s="1" t="s">
        <v>7954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37</v>
      </c>
      <c r="B984" s="1" t="s">
        <v>17</v>
      </c>
      <c r="C984" s="1">
        <v>618.0</v>
      </c>
      <c r="D984" s="1">
        <v>0.0</v>
      </c>
      <c r="E984" s="1" t="s">
        <v>4818</v>
      </c>
      <c r="F984" s="1" t="s">
        <v>61</v>
      </c>
      <c r="G984" s="1" t="s">
        <v>32</v>
      </c>
      <c r="H984" s="1" t="s">
        <v>7955</v>
      </c>
      <c r="I984" s="1" t="s">
        <v>7956</v>
      </c>
      <c r="J984" s="1" t="s">
        <v>7957</v>
      </c>
      <c r="K984" s="1" t="s">
        <v>7958</v>
      </c>
      <c r="L984" s="1">
        <v>-4.0</v>
      </c>
      <c r="M984" s="1">
        <v>0.0117</v>
      </c>
      <c r="N984" s="1">
        <v>10.3488</v>
      </c>
      <c r="O984" s="1" t="s">
        <v>4823</v>
      </c>
      <c r="P984" s="1" t="s">
        <v>7959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42</v>
      </c>
      <c r="B985" s="1" t="s">
        <v>17</v>
      </c>
      <c r="C985" s="1">
        <v>264.0</v>
      </c>
      <c r="D985" s="1">
        <v>0.0</v>
      </c>
      <c r="E985" s="1" t="s">
        <v>43</v>
      </c>
      <c r="F985" s="1" t="s">
        <v>31</v>
      </c>
      <c r="G985" s="1" t="s">
        <v>32</v>
      </c>
      <c r="H985" s="1" t="s">
        <v>7960</v>
      </c>
      <c r="I985" s="1" t="s">
        <v>7961</v>
      </c>
      <c r="J985" s="1" t="s">
        <v>7961</v>
      </c>
      <c r="K985" s="2"/>
      <c r="L985" s="1">
        <v>-5.0</v>
      </c>
      <c r="M985" s="1"/>
      <c r="N985" s="1">
        <v>9.4365</v>
      </c>
      <c r="O985" s="1" t="s">
        <v>4779</v>
      </c>
      <c r="P985" s="1" t="s">
        <v>7962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37</v>
      </c>
      <c r="B986" s="1" t="s">
        <v>17</v>
      </c>
      <c r="C986" s="1">
        <v>309.0</v>
      </c>
      <c r="D986" s="1">
        <v>0.0</v>
      </c>
      <c r="E986" s="1" t="s">
        <v>4818</v>
      </c>
      <c r="F986" s="1" t="s">
        <v>61</v>
      </c>
      <c r="G986" s="1" t="s">
        <v>19</v>
      </c>
      <c r="H986" s="1" t="s">
        <v>7963</v>
      </c>
      <c r="I986" s="1" t="s">
        <v>7964</v>
      </c>
      <c r="J986" s="1" t="s">
        <v>7965</v>
      </c>
      <c r="K986" s="1" t="s">
        <v>7966</v>
      </c>
      <c r="L986" s="1">
        <v>-2.0</v>
      </c>
      <c r="M986" s="1">
        <v>0.03925</v>
      </c>
      <c r="N986" s="1">
        <v>6.794616666666666</v>
      </c>
      <c r="O986" s="1" t="s">
        <v>4823</v>
      </c>
      <c r="P986" s="1" t="s">
        <v>5081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42</v>
      </c>
      <c r="B987" s="1" t="s">
        <v>17</v>
      </c>
      <c r="C987" s="1">
        <v>523.0</v>
      </c>
      <c r="D987" s="1">
        <v>0.0</v>
      </c>
      <c r="E987" s="1" t="s">
        <v>43</v>
      </c>
      <c r="F987" s="1" t="s">
        <v>31</v>
      </c>
      <c r="G987" s="1" t="s">
        <v>32</v>
      </c>
      <c r="H987" s="1" t="s">
        <v>7967</v>
      </c>
      <c r="I987" s="1" t="s">
        <v>7968</v>
      </c>
      <c r="J987" s="1" t="s">
        <v>7968</v>
      </c>
      <c r="K987" s="2"/>
      <c r="L987" s="1">
        <v>-7.0</v>
      </c>
      <c r="M987" s="1"/>
      <c r="N987" s="1">
        <v>12.136683333333334</v>
      </c>
      <c r="O987" s="1" t="s">
        <v>4779</v>
      </c>
      <c r="P987" s="1" t="s">
        <v>7969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37</v>
      </c>
      <c r="B988" s="1" t="s">
        <v>17</v>
      </c>
      <c r="C988" s="1">
        <v>329.0</v>
      </c>
      <c r="D988" s="1">
        <v>0.0</v>
      </c>
      <c r="E988" s="1" t="s">
        <v>4818</v>
      </c>
      <c r="F988" s="1" t="s">
        <v>61</v>
      </c>
      <c r="G988" s="1" t="s">
        <v>32</v>
      </c>
      <c r="H988" s="1" t="s">
        <v>7970</v>
      </c>
      <c r="I988" s="1" t="s">
        <v>7971</v>
      </c>
      <c r="J988" s="1" t="s">
        <v>7972</v>
      </c>
      <c r="K988" s="1" t="s">
        <v>7973</v>
      </c>
      <c r="L988" s="1">
        <v>-10.0</v>
      </c>
      <c r="M988" s="1">
        <v>0.0249</v>
      </c>
      <c r="N988" s="1">
        <v>8.755783333333333</v>
      </c>
      <c r="O988" s="1" t="s">
        <v>4823</v>
      </c>
      <c r="P988" s="1" t="s">
        <v>5000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37</v>
      </c>
      <c r="B989" s="1" t="s">
        <v>17</v>
      </c>
      <c r="C989" s="3">
        <v>593.0</v>
      </c>
      <c r="D989" s="1">
        <v>0.0</v>
      </c>
      <c r="E989" s="1" t="s">
        <v>4818</v>
      </c>
      <c r="F989" s="1" t="s">
        <v>61</v>
      </c>
      <c r="G989" s="1" t="s">
        <v>32</v>
      </c>
      <c r="H989" s="1" t="s">
        <v>7974</v>
      </c>
      <c r="I989" s="1" t="s">
        <v>7975</v>
      </c>
      <c r="J989" s="1" t="s">
        <v>7976</v>
      </c>
      <c r="K989" s="1" t="s">
        <v>7977</v>
      </c>
      <c r="L989" s="1">
        <v>-12.0</v>
      </c>
      <c r="M989" s="1">
        <v>0.035366666666666664</v>
      </c>
      <c r="N989" s="1">
        <v>10.107333333333333</v>
      </c>
      <c r="O989" s="1" t="s">
        <v>4823</v>
      </c>
      <c r="P989" s="1" t="s">
        <v>7978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30</v>
      </c>
      <c r="B990" s="1" t="s">
        <v>17</v>
      </c>
      <c r="C990" s="1">
        <v>299.0</v>
      </c>
      <c r="D990" s="1">
        <v>0.0</v>
      </c>
      <c r="E990" s="2"/>
      <c r="F990" s="1" t="s">
        <v>31</v>
      </c>
      <c r="G990" s="1" t="s">
        <v>32</v>
      </c>
      <c r="H990" s="1" t="s">
        <v>7979</v>
      </c>
      <c r="I990" s="1" t="s">
        <v>7980</v>
      </c>
      <c r="J990" s="1" t="s">
        <v>7980</v>
      </c>
      <c r="K990" s="2"/>
      <c r="L990" s="1">
        <v>-9.0</v>
      </c>
      <c r="M990" s="1"/>
      <c r="N990" s="1">
        <v>5.6833</v>
      </c>
      <c r="O990" s="1" t="s">
        <v>4775</v>
      </c>
      <c r="P990" s="1" t="s">
        <v>7981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37</v>
      </c>
      <c r="B991" s="1" t="s">
        <v>17</v>
      </c>
      <c r="C991" s="1">
        <v>727.0</v>
      </c>
      <c r="D991" s="1">
        <v>0.0</v>
      </c>
      <c r="E991" s="1" t="s">
        <v>4818</v>
      </c>
      <c r="F991" s="1" t="s">
        <v>61</v>
      </c>
      <c r="G991" s="1" t="s">
        <v>32</v>
      </c>
      <c r="H991" s="1" t="s">
        <v>7982</v>
      </c>
      <c r="I991" s="1" t="s">
        <v>7983</v>
      </c>
      <c r="J991" s="1" t="s">
        <v>7984</v>
      </c>
      <c r="K991" s="1" t="s">
        <v>7985</v>
      </c>
      <c r="L991" s="1">
        <v>-14.0</v>
      </c>
      <c r="M991" s="1">
        <v>0.015316666666666666</v>
      </c>
      <c r="N991" s="1">
        <v>10.089283333333332</v>
      </c>
      <c r="O991" s="1" t="s">
        <v>4823</v>
      </c>
      <c r="P991" s="1" t="s">
        <v>7986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116</v>
      </c>
      <c r="B992" s="1" t="s">
        <v>153</v>
      </c>
      <c r="C992" s="1">
        <v>329.0</v>
      </c>
      <c r="D992" s="1">
        <v>0.0</v>
      </c>
      <c r="E992" s="1" t="s">
        <v>978</v>
      </c>
      <c r="F992" s="1" t="s">
        <v>31</v>
      </c>
      <c r="G992" s="1" t="s">
        <v>32</v>
      </c>
      <c r="H992" s="1" t="s">
        <v>7987</v>
      </c>
      <c r="I992" s="1" t="s">
        <v>7988</v>
      </c>
      <c r="J992" s="1" t="s">
        <v>7988</v>
      </c>
      <c r="K992" s="2"/>
      <c r="L992" s="1">
        <v>-7.0</v>
      </c>
      <c r="M992" s="1"/>
      <c r="N992" s="1">
        <v>7.64795</v>
      </c>
      <c r="O992" s="1" t="s">
        <v>4775</v>
      </c>
      <c r="P992" s="1" t="s">
        <v>820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30</v>
      </c>
      <c r="B993" s="1" t="s">
        <v>153</v>
      </c>
      <c r="C993" s="1">
        <v>613.8</v>
      </c>
      <c r="D993" s="1">
        <v>178.2</v>
      </c>
      <c r="E993" s="2"/>
      <c r="F993" s="1" t="s">
        <v>31</v>
      </c>
      <c r="G993" s="1" t="s">
        <v>32</v>
      </c>
      <c r="H993" s="1" t="s">
        <v>7989</v>
      </c>
      <c r="I993" s="1" t="s">
        <v>7990</v>
      </c>
      <c r="J993" s="1" t="s">
        <v>7990</v>
      </c>
      <c r="K993" s="2"/>
      <c r="L993" s="1">
        <v>-9.0</v>
      </c>
      <c r="M993" s="1"/>
      <c r="N993" s="1">
        <v>10.68565</v>
      </c>
      <c r="O993" s="1" t="s">
        <v>4775</v>
      </c>
      <c r="P993" s="1" t="s">
        <v>7991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37</v>
      </c>
      <c r="B994" s="1" t="s">
        <v>17</v>
      </c>
      <c r="C994" s="1">
        <v>199.0</v>
      </c>
      <c r="D994" s="1">
        <v>50.0</v>
      </c>
      <c r="E994" s="2"/>
      <c r="F994" s="1" t="s">
        <v>18</v>
      </c>
      <c r="G994" s="1" t="s">
        <v>32</v>
      </c>
      <c r="H994" s="1" t="s">
        <v>7992</v>
      </c>
      <c r="I994" s="1" t="s">
        <v>7993</v>
      </c>
      <c r="J994" s="1" t="s">
        <v>7993</v>
      </c>
      <c r="K994" s="2"/>
      <c r="L994" s="1">
        <v>-12.0</v>
      </c>
      <c r="M994" s="1"/>
      <c r="N994" s="1">
        <v>6.66535</v>
      </c>
      <c r="O994" s="1" t="s">
        <v>4823</v>
      </c>
      <c r="P994" s="1" t="s">
        <v>6290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37</v>
      </c>
      <c r="B995" s="1" t="s">
        <v>17</v>
      </c>
      <c r="C995" s="1">
        <v>112.0</v>
      </c>
      <c r="D995" s="1">
        <v>22.0</v>
      </c>
      <c r="E995" s="2"/>
      <c r="F995" s="1" t="s">
        <v>18</v>
      </c>
      <c r="G995" s="1" t="s">
        <v>32</v>
      </c>
      <c r="H995" s="1" t="s">
        <v>7994</v>
      </c>
      <c r="I995" s="1" t="s">
        <v>7995</v>
      </c>
      <c r="J995" s="1" t="s">
        <v>7995</v>
      </c>
      <c r="K995" s="2"/>
      <c r="L995" s="1">
        <v>-12.0</v>
      </c>
      <c r="M995" s="1"/>
      <c r="N995" s="1">
        <v>6.6985</v>
      </c>
      <c r="O995" s="1" t="s">
        <v>4823</v>
      </c>
      <c r="P995" s="1" t="s">
        <v>7996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37</v>
      </c>
      <c r="B996" s="1" t="s">
        <v>17</v>
      </c>
      <c r="C996" s="1">
        <v>418.0</v>
      </c>
      <c r="D996" s="1">
        <v>0.0</v>
      </c>
      <c r="E996" s="1" t="s">
        <v>4818</v>
      </c>
      <c r="F996" s="1" t="s">
        <v>61</v>
      </c>
      <c r="G996" s="1" t="s">
        <v>32</v>
      </c>
      <c r="H996" s="1" t="s">
        <v>7997</v>
      </c>
      <c r="I996" s="1" t="s">
        <v>7998</v>
      </c>
      <c r="J996" s="1" t="s">
        <v>7999</v>
      </c>
      <c r="K996" s="1" t="s">
        <v>8000</v>
      </c>
      <c r="L996" s="1">
        <v>-10.0</v>
      </c>
      <c r="M996" s="1">
        <v>0.037533333333333335</v>
      </c>
      <c r="N996" s="1">
        <v>9.394966666666667</v>
      </c>
      <c r="O996" s="1" t="s">
        <v>4823</v>
      </c>
      <c r="P996" s="1" t="s">
        <v>8001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42</v>
      </c>
      <c r="B997" s="1" t="s">
        <v>17</v>
      </c>
      <c r="C997" s="1">
        <v>394.0</v>
      </c>
      <c r="D997" s="1">
        <v>0.0</v>
      </c>
      <c r="E997" s="1" t="s">
        <v>43</v>
      </c>
      <c r="F997" s="1" t="s">
        <v>31</v>
      </c>
      <c r="G997" s="1" t="s">
        <v>32</v>
      </c>
      <c r="H997" s="1" t="s">
        <v>8002</v>
      </c>
      <c r="I997" s="1" t="s">
        <v>8003</v>
      </c>
      <c r="J997" s="1" t="s">
        <v>8003</v>
      </c>
      <c r="K997" s="2"/>
      <c r="L997" s="1">
        <v>-4.0</v>
      </c>
      <c r="M997" s="1"/>
      <c r="N997" s="1">
        <v>10.05695</v>
      </c>
      <c r="O997" s="1" t="s">
        <v>4779</v>
      </c>
      <c r="P997" s="1" t="s">
        <v>8004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30</v>
      </c>
      <c r="B998" s="1" t="s">
        <v>153</v>
      </c>
      <c r="C998" s="1">
        <v>709.0</v>
      </c>
      <c r="D998" s="1">
        <v>0.0</v>
      </c>
      <c r="E998" s="2"/>
      <c r="F998" s="1" t="s">
        <v>31</v>
      </c>
      <c r="G998" s="1" t="s">
        <v>32</v>
      </c>
      <c r="H998" s="1" t="s">
        <v>8005</v>
      </c>
      <c r="I998" s="1" t="s">
        <v>8006</v>
      </c>
      <c r="J998" s="1" t="s">
        <v>8006</v>
      </c>
      <c r="K998" s="2"/>
      <c r="L998" s="1">
        <v>-6.0</v>
      </c>
      <c r="M998" s="1"/>
      <c r="N998" s="1">
        <v>13.557616666666666</v>
      </c>
      <c r="O998" s="1" t="s">
        <v>4775</v>
      </c>
      <c r="P998" s="1" t="s">
        <v>8007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16</v>
      </c>
      <c r="B999" s="1" t="s">
        <v>17</v>
      </c>
      <c r="C999" s="1">
        <v>119.0</v>
      </c>
      <c r="D999" s="1">
        <v>0.0</v>
      </c>
      <c r="E999" s="2"/>
      <c r="F999" s="1" t="s">
        <v>18</v>
      </c>
      <c r="G999" s="1" t="s">
        <v>19</v>
      </c>
      <c r="H999" s="1" t="s">
        <v>8008</v>
      </c>
      <c r="I999" s="1" t="s">
        <v>8009</v>
      </c>
      <c r="J999" s="1" t="s">
        <v>8009</v>
      </c>
      <c r="K999" s="2"/>
      <c r="L999" s="1">
        <v>-2.0</v>
      </c>
      <c r="M999" s="1"/>
      <c r="N999" s="1">
        <v>2.15105</v>
      </c>
      <c r="O999" s="1" t="s">
        <v>22</v>
      </c>
      <c r="P999" s="1" t="s">
        <v>8010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37</v>
      </c>
      <c r="B1000" s="1" t="s">
        <v>17</v>
      </c>
      <c r="C1000" s="1">
        <v>199.0</v>
      </c>
      <c r="D1000" s="1">
        <v>50.0</v>
      </c>
      <c r="E1000" s="2"/>
      <c r="F1000" s="1" t="s">
        <v>18</v>
      </c>
      <c r="G1000" s="1" t="s">
        <v>32</v>
      </c>
      <c r="H1000" s="1" t="s">
        <v>8011</v>
      </c>
      <c r="I1000" s="1" t="s">
        <v>8012</v>
      </c>
      <c r="J1000" s="1" t="s">
        <v>8012</v>
      </c>
      <c r="K1000" s="2"/>
      <c r="L1000" s="1">
        <v>-4.0</v>
      </c>
      <c r="M1000" s="1"/>
      <c r="N1000" s="1">
        <v>23.08035</v>
      </c>
      <c r="O1000" s="1" t="s">
        <v>4823</v>
      </c>
      <c r="P1000" s="1" t="s">
        <v>8013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37</v>
      </c>
      <c r="B1001" s="1" t="s">
        <v>17</v>
      </c>
      <c r="C1001" s="1">
        <v>274.0</v>
      </c>
      <c r="D1001" s="1">
        <v>0.0</v>
      </c>
      <c r="E1001" s="1" t="s">
        <v>4818</v>
      </c>
      <c r="F1001" s="1" t="s">
        <v>61</v>
      </c>
      <c r="G1001" s="1" t="s">
        <v>19</v>
      </c>
      <c r="H1001" s="1" t="s">
        <v>8014</v>
      </c>
      <c r="I1001" s="1" t="s">
        <v>8015</v>
      </c>
      <c r="J1001" s="1" t="s">
        <v>8016</v>
      </c>
      <c r="K1001" s="1" t="s">
        <v>8017</v>
      </c>
      <c r="L1001" s="1">
        <v>-13.0</v>
      </c>
      <c r="M1001" s="1">
        <v>0.010416666666666666</v>
      </c>
      <c r="N1001" s="1">
        <v>8.687533333333333</v>
      </c>
      <c r="O1001" s="1" t="s">
        <v>4823</v>
      </c>
      <c r="P1001" s="1" t="s">
        <v>8018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42</v>
      </c>
      <c r="B1002" s="1" t="s">
        <v>17</v>
      </c>
      <c r="C1002" s="1">
        <v>264.0</v>
      </c>
      <c r="D1002" s="1">
        <v>0.0</v>
      </c>
      <c r="E1002" s="1" t="s">
        <v>43</v>
      </c>
      <c r="F1002" s="1" t="s">
        <v>31</v>
      </c>
      <c r="G1002" s="1" t="s">
        <v>32</v>
      </c>
      <c r="H1002" s="1" t="s">
        <v>8019</v>
      </c>
      <c r="I1002" s="1" t="s">
        <v>8020</v>
      </c>
      <c r="J1002" s="1" t="s">
        <v>8020</v>
      </c>
      <c r="K1002" s="2"/>
      <c r="L1002" s="1">
        <v>-8.0</v>
      </c>
      <c r="M1002" s="1"/>
      <c r="N1002" s="1">
        <v>6.340166666666667</v>
      </c>
      <c r="O1002" s="1" t="s">
        <v>4779</v>
      </c>
      <c r="P1002" s="1" t="s">
        <v>4796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42</v>
      </c>
      <c r="B1003" s="1" t="s">
        <v>17</v>
      </c>
      <c r="C1003" s="3">
        <v>264.0</v>
      </c>
      <c r="D1003" s="1">
        <v>0.0</v>
      </c>
      <c r="E1003" s="1" t="s">
        <v>43</v>
      </c>
      <c r="F1003" s="1" t="s">
        <v>31</v>
      </c>
      <c r="G1003" s="1" t="s">
        <v>32</v>
      </c>
      <c r="H1003" s="1" t="s">
        <v>8021</v>
      </c>
      <c r="I1003" s="1" t="s">
        <v>8022</v>
      </c>
      <c r="J1003" s="1" t="s">
        <v>8022</v>
      </c>
      <c r="K1003" s="2"/>
      <c r="L1003" s="1">
        <v>-8.0</v>
      </c>
      <c r="M1003" s="1"/>
      <c r="N1003" s="1">
        <v>6.848066666666667</v>
      </c>
      <c r="O1003" s="1" t="s">
        <v>4779</v>
      </c>
      <c r="P1003" s="1" t="s">
        <v>5495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16</v>
      </c>
      <c r="B1004" s="1" t="s">
        <v>17</v>
      </c>
      <c r="C1004" s="1">
        <v>374.0</v>
      </c>
      <c r="D1004" s="1">
        <v>0.0</v>
      </c>
      <c r="E1004" s="2"/>
      <c r="F1004" s="1" t="s">
        <v>18</v>
      </c>
      <c r="G1004" s="1" t="s">
        <v>19</v>
      </c>
      <c r="H1004" s="1" t="s">
        <v>8023</v>
      </c>
      <c r="I1004" s="1" t="s">
        <v>8024</v>
      </c>
      <c r="J1004" s="1" t="s">
        <v>8024</v>
      </c>
      <c r="K1004" s="2"/>
      <c r="L1004" s="1">
        <v>10.0</v>
      </c>
      <c r="M1004" s="1"/>
      <c r="N1004" s="1">
        <v>15.45765</v>
      </c>
      <c r="O1004" s="1" t="s">
        <v>22</v>
      </c>
      <c r="P1004" s="1" t="s">
        <v>8025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42</v>
      </c>
      <c r="B1005" s="1" t="s">
        <v>17</v>
      </c>
      <c r="C1005" s="1">
        <v>184.8</v>
      </c>
      <c r="D1005" s="1">
        <v>79.2</v>
      </c>
      <c r="E1005" s="1" t="s">
        <v>43</v>
      </c>
      <c r="F1005" s="1" t="s">
        <v>31</v>
      </c>
      <c r="G1005" s="1" t="s">
        <v>32</v>
      </c>
      <c r="H1005" s="1" t="s">
        <v>8026</v>
      </c>
      <c r="I1005" s="1" t="s">
        <v>8027</v>
      </c>
      <c r="J1005" s="1" t="s">
        <v>8027</v>
      </c>
      <c r="K1005" s="2"/>
      <c r="L1005" s="1">
        <v>0.0</v>
      </c>
      <c r="M1005" s="1"/>
      <c r="N1005" s="1">
        <v>15.410466666666666</v>
      </c>
      <c r="O1005" s="1" t="s">
        <v>4779</v>
      </c>
      <c r="P1005" s="1" t="s">
        <v>8028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30</v>
      </c>
      <c r="B1006" s="1" t="s">
        <v>17</v>
      </c>
      <c r="C1006" s="1">
        <v>388.0</v>
      </c>
      <c r="D1006" s="1">
        <v>0.0</v>
      </c>
      <c r="E1006" s="2"/>
      <c r="F1006" s="1" t="s">
        <v>31</v>
      </c>
      <c r="G1006" s="1" t="s">
        <v>32</v>
      </c>
      <c r="H1006" s="1" t="s">
        <v>8029</v>
      </c>
      <c r="I1006" s="1" t="s">
        <v>8030</v>
      </c>
      <c r="J1006" s="1" t="s">
        <v>8030</v>
      </c>
      <c r="K1006" s="2"/>
      <c r="L1006" s="1">
        <v>-1.0</v>
      </c>
      <c r="M1006" s="1"/>
      <c r="N1006" s="1">
        <v>13.588466666666667</v>
      </c>
      <c r="O1006" s="1" t="s">
        <v>4775</v>
      </c>
      <c r="P1006" s="1" t="s">
        <v>8031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30</v>
      </c>
      <c r="B1007" s="1" t="s">
        <v>17</v>
      </c>
      <c r="C1007" s="1">
        <v>528.0</v>
      </c>
      <c r="D1007" s="1">
        <v>0.0</v>
      </c>
      <c r="E1007" s="2"/>
      <c r="F1007" s="1" t="s">
        <v>31</v>
      </c>
      <c r="G1007" s="1" t="s">
        <v>32</v>
      </c>
      <c r="H1007" s="1" t="s">
        <v>8032</v>
      </c>
      <c r="I1007" s="1" t="s">
        <v>8033</v>
      </c>
      <c r="J1007" s="1" t="s">
        <v>8033</v>
      </c>
      <c r="K1007" s="2"/>
      <c r="L1007" s="1">
        <v>0.0</v>
      </c>
      <c r="M1007" s="1"/>
      <c r="N1007" s="1">
        <v>19.159633333333332</v>
      </c>
      <c r="O1007" s="1" t="s">
        <v>4775</v>
      </c>
      <c r="P1007" s="1" t="s">
        <v>8034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116</v>
      </c>
      <c r="B1008" s="1" t="s">
        <v>17</v>
      </c>
      <c r="C1008" s="1">
        <v>364.0</v>
      </c>
      <c r="D1008" s="1">
        <v>0.0</v>
      </c>
      <c r="E1008" s="1" t="s">
        <v>8035</v>
      </c>
      <c r="F1008" s="1" t="s">
        <v>31</v>
      </c>
      <c r="G1008" s="1" t="s">
        <v>32</v>
      </c>
      <c r="H1008" s="1" t="s">
        <v>8036</v>
      </c>
      <c r="I1008" s="1" t="s">
        <v>8037</v>
      </c>
      <c r="J1008" s="1" t="s">
        <v>8037</v>
      </c>
      <c r="K1008" s="2"/>
      <c r="L1008" s="1">
        <v>-7.0</v>
      </c>
      <c r="M1008" s="1"/>
      <c r="N1008" s="1">
        <v>7.125983333333333</v>
      </c>
      <c r="O1008" s="1" t="s">
        <v>4775</v>
      </c>
      <c r="P1008" s="1" t="s">
        <v>8038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37</v>
      </c>
      <c r="B1009" s="1" t="s">
        <v>17</v>
      </c>
      <c r="C1009" s="1">
        <v>617.0</v>
      </c>
      <c r="D1009" s="1">
        <v>0.0</v>
      </c>
      <c r="E1009" s="1" t="s">
        <v>4818</v>
      </c>
      <c r="F1009" s="1" t="s">
        <v>61</v>
      </c>
      <c r="G1009" s="1" t="s">
        <v>32</v>
      </c>
      <c r="H1009" s="1" t="s">
        <v>8039</v>
      </c>
      <c r="I1009" s="1" t="s">
        <v>8040</v>
      </c>
      <c r="J1009" s="1" t="s">
        <v>8041</v>
      </c>
      <c r="K1009" s="1" t="s">
        <v>8042</v>
      </c>
      <c r="L1009" s="1">
        <v>-3.0</v>
      </c>
      <c r="M1009" s="1">
        <v>0.025716666666666665</v>
      </c>
      <c r="N1009" s="1">
        <v>21.9085</v>
      </c>
      <c r="O1009" s="1" t="s">
        <v>4823</v>
      </c>
      <c r="P1009" s="1" t="s">
        <v>8043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37</v>
      </c>
      <c r="B1010" s="1" t="s">
        <v>17</v>
      </c>
      <c r="C1010" s="3">
        <v>393.0</v>
      </c>
      <c r="D1010" s="1">
        <v>0.0</v>
      </c>
      <c r="E1010" s="1" t="s">
        <v>43</v>
      </c>
      <c r="F1010" s="1" t="s">
        <v>61</v>
      </c>
      <c r="G1010" s="1" t="s">
        <v>32</v>
      </c>
      <c r="H1010" s="1" t="s">
        <v>8044</v>
      </c>
      <c r="I1010" s="1" t="s">
        <v>8045</v>
      </c>
      <c r="J1010" s="1" t="s">
        <v>8046</v>
      </c>
      <c r="K1010" s="1" t="s">
        <v>8047</v>
      </c>
      <c r="L1010" s="1">
        <v>2.0</v>
      </c>
      <c r="M1010" s="1">
        <v>26.898466666666668</v>
      </c>
      <c r="N1010" s="1">
        <v>50.74505</v>
      </c>
      <c r="O1010" s="1" t="s">
        <v>4823</v>
      </c>
      <c r="P1010" s="1" t="s">
        <v>8048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37</v>
      </c>
      <c r="B1011" s="1" t="s">
        <v>17</v>
      </c>
      <c r="C1011" s="3">
        <v>210.0</v>
      </c>
      <c r="D1011" s="1">
        <v>64.0</v>
      </c>
      <c r="E1011" s="2"/>
      <c r="F1011" s="1" t="s">
        <v>18</v>
      </c>
      <c r="G1011" s="1" t="s">
        <v>32</v>
      </c>
      <c r="H1011" s="1" t="s">
        <v>8049</v>
      </c>
      <c r="I1011" s="1" t="s">
        <v>8050</v>
      </c>
      <c r="J1011" s="1" t="s">
        <v>8050</v>
      </c>
      <c r="K1011" s="2"/>
      <c r="L1011" s="1">
        <v>-38.0</v>
      </c>
      <c r="M1011" s="1"/>
      <c r="N1011" s="1">
        <v>99.23641666666667</v>
      </c>
      <c r="O1011" s="1" t="s">
        <v>4823</v>
      </c>
      <c r="P1011" s="1" t="s">
        <v>8051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4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4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4491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1500.0</v>
      </c>
      <c r="C17" s="26">
        <v>1500.0</v>
      </c>
      <c r="D17" s="27">
        <f t="shared" si="1"/>
        <v>0</v>
      </c>
      <c r="E17" s="40" t="s">
        <v>8052</v>
      </c>
    </row>
    <row r="18" hidden="1">
      <c r="A18" s="31" t="s">
        <v>3383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3384</v>
      </c>
      <c r="B19" s="29">
        <v>4519.0</v>
      </c>
      <c r="C19" s="33">
        <f t="array" ref="C19">SUMIFS(INDIRECT(A1 &amp; " Restia!C:C"), INDIRECT(A1 &amp; " Restia!A:A"), A19, INDIRECT(A1 &amp; " Restia!B:B"), "&lt;&gt;canceled")</f>
        <v>80499.8</v>
      </c>
      <c r="D19" s="27">
        <f t="shared" si="1"/>
        <v>75980.8</v>
      </c>
      <c r="E19" s="41"/>
    </row>
    <row r="20" hidden="1">
      <c r="A20" s="32" t="s">
        <v>3385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34502</v>
      </c>
      <c r="D20" s="27">
        <f t="shared" si="1"/>
        <v>27838</v>
      </c>
      <c r="E20" s="41"/>
    </row>
    <row r="21" hidden="1">
      <c r="A21" s="32" t="s">
        <v>3386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93949.99</v>
      </c>
      <c r="D21" s="27">
        <f t="shared" si="1"/>
        <v>87761.99</v>
      </c>
      <c r="E21" s="41"/>
    </row>
    <row r="22" hidden="1">
      <c r="A22" s="32" t="s">
        <v>3387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56163</v>
      </c>
      <c r="D22" s="27">
        <f t="shared" si="1"/>
        <v>52867</v>
      </c>
      <c r="E22" s="41"/>
    </row>
    <row r="23" hidden="1">
      <c r="A23" s="32" t="s">
        <v>3389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306</v>
      </c>
      <c r="D23" s="27">
        <f t="shared" si="1"/>
        <v>306</v>
      </c>
      <c r="E23" s="41"/>
    </row>
    <row r="24" hidden="1">
      <c r="A24" s="32" t="s">
        <v>3390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17314.1</v>
      </c>
      <c r="D24" s="27">
        <f t="shared" si="1"/>
        <v>16721.1</v>
      </c>
      <c r="E24" s="41"/>
    </row>
    <row r="25" hidden="1">
      <c r="A25" s="35" t="s">
        <v>3391</v>
      </c>
      <c r="B25" s="29">
        <v>24917.0</v>
      </c>
      <c r="C25" s="9">
        <f t="array" ref="C25">SUM(INDIRECT(A1 &amp; " Restia!C:C")) - SUMIFS(INDIRECT(A1 &amp; " Restia!C:C"), INDIRECT(A1 &amp; " Restia!B:B"), "canceled")</f>
        <v>334867.79</v>
      </c>
      <c r="D25" s="27">
        <f t="shared" si="1"/>
        <v>309950.79</v>
      </c>
      <c r="E25" s="41"/>
    </row>
    <row r="26" hidden="1">
      <c r="A26" s="36" t="s">
        <v>3392</v>
      </c>
      <c r="B26" s="42">
        <v>2.0</v>
      </c>
      <c r="C26" s="43">
        <f>sum(C11:C23)-C25</f>
        <v>-65195</v>
      </c>
      <c r="D26" s="44">
        <f t="shared" si="1"/>
        <v>-65197</v>
      </c>
      <c r="E26" s="45"/>
    </row>
    <row r="27" hidden="1"/>
    <row r="28" hidden="1"/>
    <row r="29" hidden="1">
      <c r="A29" s="5" t="s">
        <v>4491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3374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3375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3376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3378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3381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3383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3384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80499.8</v>
      </c>
      <c r="D47" s="27">
        <f t="shared" si="2"/>
        <v>40559.8</v>
      </c>
      <c r="E47" s="41"/>
    </row>
    <row r="48" hidden="1">
      <c r="A48" s="32" t="s">
        <v>3385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34502</v>
      </c>
      <c r="D48" s="27">
        <f t="shared" si="2"/>
        <v>7949</v>
      </c>
      <c r="E48" s="41"/>
    </row>
    <row r="49" hidden="1">
      <c r="A49" s="32" t="s">
        <v>3386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93949.99</v>
      </c>
      <c r="D49" s="27">
        <f t="shared" si="2"/>
        <v>37499.99</v>
      </c>
      <c r="E49" s="41"/>
    </row>
    <row r="50" hidden="1">
      <c r="A50" s="32" t="s">
        <v>3387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56163</v>
      </c>
      <c r="D50" s="27">
        <f t="shared" si="2"/>
        <v>33525</v>
      </c>
      <c r="E50" s="41"/>
    </row>
    <row r="51" hidden="1">
      <c r="A51" s="32" t="s">
        <v>3389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306</v>
      </c>
      <c r="D51" s="27">
        <f t="shared" si="2"/>
        <v>-5967</v>
      </c>
      <c r="E51" s="41"/>
    </row>
    <row r="52" hidden="1">
      <c r="A52" s="32" t="s">
        <v>3390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17314.1</v>
      </c>
      <c r="D52" s="27">
        <f t="shared" si="2"/>
        <v>5722.1</v>
      </c>
      <c r="E52" s="41"/>
    </row>
    <row r="53" hidden="1">
      <c r="A53" s="35" t="s">
        <v>3391</v>
      </c>
      <c r="B53" s="29">
        <v>173743.0</v>
      </c>
      <c r="C53" s="9">
        <f t="array" ref="C53">SUM(INDIRECT(A29 &amp; " Restia!C:C")) - SUMIFS(INDIRECT(A29 &amp; " Restia!C:C"), INDIRECT(A29 &amp; " Restia!B:B"), "canceled")</f>
        <v>334867.79</v>
      </c>
      <c r="D53" s="27">
        <f t="shared" si="2"/>
        <v>161124.79</v>
      </c>
      <c r="E53" s="41"/>
    </row>
    <row r="54" hidden="1">
      <c r="A54" s="36" t="s">
        <v>3392</v>
      </c>
      <c r="B54" s="42">
        <v>-2673.0</v>
      </c>
      <c r="C54" s="43">
        <f>sum(C39:C51)-C53</f>
        <v>-48055</v>
      </c>
      <c r="D54" s="44">
        <f t="shared" si="2"/>
        <v>-45382</v>
      </c>
      <c r="E54" s="45"/>
    </row>
    <row r="55" hidden="1"/>
    <row r="56" hidden="1"/>
    <row r="57" hidden="1">
      <c r="A57" s="5" t="s">
        <v>4491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3374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3375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3376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3378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3379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3381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3383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3384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80499.8</v>
      </c>
      <c r="D75" s="27">
        <f t="shared" si="3"/>
        <v>26999.8</v>
      </c>
      <c r="E75" s="41"/>
    </row>
    <row r="76" hidden="1">
      <c r="A76" s="32" t="s">
        <v>3385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34502</v>
      </c>
      <c r="D76" s="27">
        <f t="shared" si="3"/>
        <v>18190</v>
      </c>
      <c r="E76" s="41"/>
    </row>
    <row r="77" hidden="1">
      <c r="A77" s="32" t="s">
        <v>3386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93949.99</v>
      </c>
      <c r="D77" s="27">
        <f t="shared" si="3"/>
        <v>24098.49</v>
      </c>
      <c r="E77" s="41"/>
    </row>
    <row r="78" hidden="1">
      <c r="A78" s="32" t="s">
        <v>3387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56163</v>
      </c>
      <c r="D78" s="27">
        <f t="shared" si="3"/>
        <v>27079</v>
      </c>
      <c r="E78" s="41"/>
    </row>
    <row r="79" hidden="1">
      <c r="A79" s="32" t="s">
        <v>3389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306</v>
      </c>
      <c r="D79" s="27">
        <f t="shared" si="3"/>
        <v>-3304.5</v>
      </c>
      <c r="E79" s="41"/>
    </row>
    <row r="80" hidden="1">
      <c r="A80" s="32" t="s">
        <v>3390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17314.1</v>
      </c>
      <c r="D80" s="27">
        <f t="shared" si="3"/>
        <v>2406.1</v>
      </c>
      <c r="E80" s="41"/>
    </row>
    <row r="81" hidden="1">
      <c r="A81" s="35" t="s">
        <v>3391</v>
      </c>
      <c r="B81" s="29">
        <v>202056.0</v>
      </c>
      <c r="C81" s="9">
        <f t="array" ref="C81">SUM(INDIRECT(A57 &amp; " Restia!C:C")) - SUMIFS(INDIRECT(A57 &amp; " Restia!C:C"), INDIRECT(A57 &amp; " Restia!B:B"), "canceled")</f>
        <v>334867.79</v>
      </c>
      <c r="D81" s="27">
        <f t="shared" si="3"/>
        <v>132811.79</v>
      </c>
      <c r="E81" s="41"/>
    </row>
    <row r="82" hidden="1">
      <c r="A82" s="36" t="s">
        <v>3392</v>
      </c>
      <c r="B82" s="42">
        <v>0.0</v>
      </c>
      <c r="C82" s="43">
        <f>sum(C67:C79)-C81</f>
        <v>-39749</v>
      </c>
      <c r="D82" s="44">
        <f t="shared" si="3"/>
        <v>-39749</v>
      </c>
      <c r="E82" s="45"/>
    </row>
    <row r="83" hidden="1"/>
    <row r="84" hidden="1"/>
    <row r="85" hidden="1">
      <c r="A85" s="5" t="s">
        <v>4491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3374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3375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3376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3378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3381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3383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3384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80499.8</v>
      </c>
      <c r="D103" s="27">
        <f t="shared" si="4"/>
        <v>40031.8</v>
      </c>
      <c r="E103" s="41"/>
    </row>
    <row r="104" hidden="1">
      <c r="A104" s="32" t="s">
        <v>3385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34502</v>
      </c>
      <c r="D104" s="27">
        <f t="shared" si="4"/>
        <v>6308</v>
      </c>
      <c r="E104" s="41"/>
    </row>
    <row r="105" hidden="1">
      <c r="A105" s="32" t="s">
        <v>3386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93949.99</v>
      </c>
      <c r="D105" s="27">
        <f t="shared" si="4"/>
        <v>31245.49</v>
      </c>
      <c r="E105" s="41"/>
    </row>
    <row r="106" hidden="1">
      <c r="A106" s="32" t="s">
        <v>3387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56163</v>
      </c>
      <c r="D106" s="27">
        <f t="shared" si="4"/>
        <v>37744</v>
      </c>
      <c r="E106" s="41"/>
    </row>
    <row r="107" hidden="1">
      <c r="A107" s="32" t="s">
        <v>3389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306</v>
      </c>
      <c r="D107" s="27">
        <f t="shared" si="4"/>
        <v>-3336</v>
      </c>
      <c r="E107" s="41"/>
    </row>
    <row r="108" hidden="1">
      <c r="A108" s="32" t="s">
        <v>3390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17314.1</v>
      </c>
      <c r="D108" s="27">
        <f t="shared" si="4"/>
        <v>2909.1</v>
      </c>
      <c r="E108" s="41"/>
    </row>
    <row r="109" hidden="1">
      <c r="A109" s="35" t="s">
        <v>3391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334867.79</v>
      </c>
      <c r="D109" s="27">
        <f t="shared" si="4"/>
        <v>152559.54</v>
      </c>
      <c r="E109" s="41"/>
    </row>
    <row r="110" hidden="1">
      <c r="A110" s="36" t="s">
        <v>3392</v>
      </c>
      <c r="B110" s="42">
        <v>1.25</v>
      </c>
      <c r="C110" s="43">
        <f>sum(C95:C107)-C109</f>
        <v>-45065</v>
      </c>
      <c r="D110" s="44">
        <f t="shared" si="4"/>
        <v>-45066.25</v>
      </c>
      <c r="E110" s="45"/>
    </row>
    <row r="111" hidden="1"/>
    <row r="112" hidden="1"/>
    <row r="113" hidden="1">
      <c r="A113" s="5" t="s">
        <v>4491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3367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3374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3375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3376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3378</v>
      </c>
      <c r="B127" s="29">
        <v>240.0</v>
      </c>
      <c r="C127" s="26">
        <v>240.0</v>
      </c>
      <c r="D127" s="27">
        <f t="shared" si="5"/>
        <v>0</v>
      </c>
      <c r="E127" s="40" t="s">
        <v>8053</v>
      </c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3381</v>
      </c>
      <c r="B129" s="29">
        <v>1500.0</v>
      </c>
      <c r="C129" s="26">
        <v>1500.0</v>
      </c>
      <c r="D129" s="27">
        <f t="shared" si="5"/>
        <v>0</v>
      </c>
      <c r="E129" s="40" t="s">
        <v>8054</v>
      </c>
    </row>
    <row r="130" hidden="1">
      <c r="A130" s="31" t="s">
        <v>3383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3384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80499.8</v>
      </c>
      <c r="D131" s="27">
        <f t="shared" si="5"/>
        <v>39398.8</v>
      </c>
      <c r="E131" s="41"/>
    </row>
    <row r="132" hidden="1">
      <c r="A132" s="32" t="s">
        <v>3385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34502</v>
      </c>
      <c r="D132" s="27">
        <f t="shared" si="5"/>
        <v>7443</v>
      </c>
      <c r="E132" s="41"/>
    </row>
    <row r="133" hidden="1">
      <c r="A133" s="32" t="s">
        <v>3386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93949.99</v>
      </c>
      <c r="D133" s="27">
        <f t="shared" si="5"/>
        <v>37780.49</v>
      </c>
      <c r="E133" s="41"/>
    </row>
    <row r="134" hidden="1">
      <c r="A134" s="32" t="s">
        <v>3387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56163</v>
      </c>
      <c r="D134" s="27">
        <f t="shared" si="5"/>
        <v>37330</v>
      </c>
      <c r="E134" s="41"/>
    </row>
    <row r="135" hidden="1">
      <c r="A135" s="32" t="s">
        <v>3389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306</v>
      </c>
      <c r="D135" s="27">
        <f t="shared" si="5"/>
        <v>-436</v>
      </c>
      <c r="E135" s="41"/>
    </row>
    <row r="136" hidden="1">
      <c r="A136" s="32" t="s">
        <v>3390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17314.1</v>
      </c>
      <c r="D136" s="27">
        <f t="shared" si="5"/>
        <v>6877.1</v>
      </c>
      <c r="E136" s="41"/>
    </row>
    <row r="137" hidden="1">
      <c r="A137" s="35" t="s">
        <v>3391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334867.79</v>
      </c>
      <c r="D137" s="27">
        <f t="shared" si="5"/>
        <v>161838.29</v>
      </c>
      <c r="E137" s="41"/>
    </row>
    <row r="138" hidden="1">
      <c r="A138" s="36" t="s">
        <v>3392</v>
      </c>
      <c r="B138" s="42">
        <v>0.0</v>
      </c>
      <c r="C138" s="43">
        <f>sum(C123:C135)-C137</f>
        <v>-40322</v>
      </c>
      <c r="D138" s="44">
        <f t="shared" si="5"/>
        <v>-40322</v>
      </c>
      <c r="E138" s="45"/>
    </row>
    <row r="139" hidden="1"/>
    <row r="140" hidden="1"/>
    <row r="141" hidden="1">
      <c r="A141" s="5" t="s">
        <v>4491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3367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3374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3375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3381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3383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3384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80499.8</v>
      </c>
      <c r="D159" s="27">
        <f t="shared" si="6"/>
        <v>76169.8</v>
      </c>
      <c r="E159" s="41"/>
    </row>
    <row r="160" hidden="1">
      <c r="A160" s="32" t="s">
        <v>3385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34502</v>
      </c>
      <c r="D160" s="27">
        <f t="shared" si="6"/>
        <v>31058</v>
      </c>
      <c r="E160" s="41"/>
    </row>
    <row r="161" hidden="1">
      <c r="A161" s="32" t="s">
        <v>3386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93949.99</v>
      </c>
      <c r="D161" s="27">
        <f t="shared" si="6"/>
        <v>88869.99</v>
      </c>
      <c r="E161" s="41"/>
    </row>
    <row r="162" hidden="1">
      <c r="A162" s="32" t="s">
        <v>3387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56163</v>
      </c>
      <c r="D162" s="27">
        <f t="shared" si="6"/>
        <v>55167</v>
      </c>
      <c r="E162" s="41"/>
    </row>
    <row r="163" hidden="1">
      <c r="A163" s="32" t="s">
        <v>3389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306</v>
      </c>
      <c r="D163" s="27">
        <f t="shared" si="6"/>
        <v>306</v>
      </c>
      <c r="E163" s="41"/>
    </row>
    <row r="164" hidden="1">
      <c r="A164" s="32" t="s">
        <v>3390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17314.1</v>
      </c>
      <c r="D164" s="27">
        <f t="shared" si="6"/>
        <v>15171.1</v>
      </c>
      <c r="E164" s="41"/>
    </row>
    <row r="165" hidden="1">
      <c r="A165" s="35" t="s">
        <v>3391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334867.79</v>
      </c>
      <c r="D165" s="27">
        <f t="shared" si="6"/>
        <v>315513.79</v>
      </c>
      <c r="E165" s="41"/>
    </row>
    <row r="166" hidden="1">
      <c r="A166" s="36" t="s">
        <v>3392</v>
      </c>
      <c r="B166" s="42">
        <v>0.0</v>
      </c>
      <c r="C166" s="43">
        <f>sum(C151:C163)-C165</f>
        <v>-63943</v>
      </c>
      <c r="D166" s="44">
        <f t="shared" si="6"/>
        <v>-63943</v>
      </c>
      <c r="E166" s="45"/>
    </row>
    <row r="167" hidden="1"/>
    <row r="168" hidden="1"/>
    <row r="169" hidden="1">
      <c r="A169" s="5" t="s">
        <v>4491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3367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3374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3375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3376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3379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3381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3383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8055</v>
      </c>
    </row>
    <row r="187" hidden="1">
      <c r="A187" s="32" t="s">
        <v>3384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80499.8</v>
      </c>
      <c r="D187" s="27">
        <f t="shared" si="7"/>
        <v>49417.8</v>
      </c>
      <c r="E187" s="41"/>
    </row>
    <row r="188" hidden="1">
      <c r="A188" s="32" t="s">
        <v>3385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34502</v>
      </c>
      <c r="D188" s="27">
        <f t="shared" si="7"/>
        <v>7150</v>
      </c>
      <c r="E188" s="41"/>
    </row>
    <row r="189" hidden="1">
      <c r="A189" s="32" t="s">
        <v>3386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93949.99</v>
      </c>
      <c r="D189" s="27">
        <f t="shared" si="7"/>
        <v>44752.99</v>
      </c>
      <c r="E189" s="41"/>
    </row>
    <row r="190" hidden="1">
      <c r="A190" s="32" t="s">
        <v>3387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56163</v>
      </c>
      <c r="D190" s="27">
        <f t="shared" si="7"/>
        <v>32722.4</v>
      </c>
      <c r="E190" s="41"/>
    </row>
    <row r="191" hidden="1">
      <c r="A191" s="32" t="s">
        <v>3389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306</v>
      </c>
      <c r="D191" s="27">
        <f t="shared" si="7"/>
        <v>-979</v>
      </c>
      <c r="E191" s="41"/>
    </row>
    <row r="192" hidden="1">
      <c r="A192" s="32" t="s">
        <v>3390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17314.1</v>
      </c>
      <c r="D192" s="27">
        <f t="shared" si="7"/>
        <v>8110.1</v>
      </c>
      <c r="E192" s="41"/>
    </row>
    <row r="193" hidden="1">
      <c r="A193" s="35" t="s">
        <v>3391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334867.79</v>
      </c>
      <c r="D193" s="27">
        <f t="shared" si="7"/>
        <v>181185.39</v>
      </c>
      <c r="E193" s="41"/>
    </row>
    <row r="194" hidden="1">
      <c r="A194" s="36" t="s">
        <v>3392</v>
      </c>
      <c r="B194" s="42">
        <v>-0.8000000000065484</v>
      </c>
      <c r="C194" s="43">
        <f>sum(C179:C191)-C193</f>
        <v>-48122</v>
      </c>
      <c r="D194" s="44">
        <f t="shared" si="7"/>
        <v>-48121.2</v>
      </c>
      <c r="E194" s="45"/>
    </row>
    <row r="195" hidden="1"/>
    <row r="196" hidden="1"/>
    <row r="197" hidden="1">
      <c r="A197" s="5" t="s">
        <v>4491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3367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3374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3375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3376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3378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3381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3383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3384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80499.8</v>
      </c>
      <c r="D215" s="27">
        <f t="shared" si="8"/>
        <v>33824.8</v>
      </c>
      <c r="E215" s="41"/>
    </row>
    <row r="216" hidden="1">
      <c r="A216" s="32" t="s">
        <v>3385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34502</v>
      </c>
      <c r="D216" s="27">
        <f t="shared" si="8"/>
        <v>15294</v>
      </c>
      <c r="E216" s="41"/>
    </row>
    <row r="217" hidden="1">
      <c r="A217" s="32" t="s">
        <v>3386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93949.99</v>
      </c>
      <c r="D217" s="27">
        <f t="shared" si="8"/>
        <v>42300.99</v>
      </c>
      <c r="E217" s="41"/>
    </row>
    <row r="218" hidden="1">
      <c r="A218" s="32" t="s">
        <v>3387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56163</v>
      </c>
      <c r="D218" s="27">
        <f t="shared" si="8"/>
        <v>27212.4</v>
      </c>
      <c r="E218" s="41"/>
    </row>
    <row r="219" hidden="1">
      <c r="A219" s="32" t="s">
        <v>3389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306</v>
      </c>
      <c r="D219" s="27">
        <f t="shared" si="8"/>
        <v>-525</v>
      </c>
      <c r="E219" s="41"/>
    </row>
    <row r="220" hidden="1">
      <c r="A220" s="32" t="s">
        <v>3390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17314.1</v>
      </c>
      <c r="D220" s="27">
        <f t="shared" si="8"/>
        <v>786.1</v>
      </c>
      <c r="E220" s="41"/>
    </row>
    <row r="221" hidden="1">
      <c r="A221" s="35" t="s">
        <v>3391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334867.79</v>
      </c>
      <c r="D221" s="27">
        <f t="shared" si="8"/>
        <v>151497.79</v>
      </c>
      <c r="E221" s="41"/>
    </row>
    <row r="222" hidden="1">
      <c r="A222" s="36" t="s">
        <v>3392</v>
      </c>
      <c r="B222" s="42">
        <v>0.5999999999876309</v>
      </c>
      <c r="C222" s="43">
        <f>sum(C207:C219)-C221</f>
        <v>-33390</v>
      </c>
      <c r="D222" s="44">
        <f t="shared" si="8"/>
        <v>-33390.6</v>
      </c>
      <c r="E222" s="45"/>
    </row>
    <row r="223" hidden="1"/>
    <row r="224" hidden="1"/>
    <row r="225" hidden="1">
      <c r="A225" s="5" t="s">
        <v>4491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3367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3374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3375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3376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3378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3381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3383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3384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80499.8</v>
      </c>
      <c r="D243" s="27">
        <f t="shared" si="9"/>
        <v>35057.8</v>
      </c>
      <c r="E243" s="41"/>
    </row>
    <row r="244" hidden="1">
      <c r="A244" s="32" t="s">
        <v>3385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34502</v>
      </c>
      <c r="D244" s="27">
        <f t="shared" si="9"/>
        <v>14082</v>
      </c>
      <c r="E244" s="41"/>
    </row>
    <row r="245" hidden="1">
      <c r="A245" s="32" t="s">
        <v>3386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93949.99</v>
      </c>
      <c r="D245" s="27">
        <f t="shared" si="9"/>
        <v>37270.99</v>
      </c>
      <c r="E245" s="41"/>
    </row>
    <row r="246" hidden="1">
      <c r="A246" s="32" t="s">
        <v>3387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56163</v>
      </c>
      <c r="D246" s="27">
        <f t="shared" si="9"/>
        <v>24909.4</v>
      </c>
      <c r="E246" s="41"/>
    </row>
    <row r="247" hidden="1">
      <c r="A247" s="32" t="s">
        <v>3389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306</v>
      </c>
      <c r="D247" s="27">
        <f t="shared" si="9"/>
        <v>-1558</v>
      </c>
      <c r="E247" s="41"/>
    </row>
    <row r="248" hidden="1">
      <c r="A248" s="32" t="s">
        <v>3390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17314.1</v>
      </c>
      <c r="D248" s="27">
        <f t="shared" si="9"/>
        <v>5979.1</v>
      </c>
      <c r="E248" s="41"/>
    </row>
    <row r="249" hidden="1">
      <c r="A249" s="35" t="s">
        <v>3391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334867.79</v>
      </c>
      <c r="D249" s="27">
        <f t="shared" si="9"/>
        <v>147864.69</v>
      </c>
      <c r="E249" s="41"/>
    </row>
    <row r="250" hidden="1">
      <c r="A250" s="36" t="s">
        <v>3392</v>
      </c>
      <c r="B250" s="42">
        <v>3.5</v>
      </c>
      <c r="C250" s="43">
        <f>sum(C235:C247)-C249</f>
        <v>-38134</v>
      </c>
      <c r="D250" s="44">
        <f t="shared" si="9"/>
        <v>-38137.5</v>
      </c>
      <c r="E250" s="45"/>
    </row>
    <row r="251" hidden="1"/>
    <row r="252" hidden="1"/>
    <row r="253" hidden="1">
      <c r="A253" s="5" t="s">
        <v>4491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3367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3374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3375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3376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3378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3381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3383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3384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3385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3386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3387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3389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3390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3391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3392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4491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3367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4497</v>
      </c>
      <c r="B287" s="7"/>
      <c r="C287" s="16"/>
      <c r="D287" s="55" t="s">
        <v>4512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56" t="s">
        <v>3373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6" t="s">
        <v>3374</v>
      </c>
      <c r="B292" s="29">
        <v>2571.0</v>
      </c>
      <c r="C292" s="26">
        <v>2571.0</v>
      </c>
      <c r="D292" s="27">
        <v>0.0</v>
      </c>
      <c r="E292" s="41"/>
    </row>
    <row r="293" hidden="1">
      <c r="A293" s="56" t="s">
        <v>3375</v>
      </c>
      <c r="B293" s="25">
        <v>0.0</v>
      </c>
      <c r="C293" s="26"/>
      <c r="D293" s="27">
        <v>0.0</v>
      </c>
      <c r="E293" s="41"/>
    </row>
    <row r="294" hidden="1">
      <c r="A294" s="56" t="s">
        <v>3376</v>
      </c>
      <c r="B294" s="29">
        <v>0.0</v>
      </c>
      <c r="C294" s="26"/>
      <c r="D294" s="27">
        <v>0.0</v>
      </c>
      <c r="E294" s="41"/>
    </row>
    <row r="295" hidden="1">
      <c r="A295" s="31" t="s">
        <v>3378</v>
      </c>
      <c r="B295" s="29">
        <v>0.0</v>
      </c>
      <c r="C295" s="26"/>
      <c r="D295" s="27">
        <v>0.0</v>
      </c>
      <c r="E295" s="40"/>
    </row>
    <row r="296" hidden="1">
      <c r="A296" s="31" t="s">
        <v>3379</v>
      </c>
      <c r="B296" s="29">
        <v>0.0</v>
      </c>
      <c r="C296" s="26"/>
      <c r="D296" s="27">
        <v>0.0</v>
      </c>
      <c r="E296" s="41"/>
    </row>
    <row r="297" hidden="1">
      <c r="A297" s="31" t="s">
        <v>3381</v>
      </c>
      <c r="B297" s="29">
        <v>0.0</v>
      </c>
      <c r="C297" s="26"/>
      <c r="D297" s="27">
        <v>0.0</v>
      </c>
      <c r="E297" s="40"/>
    </row>
    <row r="298" hidden="1">
      <c r="A298" s="31" t="s">
        <v>3383</v>
      </c>
      <c r="B298" s="29">
        <v>600.0</v>
      </c>
      <c r="C298" s="26">
        <v>600.0</v>
      </c>
      <c r="D298" s="27">
        <v>0.0</v>
      </c>
      <c r="E298" s="40"/>
    </row>
    <row r="299" hidden="1">
      <c r="A299" s="57" t="s">
        <v>3384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7" t="s">
        <v>3385</v>
      </c>
      <c r="B300" s="29">
        <v>10608.0</v>
      </c>
      <c r="C300" s="58">
        <v>10608.0</v>
      </c>
      <c r="D300" s="27">
        <v>0.0</v>
      </c>
      <c r="E300" s="41"/>
    </row>
    <row r="301" hidden="1">
      <c r="A301" s="57" t="s">
        <v>3386</v>
      </c>
      <c r="B301" s="29">
        <v>23170.0</v>
      </c>
      <c r="C301" s="58">
        <v>23170.0</v>
      </c>
      <c r="D301" s="27">
        <v>0.0</v>
      </c>
      <c r="E301" s="41"/>
    </row>
    <row r="302" hidden="1">
      <c r="A302" s="57" t="s">
        <v>3387</v>
      </c>
      <c r="B302" s="29">
        <v>14365.0</v>
      </c>
      <c r="C302" s="58">
        <v>14365.0</v>
      </c>
      <c r="D302" s="27">
        <v>0.0</v>
      </c>
      <c r="E302" s="41"/>
    </row>
    <row r="303" hidden="1">
      <c r="A303" s="57" t="s">
        <v>3389</v>
      </c>
      <c r="B303" s="29">
        <v>1415.0</v>
      </c>
      <c r="C303" s="58">
        <v>1415.0</v>
      </c>
      <c r="D303" s="27">
        <v>0.0</v>
      </c>
      <c r="E303" s="41"/>
    </row>
    <row r="304" hidden="1">
      <c r="A304" s="57" t="s">
        <v>3390</v>
      </c>
      <c r="B304" s="29">
        <v>6930.0</v>
      </c>
      <c r="C304" s="58">
        <v>6930.0</v>
      </c>
      <c r="D304" s="27">
        <v>0.0</v>
      </c>
      <c r="E304" s="41"/>
    </row>
    <row r="305" hidden="1">
      <c r="A305" s="35" t="s">
        <v>3391</v>
      </c>
      <c r="B305" s="29">
        <v>91991.0</v>
      </c>
      <c r="C305" s="58">
        <v>91991.0</v>
      </c>
      <c r="D305" s="27">
        <v>0.0</v>
      </c>
      <c r="E305" s="41"/>
    </row>
    <row r="306" hidden="1">
      <c r="A306" s="36" t="s">
        <v>3392</v>
      </c>
      <c r="B306" s="42">
        <v>0.0</v>
      </c>
      <c r="C306" s="64">
        <v>0.0</v>
      </c>
      <c r="D306" s="65">
        <v>0.0</v>
      </c>
      <c r="E306" s="45"/>
    </row>
    <row r="307" hidden="1"/>
    <row r="308" hidden="1"/>
    <row r="309" hidden="1">
      <c r="A309" s="5" t="s">
        <v>4491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3367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4504</v>
      </c>
      <c r="B315" s="7"/>
      <c r="C315" s="16"/>
      <c r="D315" s="55" t="s">
        <v>4498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56" t="s">
        <v>3373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6" t="s">
        <v>3374</v>
      </c>
      <c r="B320" s="29">
        <v>2690.0</v>
      </c>
      <c r="C320" s="26">
        <v>2690.0</v>
      </c>
      <c r="D320" s="27">
        <v>0.0</v>
      </c>
      <c r="E320" s="41"/>
    </row>
    <row r="321" hidden="1">
      <c r="A321" s="56" t="s">
        <v>3375</v>
      </c>
      <c r="B321" s="25">
        <v>420.0</v>
      </c>
      <c r="C321" s="26">
        <v>420.0</v>
      </c>
      <c r="D321" s="27">
        <v>0.0</v>
      </c>
      <c r="E321" s="41"/>
    </row>
    <row r="322" hidden="1">
      <c r="A322" s="56" t="s">
        <v>3376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3378</v>
      </c>
      <c r="B323" s="29">
        <v>0.0</v>
      </c>
      <c r="C323" s="26"/>
      <c r="D323" s="27">
        <v>0.0</v>
      </c>
      <c r="E323" s="40"/>
    </row>
    <row r="324" hidden="1">
      <c r="A324" s="31" t="s">
        <v>3379</v>
      </c>
      <c r="B324" s="29">
        <v>0.0</v>
      </c>
      <c r="C324" s="26"/>
      <c r="D324" s="27">
        <v>0.0</v>
      </c>
      <c r="E324" s="41"/>
    </row>
    <row r="325" hidden="1">
      <c r="A325" s="31" t="s">
        <v>3381</v>
      </c>
      <c r="B325" s="29">
        <v>0.0</v>
      </c>
      <c r="C325" s="26"/>
      <c r="D325" s="27">
        <v>0.0</v>
      </c>
      <c r="E325" s="40"/>
    </row>
    <row r="326" hidden="1">
      <c r="A326" s="31" t="s">
        <v>3383</v>
      </c>
      <c r="B326" s="29">
        <v>600.0</v>
      </c>
      <c r="C326" s="26">
        <v>600.0</v>
      </c>
      <c r="D326" s="27">
        <v>0.0</v>
      </c>
      <c r="E326" s="40"/>
    </row>
    <row r="327" hidden="1">
      <c r="A327" s="57" t="s">
        <v>3384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7" t="s">
        <v>3385</v>
      </c>
      <c r="B328" s="29">
        <v>16386.0</v>
      </c>
      <c r="C328" s="58">
        <v>16386.0</v>
      </c>
      <c r="D328" s="27">
        <v>0.0</v>
      </c>
      <c r="E328" s="41"/>
    </row>
    <row r="329" hidden="1">
      <c r="A329" s="57" t="s">
        <v>3386</v>
      </c>
      <c r="B329" s="29">
        <v>25301.0</v>
      </c>
      <c r="C329" s="58">
        <v>24907.0</v>
      </c>
      <c r="D329" s="27">
        <v>-394.0</v>
      </c>
      <c r="E329" s="41"/>
    </row>
    <row r="330" hidden="1">
      <c r="A330" s="57" t="s">
        <v>3387</v>
      </c>
      <c r="B330" s="29">
        <v>13432.0</v>
      </c>
      <c r="C330" s="58">
        <v>13432.0</v>
      </c>
      <c r="D330" s="27">
        <v>0.0</v>
      </c>
      <c r="E330" s="41"/>
    </row>
    <row r="331" hidden="1">
      <c r="A331" s="57" t="s">
        <v>3389</v>
      </c>
      <c r="B331" s="29">
        <v>349.0</v>
      </c>
      <c r="C331" s="58">
        <v>349.0</v>
      </c>
      <c r="D331" s="27">
        <v>0.0</v>
      </c>
      <c r="E331" s="41"/>
    </row>
    <row r="332" hidden="1">
      <c r="A332" s="57" t="s">
        <v>3390</v>
      </c>
      <c r="B332" s="29">
        <v>3646.0</v>
      </c>
      <c r="C332" s="58">
        <v>3646.0</v>
      </c>
      <c r="D332" s="27">
        <v>0.0</v>
      </c>
      <c r="E332" s="41"/>
    </row>
    <row r="333" hidden="1">
      <c r="A333" s="35" t="s">
        <v>3391</v>
      </c>
      <c r="B333" s="29">
        <v>88542.0</v>
      </c>
      <c r="C333" s="58">
        <v>88148.0</v>
      </c>
      <c r="D333" s="27">
        <v>-394.0</v>
      </c>
      <c r="E333" s="41"/>
    </row>
    <row r="334" hidden="1">
      <c r="A334" s="36" t="s">
        <v>3392</v>
      </c>
      <c r="B334" s="42">
        <v>2.0</v>
      </c>
      <c r="C334" s="64">
        <v>2.0</v>
      </c>
      <c r="D334" s="65">
        <v>0.0</v>
      </c>
      <c r="E334" s="45"/>
    </row>
    <row r="335" hidden="1"/>
    <row r="336" hidden="1"/>
    <row r="337" hidden="1">
      <c r="A337" s="5" t="s">
        <v>4491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3367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4497</v>
      </c>
      <c r="B343" s="7"/>
      <c r="C343" s="16"/>
      <c r="D343" s="55" t="s">
        <v>4498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6" t="s">
        <v>3374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6" t="s">
        <v>3375</v>
      </c>
      <c r="B349" s="25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0"/>
    </row>
    <row r="352" hidden="1">
      <c r="A352" s="31" t="s">
        <v>3379</v>
      </c>
      <c r="B352" s="29">
        <v>0.0</v>
      </c>
      <c r="C352" s="26"/>
      <c r="D352" s="27">
        <v>0.0</v>
      </c>
      <c r="E352" s="41"/>
    </row>
    <row r="353" hidden="1">
      <c r="A353" s="31" t="s">
        <v>3381</v>
      </c>
      <c r="B353" s="29">
        <v>6128.0</v>
      </c>
      <c r="C353" s="26">
        <v>6128.0</v>
      </c>
      <c r="D353" s="27">
        <v>0.0</v>
      </c>
      <c r="E353" s="40" t="s">
        <v>8056</v>
      </c>
    </row>
    <row r="354" hidden="1">
      <c r="A354" s="31" t="s">
        <v>3383</v>
      </c>
      <c r="B354" s="29">
        <v>1360.0</v>
      </c>
      <c r="C354" s="26">
        <v>1360.0</v>
      </c>
      <c r="D354" s="27">
        <v>0.0</v>
      </c>
      <c r="E354" s="40"/>
    </row>
    <row r="355" hidden="1">
      <c r="A355" s="57" t="s">
        <v>3384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7" t="s">
        <v>3385</v>
      </c>
      <c r="B356" s="29">
        <v>30239.0</v>
      </c>
      <c r="C356" s="58">
        <v>30239.0</v>
      </c>
      <c r="D356" s="27">
        <v>0.0</v>
      </c>
      <c r="E356" s="41"/>
    </row>
    <row r="357" hidden="1">
      <c r="A357" s="57" t="s">
        <v>3386</v>
      </c>
      <c r="B357" s="29">
        <v>50611.0</v>
      </c>
      <c r="C357" s="58">
        <v>50611.0</v>
      </c>
      <c r="D357" s="27">
        <v>0.0</v>
      </c>
      <c r="E357" s="41"/>
    </row>
    <row r="358" hidden="1">
      <c r="A358" s="57" t="s">
        <v>3387</v>
      </c>
      <c r="B358" s="29">
        <v>26355.0</v>
      </c>
      <c r="C358" s="58">
        <v>26355.0</v>
      </c>
      <c r="D358" s="27">
        <v>0.0</v>
      </c>
      <c r="E358" s="41"/>
    </row>
    <row r="359" hidden="1">
      <c r="A359" s="57" t="s">
        <v>3389</v>
      </c>
      <c r="B359" s="29">
        <v>1312.0</v>
      </c>
      <c r="C359" s="58">
        <v>1312.0</v>
      </c>
      <c r="D359" s="27">
        <v>0.0</v>
      </c>
      <c r="E359" s="41"/>
    </row>
    <row r="360" hidden="1">
      <c r="A360" s="57" t="s">
        <v>3390</v>
      </c>
      <c r="B360" s="29">
        <v>14105.0</v>
      </c>
      <c r="C360" s="58">
        <v>14105.0</v>
      </c>
      <c r="D360" s="27">
        <v>0.0</v>
      </c>
      <c r="E360" s="41"/>
    </row>
    <row r="361" hidden="1">
      <c r="A361" s="35" t="s">
        <v>3391</v>
      </c>
      <c r="B361" s="29">
        <v>186918.2</v>
      </c>
      <c r="C361" s="58">
        <v>186918.2</v>
      </c>
      <c r="D361" s="27">
        <v>0.0</v>
      </c>
      <c r="E361" s="41"/>
    </row>
    <row r="362" hidden="1">
      <c r="A362" s="36" t="s">
        <v>3392</v>
      </c>
      <c r="B362" s="42">
        <v>-0.2000000000007276</v>
      </c>
      <c r="C362" s="64">
        <v>-0.20000000001164153</v>
      </c>
      <c r="D362" s="65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4491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3366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3" t="s">
        <v>3367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4" t="s">
        <v>4497</v>
      </c>
      <c r="B373" s="7"/>
      <c r="C373" s="16"/>
      <c r="D373" s="55" t="s">
        <v>4498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3368</v>
      </c>
      <c r="B375" s="6"/>
      <c r="C375" s="6"/>
      <c r="D375" s="6"/>
      <c r="E375" s="7"/>
    </row>
    <row r="376" hidden="1">
      <c r="A376" s="20" t="s">
        <v>3369</v>
      </c>
      <c r="B376" s="21" t="s">
        <v>3370</v>
      </c>
      <c r="C376" s="22" t="s">
        <v>3371</v>
      </c>
      <c r="D376" s="21" t="s">
        <v>3372</v>
      </c>
      <c r="E376" s="23" t="s">
        <v>13</v>
      </c>
    </row>
    <row r="377" hidden="1">
      <c r="A377" s="56" t="s">
        <v>3373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6" t="s">
        <v>3374</v>
      </c>
      <c r="B378" s="29">
        <v>7561.0</v>
      </c>
      <c r="C378" s="26">
        <v>7561.0</v>
      </c>
      <c r="D378" s="27">
        <v>0.0</v>
      </c>
      <c r="E378" s="41"/>
    </row>
    <row r="379" hidden="1">
      <c r="A379" s="56" t="s">
        <v>3375</v>
      </c>
      <c r="B379" s="25">
        <v>180.0</v>
      </c>
      <c r="C379" s="26">
        <v>180.0</v>
      </c>
      <c r="D379" s="27">
        <v>0.0</v>
      </c>
      <c r="E379" s="41"/>
    </row>
    <row r="380" hidden="1">
      <c r="A380" s="56" t="s">
        <v>3376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3378</v>
      </c>
      <c r="B381" s="29">
        <v>0.0</v>
      </c>
      <c r="C381" s="26"/>
      <c r="D381" s="27">
        <v>0.0</v>
      </c>
      <c r="E381" s="40"/>
    </row>
    <row r="382" hidden="1">
      <c r="A382" s="31" t="s">
        <v>3379</v>
      </c>
      <c r="B382" s="29">
        <v>0.0</v>
      </c>
      <c r="C382" s="26"/>
      <c r="D382" s="27">
        <v>0.0</v>
      </c>
      <c r="E382" s="41"/>
    </row>
    <row r="383" hidden="1">
      <c r="A383" s="31" t="s">
        <v>3381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3383</v>
      </c>
      <c r="B384" s="29">
        <v>960.0</v>
      </c>
      <c r="C384" s="26">
        <v>960.0</v>
      </c>
      <c r="D384" s="27">
        <v>0.0</v>
      </c>
      <c r="E384" s="40"/>
    </row>
    <row r="385" hidden="1">
      <c r="A385" s="57" t="s">
        <v>3384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7" t="s">
        <v>3385</v>
      </c>
      <c r="B386" s="29">
        <v>26012.0</v>
      </c>
      <c r="C386" s="58">
        <v>26012.0</v>
      </c>
      <c r="D386" s="27">
        <v>0.0</v>
      </c>
      <c r="E386" s="41"/>
    </row>
    <row r="387" hidden="1">
      <c r="A387" s="57" t="s">
        <v>3386</v>
      </c>
      <c r="B387" s="29">
        <v>62570.0</v>
      </c>
      <c r="C387" s="58">
        <v>61820.0</v>
      </c>
      <c r="D387" s="27">
        <v>-750.0</v>
      </c>
      <c r="E387" s="41"/>
    </row>
    <row r="388" hidden="1">
      <c r="A388" s="57" t="s">
        <v>3387</v>
      </c>
      <c r="B388" s="29">
        <v>20293.0</v>
      </c>
      <c r="C388" s="58">
        <v>20293.0</v>
      </c>
      <c r="D388" s="27">
        <v>0.0</v>
      </c>
      <c r="E388" s="41"/>
    </row>
    <row r="389" hidden="1">
      <c r="A389" s="57" t="s">
        <v>3389</v>
      </c>
      <c r="B389" s="29">
        <v>860.0</v>
      </c>
      <c r="C389" s="58">
        <v>860.0</v>
      </c>
      <c r="D389" s="27">
        <v>0.0</v>
      </c>
      <c r="E389" s="41"/>
    </row>
    <row r="390" hidden="1">
      <c r="A390" s="57" t="s">
        <v>3390</v>
      </c>
      <c r="B390" s="29">
        <v>10441.0</v>
      </c>
      <c r="C390" s="58">
        <v>10441.0</v>
      </c>
      <c r="D390" s="27">
        <v>0.0</v>
      </c>
      <c r="E390" s="41"/>
    </row>
    <row r="391" hidden="1">
      <c r="A391" s="35" t="s">
        <v>3391</v>
      </c>
      <c r="B391" s="29">
        <v>194407.2</v>
      </c>
      <c r="C391" s="58">
        <v>193657.2</v>
      </c>
      <c r="D391" s="27">
        <v>-750.0</v>
      </c>
      <c r="E391" s="41"/>
    </row>
    <row r="392" hidden="1">
      <c r="A392" s="36" t="s">
        <v>3392</v>
      </c>
      <c r="B392" s="42">
        <v>-0.2000000000007276</v>
      </c>
      <c r="C392" s="64">
        <v>-899.2000000000116</v>
      </c>
      <c r="D392" s="65">
        <v>-899.0000000000109</v>
      </c>
      <c r="E392" s="45"/>
    </row>
    <row r="393" hidden="1"/>
    <row r="394" hidden="1"/>
    <row r="395" hidden="1">
      <c r="A395" s="5" t="s">
        <v>4491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3366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3" t="s">
        <v>3367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4" t="s">
        <v>4497</v>
      </c>
      <c r="B401" s="7"/>
      <c r="C401" s="16"/>
      <c r="D401" s="55" t="s">
        <v>4498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3368</v>
      </c>
      <c r="B403" s="6"/>
      <c r="C403" s="6"/>
      <c r="D403" s="6"/>
      <c r="E403" s="7"/>
    </row>
    <row r="404" hidden="1">
      <c r="A404" s="20" t="s">
        <v>3369</v>
      </c>
      <c r="B404" s="21" t="s">
        <v>3370</v>
      </c>
      <c r="C404" s="22" t="s">
        <v>3371</v>
      </c>
      <c r="D404" s="21" t="s">
        <v>3372</v>
      </c>
      <c r="E404" s="23" t="s">
        <v>13</v>
      </c>
    </row>
    <row r="405" hidden="1">
      <c r="A405" s="56" t="s">
        <v>3373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6" t="s">
        <v>3374</v>
      </c>
      <c r="B406" s="29">
        <v>7561.0</v>
      </c>
      <c r="C406" s="26">
        <v>7561.0</v>
      </c>
      <c r="D406" s="27">
        <v>0.0</v>
      </c>
      <c r="E406" s="41"/>
    </row>
    <row r="407" hidden="1">
      <c r="A407" s="56" t="s">
        <v>3375</v>
      </c>
      <c r="B407" s="25">
        <v>180.0</v>
      </c>
      <c r="C407" s="26">
        <v>180.0</v>
      </c>
      <c r="D407" s="27">
        <v>0.0</v>
      </c>
      <c r="E407" s="41"/>
    </row>
    <row r="408" hidden="1">
      <c r="A408" s="56" t="s">
        <v>3376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3378</v>
      </c>
      <c r="B409" s="29">
        <v>0.0</v>
      </c>
      <c r="C409" s="26"/>
      <c r="D409" s="27">
        <v>0.0</v>
      </c>
      <c r="E409" s="40"/>
    </row>
    <row r="410" hidden="1">
      <c r="A410" s="31" t="s">
        <v>3379</v>
      </c>
      <c r="B410" s="29">
        <v>0.0</v>
      </c>
      <c r="C410" s="26"/>
      <c r="D410" s="27">
        <v>0.0</v>
      </c>
      <c r="E410" s="41"/>
    </row>
    <row r="411" hidden="1">
      <c r="A411" s="31" t="s">
        <v>3381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3383</v>
      </c>
      <c r="B412" s="29">
        <v>960.0</v>
      </c>
      <c r="C412" s="26">
        <v>960.0</v>
      </c>
      <c r="D412" s="27">
        <v>0.0</v>
      </c>
      <c r="E412" s="40"/>
    </row>
    <row r="413" hidden="1">
      <c r="A413" s="57" t="s">
        <v>3384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7" t="s">
        <v>3385</v>
      </c>
      <c r="B414" s="29">
        <v>26012.0</v>
      </c>
      <c r="C414" s="58">
        <v>26012.0</v>
      </c>
      <c r="D414" s="27">
        <v>0.0</v>
      </c>
      <c r="E414" s="41"/>
    </row>
    <row r="415" hidden="1">
      <c r="A415" s="57" t="s">
        <v>3386</v>
      </c>
      <c r="B415" s="29">
        <v>62570.0</v>
      </c>
      <c r="C415" s="58">
        <v>61820.0</v>
      </c>
      <c r="D415" s="27">
        <v>-750.0</v>
      </c>
      <c r="E415" s="41"/>
    </row>
    <row r="416" hidden="1">
      <c r="A416" s="57" t="s">
        <v>3387</v>
      </c>
      <c r="B416" s="29">
        <v>20293.0</v>
      </c>
      <c r="C416" s="58">
        <v>20293.0</v>
      </c>
      <c r="D416" s="27">
        <v>0.0</v>
      </c>
      <c r="E416" s="41"/>
    </row>
    <row r="417" hidden="1">
      <c r="A417" s="57" t="s">
        <v>3389</v>
      </c>
      <c r="B417" s="29">
        <v>860.0</v>
      </c>
      <c r="C417" s="58">
        <v>860.0</v>
      </c>
      <c r="D417" s="27">
        <v>0.0</v>
      </c>
      <c r="E417" s="41"/>
    </row>
    <row r="418" hidden="1">
      <c r="A418" s="57" t="s">
        <v>3390</v>
      </c>
      <c r="B418" s="29">
        <v>10441.0</v>
      </c>
      <c r="C418" s="58">
        <v>10441.0</v>
      </c>
      <c r="D418" s="27">
        <v>0.0</v>
      </c>
      <c r="E418" s="41"/>
    </row>
    <row r="419" hidden="1">
      <c r="A419" s="35" t="s">
        <v>3391</v>
      </c>
      <c r="B419" s="29">
        <v>194407.2</v>
      </c>
      <c r="C419" s="58">
        <v>193657.2</v>
      </c>
      <c r="D419" s="27">
        <v>-750.0</v>
      </c>
      <c r="E419" s="41"/>
    </row>
    <row r="420" hidden="1">
      <c r="A420" s="36" t="s">
        <v>3392</v>
      </c>
      <c r="B420" s="42">
        <v>-0.2000000000007276</v>
      </c>
      <c r="C420" s="64">
        <v>0.7999999999883585</v>
      </c>
      <c r="D420" s="65">
        <v>0.9999999999890861</v>
      </c>
      <c r="E420" s="45"/>
    </row>
    <row r="421" hidden="1"/>
    <row r="422" hidden="1"/>
    <row r="423" hidden="1">
      <c r="A423" s="5" t="s">
        <v>4491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3366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3" t="s">
        <v>3367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4" t="s">
        <v>4497</v>
      </c>
      <c r="B429" s="7"/>
      <c r="C429" s="16"/>
      <c r="D429" s="55" t="s">
        <v>4498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3368</v>
      </c>
      <c r="B431" s="6"/>
      <c r="C431" s="6"/>
      <c r="D431" s="6"/>
      <c r="E431" s="7"/>
    </row>
    <row r="432" hidden="1">
      <c r="A432" s="20" t="s">
        <v>3369</v>
      </c>
      <c r="B432" s="21" t="s">
        <v>3370</v>
      </c>
      <c r="C432" s="22" t="s">
        <v>3371</v>
      </c>
      <c r="D432" s="21" t="s">
        <v>3372</v>
      </c>
      <c r="E432" s="23" t="s">
        <v>13</v>
      </c>
    </row>
    <row r="433" hidden="1">
      <c r="A433" s="56" t="s">
        <v>3373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6" t="s">
        <v>3374</v>
      </c>
      <c r="B434" s="29">
        <v>5772.0</v>
      </c>
      <c r="C434" s="26">
        <v>5772.0</v>
      </c>
      <c r="D434" s="27">
        <v>0.0</v>
      </c>
      <c r="E434" s="41"/>
    </row>
    <row r="435" hidden="1">
      <c r="A435" s="56" t="s">
        <v>3375</v>
      </c>
      <c r="B435" s="25">
        <v>630.0</v>
      </c>
      <c r="C435" s="26">
        <v>630.0</v>
      </c>
      <c r="D435" s="27">
        <v>0.0</v>
      </c>
      <c r="E435" s="41"/>
    </row>
    <row r="436" hidden="1">
      <c r="A436" s="56" t="s">
        <v>3376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3378</v>
      </c>
      <c r="B437" s="29">
        <v>0.0</v>
      </c>
      <c r="C437" s="26"/>
      <c r="D437" s="27">
        <v>0.0</v>
      </c>
      <c r="E437" s="40"/>
    </row>
    <row r="438" hidden="1">
      <c r="A438" s="31" t="s">
        <v>3379</v>
      </c>
      <c r="B438" s="29">
        <v>0.0</v>
      </c>
      <c r="C438" s="26"/>
      <c r="D438" s="27">
        <v>0.0</v>
      </c>
      <c r="E438" s="41"/>
    </row>
    <row r="439" hidden="1">
      <c r="A439" s="31" t="s">
        <v>3381</v>
      </c>
      <c r="B439" s="29">
        <v>4000.0</v>
      </c>
      <c r="C439" s="26">
        <v>4000.0</v>
      </c>
      <c r="D439" s="27">
        <v>0.0</v>
      </c>
      <c r="E439" s="28" t="s">
        <v>8057</v>
      </c>
    </row>
    <row r="440" hidden="1">
      <c r="A440" s="31" t="s">
        <v>3383</v>
      </c>
      <c r="B440" s="29">
        <v>1000.0</v>
      </c>
      <c r="C440" s="26">
        <v>1000.0</v>
      </c>
      <c r="D440" s="27">
        <v>0.0</v>
      </c>
      <c r="E440" s="40"/>
    </row>
    <row r="441" hidden="1">
      <c r="A441" s="57" t="s">
        <v>3384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7" t="s">
        <v>3385</v>
      </c>
      <c r="B442" s="29">
        <v>29219.0</v>
      </c>
      <c r="C442" s="58">
        <v>29219.0</v>
      </c>
      <c r="D442" s="27">
        <v>0.0</v>
      </c>
      <c r="E442" s="41"/>
    </row>
    <row r="443" hidden="1">
      <c r="A443" s="57" t="s">
        <v>3386</v>
      </c>
      <c r="B443" s="29">
        <v>53377.0</v>
      </c>
      <c r="C443" s="58">
        <v>53377.0</v>
      </c>
      <c r="D443" s="27">
        <v>0.0</v>
      </c>
      <c r="E443" s="41"/>
    </row>
    <row r="444" hidden="1">
      <c r="A444" s="57" t="s">
        <v>3387</v>
      </c>
      <c r="B444" s="29">
        <v>30280.0</v>
      </c>
      <c r="C444" s="58">
        <v>30280.0</v>
      </c>
      <c r="D444" s="27">
        <v>0.0</v>
      </c>
      <c r="E444" s="41"/>
    </row>
    <row r="445" hidden="1">
      <c r="A445" s="57" t="s">
        <v>3389</v>
      </c>
      <c r="B445" s="29">
        <v>655.0</v>
      </c>
      <c r="C445" s="58">
        <v>655.0</v>
      </c>
      <c r="D445" s="27">
        <v>0.0</v>
      </c>
      <c r="E445" s="41"/>
    </row>
    <row r="446" hidden="1">
      <c r="A446" s="57" t="s">
        <v>3390</v>
      </c>
      <c r="B446" s="29">
        <v>15964.0</v>
      </c>
      <c r="C446" s="58">
        <v>15600.0</v>
      </c>
      <c r="D446" s="27">
        <v>-364.0</v>
      </c>
      <c r="E446" s="41"/>
    </row>
    <row r="447" hidden="1">
      <c r="A447" s="35" t="s">
        <v>3391</v>
      </c>
      <c r="B447" s="29">
        <v>192303.5</v>
      </c>
      <c r="C447" s="58">
        <v>191939.5</v>
      </c>
      <c r="D447" s="27">
        <v>-364.0</v>
      </c>
      <c r="E447" s="41"/>
    </row>
    <row r="448" hidden="1">
      <c r="A448" s="36" t="s">
        <v>3392</v>
      </c>
      <c r="B448" s="42">
        <v>-363.5</v>
      </c>
      <c r="C448" s="64">
        <v>2.5</v>
      </c>
      <c r="D448" s="65">
        <v>366.0</v>
      </c>
      <c r="E448" s="45"/>
    </row>
    <row r="449" hidden="1"/>
    <row r="450" hidden="1"/>
    <row r="451" hidden="1">
      <c r="A451" s="5" t="s">
        <v>4491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3366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3" t="s">
        <v>3367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4" t="s">
        <v>4497</v>
      </c>
      <c r="B457" s="7"/>
      <c r="C457" s="16"/>
      <c r="D457" s="55" t="s">
        <v>4506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3368</v>
      </c>
      <c r="B459" s="6"/>
      <c r="C459" s="6"/>
      <c r="D459" s="6"/>
      <c r="E459" s="7"/>
    </row>
    <row r="460" hidden="1">
      <c r="A460" s="20" t="s">
        <v>3369</v>
      </c>
      <c r="B460" s="21" t="s">
        <v>3370</v>
      </c>
      <c r="C460" s="22" t="s">
        <v>3371</v>
      </c>
      <c r="D460" s="21" t="s">
        <v>3372</v>
      </c>
      <c r="E460" s="23" t="s">
        <v>13</v>
      </c>
    </row>
    <row r="461" hidden="1">
      <c r="A461" s="56" t="s">
        <v>3373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6" t="s">
        <v>3374</v>
      </c>
      <c r="B462" s="29">
        <v>7611.0</v>
      </c>
      <c r="C462" s="26">
        <v>7611.0</v>
      </c>
      <c r="D462" s="27">
        <v>0.0</v>
      </c>
      <c r="E462" s="41"/>
    </row>
    <row r="463" hidden="1">
      <c r="A463" s="56" t="s">
        <v>3375</v>
      </c>
      <c r="B463" s="25">
        <v>0.0</v>
      </c>
      <c r="C463" s="26"/>
      <c r="D463" s="27">
        <v>0.0</v>
      </c>
      <c r="E463" s="41"/>
    </row>
    <row r="464" hidden="1">
      <c r="A464" s="56" t="s">
        <v>3376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3378</v>
      </c>
      <c r="B465" s="29">
        <v>0.0</v>
      </c>
      <c r="C465" s="26"/>
      <c r="D465" s="27">
        <v>0.0</v>
      </c>
      <c r="E465" s="40"/>
    </row>
    <row r="466" hidden="1">
      <c r="A466" s="31" t="s">
        <v>3379</v>
      </c>
      <c r="B466" s="29">
        <v>0.0</v>
      </c>
      <c r="C466" s="26"/>
      <c r="D466" s="27">
        <v>0.0</v>
      </c>
      <c r="E466" s="41"/>
    </row>
    <row r="467" hidden="1">
      <c r="A467" s="31" t="s">
        <v>3381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3383</v>
      </c>
      <c r="B468" s="29">
        <v>600.0</v>
      </c>
      <c r="C468" s="26">
        <v>600.0</v>
      </c>
      <c r="D468" s="27">
        <v>0.0</v>
      </c>
      <c r="E468" s="40"/>
    </row>
    <row r="469" hidden="1">
      <c r="A469" s="57" t="s">
        <v>3384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7" t="s">
        <v>3385</v>
      </c>
      <c r="B470" s="29">
        <v>22531.0</v>
      </c>
      <c r="C470" s="58">
        <v>22531.0</v>
      </c>
      <c r="D470" s="27">
        <v>0.0</v>
      </c>
      <c r="E470" s="41"/>
    </row>
    <row r="471" hidden="1">
      <c r="A471" s="57" t="s">
        <v>3386</v>
      </c>
      <c r="B471" s="29">
        <v>50701.0</v>
      </c>
      <c r="C471" s="58">
        <v>50108.0</v>
      </c>
      <c r="D471" s="27">
        <v>-593.0</v>
      </c>
      <c r="E471" s="41"/>
    </row>
    <row r="472" hidden="1">
      <c r="A472" s="57" t="s">
        <v>3387</v>
      </c>
      <c r="B472" s="29">
        <v>24756.0</v>
      </c>
      <c r="C472" s="58">
        <v>24756.0</v>
      </c>
      <c r="D472" s="27">
        <v>0.0</v>
      </c>
      <c r="E472" s="41"/>
    </row>
    <row r="473" hidden="1">
      <c r="A473" s="57" t="s">
        <v>3389</v>
      </c>
      <c r="B473" s="29">
        <v>1057.0</v>
      </c>
      <c r="C473" s="58">
        <v>1057.0</v>
      </c>
      <c r="D473" s="27">
        <v>0.0</v>
      </c>
      <c r="E473" s="41"/>
    </row>
    <row r="474" hidden="1">
      <c r="A474" s="57" t="s">
        <v>3390</v>
      </c>
      <c r="B474" s="29">
        <v>10327.0</v>
      </c>
      <c r="C474" s="58">
        <v>10327.0</v>
      </c>
      <c r="D474" s="27">
        <v>0.0</v>
      </c>
      <c r="E474" s="41"/>
    </row>
    <row r="475" hidden="1">
      <c r="A475" s="35" t="s">
        <v>3391</v>
      </c>
      <c r="B475" s="29">
        <v>171837.7</v>
      </c>
      <c r="C475" s="58">
        <v>171244.7</v>
      </c>
      <c r="D475" s="27">
        <v>-593.0</v>
      </c>
      <c r="E475" s="41"/>
    </row>
    <row r="476" hidden="1">
      <c r="A476" s="36" t="s">
        <v>3392</v>
      </c>
      <c r="B476" s="42">
        <v>0.2999999999992724</v>
      </c>
      <c r="C476" s="64">
        <v>0.29999999998835847</v>
      </c>
      <c r="D476" s="65">
        <v>-1.0913936421275139E-11</v>
      </c>
      <c r="E476" s="45"/>
    </row>
    <row r="477" hidden="1"/>
    <row r="478" hidden="1"/>
    <row r="479" hidden="1">
      <c r="A479" s="5" t="s">
        <v>4491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3366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3" t="s">
        <v>3367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4" t="s">
        <v>4498</v>
      </c>
      <c r="B485" s="7"/>
      <c r="C485" s="16"/>
      <c r="D485" s="55" t="s">
        <v>4498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3368</v>
      </c>
      <c r="B487" s="6"/>
      <c r="C487" s="6"/>
      <c r="D487" s="6"/>
      <c r="E487" s="7"/>
    </row>
    <row r="488" hidden="1">
      <c r="A488" s="20" t="s">
        <v>3369</v>
      </c>
      <c r="B488" s="21" t="s">
        <v>3370</v>
      </c>
      <c r="C488" s="22" t="s">
        <v>3371</v>
      </c>
      <c r="D488" s="21" t="s">
        <v>3372</v>
      </c>
      <c r="E488" s="23" t="s">
        <v>13</v>
      </c>
    </row>
    <row r="489" hidden="1">
      <c r="A489" s="56" t="s">
        <v>3373</v>
      </c>
      <c r="B489" s="25">
        <v>2691.0</v>
      </c>
      <c r="C489" s="26">
        <v>2691.0</v>
      </c>
      <c r="D489" s="27">
        <v>0.0</v>
      </c>
      <c r="E489" s="41"/>
    </row>
    <row r="490" hidden="1">
      <c r="A490" s="56" t="s">
        <v>3374</v>
      </c>
      <c r="B490" s="29">
        <v>1287.0</v>
      </c>
      <c r="C490" s="26">
        <v>1287.0</v>
      </c>
      <c r="D490" s="27">
        <v>0.0</v>
      </c>
      <c r="E490" s="41"/>
    </row>
    <row r="491" hidden="1">
      <c r="A491" s="56" t="s">
        <v>3375</v>
      </c>
      <c r="B491" s="25">
        <v>0.0</v>
      </c>
      <c r="C491" s="26"/>
      <c r="D491" s="27">
        <v>0.0</v>
      </c>
      <c r="E491" s="41"/>
    </row>
    <row r="492" hidden="1">
      <c r="A492" s="56" t="s">
        <v>3376</v>
      </c>
      <c r="B492" s="29">
        <v>0.0</v>
      </c>
      <c r="C492" s="26"/>
      <c r="D492" s="27">
        <v>0.0</v>
      </c>
      <c r="E492" s="41"/>
    </row>
    <row r="493" hidden="1">
      <c r="A493" s="31" t="s">
        <v>3378</v>
      </c>
      <c r="B493" s="29">
        <v>0.0</v>
      </c>
      <c r="C493" s="26"/>
      <c r="D493" s="27">
        <v>0.0</v>
      </c>
      <c r="E493" s="40"/>
    </row>
    <row r="494" hidden="1">
      <c r="A494" s="31" t="s">
        <v>3379</v>
      </c>
      <c r="B494" s="29">
        <v>0.0</v>
      </c>
      <c r="C494" s="26"/>
      <c r="D494" s="27">
        <v>0.0</v>
      </c>
      <c r="E494" s="41"/>
    </row>
    <row r="495" hidden="1">
      <c r="A495" s="31" t="s">
        <v>3381</v>
      </c>
      <c r="B495" s="29">
        <v>0.0</v>
      </c>
      <c r="C495" s="26"/>
      <c r="D495" s="27">
        <v>0.0</v>
      </c>
      <c r="E495" s="28"/>
    </row>
    <row r="496" hidden="1">
      <c r="A496" s="31" t="s">
        <v>3383</v>
      </c>
      <c r="B496" s="29">
        <v>0.0</v>
      </c>
      <c r="C496" s="26"/>
      <c r="D496" s="27">
        <v>0.0</v>
      </c>
      <c r="E496" s="40"/>
    </row>
    <row r="497" hidden="1">
      <c r="A497" s="57" t="s">
        <v>3384</v>
      </c>
      <c r="B497" s="29">
        <v>7909.0</v>
      </c>
      <c r="C497" s="29">
        <v>7909.0</v>
      </c>
      <c r="D497" s="27">
        <v>0.0</v>
      </c>
      <c r="E497" s="41"/>
    </row>
    <row r="498" hidden="1">
      <c r="A498" s="57" t="s">
        <v>3385</v>
      </c>
      <c r="B498" s="29">
        <v>5751.0</v>
      </c>
      <c r="C498" s="58">
        <v>5751.0</v>
      </c>
      <c r="D498" s="27">
        <v>0.0</v>
      </c>
      <c r="E498" s="41"/>
    </row>
    <row r="499" hidden="1">
      <c r="A499" s="57" t="s">
        <v>3386</v>
      </c>
      <c r="B499" s="29">
        <v>9290.0</v>
      </c>
      <c r="C499" s="58">
        <v>9290.0</v>
      </c>
      <c r="D499" s="27">
        <v>0.0</v>
      </c>
      <c r="E499" s="41"/>
    </row>
    <row r="500" hidden="1">
      <c r="A500" s="57" t="s">
        <v>3387</v>
      </c>
      <c r="B500" s="29">
        <v>4735.0</v>
      </c>
      <c r="C500" s="58">
        <v>4735.0</v>
      </c>
      <c r="D500" s="27">
        <v>0.0</v>
      </c>
      <c r="E500" s="41"/>
    </row>
    <row r="501" hidden="1">
      <c r="A501" s="57" t="s">
        <v>3389</v>
      </c>
      <c r="B501" s="29">
        <v>0.0</v>
      </c>
      <c r="C501" s="58">
        <v>0.0</v>
      </c>
      <c r="D501" s="27">
        <v>0.0</v>
      </c>
      <c r="E501" s="41"/>
    </row>
    <row r="502" hidden="1">
      <c r="A502" s="57" t="s">
        <v>3390</v>
      </c>
      <c r="B502" s="29">
        <v>378.0</v>
      </c>
      <c r="C502" s="58">
        <v>378.0</v>
      </c>
      <c r="D502" s="27">
        <v>0.0</v>
      </c>
      <c r="E502" s="41"/>
    </row>
    <row r="503" hidden="1">
      <c r="A503" s="35" t="s">
        <v>3391</v>
      </c>
      <c r="B503" s="29">
        <v>31663.0</v>
      </c>
      <c r="C503" s="58">
        <v>31663.0</v>
      </c>
      <c r="D503" s="27">
        <v>0.0</v>
      </c>
      <c r="E503" s="41"/>
    </row>
    <row r="504" hidden="1">
      <c r="A504" s="36" t="s">
        <v>3392</v>
      </c>
      <c r="B504" s="42">
        <v>0.0</v>
      </c>
      <c r="C504" s="64">
        <v>0.0</v>
      </c>
      <c r="D504" s="65">
        <v>0.0</v>
      </c>
      <c r="E504" s="45"/>
    </row>
    <row r="505" hidden="1"/>
    <row r="506" hidden="1"/>
    <row r="507" hidden="1">
      <c r="A507" s="5" t="s">
        <v>4491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3366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3" t="s">
        <v>3367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4" t="s">
        <v>4497</v>
      </c>
      <c r="B513" s="7"/>
      <c r="C513" s="16"/>
      <c r="D513" s="55" t="s">
        <v>4498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3368</v>
      </c>
      <c r="B515" s="6"/>
      <c r="C515" s="6"/>
      <c r="D515" s="6"/>
      <c r="E515" s="7"/>
    </row>
    <row r="516" hidden="1">
      <c r="A516" s="20" t="s">
        <v>3369</v>
      </c>
      <c r="B516" s="21" t="s">
        <v>3370</v>
      </c>
      <c r="C516" s="22" t="s">
        <v>3371</v>
      </c>
      <c r="D516" s="21" t="s">
        <v>3372</v>
      </c>
      <c r="E516" s="23" t="s">
        <v>13</v>
      </c>
    </row>
    <row r="517" hidden="1">
      <c r="A517" s="56" t="s">
        <v>3373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6" t="s">
        <v>3374</v>
      </c>
      <c r="B518" s="29">
        <v>7461.0</v>
      </c>
      <c r="C518" s="26">
        <v>6848.0</v>
      </c>
      <c r="D518" s="27">
        <v>-613.0</v>
      </c>
      <c r="E518" s="40" t="s">
        <v>8058</v>
      </c>
    </row>
    <row r="519" hidden="1">
      <c r="A519" s="56" t="s">
        <v>3375</v>
      </c>
      <c r="B519" s="25">
        <v>280.0</v>
      </c>
      <c r="C519" s="26">
        <v>280.0</v>
      </c>
      <c r="D519" s="27">
        <v>0.0</v>
      </c>
      <c r="E519" s="41"/>
    </row>
    <row r="520" hidden="1">
      <c r="A520" s="56" t="s">
        <v>3376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3378</v>
      </c>
      <c r="B521" s="29">
        <v>0.0</v>
      </c>
      <c r="C521" s="26"/>
      <c r="D521" s="27">
        <v>0.0</v>
      </c>
      <c r="E521" s="40"/>
    </row>
    <row r="522" hidden="1">
      <c r="A522" s="31" t="s">
        <v>3379</v>
      </c>
      <c r="B522" s="29">
        <v>0.0</v>
      </c>
      <c r="C522" s="26"/>
      <c r="D522" s="27">
        <v>0.0</v>
      </c>
      <c r="E522" s="41"/>
    </row>
    <row r="523" hidden="1">
      <c r="A523" s="31" t="s">
        <v>3381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3383</v>
      </c>
      <c r="B524" s="29">
        <v>1040.0</v>
      </c>
      <c r="C524" s="26">
        <v>1040.0</v>
      </c>
      <c r="D524" s="27">
        <v>0.0</v>
      </c>
      <c r="E524" s="40"/>
    </row>
    <row r="525" hidden="1">
      <c r="A525" s="57" t="s">
        <v>3384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7" t="s">
        <v>3385</v>
      </c>
      <c r="B526" s="29">
        <v>30883.0</v>
      </c>
      <c r="C526" s="58">
        <v>30519.0</v>
      </c>
      <c r="D526" s="27">
        <v>-364.0</v>
      </c>
      <c r="E526" s="41"/>
    </row>
    <row r="527" hidden="1">
      <c r="A527" s="57" t="s">
        <v>3386</v>
      </c>
      <c r="B527" s="29">
        <v>60086.0</v>
      </c>
      <c r="C527" s="58">
        <v>60086.0</v>
      </c>
      <c r="D527" s="27">
        <v>0.0</v>
      </c>
      <c r="E527" s="41"/>
    </row>
    <row r="528" hidden="1">
      <c r="A528" s="57" t="s">
        <v>3387</v>
      </c>
      <c r="B528" s="29">
        <v>34408.0</v>
      </c>
      <c r="C528" s="58">
        <v>34408.0</v>
      </c>
      <c r="D528" s="27">
        <v>0.0</v>
      </c>
      <c r="E528" s="41"/>
    </row>
    <row r="529" hidden="1">
      <c r="A529" s="57" t="s">
        <v>3389</v>
      </c>
      <c r="B529" s="29">
        <v>1979.0</v>
      </c>
      <c r="C529" s="58">
        <v>1979.0</v>
      </c>
      <c r="D529" s="27">
        <v>0.0</v>
      </c>
      <c r="E529" s="41"/>
    </row>
    <row r="530" hidden="1">
      <c r="A530" s="57" t="s">
        <v>3390</v>
      </c>
      <c r="B530" s="29">
        <v>11406.0</v>
      </c>
      <c r="C530" s="58">
        <v>11406.0</v>
      </c>
      <c r="D530" s="27">
        <v>0.0</v>
      </c>
      <c r="E530" s="41"/>
    </row>
    <row r="531" hidden="1">
      <c r="A531" s="35" t="s">
        <v>3391</v>
      </c>
      <c r="B531" s="29">
        <v>220699.0</v>
      </c>
      <c r="C531" s="58">
        <v>220335.0</v>
      </c>
      <c r="D531" s="27">
        <v>-364.0</v>
      </c>
      <c r="E531" s="41"/>
    </row>
    <row r="532" hidden="1">
      <c r="A532" s="36" t="s">
        <v>3392</v>
      </c>
      <c r="B532" s="42">
        <v>2.0</v>
      </c>
      <c r="C532" s="64">
        <v>-604.0</v>
      </c>
      <c r="D532" s="65">
        <v>-606.0</v>
      </c>
      <c r="E532" s="45"/>
    </row>
    <row r="533" hidden="1"/>
    <row r="534" hidden="1"/>
    <row r="535" hidden="1">
      <c r="A535" s="5" t="s">
        <v>4491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3366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3" t="s">
        <v>3367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4" t="s">
        <v>4497</v>
      </c>
      <c r="B541" s="7"/>
      <c r="C541" s="16"/>
      <c r="D541" s="55" t="s">
        <v>4498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3368</v>
      </c>
      <c r="B543" s="6"/>
      <c r="C543" s="6"/>
      <c r="D543" s="6"/>
      <c r="E543" s="7"/>
    </row>
    <row r="544" hidden="1">
      <c r="A544" s="20" t="s">
        <v>3369</v>
      </c>
      <c r="B544" s="21" t="s">
        <v>3370</v>
      </c>
      <c r="C544" s="22" t="s">
        <v>3371</v>
      </c>
      <c r="D544" s="21" t="s">
        <v>3372</v>
      </c>
      <c r="E544" s="23" t="s">
        <v>13</v>
      </c>
    </row>
    <row r="545" hidden="1">
      <c r="A545" s="56" t="s">
        <v>3373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6" t="s">
        <v>3374</v>
      </c>
      <c r="B546" s="29">
        <v>7461.0</v>
      </c>
      <c r="C546" s="26">
        <v>6848.0</v>
      </c>
      <c r="D546" s="27">
        <v>-613.0</v>
      </c>
      <c r="E546" s="40" t="s">
        <v>8058</v>
      </c>
    </row>
    <row r="547" hidden="1">
      <c r="A547" s="56" t="s">
        <v>3375</v>
      </c>
      <c r="B547" s="25">
        <v>280.0</v>
      </c>
      <c r="C547" s="26">
        <v>280.0</v>
      </c>
      <c r="D547" s="27">
        <v>0.0</v>
      </c>
      <c r="E547" s="41"/>
    </row>
    <row r="548" hidden="1">
      <c r="A548" s="56" t="s">
        <v>3376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3378</v>
      </c>
      <c r="B549" s="29">
        <v>0.0</v>
      </c>
      <c r="C549" s="26"/>
      <c r="D549" s="27">
        <v>0.0</v>
      </c>
      <c r="E549" s="40"/>
    </row>
    <row r="550" hidden="1">
      <c r="A550" s="31" t="s">
        <v>3379</v>
      </c>
      <c r="B550" s="29">
        <v>0.0</v>
      </c>
      <c r="C550" s="26"/>
      <c r="D550" s="27">
        <v>0.0</v>
      </c>
      <c r="E550" s="41"/>
    </row>
    <row r="551" hidden="1">
      <c r="A551" s="31" t="s">
        <v>3381</v>
      </c>
      <c r="B551" s="29">
        <v>2080.0</v>
      </c>
      <c r="C551" s="26">
        <v>2080.0</v>
      </c>
      <c r="D551" s="27">
        <v>0.0</v>
      </c>
      <c r="E551" s="28" t="s">
        <v>8059</v>
      </c>
    </row>
    <row r="552" hidden="1">
      <c r="A552" s="31" t="s">
        <v>3383</v>
      </c>
      <c r="B552" s="29">
        <v>1040.0</v>
      </c>
      <c r="C552" s="26">
        <v>1040.0</v>
      </c>
      <c r="D552" s="27">
        <v>0.0</v>
      </c>
      <c r="E552" s="40"/>
    </row>
    <row r="553" hidden="1">
      <c r="A553" s="57" t="s">
        <v>3384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7" t="s">
        <v>3385</v>
      </c>
      <c r="B554" s="29">
        <v>30883.0</v>
      </c>
      <c r="C554" s="58">
        <v>30519.0</v>
      </c>
      <c r="D554" s="27">
        <v>-364.0</v>
      </c>
      <c r="E554" s="41"/>
    </row>
    <row r="555" hidden="1">
      <c r="A555" s="57" t="s">
        <v>3386</v>
      </c>
      <c r="B555" s="29">
        <v>60086.0</v>
      </c>
      <c r="C555" s="58">
        <v>60086.0</v>
      </c>
      <c r="D555" s="27">
        <v>0.0</v>
      </c>
      <c r="E555" s="41"/>
    </row>
    <row r="556" hidden="1">
      <c r="A556" s="57" t="s">
        <v>3387</v>
      </c>
      <c r="B556" s="29">
        <v>34408.0</v>
      </c>
      <c r="C556" s="58">
        <v>34408.0</v>
      </c>
      <c r="D556" s="27">
        <v>0.0</v>
      </c>
      <c r="E556" s="41"/>
    </row>
    <row r="557" hidden="1">
      <c r="A557" s="57" t="s">
        <v>3389</v>
      </c>
      <c r="B557" s="29">
        <v>1979.0</v>
      </c>
      <c r="C557" s="58">
        <v>1979.0</v>
      </c>
      <c r="D557" s="27">
        <v>0.0</v>
      </c>
      <c r="E557" s="41"/>
    </row>
    <row r="558" hidden="1">
      <c r="A558" s="57" t="s">
        <v>3390</v>
      </c>
      <c r="B558" s="29">
        <v>11406.0</v>
      </c>
      <c r="C558" s="58">
        <v>11406.0</v>
      </c>
      <c r="D558" s="27">
        <v>0.0</v>
      </c>
      <c r="E558" s="41"/>
    </row>
    <row r="559" hidden="1">
      <c r="A559" s="35" t="s">
        <v>3391</v>
      </c>
      <c r="B559" s="29">
        <v>220699.0</v>
      </c>
      <c r="C559" s="58">
        <v>220335.0</v>
      </c>
      <c r="D559" s="27">
        <v>-364.0</v>
      </c>
      <c r="E559" s="41"/>
    </row>
    <row r="560" hidden="1">
      <c r="A560" s="36" t="s">
        <v>3392</v>
      </c>
      <c r="B560" s="42">
        <v>2.0</v>
      </c>
      <c r="C560" s="64">
        <v>-604.0</v>
      </c>
      <c r="D560" s="65">
        <v>-606.0</v>
      </c>
      <c r="E560" s="45"/>
    </row>
    <row r="561" hidden="1"/>
    <row r="562" hidden="1"/>
    <row r="563" hidden="1">
      <c r="A563" s="5" t="s">
        <v>4491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3366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3" t="s">
        <v>3367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4" t="s">
        <v>4497</v>
      </c>
      <c r="B569" s="7"/>
      <c r="C569" s="16"/>
      <c r="D569" s="55" t="s">
        <v>4498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3368</v>
      </c>
      <c r="B571" s="6"/>
      <c r="C571" s="6"/>
      <c r="D571" s="6"/>
      <c r="E571" s="7"/>
    </row>
    <row r="572" hidden="1">
      <c r="A572" s="20" t="s">
        <v>3369</v>
      </c>
      <c r="B572" s="21" t="s">
        <v>3370</v>
      </c>
      <c r="C572" s="22" t="s">
        <v>3371</v>
      </c>
      <c r="D572" s="21" t="s">
        <v>3372</v>
      </c>
      <c r="E572" s="23" t="s">
        <v>13</v>
      </c>
    </row>
    <row r="573" hidden="1">
      <c r="A573" s="56" t="s">
        <v>3373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6" t="s">
        <v>3374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6" t="s">
        <v>3375</v>
      </c>
      <c r="B575" s="25">
        <v>940.0</v>
      </c>
      <c r="C575" s="26">
        <v>940.0</v>
      </c>
      <c r="D575" s="27">
        <v>0.0</v>
      </c>
      <c r="E575" s="41"/>
    </row>
    <row r="576" hidden="1">
      <c r="A576" s="56" t="s">
        <v>3376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3378</v>
      </c>
      <c r="B577" s="29">
        <v>0.0</v>
      </c>
      <c r="C577" s="26"/>
      <c r="D577" s="27">
        <v>0.0</v>
      </c>
      <c r="E577" s="40"/>
    </row>
    <row r="578" hidden="1">
      <c r="A578" s="31" t="s">
        <v>3379</v>
      </c>
      <c r="B578" s="29">
        <v>0.0</v>
      </c>
      <c r="C578" s="26"/>
      <c r="D578" s="27">
        <v>0.0</v>
      </c>
      <c r="E578" s="41"/>
    </row>
    <row r="579" hidden="1">
      <c r="A579" s="31" t="s">
        <v>3381</v>
      </c>
      <c r="B579" s="29">
        <v>2822.0</v>
      </c>
      <c r="C579" s="26">
        <v>2822.0</v>
      </c>
      <c r="D579" s="27">
        <v>0.0</v>
      </c>
      <c r="E579" s="28" t="s">
        <v>8060</v>
      </c>
    </row>
    <row r="580" hidden="1">
      <c r="A580" s="31" t="s">
        <v>3383</v>
      </c>
      <c r="B580" s="29">
        <v>1800.0</v>
      </c>
      <c r="C580" s="26">
        <v>1800.0</v>
      </c>
      <c r="D580" s="27">
        <v>0.0</v>
      </c>
      <c r="E580" s="40"/>
    </row>
    <row r="581" hidden="1">
      <c r="A581" s="57" t="s">
        <v>3384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7" t="s">
        <v>3385</v>
      </c>
      <c r="B582" s="29">
        <v>30906.0</v>
      </c>
      <c r="C582" s="58">
        <v>30906.0</v>
      </c>
      <c r="D582" s="27">
        <v>0.0</v>
      </c>
      <c r="E582" s="41"/>
    </row>
    <row r="583" hidden="1">
      <c r="A583" s="57" t="s">
        <v>3386</v>
      </c>
      <c r="B583" s="29">
        <v>72935.0</v>
      </c>
      <c r="C583" s="58">
        <v>72935.0</v>
      </c>
      <c r="D583" s="27">
        <v>0.0</v>
      </c>
      <c r="E583" s="41"/>
    </row>
    <row r="584" hidden="1">
      <c r="A584" s="57" t="s">
        <v>3387</v>
      </c>
      <c r="B584" s="29">
        <v>35054.0</v>
      </c>
      <c r="C584" s="58">
        <v>35054.0</v>
      </c>
      <c r="D584" s="27">
        <v>0.0</v>
      </c>
      <c r="E584" s="41"/>
    </row>
    <row r="585" hidden="1">
      <c r="A585" s="57" t="s">
        <v>3389</v>
      </c>
      <c r="B585" s="29">
        <v>0.0</v>
      </c>
      <c r="C585" s="58">
        <v>0.0</v>
      </c>
      <c r="D585" s="27">
        <v>0.0</v>
      </c>
      <c r="E585" s="41"/>
    </row>
    <row r="586" hidden="1">
      <c r="A586" s="57" t="s">
        <v>3390</v>
      </c>
      <c r="B586" s="29">
        <v>13888.0</v>
      </c>
      <c r="C586" s="58">
        <v>13888.0</v>
      </c>
      <c r="D586" s="27">
        <v>0.0</v>
      </c>
      <c r="E586" s="41"/>
    </row>
    <row r="587" hidden="1">
      <c r="A587" s="35" t="s">
        <v>3391</v>
      </c>
      <c r="B587" s="29">
        <v>240633.2</v>
      </c>
      <c r="C587" s="58">
        <v>240633.2</v>
      </c>
      <c r="D587" s="27">
        <v>0.0</v>
      </c>
      <c r="E587" s="41"/>
    </row>
    <row r="588" hidden="1">
      <c r="A588" s="36" t="s">
        <v>3392</v>
      </c>
      <c r="B588" s="42">
        <v>-0.2000000000007276</v>
      </c>
      <c r="C588" s="64">
        <v>0.7999999999883585</v>
      </c>
      <c r="D588" s="65">
        <v>0.9999999999890861</v>
      </c>
      <c r="E588" s="45"/>
    </row>
    <row r="589" hidden="1"/>
    <row r="590" hidden="1"/>
    <row r="591" hidden="1">
      <c r="A591" s="5" t="s">
        <v>4491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3366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3" t="s">
        <v>3367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4" t="s">
        <v>4497</v>
      </c>
      <c r="B597" s="7"/>
      <c r="C597" s="16"/>
      <c r="D597" s="55" t="s">
        <v>4498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3368</v>
      </c>
      <c r="B599" s="6"/>
      <c r="C599" s="6"/>
      <c r="D599" s="6"/>
      <c r="E599" s="7"/>
    </row>
    <row r="600" hidden="1">
      <c r="A600" s="20" t="s">
        <v>3369</v>
      </c>
      <c r="B600" s="21" t="s">
        <v>3370</v>
      </c>
      <c r="C600" s="22" t="s">
        <v>3371</v>
      </c>
      <c r="D600" s="21" t="s">
        <v>3372</v>
      </c>
      <c r="E600" s="23" t="s">
        <v>13</v>
      </c>
    </row>
    <row r="601" hidden="1">
      <c r="A601" s="56" t="s">
        <v>3373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6" t="s">
        <v>3374</v>
      </c>
      <c r="B602" s="29">
        <v>5306.0</v>
      </c>
      <c r="C602" s="26">
        <v>5306.0</v>
      </c>
      <c r="D602" s="27">
        <v>0.0</v>
      </c>
      <c r="E602" s="40"/>
    </row>
    <row r="603" hidden="1">
      <c r="A603" s="56" t="s">
        <v>3375</v>
      </c>
      <c r="B603" s="25">
        <v>1110.0</v>
      </c>
      <c r="C603" s="26">
        <v>1110.0</v>
      </c>
      <c r="D603" s="27">
        <v>0.0</v>
      </c>
      <c r="E603" s="41"/>
    </row>
    <row r="604" hidden="1">
      <c r="A604" s="56" t="s">
        <v>3376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3378</v>
      </c>
      <c r="B605" s="29">
        <v>0.0</v>
      </c>
      <c r="C605" s="26"/>
      <c r="D605" s="27">
        <v>0.0</v>
      </c>
      <c r="E605" s="40"/>
    </row>
    <row r="606" hidden="1">
      <c r="A606" s="31" t="s">
        <v>3379</v>
      </c>
      <c r="B606" s="29">
        <v>0.0</v>
      </c>
      <c r="C606" s="26"/>
      <c r="D606" s="27">
        <v>0.0</v>
      </c>
      <c r="E606" s="41"/>
    </row>
    <row r="607" hidden="1">
      <c r="A607" s="31" t="s">
        <v>3381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3383</v>
      </c>
      <c r="B608" s="29">
        <v>1760.0</v>
      </c>
      <c r="C608" s="26">
        <v>1760.0</v>
      </c>
      <c r="D608" s="27">
        <v>0.0</v>
      </c>
      <c r="E608" s="40"/>
    </row>
    <row r="609" hidden="1">
      <c r="A609" s="57" t="s">
        <v>3384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7" t="s">
        <v>3385</v>
      </c>
      <c r="B610" s="29">
        <v>28976.0</v>
      </c>
      <c r="C610" s="58">
        <v>28976.0</v>
      </c>
      <c r="D610" s="27">
        <v>0.0</v>
      </c>
      <c r="E610" s="41"/>
    </row>
    <row r="611" hidden="1">
      <c r="A611" s="57" t="s">
        <v>3386</v>
      </c>
      <c r="B611" s="29">
        <v>71146.0</v>
      </c>
      <c r="C611" s="58">
        <v>70205.0</v>
      </c>
      <c r="D611" s="27">
        <v>-941.0</v>
      </c>
      <c r="E611" s="41"/>
    </row>
    <row r="612" hidden="1">
      <c r="A612" s="57" t="s">
        <v>3387</v>
      </c>
      <c r="B612" s="29">
        <v>40355.0</v>
      </c>
      <c r="C612" s="58">
        <v>40355.0</v>
      </c>
      <c r="D612" s="27">
        <v>0.0</v>
      </c>
      <c r="E612" s="41"/>
    </row>
    <row r="613" hidden="1">
      <c r="A613" s="57" t="s">
        <v>3389</v>
      </c>
      <c r="B613" s="29">
        <v>1153.0</v>
      </c>
      <c r="C613" s="58">
        <v>1153.0</v>
      </c>
      <c r="D613" s="27">
        <v>0.0</v>
      </c>
      <c r="E613" s="41"/>
    </row>
    <row r="614" hidden="1">
      <c r="A614" s="57" t="s">
        <v>3390</v>
      </c>
      <c r="B614" s="29">
        <v>11584.0</v>
      </c>
      <c r="C614" s="58">
        <v>11584.0</v>
      </c>
      <c r="D614" s="27">
        <v>0.0</v>
      </c>
      <c r="E614" s="41"/>
    </row>
    <row r="615" hidden="1">
      <c r="A615" s="35" t="s">
        <v>3391</v>
      </c>
      <c r="B615" s="29">
        <v>214837.0</v>
      </c>
      <c r="C615" s="58">
        <v>213896.0</v>
      </c>
      <c r="D615" s="27">
        <v>-941.0</v>
      </c>
      <c r="E615" s="41"/>
    </row>
    <row r="616" hidden="1">
      <c r="A616" s="36" t="s">
        <v>3392</v>
      </c>
      <c r="B616" s="42">
        <v>0.0</v>
      </c>
      <c r="C616" s="64">
        <v>1.0</v>
      </c>
      <c r="D616" s="65">
        <v>1.0</v>
      </c>
      <c r="E616" s="45"/>
    </row>
    <row r="617" hidden="1"/>
    <row r="618" hidden="1"/>
    <row r="619" hidden="1">
      <c r="A619" s="5" t="s">
        <v>4491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3366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3" t="s">
        <v>3367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4" t="s">
        <v>4497</v>
      </c>
      <c r="B625" s="7"/>
      <c r="C625" s="16"/>
      <c r="D625" s="55" t="s">
        <v>4498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3368</v>
      </c>
      <c r="B627" s="6"/>
      <c r="C627" s="6"/>
      <c r="D627" s="6"/>
      <c r="E627" s="7"/>
    </row>
    <row r="628" hidden="1">
      <c r="A628" s="20" t="s">
        <v>3369</v>
      </c>
      <c r="B628" s="21" t="s">
        <v>3370</v>
      </c>
      <c r="C628" s="22" t="s">
        <v>3371</v>
      </c>
      <c r="D628" s="21" t="s">
        <v>3372</v>
      </c>
      <c r="E628" s="23" t="s">
        <v>13</v>
      </c>
    </row>
    <row r="629" hidden="1">
      <c r="A629" s="56" t="s">
        <v>3373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6" t="s">
        <v>3374</v>
      </c>
      <c r="B630" s="29">
        <v>6870.0</v>
      </c>
      <c r="C630" s="26">
        <v>6870.0</v>
      </c>
      <c r="D630" s="27">
        <v>0.0</v>
      </c>
      <c r="E630" s="40"/>
    </row>
    <row r="631" hidden="1">
      <c r="A631" s="56" t="s">
        <v>3375</v>
      </c>
      <c r="B631" s="25">
        <v>450.0</v>
      </c>
      <c r="C631" s="26">
        <v>450.0</v>
      </c>
      <c r="D631" s="27">
        <v>0.0</v>
      </c>
      <c r="E631" s="41"/>
    </row>
    <row r="632" hidden="1">
      <c r="A632" s="56" t="s">
        <v>3376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3378</v>
      </c>
      <c r="B633" s="29">
        <v>0.0</v>
      </c>
      <c r="C633" s="26"/>
      <c r="D633" s="27">
        <v>0.0</v>
      </c>
      <c r="E633" s="40"/>
    </row>
    <row r="634" hidden="1">
      <c r="A634" s="31" t="s">
        <v>3379</v>
      </c>
      <c r="B634" s="29">
        <v>0.0</v>
      </c>
      <c r="C634" s="26"/>
      <c r="D634" s="27">
        <v>0.0</v>
      </c>
      <c r="E634" s="41"/>
    </row>
    <row r="635" hidden="1">
      <c r="A635" s="31" t="s">
        <v>3381</v>
      </c>
      <c r="B635" s="29">
        <v>0.0</v>
      </c>
      <c r="C635" s="26"/>
      <c r="D635" s="27">
        <v>0.0</v>
      </c>
      <c r="E635" s="28"/>
    </row>
    <row r="636" hidden="1">
      <c r="A636" s="31" t="s">
        <v>3383</v>
      </c>
      <c r="B636" s="29">
        <v>920.0</v>
      </c>
      <c r="C636" s="26">
        <v>920.0</v>
      </c>
      <c r="D636" s="27">
        <v>0.0</v>
      </c>
      <c r="E636" s="40"/>
    </row>
    <row r="637" hidden="1">
      <c r="A637" s="57" t="s">
        <v>3384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7" t="s">
        <v>3385</v>
      </c>
      <c r="B638" s="29">
        <v>20350.0</v>
      </c>
      <c r="C638" s="58">
        <v>20350.0</v>
      </c>
      <c r="D638" s="27">
        <v>0.0</v>
      </c>
      <c r="E638" s="41"/>
    </row>
    <row r="639" hidden="1">
      <c r="A639" s="57" t="s">
        <v>3386</v>
      </c>
      <c r="B639" s="29">
        <v>53407.0</v>
      </c>
      <c r="C639" s="58">
        <v>53407.0</v>
      </c>
      <c r="D639" s="27">
        <v>0.0</v>
      </c>
      <c r="E639" s="41"/>
    </row>
    <row r="640" hidden="1">
      <c r="A640" s="57" t="s">
        <v>3387</v>
      </c>
      <c r="B640" s="29">
        <v>17666.0</v>
      </c>
      <c r="C640" s="58">
        <v>17666.0</v>
      </c>
      <c r="D640" s="27">
        <v>0.0</v>
      </c>
      <c r="E640" s="41"/>
    </row>
    <row r="641" hidden="1">
      <c r="A641" s="57" t="s">
        <v>3389</v>
      </c>
      <c r="B641" s="29">
        <v>0.0</v>
      </c>
      <c r="C641" s="58">
        <v>0.0</v>
      </c>
      <c r="D641" s="27">
        <v>0.0</v>
      </c>
      <c r="E641" s="41"/>
    </row>
    <row r="642" hidden="1">
      <c r="A642" s="57" t="s">
        <v>3390</v>
      </c>
      <c r="B642" s="29">
        <v>10737.0</v>
      </c>
      <c r="C642" s="58">
        <v>10737.0</v>
      </c>
      <c r="D642" s="27">
        <v>0.0</v>
      </c>
      <c r="E642" s="41"/>
    </row>
    <row r="643" hidden="1">
      <c r="A643" s="35" t="s">
        <v>3391</v>
      </c>
      <c r="B643" s="29">
        <v>158325.7</v>
      </c>
      <c r="C643" s="58">
        <v>158056.7</v>
      </c>
      <c r="D643" s="27">
        <v>-269.0</v>
      </c>
      <c r="E643" s="41"/>
    </row>
    <row r="644" hidden="1">
      <c r="A644" s="36" t="s">
        <v>3392</v>
      </c>
      <c r="B644" s="42">
        <v>0.3000000000029104</v>
      </c>
      <c r="C644" s="64">
        <v>269.29999999998836</v>
      </c>
      <c r="D644" s="65">
        <v>268.99999999998545</v>
      </c>
      <c r="E644" s="45"/>
    </row>
    <row r="645" hidden="1"/>
    <row r="646" hidden="1"/>
    <row r="647" hidden="1">
      <c r="A647" s="5" t="s">
        <v>4491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3366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3" t="s">
        <v>3367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4" t="s">
        <v>4497</v>
      </c>
      <c r="B653" s="7"/>
      <c r="C653" s="16"/>
      <c r="D653" s="55" t="s">
        <v>4499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3368</v>
      </c>
      <c r="B655" s="6"/>
      <c r="C655" s="6"/>
      <c r="D655" s="6"/>
      <c r="E655" s="7"/>
    </row>
    <row r="656" hidden="1">
      <c r="A656" s="20" t="s">
        <v>3369</v>
      </c>
      <c r="B656" s="21" t="s">
        <v>3370</v>
      </c>
      <c r="C656" s="22" t="s">
        <v>3371</v>
      </c>
      <c r="D656" s="21" t="s">
        <v>3372</v>
      </c>
      <c r="E656" s="23" t="s">
        <v>13</v>
      </c>
    </row>
    <row r="657" hidden="1">
      <c r="A657" s="56" t="s">
        <v>3373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6" t="s">
        <v>3374</v>
      </c>
      <c r="B658" s="29">
        <v>3836.0</v>
      </c>
      <c r="C658" s="26">
        <v>3836.0</v>
      </c>
      <c r="D658" s="27">
        <v>0.0</v>
      </c>
      <c r="E658" s="40"/>
    </row>
    <row r="659" hidden="1">
      <c r="A659" s="56" t="s">
        <v>3375</v>
      </c>
      <c r="B659" s="25">
        <v>0.0</v>
      </c>
      <c r="C659" s="26"/>
      <c r="D659" s="27">
        <v>0.0</v>
      </c>
      <c r="E659" s="41"/>
    </row>
    <row r="660" hidden="1">
      <c r="A660" s="56" t="s">
        <v>3376</v>
      </c>
      <c r="B660" s="29">
        <v>0.0</v>
      </c>
      <c r="C660" s="26"/>
      <c r="D660" s="27">
        <v>0.0</v>
      </c>
      <c r="E660" s="41"/>
    </row>
    <row r="661" hidden="1">
      <c r="A661" s="31" t="s">
        <v>3378</v>
      </c>
      <c r="B661" s="29">
        <v>0.0</v>
      </c>
      <c r="C661" s="26"/>
      <c r="D661" s="27">
        <v>0.0</v>
      </c>
      <c r="E661" s="40"/>
    </row>
    <row r="662" hidden="1">
      <c r="A662" s="31" t="s">
        <v>3379</v>
      </c>
      <c r="B662" s="29">
        <v>0.0</v>
      </c>
      <c r="C662" s="26"/>
      <c r="D662" s="27">
        <v>0.0</v>
      </c>
      <c r="E662" s="41"/>
    </row>
    <row r="663" hidden="1">
      <c r="A663" s="31" t="s">
        <v>3381</v>
      </c>
      <c r="B663" s="29">
        <v>0.0</v>
      </c>
      <c r="C663" s="26"/>
      <c r="D663" s="27">
        <v>0.0</v>
      </c>
      <c r="E663" s="28"/>
    </row>
    <row r="664" hidden="1">
      <c r="A664" s="31" t="s">
        <v>3383</v>
      </c>
      <c r="B664" s="29">
        <v>440.0</v>
      </c>
      <c r="C664" s="26">
        <v>440.0</v>
      </c>
      <c r="D664" s="27">
        <v>0.0</v>
      </c>
      <c r="E664" s="40"/>
    </row>
    <row r="665" hidden="1">
      <c r="A665" s="57" t="s">
        <v>3384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7" t="s">
        <v>3385</v>
      </c>
      <c r="B666" s="29">
        <v>4828.0</v>
      </c>
      <c r="C666" s="58">
        <v>4828.0</v>
      </c>
      <c r="D666" s="27">
        <v>0.0</v>
      </c>
      <c r="E666" s="41"/>
    </row>
    <row r="667" hidden="1">
      <c r="A667" s="57" t="s">
        <v>3386</v>
      </c>
      <c r="B667" s="29">
        <v>21148.0</v>
      </c>
      <c r="C667" s="58">
        <v>20246.0</v>
      </c>
      <c r="D667" s="27">
        <v>-902.0</v>
      </c>
      <c r="E667" s="41"/>
    </row>
    <row r="668" hidden="1">
      <c r="A668" s="57" t="s">
        <v>3387</v>
      </c>
      <c r="B668" s="29">
        <v>7360.0</v>
      </c>
      <c r="C668" s="58">
        <v>7360.0</v>
      </c>
      <c r="D668" s="27">
        <v>0.0</v>
      </c>
      <c r="E668" s="41"/>
    </row>
    <row r="669" hidden="1">
      <c r="A669" s="57" t="s">
        <v>3389</v>
      </c>
      <c r="B669" s="29">
        <v>329.0</v>
      </c>
      <c r="C669" s="58">
        <v>329.0</v>
      </c>
      <c r="D669" s="27">
        <v>0.0</v>
      </c>
      <c r="E669" s="41"/>
    </row>
    <row r="670" hidden="1">
      <c r="A670" s="57" t="s">
        <v>3390</v>
      </c>
      <c r="B670" s="29">
        <v>6343.0</v>
      </c>
      <c r="C670" s="58">
        <v>6343.0</v>
      </c>
      <c r="D670" s="27">
        <v>0.0</v>
      </c>
      <c r="E670" s="41"/>
    </row>
    <row r="671" hidden="1">
      <c r="A671" s="35" t="s">
        <v>3391</v>
      </c>
      <c r="B671" s="29">
        <v>65917.0</v>
      </c>
      <c r="C671" s="58">
        <v>65015.0</v>
      </c>
      <c r="D671" s="27">
        <v>-902.0</v>
      </c>
      <c r="E671" s="41"/>
    </row>
    <row r="672" hidden="1">
      <c r="A672" s="36" t="s">
        <v>3392</v>
      </c>
      <c r="B672" s="42">
        <v>0.0</v>
      </c>
      <c r="C672" s="64">
        <v>0.0</v>
      </c>
      <c r="D672" s="65">
        <v>0.0</v>
      </c>
      <c r="E672" s="45"/>
    </row>
    <row r="673" hidden="1"/>
    <row r="674" hidden="1"/>
    <row r="675" hidden="1">
      <c r="A675" s="5" t="s">
        <v>4491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3366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3" t="s">
        <v>3367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4" t="s">
        <v>4500</v>
      </c>
      <c r="B681" s="7"/>
      <c r="C681" s="16"/>
      <c r="D681" s="55" t="s">
        <v>4498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3368</v>
      </c>
      <c r="B683" s="6"/>
      <c r="C683" s="6"/>
      <c r="D683" s="6"/>
      <c r="E683" s="7"/>
    </row>
    <row r="684" hidden="1">
      <c r="A684" s="20" t="s">
        <v>3369</v>
      </c>
      <c r="B684" s="21" t="s">
        <v>3370</v>
      </c>
      <c r="C684" s="22" t="s">
        <v>3371</v>
      </c>
      <c r="D684" s="21" t="s">
        <v>3372</v>
      </c>
      <c r="E684" s="23" t="s">
        <v>13</v>
      </c>
    </row>
    <row r="685" hidden="1">
      <c r="A685" s="56" t="s">
        <v>3373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6" t="s">
        <v>3374</v>
      </c>
      <c r="B686" s="29">
        <v>3199.0</v>
      </c>
      <c r="C686" s="26">
        <v>3199.0</v>
      </c>
      <c r="D686" s="27">
        <v>0.0</v>
      </c>
      <c r="E686" s="40"/>
    </row>
    <row r="687" hidden="1">
      <c r="A687" s="56" t="s">
        <v>3375</v>
      </c>
      <c r="B687" s="25">
        <v>870.0</v>
      </c>
      <c r="C687" s="26">
        <v>870.0</v>
      </c>
      <c r="D687" s="27">
        <v>0.0</v>
      </c>
      <c r="E687" s="41"/>
    </row>
    <row r="688" hidden="1">
      <c r="A688" s="56" t="s">
        <v>3376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3378</v>
      </c>
      <c r="B689" s="29">
        <v>0.0</v>
      </c>
      <c r="C689" s="26"/>
      <c r="D689" s="27">
        <v>0.0</v>
      </c>
      <c r="E689" s="40"/>
    </row>
    <row r="690" hidden="1">
      <c r="A690" s="31" t="s">
        <v>3379</v>
      </c>
      <c r="B690" s="29">
        <v>0.0</v>
      </c>
      <c r="C690" s="26"/>
      <c r="D690" s="27">
        <v>0.0</v>
      </c>
      <c r="E690" s="41"/>
    </row>
    <row r="691" hidden="1">
      <c r="A691" s="31" t="s">
        <v>3381</v>
      </c>
      <c r="B691" s="29">
        <v>0.0</v>
      </c>
      <c r="C691" s="26"/>
      <c r="D691" s="27">
        <v>0.0</v>
      </c>
      <c r="E691" s="28"/>
    </row>
    <row r="692" hidden="1">
      <c r="A692" s="31" t="s">
        <v>3383</v>
      </c>
      <c r="B692" s="29">
        <v>640.0</v>
      </c>
      <c r="C692" s="26">
        <v>640.0</v>
      </c>
      <c r="D692" s="27">
        <v>0.0</v>
      </c>
      <c r="E692" s="40"/>
    </row>
    <row r="693" hidden="1">
      <c r="A693" s="57" t="s">
        <v>3384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7" t="s">
        <v>3385</v>
      </c>
      <c r="B694" s="29">
        <v>18568.0</v>
      </c>
      <c r="C694" s="58">
        <v>18568.0</v>
      </c>
      <c r="D694" s="27">
        <v>0.0</v>
      </c>
      <c r="E694" s="41"/>
    </row>
    <row r="695" hidden="1">
      <c r="A695" s="57" t="s">
        <v>3386</v>
      </c>
      <c r="B695" s="29">
        <v>45730.0</v>
      </c>
      <c r="C695" s="58">
        <v>45730.0</v>
      </c>
      <c r="D695" s="27">
        <v>0.0</v>
      </c>
      <c r="E695" s="41"/>
    </row>
    <row r="696" hidden="1">
      <c r="A696" s="57" t="s">
        <v>3387</v>
      </c>
      <c r="B696" s="29">
        <v>18461.0</v>
      </c>
      <c r="C696" s="58">
        <v>18461.0</v>
      </c>
      <c r="D696" s="27">
        <v>0.0</v>
      </c>
      <c r="E696" s="41"/>
    </row>
    <row r="697" hidden="1">
      <c r="A697" s="57" t="s">
        <v>3389</v>
      </c>
      <c r="B697" s="29">
        <v>1373.0</v>
      </c>
      <c r="C697" s="58">
        <v>1373.0</v>
      </c>
      <c r="D697" s="27">
        <v>0.0</v>
      </c>
      <c r="E697" s="41"/>
    </row>
    <row r="698" hidden="1">
      <c r="A698" s="57" t="s">
        <v>3390</v>
      </c>
      <c r="B698" s="29">
        <v>10510.0</v>
      </c>
      <c r="C698" s="58">
        <v>10510.0</v>
      </c>
      <c r="D698" s="27">
        <v>0.0</v>
      </c>
      <c r="E698" s="41"/>
    </row>
    <row r="699" hidden="1">
      <c r="A699" s="35" t="s">
        <v>3391</v>
      </c>
      <c r="B699" s="29">
        <v>167454.0</v>
      </c>
      <c r="C699" s="58">
        <v>167454.0</v>
      </c>
      <c r="D699" s="27">
        <v>0.0</v>
      </c>
      <c r="E699" s="41"/>
    </row>
    <row r="700" hidden="1">
      <c r="A700" s="36" t="s">
        <v>3392</v>
      </c>
      <c r="B700" s="42">
        <v>0.0</v>
      </c>
      <c r="C700" s="64">
        <v>7.0</v>
      </c>
      <c r="D700" s="65">
        <v>7.0</v>
      </c>
      <c r="E700" s="45"/>
    </row>
    <row r="701" hidden="1"/>
    <row r="702" hidden="1"/>
    <row r="703" hidden="1">
      <c r="A703" s="5" t="s">
        <v>4491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3366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3" t="s">
        <v>3367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4" t="s">
        <v>4497</v>
      </c>
      <c r="B709" s="7"/>
      <c r="C709" s="16"/>
      <c r="D709" s="55" t="s">
        <v>4498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3368</v>
      </c>
      <c r="B711" s="6"/>
      <c r="C711" s="6"/>
      <c r="D711" s="6"/>
      <c r="E711" s="7"/>
    </row>
    <row r="712" hidden="1">
      <c r="A712" s="20" t="s">
        <v>3369</v>
      </c>
      <c r="B712" s="21" t="s">
        <v>3370</v>
      </c>
      <c r="C712" s="22" t="s">
        <v>3371</v>
      </c>
      <c r="D712" s="21" t="s">
        <v>3372</v>
      </c>
      <c r="E712" s="23" t="s">
        <v>13</v>
      </c>
    </row>
    <row r="713" hidden="1">
      <c r="A713" s="56" t="s">
        <v>3373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6" t="s">
        <v>3374</v>
      </c>
      <c r="B714" s="29">
        <v>6216.0</v>
      </c>
      <c r="C714" s="26">
        <v>6216.0</v>
      </c>
      <c r="D714" s="27">
        <v>0.0</v>
      </c>
      <c r="E714" s="40"/>
    </row>
    <row r="715" hidden="1">
      <c r="A715" s="56" t="s">
        <v>3375</v>
      </c>
      <c r="B715" s="25">
        <v>0.0</v>
      </c>
      <c r="C715" s="26"/>
      <c r="D715" s="27">
        <v>0.0</v>
      </c>
      <c r="E715" s="41"/>
    </row>
    <row r="716" hidden="1">
      <c r="A716" s="56" t="s">
        <v>3376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3378</v>
      </c>
      <c r="B717" s="29">
        <v>0.0</v>
      </c>
      <c r="C717" s="26"/>
      <c r="D717" s="27">
        <v>0.0</v>
      </c>
      <c r="E717" s="40"/>
    </row>
    <row r="718" hidden="1">
      <c r="A718" s="31" t="s">
        <v>3379</v>
      </c>
      <c r="B718" s="29">
        <v>0.0</v>
      </c>
      <c r="C718" s="26"/>
      <c r="D718" s="27">
        <v>0.0</v>
      </c>
      <c r="E718" s="41"/>
    </row>
    <row r="719" hidden="1">
      <c r="A719" s="31" t="s">
        <v>3381</v>
      </c>
      <c r="B719" s="29">
        <v>2464.0</v>
      </c>
      <c r="C719" s="26">
        <v>2464.0</v>
      </c>
      <c r="D719" s="27">
        <v>0.0</v>
      </c>
      <c r="E719" s="28" t="s">
        <v>8061</v>
      </c>
    </row>
    <row r="720" hidden="1">
      <c r="A720" s="31" t="s">
        <v>3383</v>
      </c>
      <c r="B720" s="29">
        <v>640.0</v>
      </c>
      <c r="C720" s="26">
        <v>640.0</v>
      </c>
      <c r="D720" s="27">
        <v>0.0</v>
      </c>
      <c r="E720" s="40"/>
    </row>
    <row r="721" hidden="1">
      <c r="A721" s="57" t="s">
        <v>3384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7" t="s">
        <v>3385</v>
      </c>
      <c r="B722" s="29">
        <v>25429.0</v>
      </c>
      <c r="C722" s="58">
        <v>25429.0</v>
      </c>
      <c r="D722" s="27">
        <v>0.0</v>
      </c>
      <c r="E722" s="41"/>
    </row>
    <row r="723" hidden="1">
      <c r="A723" s="57" t="s">
        <v>3386</v>
      </c>
      <c r="B723" s="29">
        <v>56969.0</v>
      </c>
      <c r="C723" s="58">
        <v>56705.0</v>
      </c>
      <c r="D723" s="27">
        <v>-264.0</v>
      </c>
      <c r="E723" s="41"/>
    </row>
    <row r="724" hidden="1">
      <c r="A724" s="57" t="s">
        <v>3387</v>
      </c>
      <c r="B724" s="29">
        <v>32968.0</v>
      </c>
      <c r="C724" s="58">
        <v>32968.0</v>
      </c>
      <c r="D724" s="27">
        <v>0.0</v>
      </c>
      <c r="E724" s="41"/>
    </row>
    <row r="725" hidden="1">
      <c r="A725" s="57" t="s">
        <v>3389</v>
      </c>
      <c r="B725" s="29">
        <v>0.0</v>
      </c>
      <c r="C725" s="58">
        <v>0.0</v>
      </c>
      <c r="D725" s="27">
        <v>0.0</v>
      </c>
      <c r="E725" s="41"/>
    </row>
    <row r="726" hidden="1">
      <c r="A726" s="57" t="s">
        <v>3390</v>
      </c>
      <c r="B726" s="29">
        <v>10754.0</v>
      </c>
      <c r="C726" s="58">
        <v>10993.0</v>
      </c>
      <c r="D726" s="27">
        <v>239.0</v>
      </c>
      <c r="E726" s="41"/>
    </row>
    <row r="727" hidden="1">
      <c r="A727" s="35" t="s">
        <v>3391</v>
      </c>
      <c r="B727" s="29">
        <v>204667.4</v>
      </c>
      <c r="C727" s="58">
        <v>204642.4</v>
      </c>
      <c r="D727" s="27">
        <v>-25.0</v>
      </c>
      <c r="E727" s="41"/>
    </row>
    <row r="728" hidden="1">
      <c r="A728" s="36" t="s">
        <v>3392</v>
      </c>
      <c r="B728" s="42">
        <v>-0.4000000000014552</v>
      </c>
      <c r="C728" s="64">
        <v>-239.39999999999418</v>
      </c>
      <c r="D728" s="65">
        <v>-238.99999999999272</v>
      </c>
      <c r="E728" s="45"/>
    </row>
    <row r="729" hidden="1"/>
    <row r="730" hidden="1"/>
    <row r="731" hidden="1">
      <c r="A731" s="5" t="s">
        <v>4491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3366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3" t="s">
        <v>3367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4" t="s">
        <v>4497</v>
      </c>
      <c r="B737" s="7"/>
      <c r="C737" s="16"/>
      <c r="D737" s="55" t="s">
        <v>4498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3368</v>
      </c>
      <c r="B739" s="6"/>
      <c r="C739" s="6"/>
      <c r="D739" s="6"/>
      <c r="E739" s="7"/>
    </row>
    <row r="740" hidden="1">
      <c r="A740" s="20" t="s">
        <v>3369</v>
      </c>
      <c r="B740" s="21" t="s">
        <v>3370</v>
      </c>
      <c r="C740" s="22" t="s">
        <v>3371</v>
      </c>
      <c r="D740" s="21" t="s">
        <v>3372</v>
      </c>
      <c r="E740" s="23" t="s">
        <v>13</v>
      </c>
    </row>
    <row r="741" hidden="1">
      <c r="A741" s="56" t="s">
        <v>3373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6" t="s">
        <v>3374</v>
      </c>
      <c r="B742" s="29">
        <v>5391.0</v>
      </c>
      <c r="C742" s="26">
        <v>5391.0</v>
      </c>
      <c r="D742" s="27">
        <v>0.0</v>
      </c>
      <c r="E742" s="40"/>
    </row>
    <row r="743" hidden="1">
      <c r="A743" s="56" t="s">
        <v>3375</v>
      </c>
      <c r="B743" s="25">
        <v>1350.0</v>
      </c>
      <c r="C743" s="26">
        <v>1350.0</v>
      </c>
      <c r="D743" s="27">
        <v>0.0</v>
      </c>
      <c r="E743" s="41"/>
    </row>
    <row r="744" hidden="1">
      <c r="A744" s="56" t="s">
        <v>3376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3378</v>
      </c>
      <c r="B745" s="29">
        <v>0.0</v>
      </c>
      <c r="C745" s="26"/>
      <c r="D745" s="27">
        <v>0.0</v>
      </c>
      <c r="E745" s="40"/>
    </row>
    <row r="746" hidden="1">
      <c r="A746" s="31" t="s">
        <v>3379</v>
      </c>
      <c r="B746" s="29">
        <v>0.0</v>
      </c>
      <c r="C746" s="26"/>
      <c r="D746" s="27">
        <v>0.0</v>
      </c>
      <c r="E746" s="41"/>
    </row>
    <row r="747" hidden="1">
      <c r="A747" s="31" t="s">
        <v>3381</v>
      </c>
      <c r="B747" s="29">
        <v>0.0</v>
      </c>
      <c r="C747" s="26"/>
      <c r="D747" s="27">
        <v>0.0</v>
      </c>
      <c r="E747" s="28"/>
    </row>
    <row r="748" hidden="1">
      <c r="A748" s="31" t="s">
        <v>3383</v>
      </c>
      <c r="B748" s="29">
        <v>1400.0</v>
      </c>
      <c r="C748" s="26">
        <v>1400.0</v>
      </c>
      <c r="D748" s="27">
        <v>0.0</v>
      </c>
      <c r="E748" s="40"/>
    </row>
    <row r="749" hidden="1">
      <c r="A749" s="57" t="s">
        <v>3384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7" t="s">
        <v>3385</v>
      </c>
      <c r="B750" s="29">
        <v>20345.0</v>
      </c>
      <c r="C750" s="58">
        <v>20345.0</v>
      </c>
      <c r="D750" s="27">
        <v>0.0</v>
      </c>
      <c r="E750" s="41"/>
    </row>
    <row r="751" hidden="1">
      <c r="A751" s="57" t="s">
        <v>3386</v>
      </c>
      <c r="B751" s="29">
        <v>65657.0</v>
      </c>
      <c r="C751" s="58">
        <v>65657.0</v>
      </c>
      <c r="D751" s="27">
        <v>0.0</v>
      </c>
      <c r="E751" s="41"/>
    </row>
    <row r="752" hidden="1">
      <c r="A752" s="57" t="s">
        <v>3387</v>
      </c>
      <c r="B752" s="29">
        <v>39917.0</v>
      </c>
      <c r="C752" s="58">
        <v>39917.0</v>
      </c>
      <c r="D752" s="27">
        <v>0.0</v>
      </c>
      <c r="E752" s="41"/>
    </row>
    <row r="753" hidden="1">
      <c r="A753" s="57" t="s">
        <v>3389</v>
      </c>
      <c r="B753" s="29">
        <v>349.0</v>
      </c>
      <c r="C753" s="58">
        <v>349.0</v>
      </c>
      <c r="D753" s="27">
        <v>0.0</v>
      </c>
      <c r="E753" s="41"/>
    </row>
    <row r="754" hidden="1">
      <c r="A754" s="57" t="s">
        <v>3390</v>
      </c>
      <c r="B754" s="29">
        <v>13998.0</v>
      </c>
      <c r="C754" s="58">
        <v>13998.0</v>
      </c>
      <c r="D754" s="27">
        <v>0.0</v>
      </c>
      <c r="E754" s="41"/>
    </row>
    <row r="755" hidden="1">
      <c r="A755" s="35" t="s">
        <v>3391</v>
      </c>
      <c r="B755" s="29">
        <v>208889.5</v>
      </c>
      <c r="C755" s="58">
        <v>208889.5</v>
      </c>
      <c r="D755" s="27">
        <v>0.0</v>
      </c>
      <c r="E755" s="41"/>
    </row>
    <row r="756" hidden="1">
      <c r="A756" s="36" t="s">
        <v>3392</v>
      </c>
      <c r="B756" s="42">
        <v>0.5</v>
      </c>
      <c r="C756" s="64">
        <v>1.5</v>
      </c>
      <c r="D756" s="65">
        <v>1.0</v>
      </c>
      <c r="E756" s="45"/>
    </row>
    <row r="757" hidden="1"/>
    <row r="758" hidden="1"/>
    <row r="759" hidden="1">
      <c r="A759" s="5" t="s">
        <v>4491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3366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3" t="s">
        <v>3367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4" t="s">
        <v>4497</v>
      </c>
      <c r="B765" s="7"/>
      <c r="C765" s="16"/>
      <c r="D765" s="55" t="s">
        <v>4498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3368</v>
      </c>
      <c r="B767" s="6"/>
      <c r="C767" s="6"/>
      <c r="D767" s="6"/>
      <c r="E767" s="7"/>
    </row>
    <row r="768" hidden="1">
      <c r="A768" s="20" t="s">
        <v>3369</v>
      </c>
      <c r="B768" s="21" t="s">
        <v>3370</v>
      </c>
      <c r="C768" s="22" t="s">
        <v>3371</v>
      </c>
      <c r="D768" s="21" t="s">
        <v>3372</v>
      </c>
      <c r="E768" s="23" t="s">
        <v>13</v>
      </c>
    </row>
    <row r="769" hidden="1">
      <c r="A769" s="56" t="s">
        <v>3373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6" t="s">
        <v>3374</v>
      </c>
      <c r="B770" s="29">
        <v>5660.0</v>
      </c>
      <c r="C770" s="26">
        <v>5660.0</v>
      </c>
      <c r="D770" s="27">
        <v>0.0</v>
      </c>
      <c r="E770" s="40"/>
    </row>
    <row r="771" hidden="1">
      <c r="A771" s="56" t="s">
        <v>3375</v>
      </c>
      <c r="B771" s="25">
        <v>360.0</v>
      </c>
      <c r="C771" s="26">
        <v>360.0</v>
      </c>
      <c r="D771" s="27">
        <v>0.0</v>
      </c>
      <c r="E771" s="41"/>
    </row>
    <row r="772" hidden="1">
      <c r="A772" s="56" t="s">
        <v>3376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3378</v>
      </c>
      <c r="B773" s="29">
        <v>0.0</v>
      </c>
      <c r="C773" s="26"/>
      <c r="D773" s="27">
        <v>0.0</v>
      </c>
      <c r="E773" s="40"/>
    </row>
    <row r="774" hidden="1">
      <c r="A774" s="31" t="s">
        <v>3379</v>
      </c>
      <c r="B774" s="29">
        <v>0.0</v>
      </c>
      <c r="C774" s="26"/>
      <c r="D774" s="27">
        <v>0.0</v>
      </c>
      <c r="E774" s="41"/>
    </row>
    <row r="775" hidden="1">
      <c r="A775" s="31" t="s">
        <v>3381</v>
      </c>
      <c r="B775" s="29">
        <v>6200.0</v>
      </c>
      <c r="C775" s="26">
        <v>6200.0</v>
      </c>
      <c r="D775" s="27">
        <v>0.0</v>
      </c>
      <c r="E775" s="28" t="s">
        <v>8062</v>
      </c>
    </row>
    <row r="776" hidden="1">
      <c r="A776" s="31" t="s">
        <v>3383</v>
      </c>
      <c r="B776" s="29">
        <v>1560.0</v>
      </c>
      <c r="C776" s="26">
        <v>1560.0</v>
      </c>
      <c r="D776" s="27">
        <v>0.0</v>
      </c>
      <c r="E776" s="40"/>
    </row>
    <row r="777" hidden="1">
      <c r="A777" s="57" t="s">
        <v>3384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7" t="s">
        <v>3385</v>
      </c>
      <c r="B778" s="29">
        <v>21276.0</v>
      </c>
      <c r="C778" s="58">
        <v>21276.0</v>
      </c>
      <c r="D778" s="27">
        <v>0.0</v>
      </c>
      <c r="E778" s="41"/>
    </row>
    <row r="779" hidden="1">
      <c r="A779" s="57" t="s">
        <v>3386</v>
      </c>
      <c r="B779" s="29">
        <v>48240.0</v>
      </c>
      <c r="C779" s="58">
        <v>47388.0</v>
      </c>
      <c r="D779" s="27">
        <v>-852.0</v>
      </c>
      <c r="E779" s="41"/>
    </row>
    <row r="780" hidden="1">
      <c r="A780" s="57" t="s">
        <v>3387</v>
      </c>
      <c r="B780" s="29">
        <v>30779.0</v>
      </c>
      <c r="C780" s="58">
        <v>30779.0</v>
      </c>
      <c r="D780" s="27">
        <v>0.0</v>
      </c>
      <c r="E780" s="41"/>
    </row>
    <row r="781" hidden="1">
      <c r="A781" s="57" t="s">
        <v>3389</v>
      </c>
      <c r="B781" s="29">
        <v>417.0</v>
      </c>
      <c r="C781" s="58">
        <v>417.0</v>
      </c>
      <c r="D781" s="27">
        <v>0.0</v>
      </c>
      <c r="E781" s="41"/>
    </row>
    <row r="782" hidden="1">
      <c r="A782" s="57" t="s">
        <v>3390</v>
      </c>
      <c r="B782" s="29">
        <v>13806.0</v>
      </c>
      <c r="C782" s="58">
        <v>13806.0</v>
      </c>
      <c r="D782" s="27">
        <v>0.0</v>
      </c>
      <c r="E782" s="41"/>
    </row>
    <row r="783" hidden="1">
      <c r="A783" s="35" t="s">
        <v>3391</v>
      </c>
      <c r="B783" s="29">
        <v>176920.0</v>
      </c>
      <c r="C783" s="58">
        <v>176068.0</v>
      </c>
      <c r="D783" s="27">
        <v>-852.0</v>
      </c>
      <c r="E783" s="41"/>
    </row>
    <row r="784" hidden="1">
      <c r="A784" s="36" t="s">
        <v>3392</v>
      </c>
      <c r="B784" s="42">
        <v>0.0</v>
      </c>
      <c r="C784" s="64">
        <v>1.0</v>
      </c>
      <c r="D784" s="65">
        <v>1.0</v>
      </c>
      <c r="E784" s="45"/>
    </row>
    <row r="785" hidden="1"/>
    <row r="786" hidden="1"/>
    <row r="787" hidden="1">
      <c r="A787" s="5" t="s">
        <v>4491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3366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3" t="s">
        <v>3367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4" t="s">
        <v>4497</v>
      </c>
      <c r="B793" s="7"/>
      <c r="C793" s="16"/>
      <c r="D793" s="55" t="s">
        <v>4504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3368</v>
      </c>
      <c r="B795" s="6"/>
      <c r="C795" s="6"/>
      <c r="D795" s="6"/>
      <c r="E795" s="7"/>
    </row>
    <row r="796" hidden="1">
      <c r="A796" s="20" t="s">
        <v>3369</v>
      </c>
      <c r="B796" s="21" t="s">
        <v>3370</v>
      </c>
      <c r="C796" s="22" t="s">
        <v>3371</v>
      </c>
      <c r="D796" s="21" t="s">
        <v>3372</v>
      </c>
      <c r="E796" s="23" t="s">
        <v>13</v>
      </c>
    </row>
    <row r="797" hidden="1">
      <c r="A797" s="56" t="s">
        <v>3373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6" t="s">
        <v>3374</v>
      </c>
      <c r="B798" s="29">
        <v>2955.0</v>
      </c>
      <c r="C798" s="26">
        <v>2955.0</v>
      </c>
      <c r="D798" s="27">
        <v>0.0</v>
      </c>
      <c r="E798" s="40"/>
    </row>
    <row r="799" hidden="1">
      <c r="A799" s="56" t="s">
        <v>3375</v>
      </c>
      <c r="B799" s="25">
        <v>360.0</v>
      </c>
      <c r="C799" s="26">
        <v>360.0</v>
      </c>
      <c r="D799" s="27">
        <v>0.0</v>
      </c>
      <c r="E799" s="41"/>
    </row>
    <row r="800" hidden="1">
      <c r="A800" s="56" t="s">
        <v>3376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3378</v>
      </c>
      <c r="B801" s="29">
        <v>0.0</v>
      </c>
      <c r="C801" s="26"/>
      <c r="D801" s="27">
        <v>0.0</v>
      </c>
      <c r="E801" s="40"/>
    </row>
    <row r="802" hidden="1">
      <c r="A802" s="31" t="s">
        <v>3379</v>
      </c>
      <c r="B802" s="29">
        <v>0.0</v>
      </c>
      <c r="C802" s="26"/>
      <c r="D802" s="27">
        <v>0.0</v>
      </c>
      <c r="E802" s="41"/>
    </row>
    <row r="803" hidden="1">
      <c r="A803" s="31" t="s">
        <v>3381</v>
      </c>
      <c r="B803" s="29">
        <v>1000.0</v>
      </c>
      <c r="C803" s="26">
        <v>1000.0</v>
      </c>
      <c r="D803" s="27">
        <v>0.0</v>
      </c>
      <c r="E803" s="28" t="s">
        <v>8063</v>
      </c>
    </row>
    <row r="804" hidden="1">
      <c r="A804" s="31" t="s">
        <v>3383</v>
      </c>
      <c r="B804" s="29">
        <v>1040.0</v>
      </c>
      <c r="C804" s="26">
        <v>1040.0</v>
      </c>
      <c r="D804" s="27">
        <v>0.0</v>
      </c>
      <c r="E804" s="40"/>
    </row>
    <row r="805" hidden="1">
      <c r="A805" s="57" t="s">
        <v>3384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7" t="s">
        <v>3385</v>
      </c>
      <c r="B806" s="29">
        <v>17875.0</v>
      </c>
      <c r="C806" s="58">
        <v>17875.0</v>
      </c>
      <c r="D806" s="27">
        <v>0.0</v>
      </c>
      <c r="E806" s="41"/>
    </row>
    <row r="807" hidden="1">
      <c r="A807" s="57" t="s">
        <v>3386</v>
      </c>
      <c r="B807" s="29">
        <v>38513.0</v>
      </c>
      <c r="C807" s="58">
        <v>38513.0</v>
      </c>
      <c r="D807" s="27">
        <v>0.0</v>
      </c>
      <c r="E807" s="41"/>
    </row>
    <row r="808" hidden="1">
      <c r="A808" s="57" t="s">
        <v>3387</v>
      </c>
      <c r="B808" s="29">
        <v>22619.0</v>
      </c>
      <c r="C808" s="58">
        <v>22619.0</v>
      </c>
      <c r="D808" s="27">
        <v>0.0</v>
      </c>
      <c r="E808" s="41"/>
    </row>
    <row r="809" hidden="1">
      <c r="A809" s="57" t="s">
        <v>3389</v>
      </c>
      <c r="B809" s="29">
        <v>200.0</v>
      </c>
      <c r="C809" s="58">
        <v>200.0</v>
      </c>
      <c r="D809" s="27">
        <v>0.0</v>
      </c>
      <c r="E809" s="41"/>
    </row>
    <row r="810" hidden="1">
      <c r="A810" s="57" t="s">
        <v>3390</v>
      </c>
      <c r="B810" s="29">
        <v>5843.0</v>
      </c>
      <c r="C810" s="58">
        <v>5843.0</v>
      </c>
      <c r="D810" s="27">
        <v>0.0</v>
      </c>
      <c r="E810" s="41"/>
    </row>
    <row r="811" hidden="1">
      <c r="A811" s="35" t="s">
        <v>3391</v>
      </c>
      <c r="B811" s="29">
        <v>140527.0</v>
      </c>
      <c r="C811" s="58">
        <v>140527.0</v>
      </c>
      <c r="D811" s="27">
        <v>0.0</v>
      </c>
      <c r="E811" s="41"/>
    </row>
    <row r="812" hidden="1">
      <c r="A812" s="36" t="s">
        <v>3392</v>
      </c>
      <c r="B812" s="42">
        <v>0.0</v>
      </c>
      <c r="C812" s="64">
        <v>9.0</v>
      </c>
      <c r="D812" s="65">
        <v>9.0</v>
      </c>
      <c r="E812" s="45"/>
    </row>
    <row r="813" hidden="1"/>
    <row r="814" hidden="1"/>
    <row r="815" hidden="1">
      <c r="A815" s="5" t="s">
        <v>4491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3366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3" t="s">
        <v>3367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4" t="s">
        <v>4506</v>
      </c>
      <c r="B821" s="7"/>
      <c r="C821" s="16"/>
      <c r="D821" s="55" t="s">
        <v>4498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3368</v>
      </c>
      <c r="B823" s="6"/>
      <c r="C823" s="6"/>
      <c r="D823" s="6"/>
      <c r="E823" s="7"/>
    </row>
    <row r="824" hidden="1">
      <c r="A824" s="20" t="s">
        <v>3369</v>
      </c>
      <c r="B824" s="21" t="s">
        <v>3370</v>
      </c>
      <c r="C824" s="22" t="s">
        <v>3371</v>
      </c>
      <c r="D824" s="21" t="s">
        <v>3372</v>
      </c>
      <c r="E824" s="23" t="s">
        <v>13</v>
      </c>
    </row>
    <row r="825" hidden="1">
      <c r="A825" s="56" t="s">
        <v>3373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6" t="s">
        <v>3374</v>
      </c>
      <c r="B826" s="29">
        <v>4161.0</v>
      </c>
      <c r="C826" s="26">
        <v>4161.0</v>
      </c>
      <c r="D826" s="27">
        <v>0.0</v>
      </c>
      <c r="E826" s="40"/>
    </row>
    <row r="827" hidden="1">
      <c r="A827" s="56" t="s">
        <v>3375</v>
      </c>
      <c r="B827" s="25">
        <v>0.0</v>
      </c>
      <c r="C827" s="26"/>
      <c r="D827" s="27">
        <v>0.0</v>
      </c>
      <c r="E827" s="41"/>
    </row>
    <row r="828" hidden="1">
      <c r="A828" s="56" t="s">
        <v>3376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3378</v>
      </c>
      <c r="B829" s="29">
        <v>0.0</v>
      </c>
      <c r="C829" s="26"/>
      <c r="D829" s="27">
        <v>0.0</v>
      </c>
      <c r="E829" s="40"/>
    </row>
    <row r="830" hidden="1">
      <c r="A830" s="31" t="s">
        <v>3379</v>
      </c>
      <c r="B830" s="29">
        <v>0.0</v>
      </c>
      <c r="C830" s="26"/>
      <c r="D830" s="27">
        <v>0.0</v>
      </c>
      <c r="E830" s="41"/>
    </row>
    <row r="831" hidden="1">
      <c r="A831" s="31" t="s">
        <v>3381</v>
      </c>
      <c r="B831" s="29">
        <v>0.0</v>
      </c>
      <c r="C831" s="26"/>
      <c r="D831" s="27">
        <v>0.0</v>
      </c>
      <c r="E831" s="28"/>
    </row>
    <row r="832" hidden="1">
      <c r="A832" s="31" t="s">
        <v>3383</v>
      </c>
      <c r="B832" s="29">
        <v>0.0</v>
      </c>
      <c r="C832" s="26"/>
      <c r="D832" s="27">
        <v>0.0</v>
      </c>
      <c r="E832" s="40"/>
    </row>
    <row r="833" hidden="1">
      <c r="A833" s="57" t="s">
        <v>3384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7" t="s">
        <v>3385</v>
      </c>
      <c r="B834" s="29">
        <v>7689.0</v>
      </c>
      <c r="C834" s="58">
        <v>7689.0</v>
      </c>
      <c r="D834" s="27">
        <v>0.0</v>
      </c>
      <c r="E834" s="41"/>
    </row>
    <row r="835" hidden="1">
      <c r="A835" s="57" t="s">
        <v>3386</v>
      </c>
      <c r="B835" s="29">
        <v>16381.0</v>
      </c>
      <c r="C835" s="58">
        <v>15714.0</v>
      </c>
      <c r="D835" s="27">
        <v>-667.0</v>
      </c>
      <c r="E835" s="41"/>
    </row>
    <row r="836" hidden="1">
      <c r="A836" s="57" t="s">
        <v>3387</v>
      </c>
      <c r="B836" s="29">
        <v>15089.0</v>
      </c>
      <c r="C836" s="58">
        <v>15089.0</v>
      </c>
      <c r="D836" s="27">
        <v>0.0</v>
      </c>
      <c r="E836" s="41"/>
    </row>
    <row r="837" hidden="1">
      <c r="A837" s="57" t="s">
        <v>3389</v>
      </c>
      <c r="B837" s="29">
        <v>0.0</v>
      </c>
      <c r="C837" s="58">
        <v>0.0</v>
      </c>
      <c r="D837" s="27">
        <v>0.0</v>
      </c>
      <c r="E837" s="41"/>
    </row>
    <row r="838" hidden="1">
      <c r="A838" s="57" t="s">
        <v>3390</v>
      </c>
      <c r="B838" s="29">
        <v>5420.0</v>
      </c>
      <c r="C838" s="58">
        <v>5420.0</v>
      </c>
      <c r="D838" s="27">
        <v>0.0</v>
      </c>
      <c r="E838" s="41"/>
    </row>
    <row r="839" hidden="1">
      <c r="A839" s="35" t="s">
        <v>3391</v>
      </c>
      <c r="B839" s="29">
        <v>70634.5</v>
      </c>
      <c r="C839" s="58">
        <v>69967.5</v>
      </c>
      <c r="D839" s="27">
        <v>-667.0</v>
      </c>
      <c r="E839" s="41"/>
    </row>
    <row r="840" hidden="1">
      <c r="A840" s="36" t="s">
        <v>3392</v>
      </c>
      <c r="B840" s="42">
        <v>0.5</v>
      </c>
      <c r="C840" s="64">
        <v>2.5</v>
      </c>
      <c r="D840" s="65">
        <v>2.0</v>
      </c>
      <c r="E840" s="45"/>
    </row>
    <row r="841" hidden="1"/>
    <row r="842" hidden="1"/>
    <row r="843" hidden="1">
      <c r="A843" s="5" t="s">
        <v>4491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3366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3" t="s">
        <v>3367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4" t="s">
        <v>4497</v>
      </c>
      <c r="B849" s="7"/>
      <c r="C849" s="16"/>
      <c r="D849" s="55" t="s">
        <v>4498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3368</v>
      </c>
      <c r="B851" s="6"/>
      <c r="C851" s="6"/>
      <c r="D851" s="6"/>
      <c r="E851" s="7"/>
    </row>
    <row r="852" hidden="1">
      <c r="A852" s="20" t="s">
        <v>3369</v>
      </c>
      <c r="B852" s="21" t="s">
        <v>3370</v>
      </c>
      <c r="C852" s="22" t="s">
        <v>3371</v>
      </c>
      <c r="D852" s="21" t="s">
        <v>3372</v>
      </c>
      <c r="E852" s="23" t="s">
        <v>13</v>
      </c>
    </row>
    <row r="853" hidden="1">
      <c r="A853" s="56" t="s">
        <v>3373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6" t="s">
        <v>3374</v>
      </c>
      <c r="B854" s="29">
        <v>8000.0</v>
      </c>
      <c r="C854" s="26">
        <v>8000.0</v>
      </c>
      <c r="D854" s="27">
        <v>0.0</v>
      </c>
      <c r="E854" s="40"/>
    </row>
    <row r="855" hidden="1">
      <c r="A855" s="56" t="s">
        <v>3375</v>
      </c>
      <c r="B855" s="25">
        <v>360.0</v>
      </c>
      <c r="C855" s="26">
        <v>360.0</v>
      </c>
      <c r="D855" s="27">
        <v>0.0</v>
      </c>
      <c r="E855" s="41"/>
    </row>
    <row r="856" hidden="1">
      <c r="A856" s="56" t="s">
        <v>3376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3378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3379</v>
      </c>
      <c r="B858" s="29">
        <v>0.0</v>
      </c>
      <c r="C858" s="26"/>
      <c r="D858" s="27">
        <v>0.0</v>
      </c>
      <c r="E858" s="41"/>
    </row>
    <row r="859" hidden="1">
      <c r="A859" s="31" t="s">
        <v>3381</v>
      </c>
      <c r="B859" s="29">
        <v>2000.0</v>
      </c>
      <c r="C859" s="26">
        <v>2000.0</v>
      </c>
      <c r="D859" s="27">
        <v>0.0</v>
      </c>
      <c r="E859" s="28" t="s">
        <v>8064</v>
      </c>
    </row>
    <row r="860" hidden="1">
      <c r="A860" s="31" t="s">
        <v>3383</v>
      </c>
      <c r="B860" s="29">
        <v>720.0</v>
      </c>
      <c r="C860" s="26">
        <v>720.0</v>
      </c>
      <c r="D860" s="27">
        <v>0.0</v>
      </c>
      <c r="E860" s="40"/>
    </row>
    <row r="861" hidden="1">
      <c r="A861" s="57" t="s">
        <v>3384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7" t="s">
        <v>3385</v>
      </c>
      <c r="B862" s="29">
        <v>64253.249999999985</v>
      </c>
      <c r="C862" s="58">
        <v>64253.2500000001</v>
      </c>
      <c r="D862" s="27">
        <v>1.1641532182693481E-10</v>
      </c>
      <c r="E862" s="41"/>
    </row>
    <row r="863" hidden="1">
      <c r="A863" s="57" t="s">
        <v>3386</v>
      </c>
      <c r="B863" s="29">
        <v>51658.0</v>
      </c>
      <c r="C863" s="58">
        <v>51347.0</v>
      </c>
      <c r="D863" s="27">
        <v>-311.0</v>
      </c>
      <c r="E863" s="41"/>
    </row>
    <row r="864" hidden="1">
      <c r="A864" s="57" t="s">
        <v>3387</v>
      </c>
      <c r="B864" s="29">
        <v>25162.0</v>
      </c>
      <c r="C864" s="58">
        <v>25162.0</v>
      </c>
      <c r="D864" s="27">
        <v>0.0</v>
      </c>
      <c r="E864" s="41"/>
    </row>
    <row r="865" hidden="1">
      <c r="A865" s="57" t="s">
        <v>3389</v>
      </c>
      <c r="B865" s="29">
        <v>0.0</v>
      </c>
      <c r="C865" s="58">
        <v>0.0</v>
      </c>
      <c r="D865" s="27">
        <v>0.0</v>
      </c>
      <c r="E865" s="41"/>
    </row>
    <row r="866" hidden="1">
      <c r="A866" s="57" t="s">
        <v>3390</v>
      </c>
      <c r="B866" s="29">
        <v>13346.0</v>
      </c>
      <c r="C866" s="58">
        <v>13346.0</v>
      </c>
      <c r="D866" s="27">
        <v>0.0</v>
      </c>
      <c r="E866" s="41"/>
    </row>
    <row r="867" hidden="1">
      <c r="A867" s="35" t="s">
        <v>3391</v>
      </c>
      <c r="B867" s="29">
        <v>236117.25000000006</v>
      </c>
      <c r="C867" s="58">
        <v>235806.24999999962</v>
      </c>
      <c r="D867" s="27">
        <v>-311.00000000043656</v>
      </c>
      <c r="E867" s="41"/>
    </row>
    <row r="868" hidden="1">
      <c r="A868" s="36" t="s">
        <v>3392</v>
      </c>
      <c r="B868" s="42">
        <v>-6.184563972055912E-11</v>
      </c>
      <c r="C868" s="64">
        <v>1.0000000004947651</v>
      </c>
      <c r="D868" s="65">
        <v>1.0000000005566108</v>
      </c>
      <c r="E868" s="45"/>
    </row>
    <row r="869" hidden="1"/>
    <row r="870" hidden="1"/>
    <row r="871" hidden="1">
      <c r="A871" s="5" t="s">
        <v>4491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3366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3" t="s">
        <v>3367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4" t="s">
        <v>4497</v>
      </c>
      <c r="B877" s="7"/>
      <c r="C877" s="16"/>
      <c r="D877" s="55" t="s">
        <v>4498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3368</v>
      </c>
      <c r="B879" s="6"/>
      <c r="C879" s="6"/>
      <c r="D879" s="6"/>
      <c r="E879" s="7"/>
    </row>
    <row r="880" hidden="1">
      <c r="A880" s="20" t="s">
        <v>3369</v>
      </c>
      <c r="B880" s="21" t="s">
        <v>3370</v>
      </c>
      <c r="C880" s="22" t="s">
        <v>3371</v>
      </c>
      <c r="D880" s="21" t="s">
        <v>3372</v>
      </c>
      <c r="E880" s="23" t="s">
        <v>13</v>
      </c>
    </row>
    <row r="881" hidden="1">
      <c r="A881" s="56" t="s">
        <v>3373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6" t="s">
        <v>3374</v>
      </c>
      <c r="B882" s="29">
        <v>4430.0</v>
      </c>
      <c r="C882" s="26">
        <v>4430.0</v>
      </c>
      <c r="D882" s="27">
        <v>0.0</v>
      </c>
      <c r="E882" s="40"/>
    </row>
    <row r="883" hidden="1">
      <c r="A883" s="56" t="s">
        <v>3375</v>
      </c>
      <c r="B883" s="25">
        <v>280.0</v>
      </c>
      <c r="C883" s="26">
        <v>280.0</v>
      </c>
      <c r="D883" s="27">
        <v>0.0</v>
      </c>
      <c r="E883" s="41"/>
    </row>
    <row r="884" hidden="1">
      <c r="A884" s="56" t="s">
        <v>3376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3378</v>
      </c>
      <c r="B885" s="29">
        <v>160.0</v>
      </c>
      <c r="C885" s="26"/>
      <c r="D885" s="27">
        <v>-160.0</v>
      </c>
      <c r="E885" s="40"/>
    </row>
    <row r="886" hidden="1">
      <c r="A886" s="31" t="s">
        <v>3379</v>
      </c>
      <c r="B886" s="29">
        <v>0.0</v>
      </c>
      <c r="C886" s="26"/>
      <c r="D886" s="27">
        <v>0.0</v>
      </c>
      <c r="E886" s="41"/>
    </row>
    <row r="887" hidden="1">
      <c r="A887" s="31" t="s">
        <v>3381</v>
      </c>
      <c r="B887" s="29">
        <v>2000.0</v>
      </c>
      <c r="C887" s="26">
        <v>2000.0</v>
      </c>
      <c r="D887" s="27">
        <v>0.0</v>
      </c>
      <c r="E887" s="28" t="s">
        <v>8065</v>
      </c>
    </row>
    <row r="888" hidden="1">
      <c r="A888" s="31" t="s">
        <v>3383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7" t="s">
        <v>3384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7" t="s">
        <v>3385</v>
      </c>
      <c r="B890" s="29">
        <v>34176.0</v>
      </c>
      <c r="C890" s="58">
        <v>34176.0</v>
      </c>
      <c r="D890" s="27">
        <v>0.0</v>
      </c>
      <c r="E890" s="41"/>
    </row>
    <row r="891" hidden="1">
      <c r="A891" s="57" t="s">
        <v>3386</v>
      </c>
      <c r="B891" s="29">
        <v>52023.0</v>
      </c>
      <c r="C891" s="58">
        <v>51694.0</v>
      </c>
      <c r="D891" s="27">
        <v>-329.0</v>
      </c>
      <c r="E891" s="41"/>
    </row>
    <row r="892" hidden="1">
      <c r="A892" s="57" t="s">
        <v>3387</v>
      </c>
      <c r="B892" s="29">
        <v>31023.0</v>
      </c>
      <c r="C892" s="58">
        <v>31023.0</v>
      </c>
      <c r="D892" s="27">
        <v>0.0</v>
      </c>
      <c r="E892" s="41"/>
    </row>
    <row r="893" hidden="1">
      <c r="A893" s="57" t="s">
        <v>3389</v>
      </c>
      <c r="B893" s="29">
        <v>249.0</v>
      </c>
      <c r="C893" s="58">
        <v>249.0</v>
      </c>
      <c r="D893" s="27">
        <v>0.0</v>
      </c>
      <c r="E893" s="41"/>
    </row>
    <row r="894" hidden="1">
      <c r="A894" s="57" t="s">
        <v>3390</v>
      </c>
      <c r="B894" s="29">
        <v>12059.0</v>
      </c>
      <c r="C894" s="58">
        <v>12059.0</v>
      </c>
      <c r="D894" s="27">
        <v>0.0</v>
      </c>
      <c r="E894" s="41"/>
    </row>
    <row r="895" hidden="1">
      <c r="A895" s="35" t="s">
        <v>3391</v>
      </c>
      <c r="B895" s="29">
        <v>213022.0</v>
      </c>
      <c r="C895" s="58">
        <v>212693.0</v>
      </c>
      <c r="D895" s="27">
        <v>-329.0</v>
      </c>
      <c r="E895" s="41"/>
    </row>
    <row r="896" hidden="1">
      <c r="A896" s="36" t="s">
        <v>3392</v>
      </c>
      <c r="B896" s="42">
        <v>0.0</v>
      </c>
      <c r="C896" s="64">
        <v>0.0</v>
      </c>
      <c r="D896" s="65">
        <v>0.0</v>
      </c>
      <c r="E896" s="45"/>
    </row>
    <row r="897" hidden="1"/>
    <row r="898" hidden="1"/>
    <row r="899" hidden="1">
      <c r="A899" s="5" t="s">
        <v>4491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3366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3" t="s">
        <v>3367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4" t="s">
        <v>4497</v>
      </c>
      <c r="B905" s="7"/>
      <c r="C905" s="16"/>
      <c r="D905" s="55" t="s">
        <v>4498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3368</v>
      </c>
      <c r="B907" s="6"/>
      <c r="C907" s="6"/>
      <c r="D907" s="6"/>
      <c r="E907" s="7"/>
    </row>
    <row r="908" hidden="1">
      <c r="A908" s="20" t="s">
        <v>3369</v>
      </c>
      <c r="B908" s="21" t="s">
        <v>3370</v>
      </c>
      <c r="C908" s="22" t="s">
        <v>3371</v>
      </c>
      <c r="D908" s="21" t="s">
        <v>3372</v>
      </c>
      <c r="E908" s="23" t="s">
        <v>13</v>
      </c>
    </row>
    <row r="909" hidden="1">
      <c r="A909" s="56" t="s">
        <v>3373</v>
      </c>
      <c r="B909" s="25">
        <v>20262.0</v>
      </c>
      <c r="C909" s="26">
        <v>20562.0</v>
      </c>
      <c r="D909" s="27">
        <v>300.0</v>
      </c>
      <c r="E909" s="28" t="s">
        <v>8066</v>
      </c>
    </row>
    <row r="910" hidden="1">
      <c r="A910" s="56" t="s">
        <v>3374</v>
      </c>
      <c r="B910" s="29">
        <v>5805.0</v>
      </c>
      <c r="C910" s="26">
        <v>5805.0</v>
      </c>
      <c r="D910" s="27">
        <v>0.0</v>
      </c>
      <c r="E910" s="40"/>
    </row>
    <row r="911" hidden="1">
      <c r="A911" s="56" t="s">
        <v>3375</v>
      </c>
      <c r="B911" s="25">
        <v>660.0</v>
      </c>
      <c r="C911" s="26">
        <v>660.0</v>
      </c>
      <c r="D911" s="27">
        <v>0.0</v>
      </c>
      <c r="E911" s="41"/>
    </row>
    <row r="912" hidden="1">
      <c r="A912" s="56" t="s">
        <v>3376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3378</v>
      </c>
      <c r="B913" s="29">
        <v>0.0</v>
      </c>
      <c r="C913" s="26"/>
      <c r="D913" s="27">
        <v>0.0</v>
      </c>
      <c r="E913" s="40"/>
    </row>
    <row r="914" hidden="1">
      <c r="A914" s="31" t="s">
        <v>3379</v>
      </c>
      <c r="B914" s="29">
        <v>0.0</v>
      </c>
      <c r="C914" s="26"/>
      <c r="D914" s="27">
        <v>0.0</v>
      </c>
      <c r="E914" s="41"/>
    </row>
    <row r="915" hidden="1">
      <c r="A915" s="31" t="s">
        <v>3381</v>
      </c>
      <c r="B915" s="29">
        <v>4310.0</v>
      </c>
      <c r="C915" s="26">
        <v>4310.0</v>
      </c>
      <c r="D915" s="27">
        <v>0.0</v>
      </c>
      <c r="E915" s="28" t="s">
        <v>8067</v>
      </c>
    </row>
    <row r="916" hidden="1">
      <c r="A916" s="31" t="s">
        <v>3383</v>
      </c>
      <c r="B916" s="29">
        <v>1560.0</v>
      </c>
      <c r="C916" s="26">
        <v>1560.0</v>
      </c>
      <c r="D916" s="27">
        <v>0.0</v>
      </c>
      <c r="E916" s="40"/>
    </row>
    <row r="917" hidden="1">
      <c r="A917" s="57" t="s">
        <v>3384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7" t="s">
        <v>3385</v>
      </c>
      <c r="B918" s="29">
        <v>38080.0</v>
      </c>
      <c r="C918" s="58">
        <v>38080.0</v>
      </c>
      <c r="D918" s="27">
        <v>0.0</v>
      </c>
      <c r="E918" s="41"/>
    </row>
    <row r="919" hidden="1">
      <c r="A919" s="57" t="s">
        <v>3386</v>
      </c>
      <c r="B919" s="29">
        <v>42223.0</v>
      </c>
      <c r="C919" s="58">
        <v>42223.0</v>
      </c>
      <c r="D919" s="27">
        <v>0.0</v>
      </c>
      <c r="E919" s="41"/>
    </row>
    <row r="920" hidden="1">
      <c r="A920" s="57" t="s">
        <v>3387</v>
      </c>
      <c r="B920" s="29">
        <v>29913.0</v>
      </c>
      <c r="C920" s="58">
        <v>29913.0</v>
      </c>
      <c r="D920" s="27">
        <v>0.0</v>
      </c>
      <c r="E920" s="41"/>
    </row>
    <row r="921" hidden="1">
      <c r="A921" s="57" t="s">
        <v>3389</v>
      </c>
      <c r="B921" s="29">
        <v>509.0</v>
      </c>
      <c r="C921" s="58">
        <v>509.0</v>
      </c>
      <c r="D921" s="27">
        <v>0.0</v>
      </c>
      <c r="E921" s="41"/>
    </row>
    <row r="922" hidden="1">
      <c r="A922" s="57" t="s">
        <v>3390</v>
      </c>
      <c r="B922" s="29">
        <v>8893.0</v>
      </c>
      <c r="C922" s="58">
        <v>8893.0</v>
      </c>
      <c r="D922" s="27">
        <v>0.0</v>
      </c>
      <c r="E922" s="41"/>
    </row>
    <row r="923" hidden="1">
      <c r="A923" s="35" t="s">
        <v>3391</v>
      </c>
      <c r="B923" s="29">
        <v>190557.9</v>
      </c>
      <c r="C923" s="58">
        <v>190557.9</v>
      </c>
      <c r="D923" s="27">
        <v>0.0</v>
      </c>
      <c r="E923" s="41"/>
    </row>
    <row r="924" hidden="1">
      <c r="A924" s="36" t="s">
        <v>3392</v>
      </c>
      <c r="B924" s="42">
        <v>0.09999999999854481</v>
      </c>
      <c r="C924" s="64">
        <v>306.1000000000058</v>
      </c>
      <c r="D924" s="65">
        <v>306.0000000000073</v>
      </c>
      <c r="E924" s="45"/>
    </row>
    <row r="925" hidden="1"/>
    <row r="926" hidden="1"/>
    <row r="927" hidden="1">
      <c r="A927" s="5" t="s">
        <v>4491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3366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3" t="s">
        <v>3367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4" t="s">
        <v>4497</v>
      </c>
      <c r="B933" s="7"/>
      <c r="C933" s="16"/>
      <c r="D933" s="55" t="s">
        <v>4504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3368</v>
      </c>
      <c r="B935" s="6"/>
      <c r="C935" s="6"/>
      <c r="D935" s="6"/>
      <c r="E935" s="7"/>
    </row>
    <row r="936" hidden="1">
      <c r="A936" s="20" t="s">
        <v>3369</v>
      </c>
      <c r="B936" s="21" t="s">
        <v>3370</v>
      </c>
      <c r="C936" s="22" t="s">
        <v>3371</v>
      </c>
      <c r="D936" s="21" t="s">
        <v>3372</v>
      </c>
      <c r="E936" s="23" t="s">
        <v>13</v>
      </c>
    </row>
    <row r="937" hidden="1">
      <c r="A937" s="56" t="s">
        <v>3373</v>
      </c>
      <c r="B937" s="25">
        <v>5197.0</v>
      </c>
      <c r="C937" s="26">
        <v>5200.0</v>
      </c>
      <c r="D937" s="27">
        <v>3.0</v>
      </c>
      <c r="E937" s="28"/>
    </row>
    <row r="938" hidden="1">
      <c r="A938" s="56" t="s">
        <v>3374</v>
      </c>
      <c r="B938" s="29">
        <v>4908.0</v>
      </c>
      <c r="C938" s="26">
        <v>4908.0</v>
      </c>
      <c r="D938" s="27">
        <v>0.0</v>
      </c>
      <c r="E938" s="40"/>
    </row>
    <row r="939" hidden="1">
      <c r="A939" s="56" t="s">
        <v>3375</v>
      </c>
      <c r="B939" s="25">
        <v>360.0</v>
      </c>
      <c r="C939" s="26">
        <v>360.0</v>
      </c>
      <c r="D939" s="27">
        <v>0.0</v>
      </c>
      <c r="E939" s="41"/>
    </row>
    <row r="940" hidden="1">
      <c r="A940" s="56" t="s">
        <v>3376</v>
      </c>
      <c r="B940" s="29">
        <v>0.0</v>
      </c>
      <c r="C940" s="26"/>
      <c r="D940" s="27">
        <v>0.0</v>
      </c>
      <c r="E940" s="41"/>
    </row>
    <row r="941" hidden="1">
      <c r="A941" s="31" t="s">
        <v>3378</v>
      </c>
      <c r="B941" s="29">
        <v>0.0</v>
      </c>
      <c r="C941" s="26"/>
      <c r="D941" s="27">
        <v>0.0</v>
      </c>
      <c r="E941" s="40"/>
    </row>
    <row r="942" hidden="1">
      <c r="A942" s="31" t="s">
        <v>3379</v>
      </c>
      <c r="B942" s="29">
        <v>0.0</v>
      </c>
      <c r="C942" s="26"/>
      <c r="D942" s="27">
        <v>0.0</v>
      </c>
      <c r="E942" s="41"/>
    </row>
    <row r="943" hidden="1">
      <c r="A943" s="31" t="s">
        <v>3381</v>
      </c>
      <c r="B943" s="29">
        <v>6695.0</v>
      </c>
      <c r="C943" s="26">
        <v>6695.0</v>
      </c>
      <c r="D943" s="27">
        <v>0.0</v>
      </c>
      <c r="E943" s="28" t="s">
        <v>8068</v>
      </c>
    </row>
    <row r="944" hidden="1">
      <c r="A944" s="31" t="s">
        <v>3383</v>
      </c>
      <c r="B944" s="29">
        <v>1840.0</v>
      </c>
      <c r="C944" s="26">
        <v>1840.0</v>
      </c>
      <c r="D944" s="27">
        <v>0.0</v>
      </c>
      <c r="E944" s="40"/>
    </row>
    <row r="945" hidden="1">
      <c r="A945" s="57" t="s">
        <v>3384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7" t="s">
        <v>3385</v>
      </c>
      <c r="B946" s="29">
        <v>17564.0</v>
      </c>
      <c r="C946" s="58">
        <v>17564.0</v>
      </c>
      <c r="D946" s="27">
        <v>0.0</v>
      </c>
      <c r="E946" s="41"/>
    </row>
    <row r="947" hidden="1">
      <c r="A947" s="57" t="s">
        <v>3386</v>
      </c>
      <c r="B947" s="29">
        <v>33033.0</v>
      </c>
      <c r="C947" s="58">
        <v>32669.0</v>
      </c>
      <c r="D947" s="27">
        <v>-364.0</v>
      </c>
      <c r="E947" s="41"/>
    </row>
    <row r="948" hidden="1">
      <c r="A948" s="57" t="s">
        <v>3387</v>
      </c>
      <c r="B948" s="29">
        <v>29705.2</v>
      </c>
      <c r="C948" s="58">
        <v>29705.2</v>
      </c>
      <c r="D948" s="27">
        <v>0.0</v>
      </c>
      <c r="E948" s="41"/>
    </row>
    <row r="949" hidden="1">
      <c r="A949" s="57" t="s">
        <v>3389</v>
      </c>
      <c r="B949" s="29">
        <v>2951.8</v>
      </c>
      <c r="C949" s="58">
        <v>2951.8</v>
      </c>
      <c r="D949" s="27">
        <v>0.0</v>
      </c>
      <c r="E949" s="41"/>
    </row>
    <row r="950" hidden="1">
      <c r="A950" s="57" t="s">
        <v>3390</v>
      </c>
      <c r="B950" s="29">
        <v>4608.0</v>
      </c>
      <c r="C950" s="58">
        <v>4608.0</v>
      </c>
      <c r="D950" s="27">
        <v>0.0</v>
      </c>
      <c r="E950" s="41"/>
    </row>
    <row r="951" hidden="1">
      <c r="A951" s="35" t="s">
        <v>3391</v>
      </c>
      <c r="B951" s="29">
        <v>135011.4</v>
      </c>
      <c r="C951" s="58">
        <v>134647.39999999997</v>
      </c>
      <c r="D951" s="27">
        <v>-364.0000000000291</v>
      </c>
      <c r="E951" s="41"/>
    </row>
    <row r="952" hidden="1">
      <c r="A952" s="36" t="s">
        <v>3392</v>
      </c>
      <c r="B952" s="42">
        <v>-0.3999999999869033</v>
      </c>
      <c r="C952" s="64">
        <v>2.6000000000349246</v>
      </c>
      <c r="D952" s="65">
        <v>3.000000000021828</v>
      </c>
      <c r="E952" s="45"/>
    </row>
    <row r="953" hidden="1"/>
    <row r="954" hidden="1"/>
    <row r="955" hidden="1">
      <c r="A955" s="5" t="s">
        <v>4491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3366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3" t="s">
        <v>3367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4" t="s">
        <v>4506</v>
      </c>
      <c r="B961" s="7"/>
      <c r="C961" s="16"/>
      <c r="D961" s="55" t="s">
        <v>4498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3368</v>
      </c>
      <c r="B963" s="6"/>
      <c r="C963" s="6"/>
      <c r="D963" s="6"/>
      <c r="E963" s="7"/>
    </row>
    <row r="964" hidden="1">
      <c r="A964" s="20" t="s">
        <v>3369</v>
      </c>
      <c r="B964" s="21" t="s">
        <v>3370</v>
      </c>
      <c r="C964" s="22" t="s">
        <v>3371</v>
      </c>
      <c r="D964" s="21" t="s">
        <v>3372</v>
      </c>
      <c r="E964" s="23" t="s">
        <v>13</v>
      </c>
    </row>
    <row r="965" hidden="1">
      <c r="A965" s="56" t="s">
        <v>3373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6" t="s">
        <v>3374</v>
      </c>
      <c r="B966" s="29">
        <v>2677.0</v>
      </c>
      <c r="C966" s="26">
        <v>2677.0</v>
      </c>
      <c r="D966" s="27">
        <v>0.0</v>
      </c>
      <c r="E966" s="40"/>
    </row>
    <row r="967" hidden="1">
      <c r="A967" s="56" t="s">
        <v>3375</v>
      </c>
      <c r="B967" s="25">
        <v>360.0</v>
      </c>
      <c r="C967" s="26">
        <v>360.0</v>
      </c>
      <c r="D967" s="27">
        <v>0.0</v>
      </c>
      <c r="E967" s="41"/>
    </row>
    <row r="968" hidden="1">
      <c r="A968" s="56" t="s">
        <v>3376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3378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3379</v>
      </c>
      <c r="B970" s="29">
        <v>0.0</v>
      </c>
      <c r="C970" s="26"/>
      <c r="D970" s="27">
        <v>0.0</v>
      </c>
      <c r="E970" s="41"/>
    </row>
    <row r="971" hidden="1">
      <c r="A971" s="31" t="s">
        <v>3381</v>
      </c>
      <c r="B971" s="29">
        <v>0.0</v>
      </c>
      <c r="C971" s="26"/>
      <c r="D971" s="27">
        <v>0.0</v>
      </c>
      <c r="E971" s="28"/>
    </row>
    <row r="972" hidden="1">
      <c r="A972" s="31" t="s">
        <v>3383</v>
      </c>
      <c r="B972" s="29">
        <v>880.0</v>
      </c>
      <c r="C972" s="26">
        <v>880.0</v>
      </c>
      <c r="D972" s="27">
        <v>0.0</v>
      </c>
      <c r="E972" s="40"/>
    </row>
    <row r="973" hidden="1">
      <c r="A973" s="57" t="s">
        <v>3384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7" t="s">
        <v>3385</v>
      </c>
      <c r="B974" s="29">
        <v>8318.0</v>
      </c>
      <c r="C974" s="58">
        <v>8647.0</v>
      </c>
      <c r="D974" s="27">
        <v>329.0</v>
      </c>
      <c r="E974" s="41"/>
    </row>
    <row r="975" hidden="1">
      <c r="A975" s="57" t="s">
        <v>3386</v>
      </c>
      <c r="B975" s="29">
        <v>16011.0</v>
      </c>
      <c r="C975" s="58">
        <v>16011.0</v>
      </c>
      <c r="D975" s="27">
        <v>0.0</v>
      </c>
      <c r="E975" s="41"/>
    </row>
    <row r="976" hidden="1">
      <c r="A976" s="57" t="s">
        <v>3387</v>
      </c>
      <c r="B976" s="29">
        <v>15758.6</v>
      </c>
      <c r="C976" s="58">
        <v>15758.599999999999</v>
      </c>
      <c r="D976" s="27">
        <v>-1.8189894035458565E-12</v>
      </c>
      <c r="E976" s="41"/>
    </row>
    <row r="977" hidden="1">
      <c r="A977" s="57" t="s">
        <v>3389</v>
      </c>
      <c r="B977" s="29">
        <v>1426.0</v>
      </c>
      <c r="C977" s="58">
        <v>1426.0</v>
      </c>
      <c r="D977" s="27">
        <v>0.0</v>
      </c>
      <c r="E977" s="41"/>
    </row>
    <row r="978" hidden="1">
      <c r="A978" s="57" t="s">
        <v>3390</v>
      </c>
      <c r="B978" s="29">
        <v>7848.0</v>
      </c>
      <c r="C978" s="58">
        <v>7848.0</v>
      </c>
      <c r="D978" s="27">
        <v>0.0</v>
      </c>
      <c r="E978" s="41"/>
    </row>
    <row r="979" hidden="1">
      <c r="A979" s="35" t="s">
        <v>3391</v>
      </c>
      <c r="B979" s="29">
        <v>72717.1</v>
      </c>
      <c r="C979" s="58">
        <v>73046.09999999999</v>
      </c>
      <c r="D979" s="27">
        <v>328.99999999998545</v>
      </c>
      <c r="E979" s="41"/>
    </row>
    <row r="980" hidden="1">
      <c r="A980" s="36" t="s">
        <v>3392</v>
      </c>
      <c r="B980" s="42">
        <v>0.500000000003638</v>
      </c>
      <c r="C980" s="64">
        <v>-0.4999999999854481</v>
      </c>
      <c r="D980" s="65">
        <v>-0.9999999999890861</v>
      </c>
      <c r="E980" s="45"/>
    </row>
    <row r="981" hidden="1"/>
    <row r="982" hidden="1"/>
    <row r="983" hidden="1">
      <c r="A983" s="5" t="s">
        <v>4491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3366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3" t="s">
        <v>3367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4" t="s">
        <v>4497</v>
      </c>
      <c r="B989" s="7"/>
      <c r="C989" s="16"/>
      <c r="D989" s="55" t="s">
        <v>4498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3368</v>
      </c>
      <c r="B991" s="6"/>
      <c r="C991" s="6"/>
      <c r="D991" s="6"/>
      <c r="E991" s="7"/>
    </row>
    <row r="992" hidden="1">
      <c r="A992" s="20" t="s">
        <v>3369</v>
      </c>
      <c r="B992" s="21" t="s">
        <v>3370</v>
      </c>
      <c r="C992" s="22" t="s">
        <v>3371</v>
      </c>
      <c r="D992" s="21" t="s">
        <v>3372</v>
      </c>
      <c r="E992" s="23" t="s">
        <v>13</v>
      </c>
    </row>
    <row r="993" hidden="1">
      <c r="A993" s="56" t="s">
        <v>3373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6" t="s">
        <v>3374</v>
      </c>
      <c r="B994" s="29">
        <v>4936.0</v>
      </c>
      <c r="C994" s="26">
        <v>4936.0</v>
      </c>
      <c r="D994" s="27">
        <v>0.0</v>
      </c>
      <c r="E994" s="40"/>
    </row>
    <row r="995" hidden="1">
      <c r="A995" s="56" t="s">
        <v>3375</v>
      </c>
      <c r="B995" s="25">
        <v>360.0</v>
      </c>
      <c r="C995" s="26">
        <v>360.0</v>
      </c>
      <c r="D995" s="27">
        <v>0.0</v>
      </c>
      <c r="E995" s="41"/>
    </row>
    <row r="996" hidden="1">
      <c r="A996" s="56" t="s">
        <v>3376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3378</v>
      </c>
      <c r="B997" s="29">
        <v>0.0</v>
      </c>
      <c r="C997" s="26"/>
      <c r="D997" s="27">
        <v>0.0</v>
      </c>
      <c r="E997" s="40"/>
    </row>
    <row r="998" hidden="1">
      <c r="A998" s="31" t="s">
        <v>3379</v>
      </c>
      <c r="B998" s="29">
        <v>0.0</v>
      </c>
      <c r="C998" s="26"/>
      <c r="D998" s="27">
        <v>0.0</v>
      </c>
      <c r="E998" s="41"/>
    </row>
    <row r="999" hidden="1">
      <c r="A999" s="31" t="s">
        <v>3381</v>
      </c>
      <c r="B999" s="29">
        <v>1000.0</v>
      </c>
      <c r="C999" s="26">
        <v>1000.0</v>
      </c>
      <c r="D999" s="27">
        <v>0.0</v>
      </c>
      <c r="E999" s="28" t="s">
        <v>8069</v>
      </c>
    </row>
    <row r="1000" hidden="1">
      <c r="A1000" s="31" t="s">
        <v>3383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7" t="s">
        <v>3384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7" t="s">
        <v>3385</v>
      </c>
      <c r="B1002" s="29">
        <v>27025.0</v>
      </c>
      <c r="C1002" s="58">
        <v>27025.0</v>
      </c>
      <c r="D1002" s="27">
        <v>0.0</v>
      </c>
      <c r="E1002" s="41"/>
    </row>
    <row r="1003" hidden="1">
      <c r="A1003" s="57" t="s">
        <v>3386</v>
      </c>
      <c r="B1003" s="29">
        <v>42818.0</v>
      </c>
      <c r="C1003" s="58">
        <v>42818.0</v>
      </c>
      <c r="D1003" s="27">
        <v>0.0</v>
      </c>
      <c r="E1003" s="41"/>
    </row>
    <row r="1004" hidden="1">
      <c r="A1004" s="57" t="s">
        <v>3387</v>
      </c>
      <c r="B1004" s="29">
        <v>31455.100000000002</v>
      </c>
      <c r="C1004" s="58">
        <v>31901.5</v>
      </c>
      <c r="D1004" s="27">
        <v>446.3999999999978</v>
      </c>
      <c r="E1004" s="41"/>
    </row>
    <row r="1005" hidden="1">
      <c r="A1005" s="57" t="s">
        <v>3389</v>
      </c>
      <c r="B1005" s="29">
        <v>952.0</v>
      </c>
      <c r="C1005" s="58">
        <v>952.0</v>
      </c>
      <c r="D1005" s="27">
        <v>0.0</v>
      </c>
      <c r="E1005" s="41"/>
    </row>
    <row r="1006" hidden="1">
      <c r="A1006" s="57" t="s">
        <v>3390</v>
      </c>
      <c r="B1006" s="29">
        <v>6964.0</v>
      </c>
      <c r="C1006" s="58">
        <v>6964.0</v>
      </c>
      <c r="D1006" s="27">
        <v>0.0</v>
      </c>
      <c r="E1006" s="41"/>
    </row>
    <row r="1007" hidden="1">
      <c r="A1007" s="35" t="s">
        <v>3391</v>
      </c>
      <c r="B1007" s="29">
        <v>177099.69999999998</v>
      </c>
      <c r="C1007" s="58">
        <v>177546.09999999998</v>
      </c>
      <c r="D1007" s="27">
        <v>446.3999999999942</v>
      </c>
      <c r="E1007" s="41"/>
    </row>
    <row r="1008" hidden="1">
      <c r="A1008" s="36" t="s">
        <v>3392</v>
      </c>
      <c r="B1008" s="42">
        <v>1.3999999999905413</v>
      </c>
      <c r="C1008" s="64">
        <v>2.400000000023283</v>
      </c>
      <c r="D1008" s="65">
        <v>1.0000000000327418</v>
      </c>
      <c r="E1008" s="45"/>
    </row>
    <row r="1009" hidden="1"/>
    <row r="1010" hidden="1"/>
    <row r="1011" hidden="1">
      <c r="A1011" s="5" t="s">
        <v>4491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3366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3" t="s">
        <v>3367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4" t="s">
        <v>4497</v>
      </c>
      <c r="B1017" s="7"/>
      <c r="C1017" s="16"/>
      <c r="D1017" s="55" t="s">
        <v>4498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3368</v>
      </c>
      <c r="B1019" s="6"/>
      <c r="C1019" s="6"/>
      <c r="D1019" s="6"/>
      <c r="E1019" s="7"/>
    </row>
    <row r="1020" hidden="1">
      <c r="A1020" s="20" t="s">
        <v>3369</v>
      </c>
      <c r="B1020" s="21" t="s">
        <v>3370</v>
      </c>
      <c r="C1020" s="22" t="s">
        <v>3371</v>
      </c>
      <c r="D1020" s="21" t="s">
        <v>3372</v>
      </c>
      <c r="E1020" s="23" t="s">
        <v>13</v>
      </c>
    </row>
    <row r="1021" hidden="1">
      <c r="A1021" s="56" t="s">
        <v>3373</v>
      </c>
      <c r="B1021" s="25">
        <v>29461.0</v>
      </c>
      <c r="C1021" s="26">
        <v>29541.0</v>
      </c>
      <c r="D1021" s="27">
        <v>80.0</v>
      </c>
      <c r="E1021" s="28" t="s">
        <v>8070</v>
      </c>
    </row>
    <row r="1022" hidden="1">
      <c r="A1022" s="56" t="s">
        <v>3374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6" t="s">
        <v>3375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6" t="s">
        <v>3376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3378</v>
      </c>
      <c r="B1025" s="29">
        <v>0.0</v>
      </c>
      <c r="C1025" s="26"/>
      <c r="D1025" s="27">
        <v>0.0</v>
      </c>
      <c r="E1025" s="40"/>
    </row>
    <row r="1026" hidden="1">
      <c r="A1026" s="31" t="s">
        <v>3379</v>
      </c>
      <c r="B1026" s="29">
        <v>0.0</v>
      </c>
      <c r="C1026" s="26"/>
      <c r="D1026" s="27">
        <v>0.0</v>
      </c>
      <c r="E1026" s="41"/>
    </row>
    <row r="1027" hidden="1">
      <c r="A1027" s="31" t="s">
        <v>3381</v>
      </c>
      <c r="B1027" s="29">
        <v>0.0</v>
      </c>
      <c r="C1027" s="26"/>
      <c r="D1027" s="27">
        <v>0.0</v>
      </c>
      <c r="E1027" s="28"/>
    </row>
    <row r="1028" hidden="1">
      <c r="A1028" s="31" t="s">
        <v>3383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7" t="s">
        <v>3384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7" t="s">
        <v>3385</v>
      </c>
      <c r="B1030" s="29">
        <v>37628.0</v>
      </c>
      <c r="C1030" s="58">
        <v>37628.0</v>
      </c>
      <c r="D1030" s="27">
        <v>0.0</v>
      </c>
      <c r="E1030" s="41"/>
    </row>
    <row r="1031" hidden="1">
      <c r="A1031" s="57" t="s">
        <v>3386</v>
      </c>
      <c r="B1031" s="29">
        <v>39596.0</v>
      </c>
      <c r="C1031" s="58">
        <v>39596.0</v>
      </c>
      <c r="D1031" s="27">
        <v>0.0</v>
      </c>
      <c r="E1031" s="41"/>
    </row>
    <row r="1032" hidden="1">
      <c r="A1032" s="57" t="s">
        <v>3387</v>
      </c>
      <c r="B1032" s="29">
        <v>43538.0</v>
      </c>
      <c r="C1032" s="58">
        <v>43538.0</v>
      </c>
      <c r="D1032" s="27">
        <v>0.0</v>
      </c>
      <c r="E1032" s="41"/>
    </row>
    <row r="1033" hidden="1">
      <c r="A1033" s="57" t="s">
        <v>3389</v>
      </c>
      <c r="B1033" s="29">
        <v>485.0</v>
      </c>
      <c r="C1033" s="58">
        <v>485.0</v>
      </c>
      <c r="D1033" s="27">
        <v>0.0</v>
      </c>
      <c r="E1033" s="41"/>
    </row>
    <row r="1034" hidden="1">
      <c r="A1034" s="57" t="s">
        <v>3390</v>
      </c>
      <c r="B1034" s="29">
        <v>12787.0</v>
      </c>
      <c r="C1034" s="58">
        <v>12787.0</v>
      </c>
      <c r="D1034" s="27">
        <v>0.0</v>
      </c>
      <c r="E1034" s="41"/>
    </row>
    <row r="1035" hidden="1">
      <c r="A1035" s="35" t="s">
        <v>3391</v>
      </c>
      <c r="B1035" s="29">
        <v>216417.8</v>
      </c>
      <c r="C1035" s="58">
        <v>216417.8</v>
      </c>
      <c r="D1035" s="27">
        <v>0.0</v>
      </c>
      <c r="E1035" s="41"/>
    </row>
    <row r="1036" hidden="1">
      <c r="A1036" s="36" t="s">
        <v>3392</v>
      </c>
      <c r="B1036" s="42">
        <v>0.2000000000007276</v>
      </c>
      <c r="C1036" s="64">
        <v>0.20000000001164153</v>
      </c>
      <c r="D1036" s="65">
        <v>1.0913936421275139E-11</v>
      </c>
      <c r="E1036" s="45"/>
    </row>
    <row r="1037" hidden="1"/>
    <row r="1038" hidden="1"/>
    <row r="1039" hidden="1">
      <c r="A1039" s="5" t="s">
        <v>4491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3366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3" t="s">
        <v>3367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4" t="s">
        <v>4497</v>
      </c>
      <c r="B1045" s="7"/>
      <c r="C1045" s="16"/>
      <c r="D1045" s="55" t="s">
        <v>4498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3368</v>
      </c>
      <c r="B1047" s="6"/>
      <c r="C1047" s="6"/>
      <c r="D1047" s="6"/>
      <c r="E1047" s="7"/>
    </row>
    <row r="1048" hidden="1">
      <c r="A1048" s="20" t="s">
        <v>3369</v>
      </c>
      <c r="B1048" s="21" t="s">
        <v>3370</v>
      </c>
      <c r="C1048" s="22" t="s">
        <v>3371</v>
      </c>
      <c r="D1048" s="21" t="s">
        <v>3372</v>
      </c>
      <c r="E1048" s="23" t="s">
        <v>13</v>
      </c>
    </row>
    <row r="1049" hidden="1">
      <c r="A1049" s="56" t="s">
        <v>3373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6" t="s">
        <v>3374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6" t="s">
        <v>3375</v>
      </c>
      <c r="B1051" s="25">
        <v>0.0</v>
      </c>
      <c r="C1051" s="26"/>
      <c r="D1051" s="27">
        <v>0.0</v>
      </c>
      <c r="E1051" s="41"/>
    </row>
    <row r="1052" hidden="1">
      <c r="A1052" s="56" t="s">
        <v>3376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3378</v>
      </c>
      <c r="B1053" s="29">
        <v>40.0</v>
      </c>
      <c r="C1053" s="26"/>
      <c r="D1053" s="27">
        <v>-40.0</v>
      </c>
      <c r="E1053" s="40"/>
    </row>
    <row r="1054" hidden="1">
      <c r="A1054" s="31" t="s">
        <v>3379</v>
      </c>
      <c r="B1054" s="29">
        <v>0.0</v>
      </c>
      <c r="C1054" s="26"/>
      <c r="D1054" s="27">
        <v>0.0</v>
      </c>
      <c r="E1054" s="41"/>
    </row>
    <row r="1055" hidden="1">
      <c r="A1055" s="31" t="s">
        <v>3381</v>
      </c>
      <c r="B1055" s="29">
        <v>0.0</v>
      </c>
      <c r="C1055" s="26"/>
      <c r="D1055" s="27">
        <v>0.0</v>
      </c>
      <c r="E1055" s="28"/>
    </row>
    <row r="1056" hidden="1">
      <c r="A1056" s="31" t="s">
        <v>3383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7" t="s">
        <v>3384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7" t="s">
        <v>3385</v>
      </c>
      <c r="B1058" s="29">
        <v>36530.0</v>
      </c>
      <c r="C1058" s="58">
        <v>36530.0</v>
      </c>
      <c r="D1058" s="27">
        <v>0.0</v>
      </c>
      <c r="E1058" s="41"/>
    </row>
    <row r="1059" hidden="1">
      <c r="A1059" s="57" t="s">
        <v>3386</v>
      </c>
      <c r="B1059" s="29">
        <v>45912.0</v>
      </c>
      <c r="C1059" s="58">
        <v>45912.0</v>
      </c>
      <c r="D1059" s="27">
        <v>0.0</v>
      </c>
      <c r="E1059" s="41"/>
    </row>
    <row r="1060" hidden="1">
      <c r="A1060" s="57" t="s">
        <v>3387</v>
      </c>
      <c r="B1060" s="29">
        <v>36493.9</v>
      </c>
      <c r="C1060" s="58">
        <v>36493.899999999994</v>
      </c>
      <c r="D1060" s="27">
        <v>-7.275957614183426E-12</v>
      </c>
      <c r="E1060" s="41"/>
    </row>
    <row r="1061" hidden="1">
      <c r="A1061" s="57" t="s">
        <v>3389</v>
      </c>
      <c r="B1061" s="29">
        <v>0.0</v>
      </c>
      <c r="C1061" s="58">
        <v>0.0</v>
      </c>
      <c r="D1061" s="27">
        <v>0.0</v>
      </c>
      <c r="E1061" s="41"/>
    </row>
    <row r="1062" hidden="1">
      <c r="A1062" s="57" t="s">
        <v>3390</v>
      </c>
      <c r="B1062" s="29">
        <v>11264.0</v>
      </c>
      <c r="C1062" s="58">
        <v>11264.0</v>
      </c>
      <c r="D1062" s="27">
        <v>0.0</v>
      </c>
      <c r="E1062" s="41"/>
    </row>
    <row r="1063" hidden="1">
      <c r="A1063" s="35" t="s">
        <v>3391</v>
      </c>
      <c r="B1063" s="29">
        <v>215661.75</v>
      </c>
      <c r="C1063" s="58">
        <v>215661.75</v>
      </c>
      <c r="D1063" s="27">
        <v>0.0</v>
      </c>
      <c r="E1063" s="41"/>
    </row>
    <row r="1064" hidden="1">
      <c r="A1064" s="36" t="s">
        <v>3392</v>
      </c>
      <c r="B1064" s="42">
        <v>0.1499999999978172</v>
      </c>
      <c r="C1064" s="64">
        <v>0.14999999999417923</v>
      </c>
      <c r="D1064" s="65">
        <v>-3.637978807091713E-12</v>
      </c>
      <c r="E1064" s="45"/>
    </row>
    <row r="1065" hidden="1"/>
    <row r="1066" hidden="1"/>
    <row r="1067" hidden="1">
      <c r="A1067" s="5" t="s">
        <v>4491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3366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3" t="s">
        <v>3367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4" t="s">
        <v>4497</v>
      </c>
      <c r="B1073" s="7"/>
      <c r="C1073" s="16"/>
      <c r="D1073" s="55" t="s">
        <v>4498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3368</v>
      </c>
      <c r="B1075" s="6"/>
      <c r="C1075" s="6"/>
      <c r="D1075" s="6"/>
      <c r="E1075" s="7"/>
    </row>
    <row r="1076" hidden="1">
      <c r="A1076" s="20" t="s">
        <v>3369</v>
      </c>
      <c r="B1076" s="21" t="s">
        <v>3370</v>
      </c>
      <c r="C1076" s="22" t="s">
        <v>3371</v>
      </c>
      <c r="D1076" s="21" t="s">
        <v>3372</v>
      </c>
      <c r="E1076" s="23" t="s">
        <v>13</v>
      </c>
    </row>
    <row r="1077" hidden="1">
      <c r="A1077" s="56" t="s">
        <v>3373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6" t="s">
        <v>3374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6" t="s">
        <v>3375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6" t="s">
        <v>3376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3378</v>
      </c>
      <c r="B1081" s="29">
        <v>0.0</v>
      </c>
      <c r="C1081" s="26"/>
      <c r="D1081" s="27">
        <v>0.0</v>
      </c>
      <c r="E1081" s="40"/>
    </row>
    <row r="1082" hidden="1">
      <c r="A1082" s="31" t="s">
        <v>3379</v>
      </c>
      <c r="B1082" s="29">
        <v>0.0</v>
      </c>
      <c r="C1082" s="26"/>
      <c r="D1082" s="27">
        <v>0.0</v>
      </c>
      <c r="E1082" s="41"/>
    </row>
    <row r="1083" hidden="1">
      <c r="A1083" s="31" t="s">
        <v>3381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3383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7" t="s">
        <v>3384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7" t="s">
        <v>3385</v>
      </c>
      <c r="B1086" s="29">
        <v>29908.0</v>
      </c>
      <c r="C1086" s="58">
        <v>29908.0</v>
      </c>
      <c r="D1086" s="27">
        <v>0.0</v>
      </c>
      <c r="E1086" s="41"/>
    </row>
    <row r="1087" hidden="1">
      <c r="A1087" s="57" t="s">
        <v>3386</v>
      </c>
      <c r="B1087" s="29">
        <v>45243.0</v>
      </c>
      <c r="C1087" s="58">
        <v>44650.0</v>
      </c>
      <c r="D1087" s="27">
        <v>-593.0</v>
      </c>
      <c r="E1087" s="41"/>
    </row>
    <row r="1088" hidden="1">
      <c r="A1088" s="57" t="s">
        <v>3387</v>
      </c>
      <c r="B1088" s="29">
        <v>32300.25</v>
      </c>
      <c r="C1088" s="58">
        <v>32300.25</v>
      </c>
      <c r="D1088" s="27">
        <v>0.0</v>
      </c>
      <c r="E1088" s="41"/>
    </row>
    <row r="1089" hidden="1">
      <c r="A1089" s="57" t="s">
        <v>3389</v>
      </c>
      <c r="B1089" s="29">
        <v>588.0</v>
      </c>
      <c r="C1089" s="58">
        <v>588.0</v>
      </c>
      <c r="D1089" s="27">
        <v>0.0</v>
      </c>
      <c r="E1089" s="41"/>
    </row>
    <row r="1090" hidden="1">
      <c r="A1090" s="57" t="s">
        <v>3390</v>
      </c>
      <c r="B1090" s="29">
        <v>9557.0</v>
      </c>
      <c r="C1090" s="58">
        <v>9557.0</v>
      </c>
      <c r="D1090" s="27">
        <v>0.0</v>
      </c>
      <c r="E1090" s="41"/>
    </row>
    <row r="1091" hidden="1">
      <c r="A1091" s="35" t="s">
        <v>3391</v>
      </c>
      <c r="B1091" s="29">
        <v>198251.14</v>
      </c>
      <c r="C1091" s="58">
        <v>197658.13999999998</v>
      </c>
      <c r="D1091" s="27">
        <v>-593.0000000000291</v>
      </c>
      <c r="E1091" s="41"/>
    </row>
    <row r="1092" hidden="1">
      <c r="A1092" s="36" t="s">
        <v>3392</v>
      </c>
      <c r="B1092" s="42">
        <v>-0.500000000007276</v>
      </c>
      <c r="C1092" s="64">
        <v>-1.5</v>
      </c>
      <c r="D1092" s="65">
        <v>-0.999999999992724</v>
      </c>
      <c r="E1092" s="45"/>
    </row>
    <row r="1093" hidden="1"/>
    <row r="1094" hidden="1"/>
    <row r="1095" hidden="1">
      <c r="A1095" s="5" t="s">
        <v>4491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3366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3" t="s">
        <v>3367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4" t="s">
        <v>4497</v>
      </c>
      <c r="B1101" s="7"/>
      <c r="C1101" s="16"/>
      <c r="D1101" s="55" t="s">
        <v>4497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3368</v>
      </c>
      <c r="B1103" s="6"/>
      <c r="C1103" s="6"/>
      <c r="D1103" s="6"/>
      <c r="E1103" s="7"/>
    </row>
    <row r="1104" hidden="1">
      <c r="A1104" s="20" t="s">
        <v>3369</v>
      </c>
      <c r="B1104" s="21" t="s">
        <v>3370</v>
      </c>
      <c r="C1104" s="22" t="s">
        <v>3371</v>
      </c>
      <c r="D1104" s="21" t="s">
        <v>3372</v>
      </c>
      <c r="E1104" s="23" t="s">
        <v>13</v>
      </c>
    </row>
    <row r="1105" hidden="1">
      <c r="A1105" s="56" t="s">
        <v>3373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6" t="s">
        <v>3374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6" t="s">
        <v>3375</v>
      </c>
      <c r="B1107" s="25">
        <v>0.0</v>
      </c>
      <c r="C1107" s="26"/>
      <c r="D1107" s="27">
        <v>0.0</v>
      </c>
      <c r="E1107" s="41"/>
    </row>
    <row r="1108" hidden="1">
      <c r="A1108" s="56" t="s">
        <v>3376</v>
      </c>
      <c r="B1108" s="29">
        <v>0.0</v>
      </c>
      <c r="C1108" s="26"/>
      <c r="D1108" s="27">
        <v>0.0</v>
      </c>
      <c r="E1108" s="41"/>
    </row>
    <row r="1109" hidden="1">
      <c r="A1109" s="31" t="s">
        <v>3378</v>
      </c>
      <c r="B1109" s="29">
        <v>0.0</v>
      </c>
      <c r="C1109" s="26"/>
      <c r="D1109" s="27">
        <v>0.0</v>
      </c>
      <c r="E1109" s="40"/>
    </row>
    <row r="1110" hidden="1">
      <c r="A1110" s="31" t="s">
        <v>3379</v>
      </c>
      <c r="B1110" s="29">
        <v>0.0</v>
      </c>
      <c r="C1110" s="26"/>
      <c r="D1110" s="27">
        <v>0.0</v>
      </c>
      <c r="E1110" s="41"/>
    </row>
    <row r="1111" hidden="1">
      <c r="A1111" s="31" t="s">
        <v>3381</v>
      </c>
      <c r="B1111" s="29">
        <v>1000.0</v>
      </c>
      <c r="C1111" s="26">
        <v>1000.0</v>
      </c>
      <c r="D1111" s="27">
        <v>0.0</v>
      </c>
      <c r="E1111" s="28" t="s">
        <v>8071</v>
      </c>
    </row>
    <row r="1112" hidden="1">
      <c r="A1112" s="31" t="s">
        <v>3383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7" t="s">
        <v>3384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7" t="s">
        <v>3385</v>
      </c>
      <c r="B1114" s="29">
        <v>5651.0</v>
      </c>
      <c r="C1114" s="58">
        <v>5651.0</v>
      </c>
      <c r="D1114" s="27">
        <v>0.0</v>
      </c>
      <c r="E1114" s="41"/>
    </row>
    <row r="1115" hidden="1">
      <c r="A1115" s="57" t="s">
        <v>3386</v>
      </c>
      <c r="B1115" s="29">
        <v>6111.0</v>
      </c>
      <c r="C1115" s="58">
        <v>6111.0</v>
      </c>
      <c r="D1115" s="27">
        <v>0.0</v>
      </c>
      <c r="E1115" s="41"/>
    </row>
    <row r="1116" hidden="1">
      <c r="A1116" s="57" t="s">
        <v>3387</v>
      </c>
      <c r="B1116" s="29">
        <v>4635.0</v>
      </c>
      <c r="C1116" s="58">
        <v>4635.0</v>
      </c>
      <c r="D1116" s="27">
        <v>0.0</v>
      </c>
      <c r="E1116" s="41"/>
    </row>
    <row r="1117" hidden="1">
      <c r="A1117" s="57" t="s">
        <v>3389</v>
      </c>
      <c r="B1117" s="29">
        <v>0.0</v>
      </c>
      <c r="C1117" s="58">
        <v>0.0</v>
      </c>
      <c r="D1117" s="27">
        <v>0.0</v>
      </c>
      <c r="E1117" s="41"/>
    </row>
    <row r="1118" hidden="1">
      <c r="A1118" s="57" t="s">
        <v>3390</v>
      </c>
      <c r="B1118" s="29">
        <v>1396.0</v>
      </c>
      <c r="C1118" s="58">
        <v>1396.0</v>
      </c>
      <c r="D1118" s="27">
        <v>0.0</v>
      </c>
      <c r="E1118" s="41"/>
    </row>
    <row r="1119" hidden="1">
      <c r="A1119" s="35" t="s">
        <v>3391</v>
      </c>
      <c r="B1119" s="29">
        <v>25445.0</v>
      </c>
      <c r="C1119" s="58">
        <v>25445.0</v>
      </c>
      <c r="D1119" s="27">
        <v>0.0</v>
      </c>
      <c r="E1119" s="41"/>
    </row>
    <row r="1120" hidden="1">
      <c r="A1120" s="36" t="s">
        <v>3392</v>
      </c>
      <c r="B1120" s="42">
        <v>0.0</v>
      </c>
      <c r="C1120" s="64">
        <v>0.0</v>
      </c>
      <c r="D1120" s="65">
        <v>0.0</v>
      </c>
      <c r="E1120" s="45"/>
    </row>
    <row r="1121" hidden="1"/>
    <row r="1122" hidden="1"/>
    <row r="1123" hidden="1">
      <c r="A1123" s="5" t="s">
        <v>4491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3366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3" t="s">
        <v>3367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4" t="s">
        <v>4499</v>
      </c>
      <c r="B1129" s="7"/>
      <c r="C1129" s="16"/>
      <c r="D1129" s="55" t="s">
        <v>4498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3368</v>
      </c>
      <c r="B1131" s="6"/>
      <c r="C1131" s="6"/>
      <c r="D1131" s="6"/>
      <c r="E1131" s="7"/>
    </row>
    <row r="1132" hidden="1">
      <c r="A1132" s="20" t="s">
        <v>3369</v>
      </c>
      <c r="B1132" s="21" t="s">
        <v>3370</v>
      </c>
      <c r="C1132" s="22" t="s">
        <v>3371</v>
      </c>
      <c r="D1132" s="21" t="s">
        <v>3372</v>
      </c>
      <c r="E1132" s="23" t="s">
        <v>13</v>
      </c>
    </row>
    <row r="1133" hidden="1">
      <c r="A1133" s="56" t="s">
        <v>3373</v>
      </c>
      <c r="B1133" s="25">
        <v>21306.0</v>
      </c>
      <c r="C1133" s="26">
        <v>20840.0</v>
      </c>
      <c r="D1133" s="27">
        <v>-466.0</v>
      </c>
      <c r="E1133" s="28" t="s">
        <v>8072</v>
      </c>
    </row>
    <row r="1134" hidden="1">
      <c r="A1134" s="56" t="s">
        <v>3374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6" t="s">
        <v>3375</v>
      </c>
      <c r="B1135" s="25">
        <v>0.0</v>
      </c>
      <c r="C1135" s="26"/>
      <c r="D1135" s="27">
        <v>0.0</v>
      </c>
      <c r="E1135" s="41"/>
    </row>
    <row r="1136" hidden="1">
      <c r="A1136" s="56" t="s">
        <v>3376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3378</v>
      </c>
      <c r="B1137" s="29">
        <v>160.0</v>
      </c>
      <c r="C1137" s="26"/>
      <c r="D1137" s="27">
        <v>-160.0</v>
      </c>
      <c r="E1137" s="40"/>
    </row>
    <row r="1138" hidden="1">
      <c r="A1138" s="31" t="s">
        <v>3379</v>
      </c>
      <c r="B1138" s="29">
        <v>0.0</v>
      </c>
      <c r="C1138" s="26"/>
      <c r="D1138" s="27">
        <v>0.0</v>
      </c>
      <c r="E1138" s="41"/>
    </row>
    <row r="1139" hidden="1">
      <c r="A1139" s="31" t="s">
        <v>3381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3383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7" t="s">
        <v>3384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7" t="s">
        <v>3385</v>
      </c>
      <c r="B1142" s="29">
        <v>32342.0</v>
      </c>
      <c r="C1142" s="58">
        <v>32342.0</v>
      </c>
      <c r="D1142" s="27">
        <v>0.0</v>
      </c>
      <c r="E1142" s="41"/>
    </row>
    <row r="1143" hidden="1">
      <c r="A1143" s="57" t="s">
        <v>3386</v>
      </c>
      <c r="B1143" s="29">
        <v>40260.0</v>
      </c>
      <c r="C1143" s="58">
        <v>39808.0</v>
      </c>
      <c r="D1143" s="27">
        <v>-452.0</v>
      </c>
      <c r="E1143" s="41"/>
    </row>
    <row r="1144" hidden="1">
      <c r="A1144" s="57" t="s">
        <v>3387</v>
      </c>
      <c r="B1144" s="29">
        <v>34131.0</v>
      </c>
      <c r="C1144" s="58">
        <v>34131.0</v>
      </c>
      <c r="D1144" s="27">
        <v>0.0</v>
      </c>
      <c r="E1144" s="41"/>
    </row>
    <row r="1145" hidden="1">
      <c r="A1145" s="57" t="s">
        <v>3389</v>
      </c>
      <c r="B1145" s="29">
        <v>0.0</v>
      </c>
      <c r="C1145" s="58">
        <v>0.0</v>
      </c>
      <c r="D1145" s="27">
        <v>0.0</v>
      </c>
      <c r="E1145" s="41"/>
    </row>
    <row r="1146" hidden="1">
      <c r="A1146" s="57" t="s">
        <v>3390</v>
      </c>
      <c r="B1146" s="29">
        <v>9922.0</v>
      </c>
      <c r="C1146" s="58">
        <v>9922.0</v>
      </c>
      <c r="D1146" s="27">
        <v>0.0</v>
      </c>
      <c r="E1146" s="41"/>
    </row>
    <row r="1147" hidden="1">
      <c r="A1147" s="35" t="s">
        <v>3391</v>
      </c>
      <c r="B1147" s="29">
        <v>178591.0</v>
      </c>
      <c r="C1147" s="58">
        <v>177441.0</v>
      </c>
      <c r="D1147" s="27">
        <v>-1150.0</v>
      </c>
      <c r="E1147" s="41"/>
    </row>
    <row r="1148" hidden="1">
      <c r="A1148" s="36" t="s">
        <v>3392</v>
      </c>
      <c r="B1148" s="42">
        <v>0.0</v>
      </c>
      <c r="C1148" s="64">
        <v>8.0</v>
      </c>
      <c r="D1148" s="65">
        <v>8.0</v>
      </c>
      <c r="E1148" s="45"/>
    </row>
    <row r="1149" hidden="1"/>
    <row r="1150" hidden="1"/>
    <row r="1151" hidden="1">
      <c r="A1151" s="5" t="s">
        <v>4491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3366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3" t="s">
        <v>3367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4" t="s">
        <v>4497</v>
      </c>
      <c r="B1157" s="7"/>
      <c r="C1157" s="16"/>
      <c r="D1157" s="55" t="s">
        <v>4498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3368</v>
      </c>
      <c r="B1159" s="6"/>
      <c r="C1159" s="6"/>
      <c r="D1159" s="6"/>
      <c r="E1159" s="7"/>
    </row>
    <row r="1160" hidden="1">
      <c r="A1160" s="20" t="s">
        <v>3369</v>
      </c>
      <c r="B1160" s="21" t="s">
        <v>3370</v>
      </c>
      <c r="C1160" s="22" t="s">
        <v>3371</v>
      </c>
      <c r="D1160" s="21" t="s">
        <v>3372</v>
      </c>
      <c r="E1160" s="23" t="s">
        <v>13</v>
      </c>
    </row>
    <row r="1161" hidden="1">
      <c r="A1161" s="56" t="s">
        <v>3373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6" t="s">
        <v>3374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6" t="s">
        <v>3375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6" t="s">
        <v>3376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3378</v>
      </c>
      <c r="B1165" s="29">
        <v>0.0</v>
      </c>
      <c r="C1165" s="26"/>
      <c r="D1165" s="27">
        <v>0.0</v>
      </c>
      <c r="E1165" s="40"/>
    </row>
    <row r="1166" hidden="1">
      <c r="A1166" s="31" t="s">
        <v>3379</v>
      </c>
      <c r="B1166" s="29">
        <v>0.0</v>
      </c>
      <c r="C1166" s="26"/>
      <c r="D1166" s="27">
        <v>0.0</v>
      </c>
      <c r="E1166" s="41"/>
    </row>
    <row r="1167" hidden="1">
      <c r="A1167" s="31" t="s">
        <v>3381</v>
      </c>
      <c r="B1167" s="29">
        <v>1000.0</v>
      </c>
      <c r="C1167" s="26">
        <v>1000.0</v>
      </c>
      <c r="D1167" s="27">
        <v>0.0</v>
      </c>
      <c r="E1167" s="28" t="s">
        <v>8073</v>
      </c>
    </row>
    <row r="1168" hidden="1">
      <c r="A1168" s="31" t="s">
        <v>3383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7" t="s">
        <v>3384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7" t="s">
        <v>3385</v>
      </c>
      <c r="B1170" s="29">
        <v>31142.0</v>
      </c>
      <c r="C1170" s="58">
        <v>31142.0</v>
      </c>
      <c r="D1170" s="27">
        <v>0.0</v>
      </c>
      <c r="E1170" s="41"/>
    </row>
    <row r="1171" hidden="1">
      <c r="A1171" s="57" t="s">
        <v>3386</v>
      </c>
      <c r="B1171" s="29">
        <v>51905.0</v>
      </c>
      <c r="C1171" s="58">
        <v>51641.0</v>
      </c>
      <c r="D1171" s="27">
        <v>-264.0</v>
      </c>
      <c r="E1171" s="41"/>
    </row>
    <row r="1172" hidden="1">
      <c r="A1172" s="57" t="s">
        <v>3387</v>
      </c>
      <c r="B1172" s="29">
        <v>32084.0</v>
      </c>
      <c r="C1172" s="58">
        <v>32084.0</v>
      </c>
      <c r="D1172" s="27">
        <v>0.0</v>
      </c>
      <c r="E1172" s="41"/>
    </row>
    <row r="1173" hidden="1">
      <c r="A1173" s="57" t="s">
        <v>3389</v>
      </c>
      <c r="B1173" s="29">
        <v>374.0</v>
      </c>
      <c r="C1173" s="58">
        <v>374.0</v>
      </c>
      <c r="D1173" s="27">
        <v>0.0</v>
      </c>
      <c r="E1173" s="41"/>
    </row>
    <row r="1174" hidden="1">
      <c r="A1174" s="57" t="s">
        <v>3390</v>
      </c>
      <c r="B1174" s="29">
        <v>5562.0</v>
      </c>
      <c r="C1174" s="58">
        <v>5562.0</v>
      </c>
      <c r="D1174" s="27">
        <v>0.0</v>
      </c>
      <c r="E1174" s="41"/>
    </row>
    <row r="1175" hidden="1">
      <c r="A1175" s="35" t="s">
        <v>3391</v>
      </c>
      <c r="B1175" s="29">
        <v>200647.2</v>
      </c>
      <c r="C1175" s="58">
        <v>200383.2</v>
      </c>
      <c r="D1175" s="27">
        <v>-264.0</v>
      </c>
      <c r="E1175" s="41"/>
    </row>
    <row r="1176" hidden="1">
      <c r="A1176" s="36" t="s">
        <v>3392</v>
      </c>
      <c r="B1176" s="42">
        <v>0.7999999999992724</v>
      </c>
      <c r="C1176" s="64">
        <v>2.7999999999883585</v>
      </c>
      <c r="D1176" s="65">
        <v>1.999999999989086</v>
      </c>
      <c r="E1176" s="45"/>
    </row>
    <row r="1177" hidden="1"/>
    <row r="1178" hidden="1"/>
    <row r="1179" hidden="1">
      <c r="A1179" s="5" t="s">
        <v>4491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3366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3" t="s">
        <v>3367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4" t="s">
        <v>4497</v>
      </c>
      <c r="B1185" s="7"/>
      <c r="C1185" s="16"/>
      <c r="D1185" s="55" t="s">
        <v>4498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3368</v>
      </c>
      <c r="B1187" s="6"/>
      <c r="C1187" s="6"/>
      <c r="D1187" s="6"/>
      <c r="E1187" s="7"/>
    </row>
    <row r="1188" hidden="1">
      <c r="A1188" s="20" t="s">
        <v>3369</v>
      </c>
      <c r="B1188" s="21" t="s">
        <v>3370</v>
      </c>
      <c r="C1188" s="22" t="s">
        <v>3371</v>
      </c>
      <c r="D1188" s="21" t="s">
        <v>3372</v>
      </c>
      <c r="E1188" s="23" t="s">
        <v>13</v>
      </c>
    </row>
    <row r="1189" hidden="1">
      <c r="A1189" s="56" t="s">
        <v>3373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6" t="s">
        <v>3374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6" t="s">
        <v>3375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6" t="s">
        <v>3376</v>
      </c>
      <c r="B1192" s="29">
        <v>0.0</v>
      </c>
      <c r="C1192" s="26"/>
      <c r="D1192" s="27">
        <v>0.0</v>
      </c>
      <c r="E1192" s="41"/>
    </row>
    <row r="1193" hidden="1">
      <c r="A1193" s="31" t="s">
        <v>3378</v>
      </c>
      <c r="B1193" s="29">
        <v>0.0</v>
      </c>
      <c r="C1193" s="26"/>
      <c r="D1193" s="27">
        <v>0.0</v>
      </c>
      <c r="E1193" s="40"/>
    </row>
    <row r="1194" hidden="1">
      <c r="A1194" s="31" t="s">
        <v>3379</v>
      </c>
      <c r="B1194" s="29">
        <v>0.0</v>
      </c>
      <c r="C1194" s="26"/>
      <c r="D1194" s="27">
        <v>0.0</v>
      </c>
      <c r="E1194" s="41"/>
    </row>
    <row r="1195" hidden="1">
      <c r="A1195" s="31" t="s">
        <v>3381</v>
      </c>
      <c r="B1195" s="29">
        <v>2790.0</v>
      </c>
      <c r="C1195" s="26">
        <v>2790.0</v>
      </c>
      <c r="D1195" s="27">
        <v>0.0</v>
      </c>
      <c r="E1195" s="28" t="s">
        <v>8074</v>
      </c>
    </row>
    <row r="1196" hidden="1">
      <c r="A1196" s="31" t="s">
        <v>3383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7" t="s">
        <v>3384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7" t="s">
        <v>3385</v>
      </c>
      <c r="B1198" s="29">
        <v>32846.0</v>
      </c>
      <c r="C1198" s="58">
        <v>32846.0</v>
      </c>
      <c r="D1198" s="27">
        <v>0.0</v>
      </c>
      <c r="E1198" s="41"/>
    </row>
    <row r="1199" hidden="1">
      <c r="A1199" s="57" t="s">
        <v>3386</v>
      </c>
      <c r="B1199" s="29">
        <v>40051.0</v>
      </c>
      <c r="C1199" s="58">
        <v>38930.0</v>
      </c>
      <c r="D1199" s="27">
        <v>-1121.0</v>
      </c>
      <c r="E1199" s="41"/>
    </row>
    <row r="1200" hidden="1">
      <c r="A1200" s="57" t="s">
        <v>3387</v>
      </c>
      <c r="B1200" s="29">
        <v>28364.0</v>
      </c>
      <c r="C1200" s="58">
        <v>28731.0</v>
      </c>
      <c r="D1200" s="27">
        <v>367.0</v>
      </c>
      <c r="E1200" s="41"/>
    </row>
    <row r="1201" hidden="1">
      <c r="A1201" s="57" t="s">
        <v>3389</v>
      </c>
      <c r="B1201" s="29">
        <v>987.0</v>
      </c>
      <c r="C1201" s="58">
        <v>987.0</v>
      </c>
      <c r="D1201" s="27">
        <v>0.0</v>
      </c>
      <c r="E1201" s="41"/>
    </row>
    <row r="1202" hidden="1">
      <c r="A1202" s="57" t="s">
        <v>3390</v>
      </c>
      <c r="B1202" s="29">
        <v>11279.0</v>
      </c>
      <c r="C1202" s="58">
        <v>11279.0</v>
      </c>
      <c r="D1202" s="27">
        <v>0.0</v>
      </c>
      <c r="E1202" s="41"/>
    </row>
    <row r="1203" hidden="1">
      <c r="A1203" s="35" t="s">
        <v>3391</v>
      </c>
      <c r="B1203" s="29">
        <v>180653.0</v>
      </c>
      <c r="C1203" s="58">
        <v>179899.0</v>
      </c>
      <c r="D1203" s="27">
        <v>-754.0</v>
      </c>
      <c r="E1203" s="41"/>
    </row>
    <row r="1204" hidden="1">
      <c r="A1204" s="36" t="s">
        <v>3392</v>
      </c>
      <c r="B1204" s="42">
        <v>1.0</v>
      </c>
      <c r="C1204" s="64">
        <v>1.0</v>
      </c>
      <c r="D1204" s="65">
        <v>0.0</v>
      </c>
      <c r="E1204" s="45"/>
    </row>
    <row r="1205" hidden="1"/>
    <row r="1206" hidden="1"/>
    <row r="1207" hidden="1">
      <c r="A1207" s="5" t="s">
        <v>4491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3366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3" t="s">
        <v>3367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4" t="s">
        <v>4497</v>
      </c>
      <c r="B1213" s="7"/>
      <c r="C1213" s="16"/>
      <c r="D1213" s="55" t="s">
        <v>4498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3368</v>
      </c>
      <c r="B1215" s="6"/>
      <c r="C1215" s="6"/>
      <c r="D1215" s="6"/>
      <c r="E1215" s="7"/>
    </row>
    <row r="1216" hidden="1">
      <c r="A1216" s="20" t="s">
        <v>3369</v>
      </c>
      <c r="B1216" s="21" t="s">
        <v>3370</v>
      </c>
      <c r="C1216" s="22" t="s">
        <v>3371</v>
      </c>
      <c r="D1216" s="21" t="s">
        <v>3372</v>
      </c>
      <c r="E1216" s="23" t="s">
        <v>13</v>
      </c>
    </row>
    <row r="1217" hidden="1">
      <c r="A1217" s="56" t="s">
        <v>3373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6" t="s">
        <v>3374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6" t="s">
        <v>3375</v>
      </c>
      <c r="B1219" s="25">
        <v>0.0</v>
      </c>
      <c r="C1219" s="26"/>
      <c r="D1219" s="27">
        <v>0.0</v>
      </c>
      <c r="E1219" s="41"/>
    </row>
    <row r="1220" hidden="1">
      <c r="A1220" s="56" t="s">
        <v>3376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3378</v>
      </c>
      <c r="B1221" s="29">
        <v>0.0</v>
      </c>
      <c r="C1221" s="26"/>
      <c r="D1221" s="27">
        <v>0.0</v>
      </c>
      <c r="E1221" s="40"/>
    </row>
    <row r="1222" hidden="1">
      <c r="A1222" s="31" t="s">
        <v>3379</v>
      </c>
      <c r="B1222" s="29">
        <v>0.0</v>
      </c>
      <c r="C1222" s="26"/>
      <c r="D1222" s="27">
        <v>0.0</v>
      </c>
      <c r="E1222" s="41"/>
    </row>
    <row r="1223" hidden="1">
      <c r="A1223" s="31" t="s">
        <v>3381</v>
      </c>
      <c r="B1223" s="29">
        <v>4050.0</v>
      </c>
      <c r="C1223" s="26">
        <v>4050.0</v>
      </c>
      <c r="D1223" s="27">
        <v>0.0</v>
      </c>
      <c r="E1223" s="28" t="s">
        <v>8075</v>
      </c>
    </row>
    <row r="1224" hidden="1">
      <c r="A1224" s="31" t="s">
        <v>3383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7" t="s">
        <v>3384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7" t="s">
        <v>3385</v>
      </c>
      <c r="B1226" s="29">
        <v>28903.0</v>
      </c>
      <c r="C1226" s="58">
        <v>28903.0</v>
      </c>
      <c r="D1226" s="27">
        <v>0.0</v>
      </c>
      <c r="E1226" s="41"/>
    </row>
    <row r="1227" hidden="1">
      <c r="A1227" s="57" t="s">
        <v>3386</v>
      </c>
      <c r="B1227" s="29">
        <v>52338.0</v>
      </c>
      <c r="C1227" s="58">
        <v>52338.0</v>
      </c>
      <c r="D1227" s="27">
        <v>0.0</v>
      </c>
      <c r="E1227" s="41"/>
    </row>
    <row r="1228" hidden="1">
      <c r="A1228" s="57" t="s">
        <v>3387</v>
      </c>
      <c r="B1228" s="29">
        <v>45543.0</v>
      </c>
      <c r="C1228" s="58">
        <v>45543.0</v>
      </c>
      <c r="D1228" s="27">
        <v>0.0</v>
      </c>
      <c r="E1228" s="41"/>
    </row>
    <row r="1229" hidden="1">
      <c r="A1229" s="57" t="s">
        <v>3389</v>
      </c>
      <c r="B1229" s="29">
        <v>751.0</v>
      </c>
      <c r="C1229" s="58">
        <v>751.0</v>
      </c>
      <c r="D1229" s="27">
        <v>0.0</v>
      </c>
      <c r="E1229" s="41"/>
    </row>
    <row r="1230" hidden="1">
      <c r="A1230" s="57" t="s">
        <v>3390</v>
      </c>
      <c r="B1230" s="29">
        <v>11224.0</v>
      </c>
      <c r="C1230" s="58">
        <v>11224.0</v>
      </c>
      <c r="D1230" s="27">
        <v>0.0</v>
      </c>
      <c r="E1230" s="41"/>
    </row>
    <row r="1231" hidden="1">
      <c r="A1231" s="35" t="s">
        <v>3391</v>
      </c>
      <c r="B1231" s="29">
        <v>219888.25</v>
      </c>
      <c r="C1231" s="58">
        <v>219888.2499999999</v>
      </c>
      <c r="D1231" s="27">
        <v>-8.731149137020111E-11</v>
      </c>
      <c r="E1231" s="41"/>
    </row>
    <row r="1232" hidden="1">
      <c r="A1232" s="36" t="s">
        <v>3392</v>
      </c>
      <c r="B1232" s="42">
        <v>-2.9103830456733704E-11</v>
      </c>
      <c r="C1232" s="64">
        <v>2.0000000001164153</v>
      </c>
      <c r="D1232" s="65">
        <v>2.000000000145519</v>
      </c>
      <c r="E1232" s="45"/>
    </row>
    <row r="1233" hidden="1"/>
    <row r="1234" hidden="1"/>
    <row r="1235" hidden="1">
      <c r="A1235" s="5" t="s">
        <v>4491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3366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3" t="s">
        <v>3367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4" t="s">
        <v>4497</v>
      </c>
      <c r="B1241" s="7"/>
      <c r="C1241" s="16"/>
      <c r="D1241" s="55" t="s">
        <v>4500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3368</v>
      </c>
      <c r="B1243" s="6"/>
      <c r="C1243" s="6"/>
      <c r="D1243" s="6"/>
      <c r="E1243" s="7"/>
    </row>
    <row r="1244" hidden="1">
      <c r="A1244" s="20" t="s">
        <v>3369</v>
      </c>
      <c r="B1244" s="21" t="s">
        <v>3370</v>
      </c>
      <c r="C1244" s="22" t="s">
        <v>3371</v>
      </c>
      <c r="D1244" s="21" t="s">
        <v>3372</v>
      </c>
      <c r="E1244" s="23" t="s">
        <v>13</v>
      </c>
    </row>
    <row r="1245" hidden="1">
      <c r="A1245" s="56" t="s">
        <v>3373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6" t="s">
        <v>3374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6" t="s">
        <v>3375</v>
      </c>
      <c r="B1247" s="25">
        <v>0.0</v>
      </c>
      <c r="C1247" s="26"/>
      <c r="D1247" s="27">
        <v>0.0</v>
      </c>
      <c r="E1247" s="41"/>
    </row>
    <row r="1248" hidden="1">
      <c r="A1248" s="56" t="s">
        <v>3376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3378</v>
      </c>
      <c r="B1249" s="29">
        <v>0.0</v>
      </c>
      <c r="C1249" s="26"/>
      <c r="D1249" s="27">
        <v>0.0</v>
      </c>
      <c r="E1249" s="40"/>
    </row>
    <row r="1250" hidden="1">
      <c r="A1250" s="31" t="s">
        <v>3379</v>
      </c>
      <c r="B1250" s="29">
        <v>0.0</v>
      </c>
      <c r="C1250" s="26"/>
      <c r="D1250" s="27">
        <v>0.0</v>
      </c>
      <c r="E1250" s="41"/>
    </row>
    <row r="1251" hidden="1">
      <c r="A1251" s="31" t="s">
        <v>3381</v>
      </c>
      <c r="B1251" s="29">
        <v>0.0</v>
      </c>
      <c r="C1251" s="26"/>
      <c r="D1251" s="27">
        <v>0.0</v>
      </c>
      <c r="E1251" s="28"/>
    </row>
    <row r="1252" hidden="1">
      <c r="A1252" s="31" t="s">
        <v>3383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7" t="s">
        <v>3384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7" t="s">
        <v>3385</v>
      </c>
      <c r="B1254" s="29">
        <v>20500.0</v>
      </c>
      <c r="C1254" s="58">
        <v>20171.0</v>
      </c>
      <c r="D1254" s="27">
        <v>-329.0</v>
      </c>
      <c r="E1254" s="41"/>
    </row>
    <row r="1255" hidden="1">
      <c r="A1255" s="57" t="s">
        <v>3386</v>
      </c>
      <c r="B1255" s="29">
        <v>13703.0</v>
      </c>
      <c r="C1255" s="58">
        <v>13429.0</v>
      </c>
      <c r="D1255" s="27">
        <v>-274.0</v>
      </c>
      <c r="E1255" s="41"/>
    </row>
    <row r="1256" hidden="1">
      <c r="A1256" s="57" t="s">
        <v>3387</v>
      </c>
      <c r="B1256" s="29">
        <v>13464.0</v>
      </c>
      <c r="C1256" s="58">
        <v>13464.0</v>
      </c>
      <c r="D1256" s="27">
        <v>0.0</v>
      </c>
      <c r="E1256" s="41"/>
    </row>
    <row r="1257" hidden="1">
      <c r="A1257" s="57" t="s">
        <v>3389</v>
      </c>
      <c r="B1257" s="29">
        <v>309.0</v>
      </c>
      <c r="C1257" s="58">
        <v>309.0</v>
      </c>
      <c r="D1257" s="27">
        <v>0.0</v>
      </c>
      <c r="E1257" s="41"/>
    </row>
    <row r="1258" hidden="1">
      <c r="A1258" s="57" t="s">
        <v>3390</v>
      </c>
      <c r="B1258" s="29">
        <v>3998.0</v>
      </c>
      <c r="C1258" s="58">
        <v>3998.0</v>
      </c>
      <c r="D1258" s="27">
        <v>0.0</v>
      </c>
      <c r="E1258" s="41"/>
    </row>
    <row r="1259" hidden="1">
      <c r="A1259" s="35" t="s">
        <v>3391</v>
      </c>
      <c r="B1259" s="29">
        <v>79947.6</v>
      </c>
      <c r="C1259" s="58">
        <v>79344.6</v>
      </c>
      <c r="D1259" s="27">
        <v>-603.0</v>
      </c>
      <c r="E1259" s="41"/>
    </row>
    <row r="1260" hidden="1">
      <c r="A1260" s="36" t="s">
        <v>3392</v>
      </c>
      <c r="B1260" s="42">
        <v>-0.5999999999985448</v>
      </c>
      <c r="C1260" s="64">
        <v>-0.6000000000058208</v>
      </c>
      <c r="D1260" s="65">
        <v>-7.275957614183426E-12</v>
      </c>
      <c r="E1260" s="45"/>
    </row>
    <row r="1261" hidden="1"/>
    <row r="1262" hidden="1"/>
    <row r="1263" hidden="1">
      <c r="A1263" s="5" t="s">
        <v>4491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3366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3" t="s">
        <v>3367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4" t="s">
        <v>4512</v>
      </c>
      <c r="B1269" s="7"/>
      <c r="C1269" s="16"/>
      <c r="D1269" s="55" t="s">
        <v>4498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3368</v>
      </c>
      <c r="B1271" s="6"/>
      <c r="C1271" s="6"/>
      <c r="D1271" s="6"/>
      <c r="E1271" s="7"/>
    </row>
    <row r="1272" hidden="1">
      <c r="A1272" s="20" t="s">
        <v>3369</v>
      </c>
      <c r="B1272" s="21" t="s">
        <v>3370</v>
      </c>
      <c r="C1272" s="22" t="s">
        <v>3371</v>
      </c>
      <c r="D1272" s="21" t="s">
        <v>3372</v>
      </c>
      <c r="E1272" s="23" t="s">
        <v>13</v>
      </c>
    </row>
    <row r="1273" hidden="1">
      <c r="A1273" s="56" t="s">
        <v>3373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6" t="s">
        <v>3374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6" t="s">
        <v>3375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6" t="s">
        <v>3376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3378</v>
      </c>
      <c r="B1277" s="29">
        <v>0.0</v>
      </c>
      <c r="C1277" s="26"/>
      <c r="D1277" s="27">
        <v>0.0</v>
      </c>
      <c r="E1277" s="40"/>
    </row>
    <row r="1278" hidden="1">
      <c r="A1278" s="31" t="s">
        <v>3379</v>
      </c>
      <c r="B1278" s="29">
        <v>0.0</v>
      </c>
      <c r="C1278" s="26"/>
      <c r="D1278" s="27">
        <v>0.0</v>
      </c>
      <c r="E1278" s="41"/>
    </row>
    <row r="1279" hidden="1">
      <c r="A1279" s="31" t="s">
        <v>3381</v>
      </c>
      <c r="B1279" s="29">
        <v>4747.0</v>
      </c>
      <c r="C1279" s="26">
        <v>4747.0</v>
      </c>
      <c r="D1279" s="27">
        <v>0.0</v>
      </c>
      <c r="E1279" s="28" t="s">
        <v>8076</v>
      </c>
    </row>
    <row r="1280" hidden="1">
      <c r="A1280" s="31" t="s">
        <v>3383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7" t="s">
        <v>3384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7" t="s">
        <v>3385</v>
      </c>
      <c r="B1282" s="29">
        <v>20801.0</v>
      </c>
      <c r="C1282" s="58">
        <v>20801.0</v>
      </c>
      <c r="D1282" s="27">
        <v>0.0</v>
      </c>
      <c r="E1282" s="41"/>
    </row>
    <row r="1283" hidden="1">
      <c r="A1283" s="57" t="s">
        <v>3386</v>
      </c>
      <c r="B1283" s="29">
        <v>32351.0</v>
      </c>
      <c r="C1283" s="58">
        <v>32351.0</v>
      </c>
      <c r="D1283" s="27">
        <v>0.0</v>
      </c>
      <c r="E1283" s="41"/>
    </row>
    <row r="1284" hidden="1">
      <c r="A1284" s="57" t="s">
        <v>3387</v>
      </c>
      <c r="B1284" s="29">
        <v>28381.0</v>
      </c>
      <c r="C1284" s="58">
        <v>28381.0</v>
      </c>
      <c r="D1284" s="27">
        <v>0.0</v>
      </c>
      <c r="E1284" s="41"/>
    </row>
    <row r="1285" hidden="1">
      <c r="A1285" s="57" t="s">
        <v>3389</v>
      </c>
      <c r="B1285" s="29">
        <v>0.0</v>
      </c>
      <c r="C1285" s="58">
        <v>0.0</v>
      </c>
      <c r="D1285" s="27">
        <v>0.0</v>
      </c>
      <c r="E1285" s="41"/>
    </row>
    <row r="1286" hidden="1">
      <c r="A1286" s="57" t="s">
        <v>3390</v>
      </c>
      <c r="B1286" s="29">
        <v>6492.0</v>
      </c>
      <c r="C1286" s="58">
        <v>6492.0</v>
      </c>
      <c r="D1286" s="27">
        <v>0.0</v>
      </c>
      <c r="E1286" s="41"/>
    </row>
    <row r="1287" hidden="1">
      <c r="A1287" s="35" t="s">
        <v>3391</v>
      </c>
      <c r="B1287" s="29">
        <v>136192.45</v>
      </c>
      <c r="C1287" s="58">
        <v>136302.45</v>
      </c>
      <c r="D1287" s="27">
        <v>110.0</v>
      </c>
      <c r="E1287" s="41"/>
    </row>
    <row r="1288" hidden="1">
      <c r="A1288" s="36" t="s">
        <v>3392</v>
      </c>
      <c r="B1288" s="42">
        <v>-0.4500000000007276</v>
      </c>
      <c r="C1288" s="64">
        <v>-109.45000000001164</v>
      </c>
      <c r="D1288" s="65">
        <v>-109.00000000001091</v>
      </c>
      <c r="E1288" s="45"/>
    </row>
    <row r="1289" hidden="1"/>
    <row r="1290" hidden="1"/>
    <row r="1291" hidden="1">
      <c r="A1291" s="5" t="s">
        <v>4491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3366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3" t="s">
        <v>3367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4" t="s">
        <v>4497</v>
      </c>
      <c r="B1297" s="7"/>
      <c r="C1297" s="16"/>
      <c r="D1297" s="55" t="s">
        <v>4498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3368</v>
      </c>
      <c r="B1299" s="6"/>
      <c r="C1299" s="6"/>
      <c r="D1299" s="6"/>
      <c r="E1299" s="7"/>
    </row>
    <row r="1300" hidden="1">
      <c r="A1300" s="20" t="s">
        <v>3369</v>
      </c>
      <c r="B1300" s="21" t="s">
        <v>3370</v>
      </c>
      <c r="C1300" s="22" t="s">
        <v>3371</v>
      </c>
      <c r="D1300" s="21" t="s">
        <v>3372</v>
      </c>
      <c r="E1300" s="23" t="s">
        <v>13</v>
      </c>
    </row>
    <row r="1301" hidden="1">
      <c r="A1301" s="56" t="s">
        <v>3373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6" t="s">
        <v>3374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6" t="s">
        <v>3375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6" t="s">
        <v>3376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3378</v>
      </c>
      <c r="B1305" s="29">
        <v>0.0</v>
      </c>
      <c r="C1305" s="26"/>
      <c r="D1305" s="27">
        <v>0.0</v>
      </c>
      <c r="E1305" s="40"/>
    </row>
    <row r="1306" hidden="1">
      <c r="A1306" s="31" t="s">
        <v>3379</v>
      </c>
      <c r="B1306" s="29">
        <v>0.0</v>
      </c>
      <c r="C1306" s="26"/>
      <c r="D1306" s="27">
        <v>0.0</v>
      </c>
      <c r="E1306" s="41"/>
    </row>
    <row r="1307" hidden="1">
      <c r="A1307" s="31" t="s">
        <v>3381</v>
      </c>
      <c r="B1307" s="29">
        <v>4412.0</v>
      </c>
      <c r="C1307" s="26">
        <v>4412.0</v>
      </c>
      <c r="D1307" s="27">
        <v>0.0</v>
      </c>
      <c r="E1307" s="28" t="s">
        <v>8077</v>
      </c>
    </row>
    <row r="1308" hidden="1">
      <c r="A1308" s="31" t="s">
        <v>3383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7" t="s">
        <v>3384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7" t="s">
        <v>3385</v>
      </c>
      <c r="B1310" s="29">
        <v>39050.0</v>
      </c>
      <c r="C1310" s="58">
        <v>39050.0</v>
      </c>
      <c r="D1310" s="27">
        <v>0.0</v>
      </c>
      <c r="E1310" s="41"/>
    </row>
    <row r="1311" hidden="1">
      <c r="A1311" s="57" t="s">
        <v>3386</v>
      </c>
      <c r="B1311" s="29">
        <v>47258.0</v>
      </c>
      <c r="C1311" s="58">
        <v>47258.0</v>
      </c>
      <c r="D1311" s="27">
        <v>0.0</v>
      </c>
      <c r="E1311" s="41"/>
    </row>
    <row r="1312" hidden="1">
      <c r="A1312" s="57" t="s">
        <v>3387</v>
      </c>
      <c r="B1312" s="29">
        <v>38846.0</v>
      </c>
      <c r="C1312" s="58">
        <v>38846.0</v>
      </c>
      <c r="D1312" s="27">
        <v>0.0</v>
      </c>
      <c r="E1312" s="41"/>
    </row>
    <row r="1313" hidden="1">
      <c r="A1313" s="57" t="s">
        <v>3389</v>
      </c>
      <c r="B1313" s="29">
        <v>677.0</v>
      </c>
      <c r="C1313" s="58">
        <v>677.0</v>
      </c>
      <c r="D1313" s="27">
        <v>0.0</v>
      </c>
      <c r="E1313" s="41"/>
    </row>
    <row r="1314" hidden="1">
      <c r="A1314" s="57" t="s">
        <v>3390</v>
      </c>
      <c r="B1314" s="29">
        <v>10487.0</v>
      </c>
      <c r="C1314" s="58">
        <v>10487.0</v>
      </c>
      <c r="D1314" s="27">
        <v>0.0</v>
      </c>
      <c r="E1314" s="41"/>
    </row>
    <row r="1315" hidden="1">
      <c r="A1315" s="35" t="s">
        <v>3391</v>
      </c>
      <c r="B1315" s="29">
        <v>220139.0</v>
      </c>
      <c r="C1315" s="58">
        <v>220139.0</v>
      </c>
      <c r="D1315" s="27">
        <v>0.0</v>
      </c>
      <c r="E1315" s="41"/>
    </row>
    <row r="1316" hidden="1">
      <c r="A1316" s="36" t="s">
        <v>3392</v>
      </c>
      <c r="B1316" s="42">
        <v>-279.0</v>
      </c>
      <c r="C1316" s="64">
        <v>-278.0</v>
      </c>
      <c r="D1316" s="65">
        <v>1.0</v>
      </c>
      <c r="E1316" s="45"/>
    </row>
    <row r="1317" hidden="1"/>
    <row r="1318" hidden="1"/>
    <row r="1319" hidden="1">
      <c r="A1319" s="5" t="s">
        <v>4491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3366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3" t="s">
        <v>3367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4" t="s">
        <v>4497</v>
      </c>
      <c r="B1325" s="7"/>
      <c r="C1325" s="16"/>
      <c r="D1325" s="55" t="s">
        <v>4498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3368</v>
      </c>
      <c r="B1327" s="6"/>
      <c r="C1327" s="6"/>
      <c r="D1327" s="6"/>
      <c r="E1327" s="7"/>
    </row>
    <row r="1328" hidden="1">
      <c r="A1328" s="20" t="s">
        <v>3369</v>
      </c>
      <c r="B1328" s="21" t="s">
        <v>3370</v>
      </c>
      <c r="C1328" s="22" t="s">
        <v>3371</v>
      </c>
      <c r="D1328" s="21" t="s">
        <v>3372</v>
      </c>
      <c r="E1328" s="23" t="s">
        <v>13</v>
      </c>
    </row>
    <row r="1329" hidden="1">
      <c r="A1329" s="56" t="s">
        <v>3373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6" t="s">
        <v>3374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6" t="s">
        <v>3375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6" t="s">
        <v>3376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3378</v>
      </c>
      <c r="B1333" s="29">
        <v>0.0</v>
      </c>
      <c r="C1333" s="26"/>
      <c r="D1333" s="27">
        <v>0.0</v>
      </c>
      <c r="E1333" s="40"/>
    </row>
    <row r="1334" hidden="1">
      <c r="A1334" s="31" t="s">
        <v>3379</v>
      </c>
      <c r="B1334" s="29">
        <v>0.0</v>
      </c>
      <c r="C1334" s="26"/>
      <c r="D1334" s="27">
        <v>0.0</v>
      </c>
      <c r="E1334" s="41"/>
    </row>
    <row r="1335" hidden="1">
      <c r="A1335" s="31" t="s">
        <v>3381</v>
      </c>
      <c r="B1335" s="29">
        <v>0.0</v>
      </c>
      <c r="C1335" s="26"/>
      <c r="D1335" s="27">
        <v>0.0</v>
      </c>
      <c r="E1335" s="28"/>
    </row>
    <row r="1336" hidden="1">
      <c r="A1336" s="31" t="s">
        <v>3383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7" t="s">
        <v>3384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7" t="s">
        <v>3385</v>
      </c>
      <c r="B1338" s="29">
        <v>39918.0</v>
      </c>
      <c r="C1338" s="58">
        <v>39918.0</v>
      </c>
      <c r="D1338" s="27">
        <v>0.0</v>
      </c>
      <c r="E1338" s="41"/>
    </row>
    <row r="1339" hidden="1">
      <c r="A1339" s="57" t="s">
        <v>3386</v>
      </c>
      <c r="B1339" s="29">
        <v>48389.0</v>
      </c>
      <c r="C1339" s="58">
        <v>48389.0</v>
      </c>
      <c r="D1339" s="27">
        <v>0.0</v>
      </c>
      <c r="E1339" s="41"/>
    </row>
    <row r="1340" hidden="1">
      <c r="A1340" s="57" t="s">
        <v>3387</v>
      </c>
      <c r="B1340" s="29">
        <v>41876.0</v>
      </c>
      <c r="C1340" s="58">
        <v>41876.0</v>
      </c>
      <c r="D1340" s="27">
        <v>0.0</v>
      </c>
      <c r="E1340" s="41"/>
    </row>
    <row r="1341" hidden="1">
      <c r="A1341" s="57" t="s">
        <v>3389</v>
      </c>
      <c r="B1341" s="29">
        <v>448.0</v>
      </c>
      <c r="C1341" s="58">
        <v>448.0</v>
      </c>
      <c r="D1341" s="27">
        <v>0.0</v>
      </c>
      <c r="E1341" s="41"/>
    </row>
    <row r="1342" hidden="1">
      <c r="A1342" s="57" t="s">
        <v>3390</v>
      </c>
      <c r="B1342" s="29">
        <v>9062.0</v>
      </c>
      <c r="C1342" s="58">
        <v>9062.0</v>
      </c>
      <c r="D1342" s="27">
        <v>0.0</v>
      </c>
      <c r="E1342" s="41"/>
    </row>
    <row r="1343" hidden="1">
      <c r="A1343" s="35" t="s">
        <v>3391</v>
      </c>
      <c r="B1343" s="29">
        <v>228325.5</v>
      </c>
      <c r="C1343" s="58">
        <v>228325.5</v>
      </c>
      <c r="D1343" s="27">
        <v>0.0</v>
      </c>
      <c r="E1343" s="41"/>
    </row>
    <row r="1344" hidden="1">
      <c r="A1344" s="36" t="s">
        <v>3392</v>
      </c>
      <c r="B1344" s="42">
        <v>0.5</v>
      </c>
      <c r="C1344" s="64">
        <v>2.5</v>
      </c>
      <c r="D1344" s="65">
        <v>2.0</v>
      </c>
      <c r="E1344" s="45"/>
    </row>
    <row r="1345" hidden="1"/>
    <row r="1346" hidden="1"/>
    <row r="1347" hidden="1">
      <c r="A1347" s="5" t="s">
        <v>4491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3366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3" t="s">
        <v>3367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4" t="s">
        <v>4497</v>
      </c>
      <c r="B1353" s="7"/>
      <c r="C1353" s="16"/>
      <c r="D1353" s="55" t="s">
        <v>4498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3368</v>
      </c>
      <c r="B1355" s="6"/>
      <c r="C1355" s="6"/>
      <c r="D1355" s="6"/>
      <c r="E1355" s="7"/>
    </row>
    <row r="1356" hidden="1">
      <c r="A1356" s="20" t="s">
        <v>3369</v>
      </c>
      <c r="B1356" s="21" t="s">
        <v>3370</v>
      </c>
      <c r="C1356" s="22" t="s">
        <v>3371</v>
      </c>
      <c r="D1356" s="21" t="s">
        <v>3372</v>
      </c>
      <c r="E1356" s="23" t="s">
        <v>13</v>
      </c>
    </row>
    <row r="1357" hidden="1">
      <c r="A1357" s="56" t="s">
        <v>3373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6" t="s">
        <v>3374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6" t="s">
        <v>3375</v>
      </c>
      <c r="B1359" s="25">
        <v>0.0</v>
      </c>
      <c r="C1359" s="26"/>
      <c r="D1359" s="27">
        <v>0.0</v>
      </c>
      <c r="E1359" s="41"/>
    </row>
    <row r="1360" hidden="1">
      <c r="A1360" s="56" t="s">
        <v>3376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3378</v>
      </c>
      <c r="B1361" s="29">
        <v>0.0</v>
      </c>
      <c r="C1361" s="26"/>
      <c r="D1361" s="27">
        <v>0.0</v>
      </c>
      <c r="E1361" s="40"/>
    </row>
    <row r="1362" hidden="1">
      <c r="A1362" s="31" t="s">
        <v>3379</v>
      </c>
      <c r="B1362" s="29">
        <v>0.0</v>
      </c>
      <c r="C1362" s="26"/>
      <c r="D1362" s="27">
        <v>0.0</v>
      </c>
      <c r="E1362" s="41"/>
    </row>
    <row r="1363" hidden="1">
      <c r="A1363" s="31" t="s">
        <v>3381</v>
      </c>
      <c r="B1363" s="29">
        <v>5000.0</v>
      </c>
      <c r="C1363" s="26">
        <v>5000.0</v>
      </c>
      <c r="D1363" s="27">
        <v>0.0</v>
      </c>
      <c r="E1363" s="28" t="s">
        <v>8078</v>
      </c>
    </row>
    <row r="1364" hidden="1">
      <c r="A1364" s="31" t="s">
        <v>3383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7" t="s">
        <v>3384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7" t="s">
        <v>3385</v>
      </c>
      <c r="B1366" s="29">
        <v>36683.0</v>
      </c>
      <c r="C1366" s="58">
        <v>36683.0</v>
      </c>
      <c r="D1366" s="27">
        <v>0.0</v>
      </c>
      <c r="E1366" s="41"/>
    </row>
    <row r="1367" hidden="1">
      <c r="A1367" s="57" t="s">
        <v>3386</v>
      </c>
      <c r="B1367" s="29">
        <v>55963.0</v>
      </c>
      <c r="C1367" s="58">
        <v>55963.0</v>
      </c>
      <c r="D1367" s="27">
        <v>0.0</v>
      </c>
      <c r="E1367" s="41"/>
    </row>
    <row r="1368" hidden="1">
      <c r="A1368" s="57" t="s">
        <v>3387</v>
      </c>
      <c r="B1368" s="29">
        <v>39313.0</v>
      </c>
      <c r="C1368" s="58">
        <v>39313.0</v>
      </c>
      <c r="D1368" s="27">
        <v>0.0</v>
      </c>
      <c r="E1368" s="41"/>
    </row>
    <row r="1369" hidden="1">
      <c r="A1369" s="57" t="s">
        <v>3389</v>
      </c>
      <c r="B1369" s="29">
        <v>1484.0</v>
      </c>
      <c r="C1369" s="58">
        <v>1484.0</v>
      </c>
      <c r="D1369" s="27">
        <v>0.0</v>
      </c>
      <c r="E1369" s="41"/>
    </row>
    <row r="1370" hidden="1">
      <c r="A1370" s="57" t="s">
        <v>3390</v>
      </c>
      <c r="B1370" s="29">
        <v>10227.0</v>
      </c>
      <c r="C1370" s="58">
        <v>10227.0</v>
      </c>
      <c r="D1370" s="27">
        <v>0.0</v>
      </c>
      <c r="E1370" s="41"/>
    </row>
    <row r="1371" hidden="1">
      <c r="A1371" s="35" t="s">
        <v>3391</v>
      </c>
      <c r="B1371" s="29">
        <v>228324.5</v>
      </c>
      <c r="C1371" s="58">
        <v>228324.5</v>
      </c>
      <c r="D1371" s="27">
        <v>0.0</v>
      </c>
      <c r="E1371" s="41"/>
    </row>
    <row r="1372" hidden="1">
      <c r="A1372" s="36" t="s">
        <v>3392</v>
      </c>
      <c r="B1372" s="42">
        <v>0.5</v>
      </c>
      <c r="C1372" s="64">
        <v>1.5</v>
      </c>
      <c r="D1372" s="65">
        <v>1.0</v>
      </c>
      <c r="E1372" s="45"/>
    </row>
    <row r="1373" hidden="1"/>
    <row r="1374" hidden="1"/>
    <row r="1375" hidden="1">
      <c r="A1375" s="5" t="s">
        <v>4491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3366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3" t="s">
        <v>3367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4" t="s">
        <v>4497</v>
      </c>
      <c r="B1381" s="7"/>
      <c r="C1381" s="16"/>
      <c r="D1381" s="55" t="s">
        <v>4506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3368</v>
      </c>
      <c r="B1383" s="6"/>
      <c r="C1383" s="6"/>
      <c r="D1383" s="6"/>
      <c r="E1383" s="7"/>
    </row>
    <row r="1384" hidden="1">
      <c r="A1384" s="20" t="s">
        <v>3369</v>
      </c>
      <c r="B1384" s="21" t="s">
        <v>3370</v>
      </c>
      <c r="C1384" s="22" t="s">
        <v>3371</v>
      </c>
      <c r="D1384" s="21" t="s">
        <v>3372</v>
      </c>
      <c r="E1384" s="23" t="s">
        <v>13</v>
      </c>
    </row>
    <row r="1385" hidden="1">
      <c r="A1385" s="56" t="s">
        <v>3373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6" t="s">
        <v>3374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6" t="s">
        <v>3375</v>
      </c>
      <c r="B1387" s="25">
        <v>0.0</v>
      </c>
      <c r="C1387" s="26"/>
      <c r="D1387" s="27">
        <v>0.0</v>
      </c>
      <c r="E1387" s="41"/>
    </row>
    <row r="1388" hidden="1">
      <c r="A1388" s="56" t="s">
        <v>3376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3378</v>
      </c>
      <c r="B1389" s="29">
        <v>0.0</v>
      </c>
      <c r="C1389" s="26"/>
      <c r="D1389" s="27">
        <v>0.0</v>
      </c>
      <c r="E1389" s="40"/>
    </row>
    <row r="1390" hidden="1">
      <c r="A1390" s="31" t="s">
        <v>3379</v>
      </c>
      <c r="B1390" s="29">
        <v>0.0</v>
      </c>
      <c r="C1390" s="26"/>
      <c r="D1390" s="27">
        <v>0.0</v>
      </c>
      <c r="E1390" s="41"/>
    </row>
    <row r="1391" hidden="1">
      <c r="A1391" s="31" t="s">
        <v>3381</v>
      </c>
      <c r="B1391" s="29">
        <v>0.0</v>
      </c>
      <c r="C1391" s="26"/>
      <c r="D1391" s="27">
        <v>0.0</v>
      </c>
      <c r="E1391" s="28"/>
    </row>
    <row r="1392" hidden="1">
      <c r="A1392" s="31" t="s">
        <v>3383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7" t="s">
        <v>3384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7" t="s">
        <v>3385</v>
      </c>
      <c r="B1394" s="29">
        <v>30685.0</v>
      </c>
      <c r="C1394" s="58">
        <v>30685.0</v>
      </c>
      <c r="D1394" s="27">
        <v>0.0</v>
      </c>
      <c r="E1394" s="41"/>
    </row>
    <row r="1395" hidden="1">
      <c r="A1395" s="57" t="s">
        <v>3386</v>
      </c>
      <c r="B1395" s="29">
        <v>45457.0</v>
      </c>
      <c r="C1395" s="58">
        <v>45457.0</v>
      </c>
      <c r="D1395" s="27">
        <v>0.0</v>
      </c>
      <c r="E1395" s="41"/>
    </row>
    <row r="1396" hidden="1">
      <c r="A1396" s="57" t="s">
        <v>3387</v>
      </c>
      <c r="B1396" s="29">
        <v>41193.0</v>
      </c>
      <c r="C1396" s="58">
        <v>41193.0</v>
      </c>
      <c r="D1396" s="27">
        <v>0.0</v>
      </c>
      <c r="E1396" s="41"/>
    </row>
    <row r="1397" hidden="1">
      <c r="A1397" s="57" t="s">
        <v>3389</v>
      </c>
      <c r="B1397" s="29">
        <v>946.0</v>
      </c>
      <c r="C1397" s="58">
        <v>946.0</v>
      </c>
      <c r="D1397" s="27">
        <v>0.0</v>
      </c>
      <c r="E1397" s="41"/>
    </row>
    <row r="1398" hidden="1">
      <c r="A1398" s="57" t="s">
        <v>3390</v>
      </c>
      <c r="B1398" s="29">
        <v>11425.0</v>
      </c>
      <c r="C1398" s="58">
        <v>11425.0</v>
      </c>
      <c r="D1398" s="27">
        <v>0.0</v>
      </c>
      <c r="E1398" s="41"/>
    </row>
    <row r="1399" hidden="1">
      <c r="A1399" s="35" t="s">
        <v>3391</v>
      </c>
      <c r="B1399" s="29">
        <v>193478.5</v>
      </c>
      <c r="C1399" s="58">
        <v>193189.5</v>
      </c>
      <c r="D1399" s="27">
        <v>-289.0</v>
      </c>
      <c r="E1399" s="41"/>
    </row>
    <row r="1400" hidden="1">
      <c r="A1400" s="36" t="s">
        <v>3392</v>
      </c>
      <c r="B1400" s="42">
        <v>0.5</v>
      </c>
      <c r="C1400" s="64">
        <v>-497.5</v>
      </c>
      <c r="D1400" s="65">
        <v>-498.0</v>
      </c>
      <c r="E1400" s="45"/>
    </row>
    <row r="1401" hidden="1"/>
    <row r="1402" hidden="1"/>
    <row r="1403" hidden="1">
      <c r="A1403" s="5" t="s">
        <v>4491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3366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3" t="s">
        <v>3367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4" t="s">
        <v>4498</v>
      </c>
      <c r="B1409" s="7"/>
      <c r="C1409" s="16"/>
      <c r="D1409" s="55" t="s">
        <v>4498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3368</v>
      </c>
      <c r="B1411" s="6"/>
      <c r="C1411" s="6"/>
      <c r="D1411" s="6"/>
      <c r="E1411" s="7"/>
    </row>
    <row r="1412" hidden="1">
      <c r="A1412" s="20" t="s">
        <v>3369</v>
      </c>
      <c r="B1412" s="21" t="s">
        <v>3370</v>
      </c>
      <c r="C1412" s="22" t="s">
        <v>3371</v>
      </c>
      <c r="D1412" s="21" t="s">
        <v>3372</v>
      </c>
      <c r="E1412" s="23" t="s">
        <v>13</v>
      </c>
    </row>
    <row r="1413" hidden="1">
      <c r="A1413" s="56" t="s">
        <v>3373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6" t="s">
        <v>3374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6" t="s">
        <v>3375</v>
      </c>
      <c r="B1415" s="25">
        <v>0.0</v>
      </c>
      <c r="C1415" s="26"/>
      <c r="D1415" s="27">
        <v>0.0</v>
      </c>
      <c r="E1415" s="41"/>
    </row>
    <row r="1416" hidden="1">
      <c r="A1416" s="56" t="s">
        <v>3376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3378</v>
      </c>
      <c r="B1417" s="29">
        <v>0.0</v>
      </c>
      <c r="C1417" s="26"/>
      <c r="D1417" s="27">
        <v>0.0</v>
      </c>
      <c r="E1417" s="40"/>
    </row>
    <row r="1418" hidden="1">
      <c r="A1418" s="31" t="s">
        <v>3379</v>
      </c>
      <c r="B1418" s="29">
        <v>0.0</v>
      </c>
      <c r="C1418" s="26"/>
      <c r="D1418" s="27">
        <v>0.0</v>
      </c>
      <c r="E1418" s="41"/>
    </row>
    <row r="1419" hidden="1">
      <c r="A1419" s="31" t="s">
        <v>3381</v>
      </c>
      <c r="B1419" s="29">
        <v>0.0</v>
      </c>
      <c r="C1419" s="26"/>
      <c r="D1419" s="27">
        <v>0.0</v>
      </c>
      <c r="E1419" s="28"/>
    </row>
    <row r="1420" hidden="1">
      <c r="A1420" s="31" t="s">
        <v>3383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7" t="s">
        <v>3384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7" t="s">
        <v>3385</v>
      </c>
      <c r="B1422" s="29">
        <v>3215.0</v>
      </c>
      <c r="C1422" s="58">
        <v>3215.0</v>
      </c>
      <c r="D1422" s="27">
        <v>0.0</v>
      </c>
      <c r="E1422" s="41"/>
    </row>
    <row r="1423" hidden="1">
      <c r="A1423" s="57" t="s">
        <v>3386</v>
      </c>
      <c r="B1423" s="29">
        <v>4450.0</v>
      </c>
      <c r="C1423" s="58">
        <v>4450.0</v>
      </c>
      <c r="D1423" s="27">
        <v>0.0</v>
      </c>
      <c r="E1423" s="41"/>
    </row>
    <row r="1424" hidden="1">
      <c r="A1424" s="57" t="s">
        <v>3387</v>
      </c>
      <c r="B1424" s="29">
        <v>5797.0</v>
      </c>
      <c r="C1424" s="58">
        <v>5797.0</v>
      </c>
      <c r="D1424" s="27">
        <v>0.0</v>
      </c>
      <c r="E1424" s="41"/>
    </row>
    <row r="1425" hidden="1">
      <c r="A1425" s="57" t="s">
        <v>3389</v>
      </c>
      <c r="B1425" s="29">
        <v>0.0</v>
      </c>
      <c r="C1425" s="58">
        <v>0.0</v>
      </c>
      <c r="D1425" s="27">
        <v>0.0</v>
      </c>
      <c r="E1425" s="41"/>
    </row>
    <row r="1426" hidden="1">
      <c r="A1426" s="57" t="s">
        <v>3390</v>
      </c>
      <c r="B1426" s="29">
        <v>1760.0</v>
      </c>
      <c r="C1426" s="58">
        <v>1760.0</v>
      </c>
      <c r="D1426" s="27">
        <v>0.0</v>
      </c>
      <c r="E1426" s="41"/>
    </row>
    <row r="1427" hidden="1">
      <c r="A1427" s="35" t="s">
        <v>3391</v>
      </c>
      <c r="B1427" s="29">
        <v>29265.0</v>
      </c>
      <c r="C1427" s="58">
        <v>29265.0</v>
      </c>
      <c r="D1427" s="27">
        <v>0.0</v>
      </c>
      <c r="E1427" s="41"/>
    </row>
    <row r="1428" hidden="1">
      <c r="A1428" s="36" t="s">
        <v>3392</v>
      </c>
      <c r="B1428" s="42">
        <v>0.0</v>
      </c>
      <c r="C1428" s="64">
        <v>2.0</v>
      </c>
      <c r="D1428" s="65">
        <v>2.0</v>
      </c>
      <c r="E1428" s="45"/>
    </row>
    <row r="1429" hidden="1"/>
    <row r="1430" hidden="1"/>
    <row r="1431" hidden="1">
      <c r="A1431" s="5" t="s">
        <v>4491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3366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3" t="s">
        <v>3367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4" t="s">
        <v>4497</v>
      </c>
      <c r="B1437" s="7"/>
      <c r="C1437" s="16"/>
      <c r="D1437" s="55" t="s">
        <v>4498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3368</v>
      </c>
      <c r="B1439" s="6"/>
      <c r="C1439" s="6"/>
      <c r="D1439" s="6"/>
      <c r="E1439" s="7"/>
    </row>
    <row r="1440" hidden="1">
      <c r="A1440" s="20" t="s">
        <v>3369</v>
      </c>
      <c r="B1440" s="21" t="s">
        <v>3370</v>
      </c>
      <c r="C1440" s="22" t="s">
        <v>3371</v>
      </c>
      <c r="D1440" s="21" t="s">
        <v>3372</v>
      </c>
      <c r="E1440" s="23" t="s">
        <v>13</v>
      </c>
    </row>
    <row r="1441" hidden="1">
      <c r="A1441" s="56" t="s">
        <v>3373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6" t="s">
        <v>3374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6" t="s">
        <v>3375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6" t="s">
        <v>3376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3378</v>
      </c>
      <c r="B1445" s="29">
        <v>0.0</v>
      </c>
      <c r="C1445" s="26"/>
      <c r="D1445" s="27">
        <v>0.0</v>
      </c>
      <c r="E1445" s="40"/>
    </row>
    <row r="1446" hidden="1">
      <c r="A1446" s="31" t="s">
        <v>3379</v>
      </c>
      <c r="B1446" s="29">
        <v>0.0</v>
      </c>
      <c r="C1446" s="26"/>
      <c r="D1446" s="27">
        <v>0.0</v>
      </c>
      <c r="E1446" s="41"/>
    </row>
    <row r="1447" hidden="1">
      <c r="A1447" s="31" t="s">
        <v>3381</v>
      </c>
      <c r="B1447" s="29">
        <v>0.0</v>
      </c>
      <c r="C1447" s="26"/>
      <c r="D1447" s="27">
        <v>0.0</v>
      </c>
      <c r="E1447" s="28"/>
    </row>
    <row r="1448" hidden="1">
      <c r="A1448" s="31" t="s">
        <v>3383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7" t="s">
        <v>3384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7" t="s">
        <v>3385</v>
      </c>
      <c r="B1450" s="29">
        <v>45365.0</v>
      </c>
      <c r="C1450" s="58">
        <v>45365.0</v>
      </c>
      <c r="D1450" s="27">
        <v>0.0</v>
      </c>
      <c r="E1450" s="41"/>
    </row>
    <row r="1451" hidden="1">
      <c r="A1451" s="57" t="s">
        <v>3386</v>
      </c>
      <c r="B1451" s="29">
        <v>46391.0</v>
      </c>
      <c r="C1451" s="58">
        <v>46391.0</v>
      </c>
      <c r="D1451" s="27">
        <v>0.0</v>
      </c>
      <c r="E1451" s="41"/>
    </row>
    <row r="1452" hidden="1">
      <c r="A1452" s="57" t="s">
        <v>3387</v>
      </c>
      <c r="B1452" s="29">
        <v>38177.0</v>
      </c>
      <c r="C1452" s="58">
        <v>38177.0</v>
      </c>
      <c r="D1452" s="27">
        <v>0.0</v>
      </c>
      <c r="E1452" s="41"/>
    </row>
    <row r="1453" hidden="1">
      <c r="A1453" s="57" t="s">
        <v>3389</v>
      </c>
      <c r="B1453" s="29">
        <v>649.0</v>
      </c>
      <c r="C1453" s="58">
        <v>649.0</v>
      </c>
      <c r="D1453" s="27">
        <v>0.0</v>
      </c>
      <c r="E1453" s="41"/>
    </row>
    <row r="1454" hidden="1">
      <c r="A1454" s="57" t="s">
        <v>3390</v>
      </c>
      <c r="B1454" s="29">
        <v>10729.0</v>
      </c>
      <c r="C1454" s="58">
        <v>10729.0</v>
      </c>
      <c r="D1454" s="27">
        <v>0.0</v>
      </c>
      <c r="E1454" s="41"/>
    </row>
    <row r="1455" hidden="1">
      <c r="A1455" s="35" t="s">
        <v>3391</v>
      </c>
      <c r="B1455" s="29">
        <v>214782.0</v>
      </c>
      <c r="C1455" s="58">
        <v>214782.0</v>
      </c>
      <c r="D1455" s="27">
        <v>0.0</v>
      </c>
      <c r="E1455" s="41"/>
    </row>
    <row r="1456" hidden="1">
      <c r="A1456" s="36" t="s">
        <v>3392</v>
      </c>
      <c r="B1456" s="42">
        <v>0.0</v>
      </c>
      <c r="C1456" s="64">
        <v>2.0</v>
      </c>
      <c r="D1456" s="65">
        <v>2.0</v>
      </c>
      <c r="E1456" s="45"/>
    </row>
    <row r="1457" hidden="1"/>
    <row r="1458" hidden="1"/>
    <row r="1459" hidden="1">
      <c r="A1459" s="5" t="s">
        <v>4491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3366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3" t="s">
        <v>3367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4" t="s">
        <v>4497</v>
      </c>
      <c r="B1465" s="7"/>
      <c r="C1465" s="16"/>
      <c r="D1465" s="55" t="s">
        <v>4498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3368</v>
      </c>
      <c r="B1467" s="6"/>
      <c r="C1467" s="6"/>
      <c r="D1467" s="6"/>
      <c r="E1467" s="7"/>
    </row>
    <row r="1468" hidden="1">
      <c r="A1468" s="20" t="s">
        <v>3369</v>
      </c>
      <c r="B1468" s="21" t="s">
        <v>3370</v>
      </c>
      <c r="C1468" s="22" t="s">
        <v>3371</v>
      </c>
      <c r="D1468" s="21" t="s">
        <v>3372</v>
      </c>
      <c r="E1468" s="23" t="s">
        <v>13</v>
      </c>
    </row>
    <row r="1469" hidden="1">
      <c r="A1469" s="56" t="s">
        <v>3373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6" t="s">
        <v>3374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6" t="s">
        <v>3375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6" t="s">
        <v>3376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3378</v>
      </c>
      <c r="B1473" s="29">
        <v>440.0</v>
      </c>
      <c r="C1473" s="26"/>
      <c r="D1473" s="27">
        <v>-440.0</v>
      </c>
      <c r="E1473" s="40"/>
    </row>
    <row r="1474" hidden="1">
      <c r="A1474" s="31" t="s">
        <v>3379</v>
      </c>
      <c r="B1474" s="29">
        <v>0.0</v>
      </c>
      <c r="C1474" s="26"/>
      <c r="D1474" s="27">
        <v>0.0</v>
      </c>
      <c r="E1474" s="41"/>
    </row>
    <row r="1475" hidden="1">
      <c r="A1475" s="31" t="s">
        <v>3381</v>
      </c>
      <c r="B1475" s="29">
        <v>2520.0</v>
      </c>
      <c r="C1475" s="26">
        <v>2520.0</v>
      </c>
      <c r="D1475" s="27">
        <v>0.0</v>
      </c>
      <c r="E1475" s="28" t="s">
        <v>8079</v>
      </c>
    </row>
    <row r="1476" hidden="1">
      <c r="A1476" s="31" t="s">
        <v>3383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7" t="s">
        <v>3384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7" t="s">
        <v>3385</v>
      </c>
      <c r="B1478" s="29">
        <v>37131.0</v>
      </c>
      <c r="C1478" s="58">
        <v>37131.0</v>
      </c>
      <c r="D1478" s="27">
        <v>0.0</v>
      </c>
      <c r="E1478" s="41"/>
    </row>
    <row r="1479" hidden="1">
      <c r="A1479" s="57" t="s">
        <v>3386</v>
      </c>
      <c r="B1479" s="29">
        <v>49905.0</v>
      </c>
      <c r="C1479" s="58">
        <v>49905.0</v>
      </c>
      <c r="D1479" s="27">
        <v>0.0</v>
      </c>
      <c r="E1479" s="41"/>
    </row>
    <row r="1480" hidden="1">
      <c r="A1480" s="57" t="s">
        <v>3387</v>
      </c>
      <c r="B1480" s="29">
        <v>48027.0</v>
      </c>
      <c r="C1480" s="58">
        <v>48027.0</v>
      </c>
      <c r="D1480" s="27">
        <v>0.0</v>
      </c>
      <c r="E1480" s="41"/>
    </row>
    <row r="1481" hidden="1">
      <c r="A1481" s="57" t="s">
        <v>3389</v>
      </c>
      <c r="B1481" s="29">
        <v>300.0</v>
      </c>
      <c r="C1481" s="58">
        <v>300.0</v>
      </c>
      <c r="D1481" s="27">
        <v>0.0</v>
      </c>
      <c r="E1481" s="41"/>
    </row>
    <row r="1482" hidden="1">
      <c r="A1482" s="57" t="s">
        <v>3390</v>
      </c>
      <c r="B1482" s="29">
        <v>8261.0</v>
      </c>
      <c r="C1482" s="58">
        <v>8261.0</v>
      </c>
      <c r="D1482" s="27">
        <v>0.0</v>
      </c>
      <c r="E1482" s="41"/>
    </row>
    <row r="1483" hidden="1">
      <c r="A1483" s="35" t="s">
        <v>3391</v>
      </c>
      <c r="B1483" s="29">
        <v>219445.0</v>
      </c>
      <c r="C1483" s="58">
        <v>219445.0</v>
      </c>
      <c r="D1483" s="27">
        <v>0.0</v>
      </c>
      <c r="E1483" s="41"/>
    </row>
    <row r="1484" hidden="1">
      <c r="A1484" s="36" t="s">
        <v>3392</v>
      </c>
      <c r="B1484" s="42">
        <v>0.0</v>
      </c>
      <c r="C1484" s="64">
        <v>0.0</v>
      </c>
      <c r="D1484" s="65">
        <v>0.0</v>
      </c>
      <c r="E1484" s="45"/>
    </row>
    <row r="1485" hidden="1"/>
    <row r="1486" hidden="1"/>
    <row r="1487" hidden="1">
      <c r="A1487" s="5" t="s">
        <v>4491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3366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3" t="s">
        <v>3367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4" t="s">
        <v>4497</v>
      </c>
      <c r="B1493" s="7"/>
      <c r="C1493" s="16"/>
      <c r="D1493" s="55" t="s">
        <v>4498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3368</v>
      </c>
      <c r="B1495" s="6"/>
      <c r="C1495" s="6"/>
      <c r="D1495" s="6"/>
      <c r="E1495" s="7"/>
    </row>
    <row r="1496" hidden="1">
      <c r="A1496" s="20" t="s">
        <v>3369</v>
      </c>
      <c r="B1496" s="21" t="s">
        <v>3370</v>
      </c>
      <c r="C1496" s="22" t="s">
        <v>3371</v>
      </c>
      <c r="D1496" s="21" t="s">
        <v>3372</v>
      </c>
      <c r="E1496" s="23" t="s">
        <v>13</v>
      </c>
    </row>
    <row r="1497" hidden="1">
      <c r="A1497" s="56" t="s">
        <v>3373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6" t="s">
        <v>3374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6" t="s">
        <v>3375</v>
      </c>
      <c r="B1499" s="25">
        <v>0.0</v>
      </c>
      <c r="C1499" s="26"/>
      <c r="D1499" s="27">
        <v>0.0</v>
      </c>
      <c r="E1499" s="41"/>
    </row>
    <row r="1500" hidden="1">
      <c r="A1500" s="56" t="s">
        <v>3376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3378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3379</v>
      </c>
      <c r="B1502" s="29">
        <v>0.0</v>
      </c>
      <c r="C1502" s="26"/>
      <c r="D1502" s="27">
        <v>0.0</v>
      </c>
      <c r="E1502" s="41"/>
    </row>
    <row r="1503" hidden="1">
      <c r="A1503" s="31" t="s">
        <v>3381</v>
      </c>
      <c r="B1503" s="29">
        <v>0.0</v>
      </c>
      <c r="C1503" s="26"/>
      <c r="D1503" s="27">
        <v>0.0</v>
      </c>
      <c r="E1503" s="28"/>
    </row>
    <row r="1504" hidden="1">
      <c r="A1504" s="31" t="s">
        <v>3383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7" t="s">
        <v>3384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7" t="s">
        <v>3385</v>
      </c>
      <c r="B1506" s="29">
        <v>36329.0</v>
      </c>
      <c r="C1506" s="58">
        <v>35965.0</v>
      </c>
      <c r="D1506" s="27">
        <v>-364.0</v>
      </c>
      <c r="E1506" s="41"/>
    </row>
    <row r="1507" hidden="1">
      <c r="A1507" s="57" t="s">
        <v>3386</v>
      </c>
      <c r="B1507" s="29">
        <v>52527.0</v>
      </c>
      <c r="C1507" s="58">
        <v>52081.0</v>
      </c>
      <c r="D1507" s="27">
        <v>-446.0</v>
      </c>
      <c r="E1507" s="41"/>
    </row>
    <row r="1508" hidden="1">
      <c r="A1508" s="57" t="s">
        <v>3387</v>
      </c>
      <c r="B1508" s="29">
        <v>51650.0</v>
      </c>
      <c r="C1508" s="58">
        <v>51650.0</v>
      </c>
      <c r="D1508" s="27">
        <v>0.0</v>
      </c>
      <c r="E1508" s="41"/>
    </row>
    <row r="1509" hidden="1">
      <c r="A1509" s="57" t="s">
        <v>3389</v>
      </c>
      <c r="B1509" s="29">
        <v>1261.0</v>
      </c>
      <c r="C1509" s="58">
        <v>1261.0</v>
      </c>
      <c r="D1509" s="27">
        <v>0.0</v>
      </c>
      <c r="E1509" s="41"/>
    </row>
    <row r="1510" hidden="1">
      <c r="A1510" s="57" t="s">
        <v>3390</v>
      </c>
      <c r="B1510" s="29">
        <v>9759.0</v>
      </c>
      <c r="C1510" s="58">
        <v>9759.0</v>
      </c>
      <c r="D1510" s="27">
        <v>0.0</v>
      </c>
      <c r="E1510" s="41"/>
    </row>
    <row r="1511" hidden="1">
      <c r="A1511" s="35" t="s">
        <v>3391</v>
      </c>
      <c r="B1511" s="29">
        <v>222071.5</v>
      </c>
      <c r="C1511" s="58">
        <v>221261.5</v>
      </c>
      <c r="D1511" s="27">
        <v>-810.0</v>
      </c>
      <c r="E1511" s="41"/>
    </row>
    <row r="1512" hidden="1">
      <c r="A1512" s="36" t="s">
        <v>3392</v>
      </c>
      <c r="B1512" s="42">
        <v>65.5</v>
      </c>
      <c r="C1512" s="64">
        <v>67.5</v>
      </c>
      <c r="D1512" s="65">
        <v>2.0</v>
      </c>
      <c r="E1512" s="45"/>
    </row>
    <row r="1513" hidden="1"/>
    <row r="1514" hidden="1"/>
    <row r="1515" hidden="1">
      <c r="A1515" s="5" t="s">
        <v>4491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3366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3" t="s">
        <v>3367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4" t="s">
        <v>4497</v>
      </c>
      <c r="B1521" s="7"/>
      <c r="C1521" s="16"/>
      <c r="D1521" s="55" t="s">
        <v>4497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3368</v>
      </c>
      <c r="B1523" s="6"/>
      <c r="C1523" s="6"/>
      <c r="D1523" s="6"/>
      <c r="E1523" s="7"/>
    </row>
    <row r="1524" hidden="1">
      <c r="A1524" s="20" t="s">
        <v>3369</v>
      </c>
      <c r="B1524" s="21" t="s">
        <v>3370</v>
      </c>
      <c r="C1524" s="22" t="s">
        <v>3371</v>
      </c>
      <c r="D1524" s="21" t="s">
        <v>3372</v>
      </c>
      <c r="E1524" s="23" t="s">
        <v>13</v>
      </c>
    </row>
    <row r="1525" hidden="1">
      <c r="A1525" s="56" t="s">
        <v>3373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6" t="s">
        <v>3374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6" t="s">
        <v>3375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6" t="s">
        <v>3376</v>
      </c>
      <c r="B1528" s="29">
        <v>0.0</v>
      </c>
      <c r="C1528" s="26"/>
      <c r="D1528" s="27">
        <v>0.0</v>
      </c>
      <c r="E1528" s="41"/>
    </row>
    <row r="1529" hidden="1">
      <c r="A1529" s="31" t="s">
        <v>3378</v>
      </c>
      <c r="B1529" s="29">
        <v>0.0</v>
      </c>
      <c r="C1529" s="26"/>
      <c r="D1529" s="27">
        <v>0.0</v>
      </c>
      <c r="E1529" s="40"/>
    </row>
    <row r="1530" hidden="1">
      <c r="A1530" s="31" t="s">
        <v>3379</v>
      </c>
      <c r="B1530" s="29">
        <v>0.0</v>
      </c>
      <c r="C1530" s="26"/>
      <c r="D1530" s="27">
        <v>0.0</v>
      </c>
      <c r="E1530" s="41"/>
    </row>
    <row r="1531" hidden="1">
      <c r="A1531" s="31" t="s">
        <v>3381</v>
      </c>
      <c r="B1531" s="29">
        <v>6427.0</v>
      </c>
      <c r="C1531" s="26">
        <v>6427.0</v>
      </c>
      <c r="D1531" s="27">
        <v>0.0</v>
      </c>
      <c r="E1531" s="28" t="s">
        <v>8080</v>
      </c>
    </row>
    <row r="1532" hidden="1">
      <c r="A1532" s="31" t="s">
        <v>3383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7" t="s">
        <v>3384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7" t="s">
        <v>3385</v>
      </c>
      <c r="B1534" s="29">
        <v>45112.0</v>
      </c>
      <c r="C1534" s="58">
        <v>45112.0</v>
      </c>
      <c r="D1534" s="27">
        <v>0.0</v>
      </c>
      <c r="E1534" s="41"/>
    </row>
    <row r="1535" hidden="1">
      <c r="A1535" s="57" t="s">
        <v>3386</v>
      </c>
      <c r="B1535" s="29">
        <v>65365.0</v>
      </c>
      <c r="C1535" s="58">
        <v>65365.0</v>
      </c>
      <c r="D1535" s="27">
        <v>0.0</v>
      </c>
      <c r="E1535" s="41"/>
    </row>
    <row r="1536" hidden="1">
      <c r="A1536" s="57" t="s">
        <v>3387</v>
      </c>
      <c r="B1536" s="29">
        <v>50345.0</v>
      </c>
      <c r="C1536" s="58">
        <v>50345.0</v>
      </c>
      <c r="D1536" s="27">
        <v>0.0</v>
      </c>
      <c r="E1536" s="41"/>
    </row>
    <row r="1537" hidden="1">
      <c r="A1537" s="57" t="s">
        <v>3389</v>
      </c>
      <c r="B1537" s="29">
        <v>573.0</v>
      </c>
      <c r="C1537" s="58">
        <v>573.0</v>
      </c>
      <c r="D1537" s="27">
        <v>0.0</v>
      </c>
      <c r="E1537" s="41"/>
    </row>
    <row r="1538" hidden="1">
      <c r="A1538" s="57" t="s">
        <v>3390</v>
      </c>
      <c r="B1538" s="29">
        <v>14781.0</v>
      </c>
      <c r="C1538" s="58">
        <v>14781.0</v>
      </c>
      <c r="D1538" s="27">
        <v>0.0</v>
      </c>
      <c r="E1538" s="41"/>
    </row>
    <row r="1539" hidden="1">
      <c r="A1539" s="35" t="s">
        <v>3391</v>
      </c>
      <c r="B1539" s="29">
        <v>260309.19999999998</v>
      </c>
      <c r="C1539" s="58">
        <v>260309.19999999998</v>
      </c>
      <c r="D1539" s="27">
        <v>0.0</v>
      </c>
      <c r="E1539" s="41"/>
    </row>
    <row r="1540" hidden="1">
      <c r="A1540" s="36" t="s">
        <v>3392</v>
      </c>
      <c r="B1540" s="42">
        <v>-0.39999999999417923</v>
      </c>
      <c r="C1540" s="64">
        <v>0.6000000000349246</v>
      </c>
      <c r="D1540" s="65">
        <v>1.0000000000291038</v>
      </c>
      <c r="E1540" s="45"/>
    </row>
    <row r="1541" hidden="1"/>
    <row r="1542" hidden="1"/>
    <row r="1543" hidden="1">
      <c r="A1543" s="5" t="s">
        <v>4491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3366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3" t="s">
        <v>3367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4" t="s">
        <v>4499</v>
      </c>
      <c r="B1549" s="7"/>
      <c r="C1549" s="16"/>
      <c r="D1549" s="55" t="s">
        <v>4498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3368</v>
      </c>
      <c r="B1551" s="6"/>
      <c r="C1551" s="6"/>
      <c r="D1551" s="6"/>
      <c r="E1551" s="7"/>
    </row>
    <row r="1552" hidden="1">
      <c r="A1552" s="20" t="s">
        <v>3369</v>
      </c>
      <c r="B1552" s="21" t="s">
        <v>3370</v>
      </c>
      <c r="C1552" s="22" t="s">
        <v>3371</v>
      </c>
      <c r="D1552" s="21" t="s">
        <v>3372</v>
      </c>
      <c r="E1552" s="23" t="s">
        <v>13</v>
      </c>
    </row>
    <row r="1553" hidden="1">
      <c r="A1553" s="56" t="s">
        <v>3373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6" t="s">
        <v>3374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6" t="s">
        <v>3375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6" t="s">
        <v>3376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3378</v>
      </c>
      <c r="B1557" s="29">
        <v>0.0</v>
      </c>
      <c r="C1557" s="26"/>
      <c r="D1557" s="27">
        <v>0.0</v>
      </c>
      <c r="E1557" s="40"/>
    </row>
    <row r="1558" hidden="1">
      <c r="A1558" s="31" t="s">
        <v>3379</v>
      </c>
      <c r="B1558" s="29">
        <v>0.0</v>
      </c>
      <c r="C1558" s="26"/>
      <c r="D1558" s="27">
        <v>0.0</v>
      </c>
      <c r="E1558" s="41"/>
    </row>
    <row r="1559" hidden="1">
      <c r="A1559" s="31" t="s">
        <v>3381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3383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7" t="s">
        <v>3384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7" t="s">
        <v>3385</v>
      </c>
      <c r="B1562" s="29">
        <v>40145.0</v>
      </c>
      <c r="C1562" s="58">
        <v>40145.0</v>
      </c>
      <c r="D1562" s="27">
        <v>0.0</v>
      </c>
      <c r="E1562" s="41"/>
    </row>
    <row r="1563" hidden="1">
      <c r="A1563" s="57" t="s">
        <v>3386</v>
      </c>
      <c r="B1563" s="29">
        <v>35747.0</v>
      </c>
      <c r="C1563" s="58">
        <v>35747.0</v>
      </c>
      <c r="D1563" s="27">
        <v>0.0</v>
      </c>
      <c r="E1563" s="41"/>
    </row>
    <row r="1564" hidden="1">
      <c r="A1564" s="57" t="s">
        <v>3387</v>
      </c>
      <c r="B1564" s="29">
        <v>33611.0</v>
      </c>
      <c r="C1564" s="58">
        <v>33611.0</v>
      </c>
      <c r="D1564" s="27">
        <v>0.0</v>
      </c>
      <c r="E1564" s="41"/>
    </row>
    <row r="1565" hidden="1">
      <c r="A1565" s="57" t="s">
        <v>3389</v>
      </c>
      <c r="B1565" s="29">
        <v>872.0</v>
      </c>
      <c r="C1565" s="58">
        <v>872.0</v>
      </c>
      <c r="D1565" s="27">
        <v>0.0</v>
      </c>
      <c r="E1565" s="41"/>
    </row>
    <row r="1566" hidden="1">
      <c r="A1566" s="57" t="s">
        <v>3390</v>
      </c>
      <c r="B1566" s="29">
        <v>9798.0</v>
      </c>
      <c r="C1566" s="58">
        <v>9798.0</v>
      </c>
      <c r="D1566" s="27">
        <v>0.0</v>
      </c>
      <c r="E1566" s="41"/>
    </row>
    <row r="1567" hidden="1">
      <c r="A1567" s="35" t="s">
        <v>3391</v>
      </c>
      <c r="B1567" s="29">
        <v>190238.0</v>
      </c>
      <c r="C1567" s="58">
        <v>190238.0</v>
      </c>
      <c r="D1567" s="27">
        <v>0.0</v>
      </c>
      <c r="E1567" s="41"/>
    </row>
    <row r="1568" hidden="1">
      <c r="A1568" s="36" t="s">
        <v>3392</v>
      </c>
      <c r="B1568" s="42">
        <v>40.0</v>
      </c>
      <c r="C1568" s="64">
        <v>1.0</v>
      </c>
      <c r="D1568" s="65">
        <v>-39.0</v>
      </c>
      <c r="E1568" s="45"/>
    </row>
    <row r="1569" hidden="1"/>
    <row r="1570" hidden="1"/>
    <row r="1571" hidden="1">
      <c r="A1571" s="5" t="s">
        <v>4491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3366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3" t="s">
        <v>3367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4" t="s">
        <v>4497</v>
      </c>
      <c r="B1577" s="7"/>
      <c r="C1577" s="16"/>
      <c r="D1577" s="55" t="s">
        <v>4498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3368</v>
      </c>
      <c r="B1579" s="6"/>
      <c r="C1579" s="6"/>
      <c r="D1579" s="6"/>
      <c r="E1579" s="7"/>
    </row>
    <row r="1580" hidden="1">
      <c r="A1580" s="20" t="s">
        <v>3369</v>
      </c>
      <c r="B1580" s="21" t="s">
        <v>3370</v>
      </c>
      <c r="C1580" s="22" t="s">
        <v>3371</v>
      </c>
      <c r="D1580" s="21" t="s">
        <v>3372</v>
      </c>
      <c r="E1580" s="23" t="s">
        <v>13</v>
      </c>
    </row>
    <row r="1581" hidden="1">
      <c r="A1581" s="56" t="s">
        <v>3373</v>
      </c>
      <c r="B1581" s="25">
        <v>29881.0</v>
      </c>
      <c r="C1581" s="26">
        <v>30463.0</v>
      </c>
      <c r="D1581" s="27">
        <v>582.0</v>
      </c>
      <c r="E1581" s="28" t="s">
        <v>8081</v>
      </c>
    </row>
    <row r="1582" hidden="1">
      <c r="A1582" s="56" t="s">
        <v>3374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6" t="s">
        <v>3375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6" t="s">
        <v>3376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3378</v>
      </c>
      <c r="B1585" s="29">
        <v>0.0</v>
      </c>
      <c r="C1585" s="26"/>
      <c r="D1585" s="27">
        <v>0.0</v>
      </c>
      <c r="E1585" s="40"/>
    </row>
    <row r="1586" hidden="1">
      <c r="A1586" s="31" t="s">
        <v>3379</v>
      </c>
      <c r="B1586" s="29">
        <v>0.0</v>
      </c>
      <c r="C1586" s="26"/>
      <c r="D1586" s="27">
        <v>0.0</v>
      </c>
      <c r="E1586" s="41"/>
    </row>
    <row r="1587" hidden="1">
      <c r="A1587" s="31" t="s">
        <v>3381</v>
      </c>
      <c r="B1587" s="29">
        <v>2380.0</v>
      </c>
      <c r="C1587" s="26">
        <v>2380.0</v>
      </c>
      <c r="D1587" s="27">
        <v>0.0</v>
      </c>
      <c r="E1587" s="28" t="s">
        <v>8082</v>
      </c>
    </row>
    <row r="1588" hidden="1">
      <c r="A1588" s="31" t="s">
        <v>3383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7" t="s">
        <v>3384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7" t="s">
        <v>3385</v>
      </c>
      <c r="B1590" s="29">
        <v>37422.0</v>
      </c>
      <c r="C1590" s="58">
        <v>37950.0</v>
      </c>
      <c r="D1590" s="27">
        <v>528.0</v>
      </c>
      <c r="E1590" s="41"/>
    </row>
    <row r="1591" hidden="1">
      <c r="A1591" s="57" t="s">
        <v>3386</v>
      </c>
      <c r="B1591" s="29">
        <v>40992.0</v>
      </c>
      <c r="C1591" s="58">
        <v>40992.0</v>
      </c>
      <c r="D1591" s="27">
        <v>0.0</v>
      </c>
      <c r="E1591" s="41"/>
    </row>
    <row r="1592" hidden="1">
      <c r="A1592" s="57" t="s">
        <v>3387</v>
      </c>
      <c r="B1592" s="29">
        <v>41581.0</v>
      </c>
      <c r="C1592" s="58">
        <v>41581.0</v>
      </c>
      <c r="D1592" s="27">
        <v>0.0</v>
      </c>
      <c r="E1592" s="41"/>
    </row>
    <row r="1593" hidden="1">
      <c r="A1593" s="57" t="s">
        <v>3389</v>
      </c>
      <c r="B1593" s="29">
        <v>772.0</v>
      </c>
      <c r="C1593" s="58">
        <v>772.0</v>
      </c>
      <c r="D1593" s="27">
        <v>0.0</v>
      </c>
      <c r="E1593" s="41"/>
    </row>
    <row r="1594" hidden="1">
      <c r="A1594" s="57" t="s">
        <v>3390</v>
      </c>
      <c r="B1594" s="29">
        <v>14429.0</v>
      </c>
      <c r="C1594" s="58">
        <v>14429.0</v>
      </c>
      <c r="D1594" s="27">
        <v>0.0</v>
      </c>
      <c r="E1594" s="41"/>
    </row>
    <row r="1595" hidden="1">
      <c r="A1595" s="35" t="s">
        <v>3391</v>
      </c>
      <c r="B1595" s="29">
        <v>231126.5</v>
      </c>
      <c r="C1595" s="58">
        <v>231654.5</v>
      </c>
      <c r="D1595" s="27">
        <v>528.0</v>
      </c>
      <c r="E1595" s="41"/>
    </row>
    <row r="1596" hidden="1">
      <c r="A1596" s="36" t="s">
        <v>3392</v>
      </c>
      <c r="B1596" s="42">
        <v>0.5</v>
      </c>
      <c r="C1596" s="64">
        <v>582.5</v>
      </c>
      <c r="D1596" s="65">
        <v>582.0</v>
      </c>
      <c r="E1596" s="45"/>
    </row>
    <row r="1597" hidden="1"/>
    <row r="1598" hidden="1"/>
    <row r="1599" hidden="1">
      <c r="A1599" s="5" t="s">
        <v>4491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3366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3" t="s">
        <v>3367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4" t="s">
        <v>4497</v>
      </c>
      <c r="B1605" s="7"/>
      <c r="C1605" s="16"/>
      <c r="D1605" s="55" t="s">
        <v>4498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3368</v>
      </c>
      <c r="B1607" s="6"/>
      <c r="C1607" s="6"/>
      <c r="D1607" s="6"/>
      <c r="E1607" s="7"/>
    </row>
    <row r="1608" hidden="1">
      <c r="A1608" s="20" t="s">
        <v>3369</v>
      </c>
      <c r="B1608" s="21" t="s">
        <v>3370</v>
      </c>
      <c r="C1608" s="22" t="s">
        <v>3371</v>
      </c>
      <c r="D1608" s="21" t="s">
        <v>3372</v>
      </c>
      <c r="E1608" s="23" t="s">
        <v>13</v>
      </c>
    </row>
    <row r="1609" hidden="1">
      <c r="A1609" s="56" t="s">
        <v>3373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6" t="s">
        <v>3374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6" t="s">
        <v>3375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6" t="s">
        <v>3376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3378</v>
      </c>
      <c r="B1613" s="29">
        <v>80.0</v>
      </c>
      <c r="C1613" s="26"/>
      <c r="D1613" s="27">
        <v>-80.0</v>
      </c>
      <c r="E1613" s="40"/>
    </row>
    <row r="1614" hidden="1">
      <c r="A1614" s="31" t="s">
        <v>3379</v>
      </c>
      <c r="B1614" s="29">
        <v>0.0</v>
      </c>
      <c r="C1614" s="26"/>
      <c r="D1614" s="27">
        <v>0.0</v>
      </c>
      <c r="E1614" s="41"/>
    </row>
    <row r="1615" hidden="1">
      <c r="A1615" s="31" t="s">
        <v>3381</v>
      </c>
      <c r="B1615" s="29">
        <v>1000.0</v>
      </c>
      <c r="C1615" s="26">
        <v>1000.0</v>
      </c>
      <c r="D1615" s="27">
        <v>0.0</v>
      </c>
      <c r="E1615" s="28" t="s">
        <v>8083</v>
      </c>
    </row>
    <row r="1616" hidden="1">
      <c r="A1616" s="31" t="s">
        <v>3383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7" t="s">
        <v>3384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7" t="s">
        <v>3385</v>
      </c>
      <c r="B1618" s="29">
        <v>39123.0</v>
      </c>
      <c r="C1618" s="58">
        <v>39123.0</v>
      </c>
      <c r="D1618" s="27">
        <v>0.0</v>
      </c>
      <c r="E1618" s="41"/>
    </row>
    <row r="1619" hidden="1">
      <c r="A1619" s="57" t="s">
        <v>3386</v>
      </c>
      <c r="B1619" s="29">
        <v>46650.0</v>
      </c>
      <c r="C1619" s="58">
        <v>46650.0</v>
      </c>
      <c r="D1619" s="27">
        <v>0.0</v>
      </c>
      <c r="E1619" s="41"/>
    </row>
    <row r="1620" hidden="1">
      <c r="A1620" s="57" t="s">
        <v>3387</v>
      </c>
      <c r="B1620" s="29">
        <v>50194.0</v>
      </c>
      <c r="C1620" s="58">
        <v>50523.0</v>
      </c>
      <c r="D1620" s="27">
        <v>329.0</v>
      </c>
      <c r="E1620" s="41"/>
    </row>
    <row r="1621" hidden="1">
      <c r="A1621" s="57" t="s">
        <v>3389</v>
      </c>
      <c r="B1621" s="29">
        <v>1610.0</v>
      </c>
      <c r="C1621" s="58">
        <v>1610.0</v>
      </c>
      <c r="D1621" s="27">
        <v>0.0</v>
      </c>
      <c r="E1621" s="41"/>
    </row>
    <row r="1622" hidden="1">
      <c r="A1622" s="57" t="s">
        <v>3390</v>
      </c>
      <c r="B1622" s="29">
        <v>9150.0</v>
      </c>
      <c r="C1622" s="58">
        <v>9150.0</v>
      </c>
      <c r="D1622" s="27">
        <v>0.0</v>
      </c>
      <c r="E1622" s="41"/>
    </row>
    <row r="1623" hidden="1">
      <c r="A1623" s="35" t="s">
        <v>3391</v>
      </c>
      <c r="B1623" s="29">
        <v>237440.0</v>
      </c>
      <c r="C1623" s="58">
        <v>237769.0</v>
      </c>
      <c r="D1623" s="27">
        <v>329.0</v>
      </c>
      <c r="E1623" s="41"/>
    </row>
    <row r="1624" hidden="1">
      <c r="A1624" s="36" t="s">
        <v>3392</v>
      </c>
      <c r="B1624" s="42">
        <v>0.0</v>
      </c>
      <c r="C1624" s="64">
        <v>1.0</v>
      </c>
      <c r="D1624" s="65">
        <v>1.0</v>
      </c>
      <c r="E1624" s="45"/>
    </row>
    <row r="1625" hidden="1"/>
    <row r="1626" hidden="1"/>
    <row r="1627" hidden="1">
      <c r="A1627" s="5" t="s">
        <v>4491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3366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3" t="s">
        <v>3367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4" t="s">
        <v>4497</v>
      </c>
      <c r="B1633" s="7"/>
      <c r="C1633" s="16"/>
      <c r="D1633" s="55" t="s">
        <v>4512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3368</v>
      </c>
      <c r="B1635" s="6"/>
      <c r="C1635" s="6"/>
      <c r="D1635" s="6"/>
      <c r="E1635" s="7"/>
    </row>
    <row r="1636" hidden="1">
      <c r="A1636" s="20" t="s">
        <v>3369</v>
      </c>
      <c r="B1636" s="21" t="s">
        <v>3370</v>
      </c>
      <c r="C1636" s="22" t="s">
        <v>3371</v>
      </c>
      <c r="D1636" s="21" t="s">
        <v>3372</v>
      </c>
      <c r="E1636" s="23" t="s">
        <v>13</v>
      </c>
    </row>
    <row r="1637" hidden="1">
      <c r="A1637" s="56" t="s">
        <v>3373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6" t="s">
        <v>3374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6" t="s">
        <v>3375</v>
      </c>
      <c r="B1639" s="25">
        <v>0.0</v>
      </c>
      <c r="C1639" s="26"/>
      <c r="D1639" s="27">
        <v>0.0</v>
      </c>
      <c r="E1639" s="41"/>
    </row>
    <row r="1640" hidden="1">
      <c r="A1640" s="56" t="s">
        <v>3376</v>
      </c>
      <c r="B1640" s="29">
        <v>0.0</v>
      </c>
      <c r="C1640" s="26"/>
      <c r="D1640" s="27">
        <v>0.0</v>
      </c>
      <c r="E1640" s="41"/>
    </row>
    <row r="1641" hidden="1">
      <c r="A1641" s="31" t="s">
        <v>3378</v>
      </c>
      <c r="B1641" s="29">
        <v>0.0</v>
      </c>
      <c r="C1641" s="26"/>
      <c r="D1641" s="27">
        <v>0.0</v>
      </c>
      <c r="E1641" s="40"/>
    </row>
    <row r="1642" hidden="1">
      <c r="A1642" s="31" t="s">
        <v>3379</v>
      </c>
      <c r="B1642" s="29">
        <v>0.0</v>
      </c>
      <c r="C1642" s="26"/>
      <c r="D1642" s="27">
        <v>0.0</v>
      </c>
      <c r="E1642" s="41"/>
    </row>
    <row r="1643" hidden="1">
      <c r="A1643" s="31" t="s">
        <v>3381</v>
      </c>
      <c r="B1643" s="29">
        <v>2000.0</v>
      </c>
      <c r="C1643" s="26">
        <v>2000.0</v>
      </c>
      <c r="D1643" s="27">
        <v>0.0</v>
      </c>
      <c r="E1643" s="28" t="s">
        <v>8084</v>
      </c>
    </row>
    <row r="1644" hidden="1">
      <c r="A1644" s="31" t="s">
        <v>3383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7" t="s">
        <v>3384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7" t="s">
        <v>3385</v>
      </c>
      <c r="B1646" s="29">
        <v>19469.0</v>
      </c>
      <c r="C1646" s="58">
        <v>19469.0</v>
      </c>
      <c r="D1646" s="27">
        <v>0.0</v>
      </c>
      <c r="E1646" s="41"/>
    </row>
    <row r="1647" hidden="1">
      <c r="A1647" s="57" t="s">
        <v>3386</v>
      </c>
      <c r="B1647" s="29">
        <v>25131.0</v>
      </c>
      <c r="C1647" s="58">
        <v>25131.0</v>
      </c>
      <c r="D1647" s="27">
        <v>0.0</v>
      </c>
      <c r="E1647" s="41"/>
    </row>
    <row r="1648" hidden="1">
      <c r="A1648" s="57" t="s">
        <v>3387</v>
      </c>
      <c r="B1648" s="29">
        <v>16365.0</v>
      </c>
      <c r="C1648" s="58">
        <v>16365.0</v>
      </c>
      <c r="D1648" s="27">
        <v>0.0</v>
      </c>
      <c r="E1648" s="41"/>
    </row>
    <row r="1649" hidden="1">
      <c r="A1649" s="57" t="s">
        <v>3389</v>
      </c>
      <c r="B1649" s="29">
        <v>349.0</v>
      </c>
      <c r="C1649" s="58">
        <v>349.0</v>
      </c>
      <c r="D1649" s="27">
        <v>0.0</v>
      </c>
      <c r="E1649" s="41"/>
    </row>
    <row r="1650" hidden="1">
      <c r="A1650" s="57" t="s">
        <v>3390</v>
      </c>
      <c r="B1650" s="29">
        <v>7979.0</v>
      </c>
      <c r="C1650" s="58">
        <v>7979.0</v>
      </c>
      <c r="D1650" s="27">
        <v>0.0</v>
      </c>
      <c r="E1650" s="41"/>
    </row>
    <row r="1651" hidden="1">
      <c r="A1651" s="35" t="s">
        <v>3391</v>
      </c>
      <c r="B1651" s="29">
        <v>114701.0</v>
      </c>
      <c r="C1651" s="58">
        <v>115628.0</v>
      </c>
      <c r="D1651" s="27">
        <v>927.0</v>
      </c>
      <c r="E1651" s="41"/>
    </row>
    <row r="1652" hidden="1">
      <c r="A1652" s="36" t="s">
        <v>3392</v>
      </c>
      <c r="B1652" s="42">
        <v>1.0</v>
      </c>
      <c r="C1652" s="64">
        <v>-920.0</v>
      </c>
      <c r="D1652" s="65">
        <v>-921.0</v>
      </c>
      <c r="E1652" s="45"/>
    </row>
    <row r="1653" hidden="1"/>
    <row r="1654" hidden="1"/>
    <row r="1655" hidden="1">
      <c r="A1655" s="5" t="s">
        <v>4491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3366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3" t="s">
        <v>3367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4" t="s">
        <v>4504</v>
      </c>
      <c r="B1661" s="7"/>
      <c r="C1661" s="16"/>
      <c r="D1661" s="55" t="s">
        <v>4498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3368</v>
      </c>
      <c r="B1663" s="6"/>
      <c r="C1663" s="6"/>
      <c r="D1663" s="6"/>
      <c r="E1663" s="7"/>
    </row>
    <row r="1664" hidden="1">
      <c r="A1664" s="20" t="s">
        <v>3369</v>
      </c>
      <c r="B1664" s="21" t="s">
        <v>3370</v>
      </c>
      <c r="C1664" s="22" t="s">
        <v>3371</v>
      </c>
      <c r="D1664" s="21" t="s">
        <v>3372</v>
      </c>
      <c r="E1664" s="23" t="s">
        <v>13</v>
      </c>
    </row>
    <row r="1665" hidden="1">
      <c r="A1665" s="56" t="s">
        <v>3373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6" t="s">
        <v>3374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6" t="s">
        <v>3375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6" t="s">
        <v>3376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3378</v>
      </c>
      <c r="B1669" s="29">
        <v>0.0</v>
      </c>
      <c r="C1669" s="26"/>
      <c r="D1669" s="27">
        <v>0.0</v>
      </c>
      <c r="E1669" s="40"/>
    </row>
    <row r="1670" hidden="1">
      <c r="A1670" s="31" t="s">
        <v>3379</v>
      </c>
      <c r="B1670" s="29">
        <v>0.0</v>
      </c>
      <c r="C1670" s="26"/>
      <c r="D1670" s="27">
        <v>0.0</v>
      </c>
      <c r="E1670" s="41"/>
    </row>
    <row r="1671" hidden="1">
      <c r="A1671" s="31" t="s">
        <v>3381</v>
      </c>
      <c r="B1671" s="29">
        <v>0.0</v>
      </c>
      <c r="C1671" s="26"/>
      <c r="D1671" s="27">
        <v>0.0</v>
      </c>
      <c r="E1671" s="28"/>
    </row>
    <row r="1672" hidden="1">
      <c r="A1672" s="31" t="s">
        <v>3383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7" t="s">
        <v>3384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7" t="s">
        <v>3385</v>
      </c>
      <c r="B1674" s="29">
        <v>22427.0</v>
      </c>
      <c r="C1674" s="58">
        <v>22427.0</v>
      </c>
      <c r="D1674" s="27">
        <v>0.0</v>
      </c>
      <c r="E1674" s="41"/>
    </row>
    <row r="1675" hidden="1">
      <c r="A1675" s="57" t="s">
        <v>3386</v>
      </c>
      <c r="B1675" s="29">
        <v>25584.0</v>
      </c>
      <c r="C1675" s="58">
        <v>25584.0</v>
      </c>
      <c r="D1675" s="27">
        <v>0.0</v>
      </c>
      <c r="E1675" s="41"/>
    </row>
    <row r="1676" hidden="1">
      <c r="A1676" s="57" t="s">
        <v>3387</v>
      </c>
      <c r="B1676" s="29">
        <v>20808.0</v>
      </c>
      <c r="C1676" s="58">
        <v>20808.0</v>
      </c>
      <c r="D1676" s="27">
        <v>0.0</v>
      </c>
      <c r="E1676" s="41"/>
    </row>
    <row r="1677" hidden="1">
      <c r="A1677" s="57" t="s">
        <v>3389</v>
      </c>
      <c r="B1677" s="29">
        <v>942.0</v>
      </c>
      <c r="C1677" s="58">
        <v>942.0</v>
      </c>
      <c r="D1677" s="27">
        <v>0.0</v>
      </c>
      <c r="E1677" s="41"/>
    </row>
    <row r="1678" hidden="1">
      <c r="A1678" s="57" t="s">
        <v>3390</v>
      </c>
      <c r="B1678" s="29">
        <v>5287.0</v>
      </c>
      <c r="C1678" s="58">
        <v>5287.0</v>
      </c>
      <c r="D1678" s="27">
        <v>0.0</v>
      </c>
      <c r="E1678" s="41"/>
    </row>
    <row r="1679" hidden="1">
      <c r="A1679" s="35" t="s">
        <v>3391</v>
      </c>
      <c r="B1679" s="29">
        <v>106383.4</v>
      </c>
      <c r="C1679" s="58">
        <v>106383.4</v>
      </c>
      <c r="D1679" s="27">
        <v>0.0</v>
      </c>
      <c r="E1679" s="41"/>
    </row>
    <row r="1680" hidden="1">
      <c r="A1680" s="36" t="s">
        <v>3392</v>
      </c>
      <c r="B1680" s="42">
        <v>-0.39999999999417923</v>
      </c>
      <c r="C1680" s="64">
        <v>-0.39999999999417923</v>
      </c>
      <c r="D1680" s="65">
        <v>0.0</v>
      </c>
      <c r="E1680" s="45"/>
    </row>
    <row r="1681" hidden="1"/>
    <row r="1682" hidden="1"/>
    <row r="1683" hidden="1">
      <c r="A1683" s="5" t="s">
        <v>4491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3366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3" t="s">
        <v>3367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4" t="s">
        <v>4497</v>
      </c>
      <c r="B1689" s="7"/>
      <c r="C1689" s="16"/>
      <c r="D1689" s="55" t="s">
        <v>4498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3368</v>
      </c>
      <c r="B1691" s="6"/>
      <c r="C1691" s="6"/>
      <c r="D1691" s="6"/>
      <c r="E1691" s="7"/>
    </row>
    <row r="1692" hidden="1">
      <c r="A1692" s="20" t="s">
        <v>3369</v>
      </c>
      <c r="B1692" s="21" t="s">
        <v>3370</v>
      </c>
      <c r="C1692" s="22" t="s">
        <v>3371</v>
      </c>
      <c r="D1692" s="21" t="s">
        <v>3372</v>
      </c>
      <c r="E1692" s="23" t="s">
        <v>13</v>
      </c>
    </row>
    <row r="1693" hidden="1">
      <c r="A1693" s="56" t="s">
        <v>3373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6" t="s">
        <v>3374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6" t="s">
        <v>3375</v>
      </c>
      <c r="B1695" s="25">
        <v>0.0</v>
      </c>
      <c r="C1695" s="26"/>
      <c r="D1695" s="27">
        <v>0.0</v>
      </c>
      <c r="E1695" s="41"/>
    </row>
    <row r="1696" hidden="1">
      <c r="A1696" s="56" t="s">
        <v>3376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3378</v>
      </c>
      <c r="B1697" s="29">
        <v>0.0</v>
      </c>
      <c r="C1697" s="26"/>
      <c r="D1697" s="27">
        <v>0.0</v>
      </c>
      <c r="E1697" s="40"/>
    </row>
    <row r="1698" hidden="1">
      <c r="A1698" s="31" t="s">
        <v>3379</v>
      </c>
      <c r="B1698" s="29">
        <v>0.0</v>
      </c>
      <c r="C1698" s="26"/>
      <c r="D1698" s="27">
        <v>0.0</v>
      </c>
      <c r="E1698" s="41"/>
    </row>
    <row r="1699" hidden="1">
      <c r="A1699" s="31" t="s">
        <v>3381</v>
      </c>
      <c r="B1699" s="29">
        <v>550.0</v>
      </c>
      <c r="C1699" s="26">
        <v>550.0</v>
      </c>
      <c r="D1699" s="27">
        <v>0.0</v>
      </c>
      <c r="E1699" s="28" t="s">
        <v>8085</v>
      </c>
    </row>
    <row r="1700" hidden="1">
      <c r="A1700" s="31" t="s">
        <v>3383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7" t="s">
        <v>3384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7" t="s">
        <v>3385</v>
      </c>
      <c r="B1702" s="29">
        <v>35955.0</v>
      </c>
      <c r="C1702" s="58">
        <v>35955.0</v>
      </c>
      <c r="D1702" s="27">
        <v>0.0</v>
      </c>
      <c r="E1702" s="41"/>
    </row>
    <row r="1703" hidden="1">
      <c r="A1703" s="57" t="s">
        <v>3386</v>
      </c>
      <c r="B1703" s="29">
        <v>57849.0</v>
      </c>
      <c r="C1703" s="58">
        <v>57520.0</v>
      </c>
      <c r="D1703" s="27">
        <v>-329.0</v>
      </c>
      <c r="E1703" s="41"/>
    </row>
    <row r="1704" hidden="1">
      <c r="A1704" s="57" t="s">
        <v>3387</v>
      </c>
      <c r="B1704" s="29">
        <v>36129.0</v>
      </c>
      <c r="C1704" s="58">
        <v>36129.0</v>
      </c>
      <c r="D1704" s="27">
        <v>0.0</v>
      </c>
      <c r="E1704" s="41"/>
    </row>
    <row r="1705" hidden="1">
      <c r="A1705" s="57" t="s">
        <v>3389</v>
      </c>
      <c r="B1705" s="29">
        <v>2416.0</v>
      </c>
      <c r="C1705" s="58">
        <v>2416.0</v>
      </c>
      <c r="D1705" s="27">
        <v>0.0</v>
      </c>
      <c r="E1705" s="41"/>
    </row>
    <row r="1706" hidden="1">
      <c r="A1706" s="57" t="s">
        <v>3390</v>
      </c>
      <c r="B1706" s="29">
        <v>15126.0</v>
      </c>
      <c r="C1706" s="58">
        <v>15126.0</v>
      </c>
      <c r="D1706" s="27">
        <v>0.0</v>
      </c>
      <c r="E1706" s="41"/>
    </row>
    <row r="1707" hidden="1">
      <c r="A1707" s="35" t="s">
        <v>3391</v>
      </c>
      <c r="B1707" s="29">
        <v>222109.5</v>
      </c>
      <c r="C1707" s="58">
        <v>221780.5</v>
      </c>
      <c r="D1707" s="27">
        <v>-329.0</v>
      </c>
      <c r="E1707" s="41"/>
    </row>
    <row r="1708" hidden="1">
      <c r="A1708" s="36" t="s">
        <v>3392</v>
      </c>
      <c r="B1708" s="42">
        <v>0.5</v>
      </c>
      <c r="C1708" s="64">
        <v>1.5</v>
      </c>
      <c r="D1708" s="65">
        <v>1.0</v>
      </c>
      <c r="E1708" s="45"/>
    </row>
    <row r="1709" hidden="1"/>
    <row r="1710" hidden="1"/>
    <row r="1711" hidden="1">
      <c r="A1711" s="5" t="s">
        <v>4491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3366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3" t="s">
        <v>3367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4" t="s">
        <v>4497</v>
      </c>
      <c r="B1717" s="7"/>
      <c r="C1717" s="16"/>
      <c r="D1717" s="55" t="s">
        <v>4498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3368</v>
      </c>
      <c r="B1719" s="6"/>
      <c r="C1719" s="6"/>
      <c r="D1719" s="6"/>
      <c r="E1719" s="7"/>
    </row>
    <row r="1720" hidden="1">
      <c r="A1720" s="20" t="s">
        <v>3369</v>
      </c>
      <c r="B1720" s="21" t="s">
        <v>3370</v>
      </c>
      <c r="C1720" s="22" t="s">
        <v>3371</v>
      </c>
      <c r="D1720" s="21" t="s">
        <v>3372</v>
      </c>
      <c r="E1720" s="23" t="s">
        <v>13</v>
      </c>
    </row>
    <row r="1721" hidden="1">
      <c r="A1721" s="56" t="s">
        <v>3373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6" t="s">
        <v>3374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6" t="s">
        <v>3375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6" t="s">
        <v>3376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3378</v>
      </c>
      <c r="B1725" s="29">
        <v>0.0</v>
      </c>
      <c r="C1725" s="26"/>
      <c r="D1725" s="27">
        <v>0.0</v>
      </c>
      <c r="E1725" s="40"/>
    </row>
    <row r="1726" hidden="1">
      <c r="A1726" s="31" t="s">
        <v>3379</v>
      </c>
      <c r="B1726" s="29">
        <v>0.0</v>
      </c>
      <c r="C1726" s="26"/>
      <c r="D1726" s="27">
        <v>0.0</v>
      </c>
      <c r="E1726" s="41"/>
    </row>
    <row r="1727" hidden="1">
      <c r="A1727" s="31" t="s">
        <v>3381</v>
      </c>
      <c r="B1727" s="29">
        <v>315.0</v>
      </c>
      <c r="C1727" s="26">
        <v>315.0</v>
      </c>
      <c r="D1727" s="27">
        <v>0.0</v>
      </c>
      <c r="E1727" s="28" t="s">
        <v>8086</v>
      </c>
    </row>
    <row r="1728" hidden="1">
      <c r="A1728" s="31" t="s">
        <v>3383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7" t="s">
        <v>3384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7" t="s">
        <v>3385</v>
      </c>
      <c r="B1730" s="29">
        <v>45576.0</v>
      </c>
      <c r="C1730" s="58">
        <v>45576.0</v>
      </c>
      <c r="D1730" s="27">
        <v>0.0</v>
      </c>
      <c r="E1730" s="41"/>
    </row>
    <row r="1731" hidden="1">
      <c r="A1731" s="57" t="s">
        <v>3386</v>
      </c>
      <c r="B1731" s="29">
        <v>47938.0</v>
      </c>
      <c r="C1731" s="58">
        <v>47938.0</v>
      </c>
      <c r="D1731" s="27">
        <v>0.0</v>
      </c>
      <c r="E1731" s="41"/>
    </row>
    <row r="1732" hidden="1">
      <c r="A1732" s="57" t="s">
        <v>3387</v>
      </c>
      <c r="B1732" s="29">
        <v>47455.0</v>
      </c>
      <c r="C1732" s="58">
        <v>47455.0</v>
      </c>
      <c r="D1732" s="27">
        <v>0.0</v>
      </c>
      <c r="E1732" s="41"/>
    </row>
    <row r="1733" hidden="1">
      <c r="A1733" s="57" t="s">
        <v>3389</v>
      </c>
      <c r="B1733" s="29">
        <v>1875.0</v>
      </c>
      <c r="C1733" s="58">
        <v>2224.0</v>
      </c>
      <c r="D1733" s="27">
        <v>349.0</v>
      </c>
      <c r="E1733" s="41"/>
    </row>
    <row r="1734" hidden="1">
      <c r="A1734" s="57" t="s">
        <v>3390</v>
      </c>
      <c r="B1734" s="29">
        <v>15995.0</v>
      </c>
      <c r="C1734" s="58">
        <v>15995.0</v>
      </c>
      <c r="D1734" s="27">
        <v>0.0</v>
      </c>
      <c r="E1734" s="41"/>
    </row>
    <row r="1735" hidden="1">
      <c r="A1735" s="35" t="s">
        <v>3391</v>
      </c>
      <c r="B1735" s="29">
        <v>239274.2</v>
      </c>
      <c r="C1735" s="58">
        <v>238945.2</v>
      </c>
      <c r="D1735" s="27">
        <v>-329.0</v>
      </c>
      <c r="E1735" s="41"/>
    </row>
    <row r="1736" hidden="1">
      <c r="A1736" s="36" t="s">
        <v>3392</v>
      </c>
      <c r="B1736" s="42">
        <v>-0.19999999999708962</v>
      </c>
      <c r="C1736" s="64">
        <v>348.79999999998836</v>
      </c>
      <c r="D1736" s="65">
        <v>348.99999999998545</v>
      </c>
      <c r="E1736" s="45"/>
    </row>
    <row r="1737" hidden="1"/>
    <row r="1738" hidden="1"/>
    <row r="1739" hidden="1">
      <c r="A1739" s="5" t="s">
        <v>4491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3366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3" t="s">
        <v>3367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4" t="s">
        <v>4497</v>
      </c>
      <c r="B1745" s="7"/>
      <c r="C1745" s="16"/>
      <c r="D1745" s="55" t="s">
        <v>4498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3368</v>
      </c>
      <c r="B1747" s="6"/>
      <c r="C1747" s="6"/>
      <c r="D1747" s="6"/>
      <c r="E1747" s="7"/>
    </row>
    <row r="1748" hidden="1">
      <c r="A1748" s="20" t="s">
        <v>3369</v>
      </c>
      <c r="B1748" s="21" t="s">
        <v>3370</v>
      </c>
      <c r="C1748" s="22" t="s">
        <v>3371</v>
      </c>
      <c r="D1748" s="21" t="s">
        <v>3372</v>
      </c>
      <c r="E1748" s="23" t="s">
        <v>13</v>
      </c>
    </row>
    <row r="1749" hidden="1">
      <c r="A1749" s="56" t="s">
        <v>3373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6" t="s">
        <v>3374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6" t="s">
        <v>3375</v>
      </c>
      <c r="B1751" s="25">
        <v>0.0</v>
      </c>
      <c r="C1751" s="26"/>
      <c r="D1751" s="27">
        <v>0.0</v>
      </c>
      <c r="E1751" s="41"/>
    </row>
    <row r="1752" hidden="1">
      <c r="A1752" s="56" t="s">
        <v>3376</v>
      </c>
      <c r="B1752" s="29">
        <v>0.0</v>
      </c>
      <c r="C1752" s="26"/>
      <c r="D1752" s="27">
        <v>0.0</v>
      </c>
      <c r="E1752" s="41"/>
    </row>
    <row r="1753" hidden="1">
      <c r="A1753" s="31" t="s">
        <v>3378</v>
      </c>
      <c r="B1753" s="29">
        <v>920.0</v>
      </c>
      <c r="C1753" s="26"/>
      <c r="D1753" s="27">
        <v>-920.0</v>
      </c>
      <c r="E1753" s="40"/>
    </row>
    <row r="1754" hidden="1">
      <c r="A1754" s="31" t="s">
        <v>3379</v>
      </c>
      <c r="B1754" s="29">
        <v>0.0</v>
      </c>
      <c r="C1754" s="26"/>
      <c r="D1754" s="27">
        <v>0.0</v>
      </c>
      <c r="E1754" s="41"/>
    </row>
    <row r="1755" hidden="1">
      <c r="A1755" s="31" t="s">
        <v>3381</v>
      </c>
      <c r="B1755" s="29">
        <v>0.0</v>
      </c>
      <c r="C1755" s="26"/>
      <c r="D1755" s="27">
        <v>0.0</v>
      </c>
      <c r="E1755" s="28"/>
    </row>
    <row r="1756" hidden="1">
      <c r="A1756" s="31" t="s">
        <v>3383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7" t="s">
        <v>3384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7" t="s">
        <v>3385</v>
      </c>
      <c r="B1758" s="29">
        <v>46984.0</v>
      </c>
      <c r="C1758" s="58">
        <v>46984.0</v>
      </c>
      <c r="D1758" s="27">
        <v>0.0</v>
      </c>
      <c r="E1758" s="41"/>
    </row>
    <row r="1759" hidden="1">
      <c r="A1759" s="57" t="s">
        <v>3386</v>
      </c>
      <c r="B1759" s="29">
        <v>62304.0</v>
      </c>
      <c r="C1759" s="58">
        <v>61890.0</v>
      </c>
      <c r="D1759" s="27">
        <v>-414.0</v>
      </c>
      <c r="E1759" s="41"/>
    </row>
    <row r="1760" hidden="1">
      <c r="A1760" s="57" t="s">
        <v>3387</v>
      </c>
      <c r="B1760" s="29">
        <v>37144.0</v>
      </c>
      <c r="C1760" s="58">
        <v>37144.0</v>
      </c>
      <c r="D1760" s="27">
        <v>0.0</v>
      </c>
      <c r="E1760" s="41"/>
    </row>
    <row r="1761" hidden="1">
      <c r="A1761" s="57" t="s">
        <v>3389</v>
      </c>
      <c r="B1761" s="29">
        <v>1255.0</v>
      </c>
      <c r="C1761" s="58">
        <v>1255.0</v>
      </c>
      <c r="D1761" s="27">
        <v>0.0</v>
      </c>
      <c r="E1761" s="41"/>
    </row>
    <row r="1762" hidden="1">
      <c r="A1762" s="57" t="s">
        <v>3390</v>
      </c>
      <c r="B1762" s="29">
        <v>13602.0</v>
      </c>
      <c r="C1762" s="58">
        <v>13602.0</v>
      </c>
      <c r="D1762" s="27">
        <v>0.0</v>
      </c>
      <c r="E1762" s="41"/>
    </row>
    <row r="1763" hidden="1">
      <c r="A1763" s="35" t="s">
        <v>3391</v>
      </c>
      <c r="B1763" s="29">
        <v>249376.0</v>
      </c>
      <c r="C1763" s="58">
        <v>248962.0</v>
      </c>
      <c r="D1763" s="27">
        <v>-414.0</v>
      </c>
      <c r="E1763" s="41"/>
    </row>
    <row r="1764" hidden="1">
      <c r="A1764" s="36" t="s">
        <v>3392</v>
      </c>
      <c r="B1764" s="42">
        <v>0.0</v>
      </c>
      <c r="C1764" s="64">
        <v>0.0</v>
      </c>
      <c r="D1764" s="65">
        <v>0.0</v>
      </c>
      <c r="E1764" s="45"/>
    </row>
    <row r="1765" hidden="1"/>
    <row r="1766" hidden="1"/>
    <row r="1767" hidden="1">
      <c r="A1767" s="5" t="s">
        <v>4491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3366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3" t="s">
        <v>3367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4" t="s">
        <v>4497</v>
      </c>
      <c r="B1773" s="7"/>
      <c r="C1773" s="16"/>
      <c r="D1773" s="55" t="s">
        <v>4498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3368</v>
      </c>
      <c r="B1775" s="6"/>
      <c r="C1775" s="6"/>
      <c r="D1775" s="6"/>
      <c r="E1775" s="7"/>
    </row>
    <row r="1776" hidden="1">
      <c r="A1776" s="20" t="s">
        <v>3369</v>
      </c>
      <c r="B1776" s="21" t="s">
        <v>3370</v>
      </c>
      <c r="C1776" s="22" t="s">
        <v>3371</v>
      </c>
      <c r="D1776" s="21" t="s">
        <v>3372</v>
      </c>
      <c r="E1776" s="23" t="s">
        <v>13</v>
      </c>
    </row>
    <row r="1777" hidden="1">
      <c r="A1777" s="56" t="s">
        <v>3373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6" t="s">
        <v>3374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6" t="s">
        <v>3375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6" t="s">
        <v>3376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3378</v>
      </c>
      <c r="B1781" s="29">
        <v>80.0</v>
      </c>
      <c r="C1781" s="26"/>
      <c r="D1781" s="27">
        <v>-80.0</v>
      </c>
      <c r="E1781" s="40"/>
    </row>
    <row r="1782" hidden="1">
      <c r="A1782" s="31" t="s">
        <v>3379</v>
      </c>
      <c r="B1782" s="29">
        <v>0.0</v>
      </c>
      <c r="C1782" s="26"/>
      <c r="D1782" s="27">
        <v>0.0</v>
      </c>
      <c r="E1782" s="41"/>
    </row>
    <row r="1783" hidden="1">
      <c r="A1783" s="31" t="s">
        <v>3381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3383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7" t="s">
        <v>3384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7" t="s">
        <v>3385</v>
      </c>
      <c r="B1786" s="29">
        <v>42728.0</v>
      </c>
      <c r="C1786" s="58">
        <v>42728.0</v>
      </c>
      <c r="D1786" s="27">
        <v>0.0</v>
      </c>
      <c r="E1786" s="41"/>
    </row>
    <row r="1787" hidden="1">
      <c r="A1787" s="57" t="s">
        <v>3386</v>
      </c>
      <c r="B1787" s="29">
        <v>51758.0</v>
      </c>
      <c r="C1787" s="58">
        <v>51758.0</v>
      </c>
      <c r="D1787" s="27">
        <v>0.0</v>
      </c>
      <c r="E1787" s="41"/>
    </row>
    <row r="1788" hidden="1">
      <c r="A1788" s="57" t="s">
        <v>3387</v>
      </c>
      <c r="B1788" s="29">
        <v>37603.0</v>
      </c>
      <c r="C1788" s="58">
        <v>37603.0</v>
      </c>
      <c r="D1788" s="27">
        <v>0.0</v>
      </c>
      <c r="E1788" s="41"/>
    </row>
    <row r="1789" hidden="1">
      <c r="A1789" s="57" t="s">
        <v>3389</v>
      </c>
      <c r="B1789" s="29">
        <v>1300.0</v>
      </c>
      <c r="C1789" s="58">
        <v>1300.0</v>
      </c>
      <c r="D1789" s="27">
        <v>0.0</v>
      </c>
      <c r="E1789" s="41"/>
    </row>
    <row r="1790" hidden="1">
      <c r="A1790" s="57" t="s">
        <v>3390</v>
      </c>
      <c r="B1790" s="29">
        <v>13542.0</v>
      </c>
      <c r="C1790" s="58">
        <v>13542.0</v>
      </c>
      <c r="D1790" s="27">
        <v>0.0</v>
      </c>
      <c r="E1790" s="41"/>
    </row>
    <row r="1791" hidden="1">
      <c r="A1791" s="35" t="s">
        <v>3391</v>
      </c>
      <c r="B1791" s="29">
        <v>226772.0</v>
      </c>
      <c r="C1791" s="58">
        <v>226772.0</v>
      </c>
      <c r="D1791" s="27">
        <v>0.0</v>
      </c>
      <c r="E1791" s="41"/>
    </row>
    <row r="1792" hidden="1">
      <c r="A1792" s="36" t="s">
        <v>3392</v>
      </c>
      <c r="B1792" s="42">
        <v>0.0</v>
      </c>
      <c r="C1792" s="64">
        <v>0.0</v>
      </c>
      <c r="D1792" s="65">
        <v>0.0</v>
      </c>
      <c r="E1792" s="45"/>
    </row>
    <row r="1793" hidden="1"/>
    <row r="1794" hidden="1"/>
    <row r="1795" hidden="1">
      <c r="A1795" s="5" t="s">
        <v>4491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3366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3" t="s">
        <v>3367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4" t="s">
        <v>4497</v>
      </c>
      <c r="B1801" s="7"/>
      <c r="C1801" s="16"/>
      <c r="D1801" s="55" t="s">
        <v>4498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3368</v>
      </c>
      <c r="B1803" s="6"/>
      <c r="C1803" s="6"/>
      <c r="D1803" s="6"/>
      <c r="E1803" s="7"/>
    </row>
    <row r="1804" hidden="1">
      <c r="A1804" s="20" t="s">
        <v>3369</v>
      </c>
      <c r="B1804" s="21" t="s">
        <v>3370</v>
      </c>
      <c r="C1804" s="22" t="s">
        <v>3371</v>
      </c>
      <c r="D1804" s="21" t="s">
        <v>3372</v>
      </c>
      <c r="E1804" s="23" t="s">
        <v>13</v>
      </c>
    </row>
    <row r="1805" hidden="1">
      <c r="A1805" s="56" t="s">
        <v>3373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6" t="s">
        <v>3374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6" t="s">
        <v>3375</v>
      </c>
      <c r="B1807" s="25">
        <v>0.0</v>
      </c>
      <c r="C1807" s="26"/>
      <c r="D1807" s="27">
        <v>0.0</v>
      </c>
      <c r="E1807" s="41"/>
    </row>
    <row r="1808" hidden="1">
      <c r="A1808" s="56" t="s">
        <v>3376</v>
      </c>
      <c r="B1808" s="29">
        <v>0.0</v>
      </c>
      <c r="C1808" s="26"/>
      <c r="D1808" s="27">
        <v>0.0</v>
      </c>
      <c r="E1808" s="41"/>
    </row>
    <row r="1809" hidden="1">
      <c r="A1809" s="31" t="s">
        <v>3378</v>
      </c>
      <c r="B1809" s="29">
        <v>0.0</v>
      </c>
      <c r="C1809" s="26"/>
      <c r="D1809" s="27">
        <v>0.0</v>
      </c>
      <c r="E1809" s="40"/>
    </row>
    <row r="1810" hidden="1">
      <c r="A1810" s="31" t="s">
        <v>3379</v>
      </c>
      <c r="B1810" s="29">
        <v>0.0</v>
      </c>
      <c r="C1810" s="26"/>
      <c r="D1810" s="27">
        <v>0.0</v>
      </c>
      <c r="E1810" s="41"/>
    </row>
    <row r="1811" hidden="1">
      <c r="A1811" s="31" t="s">
        <v>3381</v>
      </c>
      <c r="B1811" s="29">
        <v>0.0</v>
      </c>
      <c r="C1811" s="26"/>
      <c r="D1811" s="27">
        <v>0.0</v>
      </c>
      <c r="E1811" s="28"/>
    </row>
    <row r="1812" hidden="1">
      <c r="A1812" s="31" t="s">
        <v>3383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7" t="s">
        <v>3384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7" t="s">
        <v>3385</v>
      </c>
      <c r="B1814" s="29">
        <v>38252.0</v>
      </c>
      <c r="C1814" s="58">
        <v>38252.0</v>
      </c>
      <c r="D1814" s="27">
        <v>0.0</v>
      </c>
      <c r="E1814" s="41"/>
    </row>
    <row r="1815" hidden="1">
      <c r="A1815" s="57" t="s">
        <v>3386</v>
      </c>
      <c r="B1815" s="29">
        <v>60958.0</v>
      </c>
      <c r="C1815" s="58">
        <v>60958.0</v>
      </c>
      <c r="D1815" s="27">
        <v>0.0</v>
      </c>
      <c r="E1815" s="41"/>
    </row>
    <row r="1816" hidden="1">
      <c r="A1816" s="57" t="s">
        <v>3387</v>
      </c>
      <c r="B1816" s="29">
        <v>37264.0</v>
      </c>
      <c r="C1816" s="58">
        <v>37264.0</v>
      </c>
      <c r="D1816" s="27">
        <v>0.0</v>
      </c>
      <c r="E1816" s="41"/>
    </row>
    <row r="1817" hidden="1">
      <c r="A1817" s="57" t="s">
        <v>3389</v>
      </c>
      <c r="B1817" s="29">
        <v>3540.0</v>
      </c>
      <c r="C1817" s="58">
        <v>3540.0</v>
      </c>
      <c r="D1817" s="27">
        <v>0.0</v>
      </c>
      <c r="E1817" s="41"/>
    </row>
    <row r="1818" hidden="1">
      <c r="A1818" s="57" t="s">
        <v>3390</v>
      </c>
      <c r="B1818" s="29">
        <v>9817.0</v>
      </c>
      <c r="C1818" s="58">
        <v>9817.0</v>
      </c>
      <c r="D1818" s="27">
        <v>0.0</v>
      </c>
      <c r="E1818" s="41"/>
    </row>
    <row r="1819" hidden="1">
      <c r="A1819" s="35" t="s">
        <v>3391</v>
      </c>
      <c r="B1819" s="29">
        <v>234035.5</v>
      </c>
      <c r="C1819" s="58">
        <v>233616.5</v>
      </c>
      <c r="D1819" s="27">
        <v>-419.0</v>
      </c>
      <c r="E1819" s="41"/>
    </row>
    <row r="1820" hidden="1">
      <c r="A1820" s="36" t="s">
        <v>3392</v>
      </c>
      <c r="B1820" s="42">
        <v>0.5</v>
      </c>
      <c r="C1820" s="64">
        <v>1.5</v>
      </c>
      <c r="D1820" s="65">
        <v>1.0</v>
      </c>
      <c r="E1820" s="45"/>
    </row>
    <row r="1821" hidden="1"/>
    <row r="1822" hidden="1"/>
    <row r="1823" hidden="1">
      <c r="A1823" s="5" t="s">
        <v>4491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3366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3" t="s">
        <v>3367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4" t="s">
        <v>4497</v>
      </c>
      <c r="B1829" s="7"/>
      <c r="C1829" s="16"/>
      <c r="D1829" s="55" t="s">
        <v>4498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3368</v>
      </c>
      <c r="B1831" s="6"/>
      <c r="C1831" s="6"/>
      <c r="D1831" s="6"/>
      <c r="E1831" s="7"/>
    </row>
    <row r="1832" hidden="1">
      <c r="A1832" s="20" t="s">
        <v>3369</v>
      </c>
      <c r="B1832" s="21" t="s">
        <v>3370</v>
      </c>
      <c r="C1832" s="22" t="s">
        <v>3371</v>
      </c>
      <c r="D1832" s="21" t="s">
        <v>3372</v>
      </c>
      <c r="E1832" s="23" t="s">
        <v>13</v>
      </c>
    </row>
    <row r="1833" hidden="1">
      <c r="A1833" s="56" t="s">
        <v>3373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6" t="s">
        <v>3374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6" t="s">
        <v>3375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6" t="s">
        <v>3376</v>
      </c>
      <c r="B1836" s="29">
        <v>0.0</v>
      </c>
      <c r="C1836" s="26"/>
      <c r="D1836" s="27">
        <v>0.0</v>
      </c>
      <c r="E1836" s="41"/>
    </row>
    <row r="1837" hidden="1">
      <c r="A1837" s="31" t="s">
        <v>3378</v>
      </c>
      <c r="B1837" s="29">
        <v>0.0</v>
      </c>
      <c r="C1837" s="26"/>
      <c r="D1837" s="27">
        <v>0.0</v>
      </c>
      <c r="E1837" s="40"/>
    </row>
    <row r="1838" hidden="1">
      <c r="A1838" s="31" t="s">
        <v>3379</v>
      </c>
      <c r="B1838" s="29">
        <v>0.0</v>
      </c>
      <c r="C1838" s="26"/>
      <c r="D1838" s="27">
        <v>0.0</v>
      </c>
      <c r="E1838" s="41"/>
    </row>
    <row r="1839" hidden="1">
      <c r="A1839" s="31" t="s">
        <v>3381</v>
      </c>
      <c r="B1839" s="29">
        <v>0.0</v>
      </c>
      <c r="C1839" s="26"/>
      <c r="D1839" s="27">
        <v>0.0</v>
      </c>
      <c r="E1839" s="28"/>
    </row>
    <row r="1840" hidden="1">
      <c r="A1840" s="31" t="s">
        <v>3383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7" t="s">
        <v>3384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7" t="s">
        <v>3385</v>
      </c>
      <c r="B1842" s="29">
        <v>38067.0</v>
      </c>
      <c r="C1842" s="58">
        <v>38067.0</v>
      </c>
      <c r="D1842" s="27">
        <v>0.0</v>
      </c>
      <c r="E1842" s="41"/>
    </row>
    <row r="1843" hidden="1">
      <c r="A1843" s="57" t="s">
        <v>3386</v>
      </c>
      <c r="B1843" s="29">
        <v>69492.0</v>
      </c>
      <c r="C1843" s="58">
        <v>69113.0</v>
      </c>
      <c r="D1843" s="27">
        <v>-379.0</v>
      </c>
      <c r="E1843" s="41"/>
    </row>
    <row r="1844" hidden="1">
      <c r="A1844" s="57" t="s">
        <v>3387</v>
      </c>
      <c r="B1844" s="29">
        <v>38606.0</v>
      </c>
      <c r="C1844" s="58">
        <v>39015.0</v>
      </c>
      <c r="D1844" s="27">
        <v>409.0</v>
      </c>
      <c r="E1844" s="41"/>
    </row>
    <row r="1845" hidden="1">
      <c r="A1845" s="57" t="s">
        <v>3389</v>
      </c>
      <c r="B1845" s="29">
        <v>1723.0</v>
      </c>
      <c r="C1845" s="58">
        <v>1723.0</v>
      </c>
      <c r="D1845" s="27">
        <v>0.0</v>
      </c>
      <c r="E1845" s="41"/>
    </row>
    <row r="1846" hidden="1">
      <c r="A1846" s="57" t="s">
        <v>3390</v>
      </c>
      <c r="B1846" s="29">
        <v>9400.0</v>
      </c>
      <c r="C1846" s="58">
        <v>9400.0</v>
      </c>
      <c r="D1846" s="27">
        <v>0.0</v>
      </c>
      <c r="E1846" s="41"/>
    </row>
    <row r="1847" hidden="1">
      <c r="A1847" s="35" t="s">
        <v>3391</v>
      </c>
      <c r="B1847" s="29">
        <v>253784.5</v>
      </c>
      <c r="C1847" s="58">
        <v>251932.5</v>
      </c>
      <c r="D1847" s="27">
        <v>-1852.0</v>
      </c>
      <c r="E1847" s="41"/>
    </row>
    <row r="1848" hidden="1">
      <c r="A1848" s="36" t="s">
        <v>3392</v>
      </c>
      <c r="B1848" s="42">
        <v>0.5</v>
      </c>
      <c r="C1848" s="64">
        <v>1883.5</v>
      </c>
      <c r="D1848" s="65">
        <v>1883.0</v>
      </c>
      <c r="E1848" s="45"/>
    </row>
    <row r="1849" hidden="1"/>
    <row r="1850" hidden="1"/>
    <row r="1851" hidden="1">
      <c r="A1851" s="5" t="s">
        <v>4491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3366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3" t="s">
        <v>3367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4" t="s">
        <v>4497</v>
      </c>
      <c r="B1857" s="7"/>
      <c r="C1857" s="16"/>
      <c r="D1857" s="55" t="s">
        <v>4498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3368</v>
      </c>
      <c r="B1859" s="6"/>
      <c r="C1859" s="6"/>
      <c r="D1859" s="6"/>
      <c r="E1859" s="7"/>
    </row>
    <row r="1860" hidden="1">
      <c r="A1860" s="20" t="s">
        <v>3369</v>
      </c>
      <c r="B1860" s="21" t="s">
        <v>3370</v>
      </c>
      <c r="C1860" s="22" t="s">
        <v>3371</v>
      </c>
      <c r="D1860" s="21" t="s">
        <v>3372</v>
      </c>
      <c r="E1860" s="23" t="s">
        <v>13</v>
      </c>
    </row>
    <row r="1861" hidden="1">
      <c r="A1861" s="56" t="s">
        <v>3373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6" t="s">
        <v>3374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6" t="s">
        <v>3375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6" t="s">
        <v>3376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3378</v>
      </c>
      <c r="B1865" s="29">
        <v>800.0</v>
      </c>
      <c r="C1865" s="26"/>
      <c r="D1865" s="27">
        <v>-800.0</v>
      </c>
      <c r="E1865" s="40"/>
    </row>
    <row r="1866" hidden="1">
      <c r="A1866" s="31" t="s">
        <v>3379</v>
      </c>
      <c r="B1866" s="29">
        <v>0.0</v>
      </c>
      <c r="C1866" s="26"/>
      <c r="D1866" s="27">
        <v>0.0</v>
      </c>
      <c r="E1866" s="41"/>
    </row>
    <row r="1867" hidden="1">
      <c r="A1867" s="31" t="s">
        <v>3381</v>
      </c>
      <c r="B1867" s="29">
        <v>2753.0</v>
      </c>
      <c r="C1867" s="26">
        <v>2753.0</v>
      </c>
      <c r="D1867" s="27">
        <v>0.0</v>
      </c>
      <c r="E1867" s="28" t="s">
        <v>8087</v>
      </c>
    </row>
    <row r="1868" hidden="1">
      <c r="A1868" s="31" t="s">
        <v>3383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7" t="s">
        <v>3384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7" t="s">
        <v>3385</v>
      </c>
      <c r="B1870" s="29">
        <v>40449.0</v>
      </c>
      <c r="C1870" s="58">
        <v>40449.0</v>
      </c>
      <c r="D1870" s="27">
        <v>0.0</v>
      </c>
      <c r="E1870" s="41"/>
    </row>
    <row r="1871" hidden="1">
      <c r="A1871" s="57" t="s">
        <v>3386</v>
      </c>
      <c r="B1871" s="29">
        <v>73600.01000000001</v>
      </c>
      <c r="C1871" s="58">
        <v>73600.00999999997</v>
      </c>
      <c r="D1871" s="27">
        <v>-4.3655745685100555E-11</v>
      </c>
      <c r="E1871" s="41"/>
    </row>
    <row r="1872" hidden="1">
      <c r="A1872" s="57" t="s">
        <v>3387</v>
      </c>
      <c r="B1872" s="29">
        <v>37760.0</v>
      </c>
      <c r="C1872" s="58">
        <v>37760.0</v>
      </c>
      <c r="D1872" s="27">
        <v>0.0</v>
      </c>
      <c r="E1872" s="41"/>
    </row>
    <row r="1873" hidden="1">
      <c r="A1873" s="57" t="s">
        <v>3389</v>
      </c>
      <c r="B1873" s="29">
        <v>2863.0</v>
      </c>
      <c r="C1873" s="58">
        <v>2863.0</v>
      </c>
      <c r="D1873" s="27">
        <v>0.0</v>
      </c>
      <c r="E1873" s="41"/>
    </row>
    <row r="1874" hidden="1">
      <c r="A1874" s="57" t="s">
        <v>3390</v>
      </c>
      <c r="B1874" s="29">
        <v>15283.029999999999</v>
      </c>
      <c r="C1874" s="58">
        <v>15283.029999999999</v>
      </c>
      <c r="D1874" s="27">
        <v>0.0</v>
      </c>
      <c r="E1874" s="41"/>
    </row>
    <row r="1875" hidden="1">
      <c r="A1875" s="35" t="s">
        <v>3391</v>
      </c>
      <c r="B1875" s="29">
        <v>258822.23999999993</v>
      </c>
      <c r="C1875" s="58">
        <v>258822.24000000022</v>
      </c>
      <c r="D1875" s="27">
        <v>2.9103830456733704E-10</v>
      </c>
      <c r="E1875" s="41"/>
    </row>
    <row r="1876" hidden="1">
      <c r="A1876" s="36" t="s">
        <v>3392</v>
      </c>
      <c r="B1876" s="42">
        <v>-0.2299999999377178</v>
      </c>
      <c r="C1876" s="64">
        <v>-0.23000000027241185</v>
      </c>
      <c r="D1876" s="65">
        <v>-3.346940502524376E-10</v>
      </c>
      <c r="E1876" s="45"/>
    </row>
    <row r="1877" hidden="1"/>
    <row r="1878" hidden="1"/>
    <row r="1879" hidden="1">
      <c r="A1879" s="5" t="s">
        <v>4491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3366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3" t="s">
        <v>3367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4" t="s">
        <v>4497</v>
      </c>
      <c r="B1885" s="7"/>
      <c r="C1885" s="16"/>
      <c r="D1885" s="55" t="s">
        <v>4499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3368</v>
      </c>
      <c r="B1887" s="6"/>
      <c r="C1887" s="6"/>
      <c r="D1887" s="6"/>
      <c r="E1887" s="7"/>
    </row>
    <row r="1888" hidden="1">
      <c r="A1888" s="20" t="s">
        <v>3369</v>
      </c>
      <c r="B1888" s="21" t="s">
        <v>3370</v>
      </c>
      <c r="C1888" s="22" t="s">
        <v>3371</v>
      </c>
      <c r="D1888" s="21" t="s">
        <v>3372</v>
      </c>
      <c r="E1888" s="23" t="s">
        <v>13</v>
      </c>
    </row>
    <row r="1889" hidden="1">
      <c r="A1889" s="56" t="s">
        <v>3373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6" t="s">
        <v>3374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6" t="s">
        <v>3375</v>
      </c>
      <c r="B1891" s="25">
        <v>0.0</v>
      </c>
      <c r="C1891" s="26"/>
      <c r="D1891" s="27">
        <v>0.0</v>
      </c>
      <c r="E1891" s="41"/>
    </row>
    <row r="1892" hidden="1">
      <c r="A1892" s="56" t="s">
        <v>3376</v>
      </c>
      <c r="B1892" s="29">
        <v>0.0</v>
      </c>
      <c r="C1892" s="26"/>
      <c r="D1892" s="27">
        <v>0.0</v>
      </c>
      <c r="E1892" s="41"/>
    </row>
    <row r="1893" hidden="1">
      <c r="A1893" s="31" t="s">
        <v>3378</v>
      </c>
      <c r="B1893" s="29">
        <v>0.0</v>
      </c>
      <c r="C1893" s="26"/>
      <c r="D1893" s="27">
        <v>0.0</v>
      </c>
      <c r="E1893" s="40"/>
    </row>
    <row r="1894" hidden="1">
      <c r="A1894" s="31" t="s">
        <v>3379</v>
      </c>
      <c r="B1894" s="29">
        <v>0.0</v>
      </c>
      <c r="C1894" s="26"/>
      <c r="D1894" s="27">
        <v>0.0</v>
      </c>
      <c r="E1894" s="41"/>
    </row>
    <row r="1895" hidden="1">
      <c r="A1895" s="31" t="s">
        <v>3381</v>
      </c>
      <c r="B1895" s="29">
        <v>0.0</v>
      </c>
      <c r="C1895" s="26"/>
      <c r="D1895" s="27">
        <v>0.0</v>
      </c>
      <c r="E1895" s="28"/>
    </row>
    <row r="1896" hidden="1">
      <c r="A1896" s="31" t="s">
        <v>3383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7" t="s">
        <v>3384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7" t="s">
        <v>3385</v>
      </c>
      <c r="B1898" s="29">
        <v>9071.0</v>
      </c>
      <c r="C1898" s="58">
        <v>9071.0</v>
      </c>
      <c r="D1898" s="27">
        <v>0.0</v>
      </c>
      <c r="E1898" s="41"/>
    </row>
    <row r="1899" hidden="1">
      <c r="A1899" s="57" t="s">
        <v>3386</v>
      </c>
      <c r="B1899" s="29">
        <v>15916.220000000001</v>
      </c>
      <c r="C1899" s="58">
        <v>15916.220000000001</v>
      </c>
      <c r="D1899" s="27">
        <v>0.0</v>
      </c>
      <c r="E1899" s="41"/>
    </row>
    <row r="1900" hidden="1">
      <c r="A1900" s="57" t="s">
        <v>3387</v>
      </c>
      <c r="B1900" s="29">
        <v>9932.0</v>
      </c>
      <c r="C1900" s="58">
        <v>9932.0</v>
      </c>
      <c r="D1900" s="27">
        <v>0.0</v>
      </c>
      <c r="E1900" s="41"/>
    </row>
    <row r="1901" hidden="1">
      <c r="A1901" s="57" t="s">
        <v>3389</v>
      </c>
      <c r="B1901" s="29">
        <v>575.0</v>
      </c>
      <c r="C1901" s="58">
        <v>575.0</v>
      </c>
      <c r="D1901" s="27">
        <v>0.0</v>
      </c>
      <c r="E1901" s="41"/>
    </row>
    <row r="1902" hidden="1">
      <c r="A1902" s="57" t="s">
        <v>3390</v>
      </c>
      <c r="B1902" s="29">
        <v>1730.0</v>
      </c>
      <c r="C1902" s="58">
        <v>1730.0</v>
      </c>
      <c r="D1902" s="27">
        <v>0.0</v>
      </c>
      <c r="E1902" s="41"/>
    </row>
    <row r="1903" hidden="1">
      <c r="A1903" s="35" t="s">
        <v>3391</v>
      </c>
      <c r="B1903" s="29">
        <v>57572.72</v>
      </c>
      <c r="C1903" s="58">
        <v>57572.719999999994</v>
      </c>
      <c r="D1903" s="27">
        <v>-7.275957614183426E-12</v>
      </c>
      <c r="E1903" s="41"/>
    </row>
    <row r="1904" hidden="1">
      <c r="A1904" s="36" t="s">
        <v>3392</v>
      </c>
      <c r="B1904" s="42">
        <v>0.5</v>
      </c>
      <c r="C1904" s="64">
        <v>0.500000000007276</v>
      </c>
      <c r="D1904" s="65">
        <v>7.275957614183426E-12</v>
      </c>
      <c r="E1904" s="45"/>
    </row>
    <row r="1905" hidden="1"/>
    <row r="1906" hidden="1"/>
    <row r="1907" hidden="1">
      <c r="A1907" s="5" t="s">
        <v>4491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3366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3" t="s">
        <v>3367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4" t="s">
        <v>4500</v>
      </c>
      <c r="B1913" s="7"/>
      <c r="C1913" s="16"/>
      <c r="D1913" s="55" t="s">
        <v>4498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3368</v>
      </c>
      <c r="B1915" s="6"/>
      <c r="C1915" s="6"/>
      <c r="D1915" s="6"/>
      <c r="E1915" s="7"/>
    </row>
    <row r="1916" hidden="1">
      <c r="A1916" s="20" t="s">
        <v>3369</v>
      </c>
      <c r="B1916" s="21" t="s">
        <v>3370</v>
      </c>
      <c r="C1916" s="22" t="s">
        <v>3371</v>
      </c>
      <c r="D1916" s="21" t="s">
        <v>3372</v>
      </c>
      <c r="E1916" s="23" t="s">
        <v>13</v>
      </c>
    </row>
    <row r="1917" hidden="1">
      <c r="A1917" s="56" t="s">
        <v>3373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6" t="s">
        <v>3374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6" t="s">
        <v>3375</v>
      </c>
      <c r="B1919" s="25">
        <v>0.0</v>
      </c>
      <c r="C1919" s="26"/>
      <c r="D1919" s="27">
        <v>0.0</v>
      </c>
      <c r="E1919" s="41"/>
    </row>
    <row r="1920" hidden="1">
      <c r="A1920" s="56" t="s">
        <v>3376</v>
      </c>
      <c r="B1920" s="29">
        <v>0.0</v>
      </c>
      <c r="C1920" s="26"/>
      <c r="D1920" s="27">
        <v>0.0</v>
      </c>
      <c r="E1920" s="41"/>
    </row>
    <row r="1921" hidden="1">
      <c r="A1921" s="31" t="s">
        <v>3378</v>
      </c>
      <c r="B1921" s="29">
        <v>0.0</v>
      </c>
      <c r="C1921" s="26"/>
      <c r="D1921" s="27">
        <v>0.0</v>
      </c>
      <c r="E1921" s="40"/>
    </row>
    <row r="1922" hidden="1">
      <c r="A1922" s="31" t="s">
        <v>3379</v>
      </c>
      <c r="B1922" s="29">
        <v>0.0</v>
      </c>
      <c r="C1922" s="26"/>
      <c r="D1922" s="27">
        <v>0.0</v>
      </c>
      <c r="E1922" s="41"/>
    </row>
    <row r="1923" hidden="1">
      <c r="A1923" s="31" t="s">
        <v>3381</v>
      </c>
      <c r="B1923" s="29">
        <v>4081.0</v>
      </c>
      <c r="C1923" s="26">
        <v>4081.0</v>
      </c>
      <c r="D1923" s="27">
        <v>0.0</v>
      </c>
      <c r="E1923" s="28" t="s">
        <v>8088</v>
      </c>
    </row>
    <row r="1924" hidden="1">
      <c r="A1924" s="31" t="s">
        <v>3383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7" t="s">
        <v>3384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7" t="s">
        <v>3385</v>
      </c>
      <c r="B1926" s="29">
        <v>25570.0</v>
      </c>
      <c r="C1926" s="58">
        <v>25570.0</v>
      </c>
      <c r="D1926" s="27">
        <v>0.0</v>
      </c>
      <c r="E1926" s="41"/>
    </row>
    <row r="1927" hidden="1">
      <c r="A1927" s="57" t="s">
        <v>3386</v>
      </c>
      <c r="B1927" s="29">
        <v>43199.0</v>
      </c>
      <c r="C1927" s="58">
        <v>42756.0</v>
      </c>
      <c r="D1927" s="27">
        <v>-443.0</v>
      </c>
      <c r="E1927" s="41"/>
    </row>
    <row r="1928" hidden="1">
      <c r="A1928" s="57" t="s">
        <v>3387</v>
      </c>
      <c r="B1928" s="29">
        <v>32287.0</v>
      </c>
      <c r="C1928" s="58">
        <v>32287.0</v>
      </c>
      <c r="D1928" s="27">
        <v>0.0</v>
      </c>
      <c r="E1928" s="41"/>
    </row>
    <row r="1929" hidden="1">
      <c r="A1929" s="57" t="s">
        <v>3389</v>
      </c>
      <c r="B1929" s="29">
        <v>1445.0</v>
      </c>
      <c r="C1929" s="58">
        <v>1445.0</v>
      </c>
      <c r="D1929" s="27">
        <v>0.0</v>
      </c>
      <c r="E1929" s="41"/>
    </row>
    <row r="1930" hidden="1">
      <c r="A1930" s="57" t="s">
        <v>3390</v>
      </c>
      <c r="B1930" s="29">
        <v>9000.0</v>
      </c>
      <c r="C1930" s="58">
        <v>9000.0</v>
      </c>
      <c r="D1930" s="27">
        <v>0.0</v>
      </c>
      <c r="E1930" s="41"/>
    </row>
    <row r="1931" hidden="1">
      <c r="A1931" s="35" t="s">
        <v>3391</v>
      </c>
      <c r="B1931" s="29">
        <v>183164.0</v>
      </c>
      <c r="C1931" s="58">
        <v>182721.0</v>
      </c>
      <c r="D1931" s="27">
        <v>-443.0</v>
      </c>
      <c r="E1931" s="41"/>
    </row>
    <row r="1932" hidden="1">
      <c r="A1932" s="36" t="s">
        <v>3392</v>
      </c>
      <c r="B1932" s="42">
        <v>1.0</v>
      </c>
      <c r="C1932" s="64">
        <v>1.0</v>
      </c>
      <c r="D1932" s="65">
        <v>0.0</v>
      </c>
      <c r="E1932" s="45"/>
    </row>
    <row r="1933" hidden="1"/>
    <row r="1934" hidden="1"/>
    <row r="1935" hidden="1">
      <c r="A1935" s="5" t="s">
        <v>4491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3366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3" t="s">
        <v>3367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4" t="s">
        <v>4497</v>
      </c>
      <c r="B1941" s="7"/>
      <c r="C1941" s="16"/>
      <c r="D1941" s="55" t="s">
        <v>4498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3368</v>
      </c>
      <c r="B1943" s="6"/>
      <c r="C1943" s="6"/>
      <c r="D1943" s="6"/>
      <c r="E1943" s="7"/>
    </row>
    <row r="1944" hidden="1">
      <c r="A1944" s="20" t="s">
        <v>3369</v>
      </c>
      <c r="B1944" s="21" t="s">
        <v>3370</v>
      </c>
      <c r="C1944" s="22" t="s">
        <v>3371</v>
      </c>
      <c r="D1944" s="21" t="s">
        <v>3372</v>
      </c>
      <c r="E1944" s="23" t="s">
        <v>13</v>
      </c>
    </row>
    <row r="1945" hidden="1">
      <c r="A1945" s="56" t="s">
        <v>3373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6" t="s">
        <v>3374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6" t="s">
        <v>3375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6" t="s">
        <v>3376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3378</v>
      </c>
      <c r="B1949" s="29">
        <v>0.0</v>
      </c>
      <c r="C1949" s="26"/>
      <c r="D1949" s="27">
        <v>0.0</v>
      </c>
      <c r="E1949" s="40"/>
    </row>
    <row r="1950" hidden="1">
      <c r="A1950" s="31" t="s">
        <v>3379</v>
      </c>
      <c r="B1950" s="29">
        <v>0.0</v>
      </c>
      <c r="C1950" s="26"/>
      <c r="D1950" s="27">
        <v>0.0</v>
      </c>
      <c r="E1950" s="41"/>
    </row>
    <row r="1951" hidden="1">
      <c r="A1951" s="31" t="s">
        <v>3381</v>
      </c>
      <c r="B1951" s="29">
        <v>0.0</v>
      </c>
      <c r="C1951" s="26"/>
      <c r="D1951" s="27">
        <v>0.0</v>
      </c>
      <c r="E1951" s="28"/>
    </row>
    <row r="1952" hidden="1">
      <c r="A1952" s="31" t="s">
        <v>3383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7" t="s">
        <v>3384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7" t="s">
        <v>3385</v>
      </c>
      <c r="B1954" s="29">
        <v>38116.0</v>
      </c>
      <c r="C1954" s="58">
        <v>38116.0</v>
      </c>
      <c r="D1954" s="27">
        <v>0.0</v>
      </c>
      <c r="E1954" s="41"/>
    </row>
    <row r="1955" hidden="1">
      <c r="A1955" s="57" t="s">
        <v>3386</v>
      </c>
      <c r="B1955" s="29">
        <v>67865.0</v>
      </c>
      <c r="C1955" s="58">
        <v>67601.0</v>
      </c>
      <c r="D1955" s="27">
        <v>-264.0</v>
      </c>
      <c r="E1955" s="41"/>
    </row>
    <row r="1956" hidden="1">
      <c r="A1956" s="57" t="s">
        <v>3387</v>
      </c>
      <c r="B1956" s="29">
        <v>50761.0</v>
      </c>
      <c r="C1956" s="58">
        <v>51195.0</v>
      </c>
      <c r="D1956" s="27">
        <v>434.0</v>
      </c>
      <c r="E1956" s="41"/>
    </row>
    <row r="1957" hidden="1">
      <c r="A1957" s="57" t="s">
        <v>3389</v>
      </c>
      <c r="B1957" s="29">
        <v>0.0</v>
      </c>
      <c r="C1957" s="58">
        <v>0.0</v>
      </c>
      <c r="D1957" s="27">
        <v>0.0</v>
      </c>
      <c r="E1957" s="41"/>
    </row>
    <row r="1958" hidden="1">
      <c r="A1958" s="57" t="s">
        <v>3390</v>
      </c>
      <c r="B1958" s="29">
        <v>10171.0</v>
      </c>
      <c r="C1958" s="58">
        <v>10171.0</v>
      </c>
      <c r="D1958" s="27">
        <v>0.0</v>
      </c>
      <c r="E1958" s="41"/>
    </row>
    <row r="1959" hidden="1">
      <c r="A1959" s="35" t="s">
        <v>3391</v>
      </c>
      <c r="B1959" s="29">
        <v>266197.8</v>
      </c>
      <c r="C1959" s="58">
        <v>266103.8</v>
      </c>
      <c r="D1959" s="27">
        <v>-94.0</v>
      </c>
      <c r="E1959" s="41"/>
    </row>
    <row r="1960" hidden="1">
      <c r="A1960" s="36" t="s">
        <v>3392</v>
      </c>
      <c r="B1960" s="42">
        <v>1.1999999999970896</v>
      </c>
      <c r="C1960" s="64">
        <v>3.2000000000116415</v>
      </c>
      <c r="D1960" s="65">
        <v>2.000000000014552</v>
      </c>
      <c r="E1960" s="45"/>
    </row>
    <row r="1961" hidden="1">
      <c r="A1961" s="39"/>
      <c r="B1961" s="59"/>
      <c r="C1961" s="66"/>
      <c r="D1961" s="60"/>
      <c r="E1961" s="67"/>
    </row>
    <row r="1962" hidden="1">
      <c r="A1962" s="39"/>
      <c r="B1962" s="59"/>
      <c r="C1962" s="66"/>
      <c r="D1962" s="60"/>
      <c r="E1962" s="67"/>
    </row>
    <row r="1963" hidden="1">
      <c r="A1963" s="5" t="s">
        <v>4491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3366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3" t="s">
        <v>3367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4" t="s">
        <v>4497</v>
      </c>
      <c r="B1969" s="7"/>
      <c r="C1969" s="16"/>
      <c r="D1969" s="55" t="s">
        <v>4498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3368</v>
      </c>
      <c r="B1971" s="6"/>
      <c r="C1971" s="6"/>
      <c r="D1971" s="6"/>
      <c r="E1971" s="7"/>
    </row>
    <row r="1972" hidden="1">
      <c r="A1972" s="20" t="s">
        <v>3369</v>
      </c>
      <c r="B1972" s="21" t="s">
        <v>3370</v>
      </c>
      <c r="C1972" s="22" t="s">
        <v>3371</v>
      </c>
      <c r="D1972" s="21" t="s">
        <v>3372</v>
      </c>
      <c r="E1972" s="23" t="s">
        <v>13</v>
      </c>
    </row>
    <row r="1973" hidden="1">
      <c r="A1973" s="56" t="s">
        <v>3373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6" t="s">
        <v>3374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6" t="s">
        <v>3375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6" t="s">
        <v>3376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3378</v>
      </c>
      <c r="B1977" s="29">
        <v>0.0</v>
      </c>
      <c r="C1977" s="26"/>
      <c r="D1977" s="27">
        <v>0.0</v>
      </c>
      <c r="E1977" s="40"/>
    </row>
    <row r="1978" hidden="1">
      <c r="A1978" s="31" t="s">
        <v>3379</v>
      </c>
      <c r="B1978" s="29">
        <v>0.0</v>
      </c>
      <c r="C1978" s="26"/>
      <c r="D1978" s="27">
        <v>0.0</v>
      </c>
      <c r="E1978" s="41"/>
    </row>
    <row r="1979" hidden="1">
      <c r="A1979" s="31" t="s">
        <v>3381</v>
      </c>
      <c r="B1979" s="29">
        <v>565.0</v>
      </c>
      <c r="C1979" s="26">
        <v>565.0</v>
      </c>
      <c r="D1979" s="27">
        <v>0.0</v>
      </c>
      <c r="E1979" s="28" t="s">
        <v>8089</v>
      </c>
    </row>
    <row r="1980" hidden="1">
      <c r="A1980" s="31" t="s">
        <v>3383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7" t="s">
        <v>3384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7" t="s">
        <v>3385</v>
      </c>
      <c r="B1982" s="29">
        <v>45662.0</v>
      </c>
      <c r="C1982" s="58">
        <v>45662.0</v>
      </c>
      <c r="D1982" s="27">
        <v>0.0</v>
      </c>
      <c r="E1982" s="41"/>
    </row>
    <row r="1983" hidden="1">
      <c r="A1983" s="57" t="s">
        <v>3386</v>
      </c>
      <c r="B1983" s="29">
        <v>66525.0</v>
      </c>
      <c r="C1983" s="58">
        <v>66525.0</v>
      </c>
      <c r="D1983" s="27">
        <v>0.0</v>
      </c>
      <c r="E1983" s="41"/>
    </row>
    <row r="1984" hidden="1">
      <c r="A1984" s="57" t="s">
        <v>3387</v>
      </c>
      <c r="B1984" s="29">
        <v>58408.0</v>
      </c>
      <c r="C1984" s="58">
        <v>58714.0</v>
      </c>
      <c r="D1984" s="27">
        <v>306.0</v>
      </c>
      <c r="E1984" s="41"/>
    </row>
    <row r="1985" hidden="1">
      <c r="A1985" s="57" t="s">
        <v>3389</v>
      </c>
      <c r="B1985" s="29">
        <v>741.0</v>
      </c>
      <c r="C1985" s="58">
        <v>741.0</v>
      </c>
      <c r="D1985" s="27">
        <v>0.0</v>
      </c>
      <c r="E1985" s="41"/>
    </row>
    <row r="1986" hidden="1">
      <c r="A1986" s="57" t="s">
        <v>3390</v>
      </c>
      <c r="B1986" s="29">
        <v>9765.0</v>
      </c>
      <c r="C1986" s="58">
        <v>9765.0</v>
      </c>
      <c r="D1986" s="27">
        <v>0.0</v>
      </c>
      <c r="E1986" s="41"/>
    </row>
    <row r="1987" hidden="1">
      <c r="A1987" s="35" t="s">
        <v>3391</v>
      </c>
      <c r="B1987" s="29">
        <v>287736.0</v>
      </c>
      <c r="C1987" s="58">
        <v>288042.0</v>
      </c>
      <c r="D1987" s="27">
        <v>306.0</v>
      </c>
      <c r="E1987" s="41"/>
    </row>
    <row r="1988" hidden="1">
      <c r="A1988" s="36" t="s">
        <v>3392</v>
      </c>
      <c r="B1988" s="42">
        <v>0.0</v>
      </c>
      <c r="C1988" s="64">
        <v>1.0</v>
      </c>
      <c r="D1988" s="65">
        <v>1.0</v>
      </c>
      <c r="E1988" s="45"/>
    </row>
    <row r="1989" hidden="1">
      <c r="A1989" s="39"/>
      <c r="B1989" s="59"/>
      <c r="C1989" s="66"/>
      <c r="D1989" s="60"/>
      <c r="E1989" s="67"/>
    </row>
    <row r="1990" hidden="1">
      <c r="A1990" s="39"/>
      <c r="B1990" s="59"/>
      <c r="C1990" s="66"/>
      <c r="D1990" s="60"/>
      <c r="E1990" s="67"/>
    </row>
    <row r="1991" hidden="1">
      <c r="A1991" s="5" t="s">
        <v>4491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3366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3" t="s">
        <v>3367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4" t="s">
        <v>4497</v>
      </c>
      <c r="B1997" s="7"/>
      <c r="C1997" s="16"/>
      <c r="D1997" s="55" t="s">
        <v>4498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3368</v>
      </c>
      <c r="B1999" s="6"/>
      <c r="C1999" s="6"/>
      <c r="D1999" s="6"/>
      <c r="E1999" s="7"/>
    </row>
    <row r="2000" hidden="1">
      <c r="A2000" s="20" t="s">
        <v>3369</v>
      </c>
      <c r="B2000" s="21" t="s">
        <v>3370</v>
      </c>
      <c r="C2000" s="22" t="s">
        <v>3371</v>
      </c>
      <c r="D2000" s="21" t="s">
        <v>3372</v>
      </c>
      <c r="E2000" s="23" t="s">
        <v>13</v>
      </c>
    </row>
    <row r="2001" hidden="1">
      <c r="A2001" s="56" t="s">
        <v>3373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6" t="s">
        <v>3374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6" t="s">
        <v>3375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6" t="s">
        <v>3376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3378</v>
      </c>
      <c r="B2005" s="29">
        <v>0.0</v>
      </c>
      <c r="C2005" s="26"/>
      <c r="D2005" s="27">
        <v>0.0</v>
      </c>
      <c r="E2005" s="40"/>
    </row>
    <row r="2006" hidden="1">
      <c r="A2006" s="31" t="s">
        <v>3379</v>
      </c>
      <c r="B2006" s="29">
        <v>0.0</v>
      </c>
      <c r="C2006" s="26"/>
      <c r="D2006" s="27">
        <v>0.0</v>
      </c>
      <c r="E2006" s="41"/>
    </row>
    <row r="2007" hidden="1">
      <c r="A2007" s="31" t="s">
        <v>3381</v>
      </c>
      <c r="B2007" s="29">
        <v>0.0</v>
      </c>
      <c r="C2007" s="26"/>
      <c r="D2007" s="27">
        <v>0.0</v>
      </c>
      <c r="E2007" s="28"/>
    </row>
    <row r="2008" hidden="1">
      <c r="A2008" s="31" t="s">
        <v>3383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7" t="s">
        <v>3384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7" t="s">
        <v>3385</v>
      </c>
      <c r="B2010" s="29">
        <v>36547.0</v>
      </c>
      <c r="C2010" s="58">
        <v>36547.0</v>
      </c>
      <c r="D2010" s="27">
        <v>0.0</v>
      </c>
      <c r="E2010" s="41"/>
    </row>
    <row r="2011" hidden="1">
      <c r="A2011" s="57" t="s">
        <v>3386</v>
      </c>
      <c r="B2011" s="29">
        <v>65544.0</v>
      </c>
      <c r="C2011" s="58">
        <v>65544.0</v>
      </c>
      <c r="D2011" s="27">
        <v>0.0</v>
      </c>
      <c r="E2011" s="41"/>
    </row>
    <row r="2012" hidden="1">
      <c r="A2012" s="57" t="s">
        <v>3387</v>
      </c>
      <c r="B2012" s="29">
        <v>44178.0</v>
      </c>
      <c r="C2012" s="58">
        <v>44178.0</v>
      </c>
      <c r="D2012" s="27">
        <v>0.0</v>
      </c>
      <c r="E2012" s="41"/>
    </row>
    <row r="2013" hidden="1">
      <c r="A2013" s="57" t="s">
        <v>3389</v>
      </c>
      <c r="B2013" s="29">
        <v>627.0</v>
      </c>
      <c r="C2013" s="58">
        <v>627.0</v>
      </c>
      <c r="D2013" s="27">
        <v>0.0</v>
      </c>
      <c r="E2013" s="41"/>
    </row>
    <row r="2014" hidden="1">
      <c r="A2014" s="57" t="s">
        <v>3390</v>
      </c>
      <c r="B2014" s="29">
        <v>11955.0</v>
      </c>
      <c r="C2014" s="58">
        <v>11955.0</v>
      </c>
      <c r="D2014" s="27">
        <v>0.0</v>
      </c>
      <c r="E2014" s="41"/>
    </row>
    <row r="2015" hidden="1">
      <c r="A2015" s="35" t="s">
        <v>3391</v>
      </c>
      <c r="B2015" s="29">
        <v>257552.5</v>
      </c>
      <c r="C2015" s="58">
        <v>257552.5</v>
      </c>
      <c r="D2015" s="27">
        <v>0.0</v>
      </c>
      <c r="E2015" s="41"/>
    </row>
    <row r="2016" hidden="1">
      <c r="A2016" s="36" t="s">
        <v>3392</v>
      </c>
      <c r="B2016" s="42">
        <v>1.5</v>
      </c>
      <c r="C2016" s="64">
        <v>3.5</v>
      </c>
      <c r="D2016" s="65">
        <v>2.0</v>
      </c>
      <c r="E2016" s="45"/>
    </row>
    <row r="2017" hidden="1">
      <c r="A2017" s="39"/>
      <c r="B2017" s="59"/>
      <c r="C2017" s="66"/>
      <c r="D2017" s="60"/>
      <c r="E2017" s="67"/>
    </row>
    <row r="2018" hidden="1">
      <c r="A2018" s="39"/>
      <c r="B2018" s="59"/>
      <c r="C2018" s="66"/>
      <c r="D2018" s="60"/>
      <c r="E2018" s="67"/>
    </row>
    <row r="2019" hidden="1">
      <c r="A2019" s="5" t="s">
        <v>4491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3366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3" t="s">
        <v>3367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4" t="s">
        <v>4497</v>
      </c>
      <c r="B2025" s="7"/>
      <c r="C2025" s="16"/>
      <c r="D2025" s="55" t="s">
        <v>4504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3368</v>
      </c>
      <c r="B2027" s="6"/>
      <c r="C2027" s="6"/>
      <c r="D2027" s="6"/>
      <c r="E2027" s="7"/>
    </row>
    <row r="2028" hidden="1">
      <c r="A2028" s="20" t="s">
        <v>3369</v>
      </c>
      <c r="B2028" s="21" t="s">
        <v>3370</v>
      </c>
      <c r="C2028" s="22" t="s">
        <v>3371</v>
      </c>
      <c r="D2028" s="21" t="s">
        <v>3372</v>
      </c>
      <c r="E2028" s="23" t="s">
        <v>13</v>
      </c>
    </row>
    <row r="2029" hidden="1">
      <c r="A2029" s="56" t="s">
        <v>3373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6" t="s">
        <v>3374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6" t="s">
        <v>3375</v>
      </c>
      <c r="B2031" s="25">
        <v>0.0</v>
      </c>
      <c r="C2031" s="26"/>
      <c r="D2031" s="27">
        <v>0.0</v>
      </c>
      <c r="E2031" s="41"/>
    </row>
    <row r="2032" hidden="1">
      <c r="A2032" s="56" t="s">
        <v>3376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3378</v>
      </c>
      <c r="B2033" s="29">
        <v>0.0</v>
      </c>
      <c r="C2033" s="26"/>
      <c r="D2033" s="27">
        <v>0.0</v>
      </c>
      <c r="E2033" s="40"/>
    </row>
    <row r="2034" hidden="1">
      <c r="A2034" s="31" t="s">
        <v>3379</v>
      </c>
      <c r="B2034" s="29">
        <v>0.0</v>
      </c>
      <c r="C2034" s="26"/>
      <c r="D2034" s="27">
        <v>0.0</v>
      </c>
      <c r="E2034" s="41"/>
    </row>
    <row r="2035" hidden="1">
      <c r="A2035" s="31" t="s">
        <v>3381</v>
      </c>
      <c r="B2035" s="29">
        <v>0.0</v>
      </c>
      <c r="C2035" s="26"/>
      <c r="D2035" s="27">
        <v>0.0</v>
      </c>
      <c r="E2035" s="28"/>
    </row>
    <row r="2036" hidden="1">
      <c r="A2036" s="31" t="s">
        <v>3383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7" t="s">
        <v>3384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7" t="s">
        <v>3385</v>
      </c>
      <c r="B2038" s="29">
        <v>24593.0</v>
      </c>
      <c r="C2038" s="58">
        <v>24593.0</v>
      </c>
      <c r="D2038" s="27">
        <v>0.0</v>
      </c>
      <c r="E2038" s="41"/>
    </row>
    <row r="2039" hidden="1">
      <c r="A2039" s="57" t="s">
        <v>3386</v>
      </c>
      <c r="B2039" s="29">
        <v>51987.0</v>
      </c>
      <c r="C2039" s="58">
        <v>51987.0</v>
      </c>
      <c r="D2039" s="27">
        <v>0.0</v>
      </c>
      <c r="E2039" s="41"/>
    </row>
    <row r="2040" hidden="1">
      <c r="A2040" s="57" t="s">
        <v>3387</v>
      </c>
      <c r="B2040" s="29">
        <v>33336.0</v>
      </c>
      <c r="C2040" s="58">
        <v>33336.0</v>
      </c>
      <c r="D2040" s="27">
        <v>0.0</v>
      </c>
      <c r="E2040" s="41"/>
    </row>
    <row r="2041" hidden="1">
      <c r="A2041" s="57" t="s">
        <v>3389</v>
      </c>
      <c r="B2041" s="29">
        <v>1028.0</v>
      </c>
      <c r="C2041" s="58">
        <v>1028.0</v>
      </c>
      <c r="D2041" s="27">
        <v>0.0</v>
      </c>
      <c r="E2041" s="41"/>
    </row>
    <row r="2042" hidden="1">
      <c r="A2042" s="57" t="s">
        <v>3390</v>
      </c>
      <c r="B2042" s="29">
        <v>15212.0</v>
      </c>
      <c r="C2042" s="58">
        <v>15212.0</v>
      </c>
      <c r="D2042" s="27">
        <v>0.0</v>
      </c>
      <c r="E2042" s="41"/>
    </row>
    <row r="2043" hidden="1">
      <c r="A2043" s="35" t="s">
        <v>3391</v>
      </c>
      <c r="B2043" s="29">
        <v>199280.0</v>
      </c>
      <c r="C2043" s="58">
        <v>199280.0</v>
      </c>
      <c r="D2043" s="27">
        <v>0.0</v>
      </c>
      <c r="E2043" s="41"/>
    </row>
    <row r="2044" hidden="1">
      <c r="A2044" s="36" t="s">
        <v>3392</v>
      </c>
      <c r="B2044" s="42">
        <v>0.0</v>
      </c>
      <c r="C2044" s="64">
        <v>2.0</v>
      </c>
      <c r="D2044" s="65">
        <v>2.0</v>
      </c>
      <c r="E2044" s="45"/>
    </row>
    <row r="2045" hidden="1">
      <c r="A2045" s="39"/>
      <c r="B2045" s="59"/>
      <c r="C2045" s="66"/>
      <c r="D2045" s="60"/>
      <c r="E2045" s="67"/>
    </row>
    <row r="2046" hidden="1">
      <c r="A2046" s="39"/>
      <c r="B2046" s="59"/>
      <c r="C2046" s="66"/>
      <c r="D2046" s="60"/>
      <c r="E2046" s="67"/>
    </row>
    <row r="2047" hidden="1">
      <c r="A2047" s="5" t="s">
        <v>4491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3366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3" t="s">
        <v>3367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4" t="s">
        <v>4506</v>
      </c>
      <c r="B2053" s="7"/>
      <c r="C2053" s="16"/>
      <c r="D2053" s="55" t="s">
        <v>4498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3368</v>
      </c>
      <c r="B2055" s="6"/>
      <c r="C2055" s="6"/>
      <c r="D2055" s="6"/>
      <c r="E2055" s="7"/>
    </row>
    <row r="2056" hidden="1">
      <c r="A2056" s="20" t="s">
        <v>3369</v>
      </c>
      <c r="B2056" s="21" t="s">
        <v>3370</v>
      </c>
      <c r="C2056" s="22" t="s">
        <v>3371</v>
      </c>
      <c r="D2056" s="21" t="s">
        <v>3372</v>
      </c>
      <c r="E2056" s="23" t="s">
        <v>13</v>
      </c>
    </row>
    <row r="2057" hidden="1">
      <c r="A2057" s="56" t="s">
        <v>3373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6" t="s">
        <v>3374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6" t="s">
        <v>3375</v>
      </c>
      <c r="B2059" s="25">
        <v>0.0</v>
      </c>
      <c r="C2059" s="26"/>
      <c r="D2059" s="27">
        <v>0.0</v>
      </c>
      <c r="E2059" s="41"/>
    </row>
    <row r="2060" hidden="1">
      <c r="A2060" s="56" t="s">
        <v>3376</v>
      </c>
      <c r="B2060" s="29">
        <v>0.0</v>
      </c>
      <c r="C2060" s="26"/>
      <c r="D2060" s="27">
        <v>0.0</v>
      </c>
      <c r="E2060" s="41"/>
    </row>
    <row r="2061" hidden="1">
      <c r="A2061" s="31" t="s">
        <v>3378</v>
      </c>
      <c r="B2061" s="29">
        <v>240.0</v>
      </c>
      <c r="C2061" s="26"/>
      <c r="D2061" s="27">
        <v>-240.0</v>
      </c>
      <c r="E2061" s="40"/>
    </row>
    <row r="2062" hidden="1">
      <c r="A2062" s="31" t="s">
        <v>3379</v>
      </c>
      <c r="B2062" s="29">
        <v>0.0</v>
      </c>
      <c r="C2062" s="26"/>
      <c r="D2062" s="27">
        <v>0.0</v>
      </c>
      <c r="E2062" s="41"/>
    </row>
    <row r="2063" hidden="1">
      <c r="A2063" s="31" t="s">
        <v>3381</v>
      </c>
      <c r="B2063" s="29">
        <v>0.0</v>
      </c>
      <c r="C2063" s="26"/>
      <c r="D2063" s="27">
        <v>0.0</v>
      </c>
      <c r="E2063" s="28"/>
    </row>
    <row r="2064" hidden="1">
      <c r="A2064" s="31" t="s">
        <v>3383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7" t="s">
        <v>3384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7" t="s">
        <v>3385</v>
      </c>
      <c r="B2066" s="29">
        <v>14743.0</v>
      </c>
      <c r="C2066" s="58">
        <v>14743.0</v>
      </c>
      <c r="D2066" s="27">
        <v>0.0</v>
      </c>
      <c r="E2066" s="41"/>
    </row>
    <row r="2067" hidden="1">
      <c r="A2067" s="57" t="s">
        <v>3386</v>
      </c>
      <c r="B2067" s="29">
        <v>15904.0</v>
      </c>
      <c r="C2067" s="58">
        <v>15904.0</v>
      </c>
      <c r="D2067" s="27">
        <v>0.0</v>
      </c>
      <c r="E2067" s="41"/>
    </row>
    <row r="2068" hidden="1">
      <c r="A2068" s="57" t="s">
        <v>3387</v>
      </c>
      <c r="B2068" s="29">
        <v>15682.0</v>
      </c>
      <c r="C2068" s="58">
        <v>15682.0</v>
      </c>
      <c r="D2068" s="27">
        <v>0.0</v>
      </c>
      <c r="E2068" s="41"/>
    </row>
    <row r="2069" hidden="1">
      <c r="A2069" s="57" t="s">
        <v>3389</v>
      </c>
      <c r="B2069" s="29">
        <v>0.0</v>
      </c>
      <c r="C2069" s="58">
        <v>0.0</v>
      </c>
      <c r="D2069" s="27">
        <v>0.0</v>
      </c>
      <c r="E2069" s="41"/>
    </row>
    <row r="2070" hidden="1">
      <c r="A2070" s="57" t="s">
        <v>3390</v>
      </c>
      <c r="B2070" s="29">
        <v>2431.0</v>
      </c>
      <c r="C2070" s="58">
        <v>2431.0</v>
      </c>
      <c r="D2070" s="27">
        <v>0.0</v>
      </c>
      <c r="E2070" s="41"/>
    </row>
    <row r="2071" hidden="1">
      <c r="A2071" s="35" t="s">
        <v>3391</v>
      </c>
      <c r="B2071" s="29">
        <v>85299.0</v>
      </c>
      <c r="C2071" s="58">
        <v>85299.0</v>
      </c>
      <c r="D2071" s="27">
        <v>0.0</v>
      </c>
      <c r="E2071" s="41"/>
    </row>
    <row r="2072" hidden="1">
      <c r="A2072" s="36" t="s">
        <v>3392</v>
      </c>
      <c r="B2072" s="42">
        <v>0.0</v>
      </c>
      <c r="C2072" s="64">
        <v>2.0</v>
      </c>
      <c r="D2072" s="65">
        <v>2.0</v>
      </c>
      <c r="E2072" s="45"/>
    </row>
    <row r="2073" hidden="1">
      <c r="A2073" s="39"/>
      <c r="B2073" s="59"/>
      <c r="C2073" s="66"/>
      <c r="D2073" s="60"/>
      <c r="E2073" s="67"/>
    </row>
    <row r="2074" hidden="1">
      <c r="A2074" s="39"/>
      <c r="B2074" s="59"/>
      <c r="C2074" s="66"/>
      <c r="D2074" s="60"/>
      <c r="E2074" s="67"/>
    </row>
    <row r="2075" hidden="1">
      <c r="A2075" s="5" t="s">
        <v>4491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3366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3" t="s">
        <v>3367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4" t="s">
        <v>4497</v>
      </c>
      <c r="B2081" s="7"/>
      <c r="C2081" s="16"/>
      <c r="D2081" s="55" t="s">
        <v>4498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3368</v>
      </c>
      <c r="B2083" s="6"/>
      <c r="C2083" s="6"/>
      <c r="D2083" s="6"/>
      <c r="E2083" s="7"/>
    </row>
    <row r="2084" hidden="1">
      <c r="A2084" s="20" t="s">
        <v>3369</v>
      </c>
      <c r="B2084" s="21" t="s">
        <v>3370</v>
      </c>
      <c r="C2084" s="22" t="s">
        <v>3371</v>
      </c>
      <c r="D2084" s="21" t="s">
        <v>3372</v>
      </c>
      <c r="E2084" s="23" t="s">
        <v>13</v>
      </c>
    </row>
    <row r="2085" hidden="1">
      <c r="A2085" s="56" t="s">
        <v>3373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6" t="s">
        <v>3374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6" t="s">
        <v>3375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6" t="s">
        <v>3376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3378</v>
      </c>
      <c r="B2089" s="29">
        <v>0.0</v>
      </c>
      <c r="C2089" s="26"/>
      <c r="D2089" s="27">
        <v>0.0</v>
      </c>
      <c r="E2089" s="40"/>
    </row>
    <row r="2090" hidden="1">
      <c r="A2090" s="31" t="s">
        <v>3379</v>
      </c>
      <c r="B2090" s="29">
        <v>0.0</v>
      </c>
      <c r="C2090" s="26"/>
      <c r="D2090" s="27">
        <v>0.0</v>
      </c>
      <c r="E2090" s="41"/>
    </row>
    <row r="2091" hidden="1">
      <c r="A2091" s="31" t="s">
        <v>3381</v>
      </c>
      <c r="B2091" s="29">
        <v>1455.0</v>
      </c>
      <c r="C2091" s="26">
        <v>1455.0</v>
      </c>
      <c r="D2091" s="27">
        <v>0.0</v>
      </c>
      <c r="E2091" s="28" t="s">
        <v>8090</v>
      </c>
    </row>
    <row r="2092" hidden="1">
      <c r="A2092" s="31" t="s">
        <v>3383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7" t="s">
        <v>3384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7" t="s">
        <v>3385</v>
      </c>
      <c r="B2094" s="29">
        <v>40402.0</v>
      </c>
      <c r="C2094" s="58">
        <v>40402.0</v>
      </c>
      <c r="D2094" s="27">
        <v>0.0</v>
      </c>
      <c r="E2094" s="41"/>
    </row>
    <row r="2095" hidden="1">
      <c r="A2095" s="57" t="s">
        <v>3386</v>
      </c>
      <c r="B2095" s="29">
        <v>62616.0</v>
      </c>
      <c r="C2095" s="58">
        <v>62616.0</v>
      </c>
      <c r="D2095" s="27">
        <v>0.0</v>
      </c>
      <c r="E2095" s="41"/>
    </row>
    <row r="2096" hidden="1">
      <c r="A2096" s="57" t="s">
        <v>3387</v>
      </c>
      <c r="B2096" s="29">
        <v>55940.0</v>
      </c>
      <c r="C2096" s="58">
        <v>55940.0</v>
      </c>
      <c r="D2096" s="27">
        <v>0.0</v>
      </c>
      <c r="E2096" s="41"/>
    </row>
    <row r="2097" hidden="1">
      <c r="A2097" s="57" t="s">
        <v>3389</v>
      </c>
      <c r="B2097" s="29">
        <v>927.0</v>
      </c>
      <c r="C2097" s="58">
        <v>927.0</v>
      </c>
      <c r="D2097" s="27">
        <v>0.0</v>
      </c>
      <c r="E2097" s="41"/>
    </row>
    <row r="2098" hidden="1">
      <c r="A2098" s="57" t="s">
        <v>3390</v>
      </c>
      <c r="B2098" s="29">
        <v>8073.0</v>
      </c>
      <c r="C2098" s="58">
        <v>8073.0</v>
      </c>
      <c r="D2098" s="27">
        <v>0.0</v>
      </c>
      <c r="E2098" s="41"/>
    </row>
    <row r="2099" hidden="1">
      <c r="A2099" s="35" t="s">
        <v>3391</v>
      </c>
      <c r="B2099" s="29">
        <v>263052.0</v>
      </c>
      <c r="C2099" s="58">
        <v>263052.0</v>
      </c>
      <c r="D2099" s="27">
        <v>0.0</v>
      </c>
      <c r="E2099" s="41"/>
    </row>
    <row r="2100" hidden="1">
      <c r="A2100" s="36" t="s">
        <v>3392</v>
      </c>
      <c r="B2100" s="42">
        <v>0.0</v>
      </c>
      <c r="C2100" s="64">
        <v>-1.0</v>
      </c>
      <c r="D2100" s="65">
        <v>-1.0</v>
      </c>
      <c r="E2100" s="45"/>
    </row>
    <row r="2101" hidden="1">
      <c r="A2101" s="39"/>
      <c r="B2101" s="59"/>
      <c r="C2101" s="66"/>
      <c r="D2101" s="60"/>
      <c r="E2101" s="67"/>
    </row>
    <row r="2102" hidden="1">
      <c r="A2102" s="39"/>
      <c r="B2102" s="59"/>
      <c r="C2102" s="66"/>
      <c r="D2102" s="60"/>
      <c r="E2102" s="67"/>
    </row>
    <row r="2103" hidden="1">
      <c r="A2103" s="5" t="s">
        <v>4491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3366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3" t="s">
        <v>3367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4" t="s">
        <v>4497</v>
      </c>
      <c r="B2109" s="7"/>
      <c r="C2109" s="16"/>
      <c r="D2109" s="55" t="s">
        <v>4498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3368</v>
      </c>
      <c r="B2111" s="6"/>
      <c r="C2111" s="6"/>
      <c r="D2111" s="6"/>
      <c r="E2111" s="7"/>
    </row>
    <row r="2112" hidden="1">
      <c r="A2112" s="20" t="s">
        <v>3369</v>
      </c>
      <c r="B2112" s="21" t="s">
        <v>3370</v>
      </c>
      <c r="C2112" s="22" t="s">
        <v>3371</v>
      </c>
      <c r="D2112" s="21" t="s">
        <v>3372</v>
      </c>
      <c r="E2112" s="23" t="s">
        <v>13</v>
      </c>
    </row>
    <row r="2113" hidden="1">
      <c r="A2113" s="56" t="s">
        <v>3373</v>
      </c>
      <c r="B2113" s="25">
        <v>28145.0</v>
      </c>
      <c r="C2113" s="26">
        <v>28480.0</v>
      </c>
      <c r="D2113" s="27">
        <v>335.0</v>
      </c>
      <c r="E2113" s="28" t="s">
        <v>8091</v>
      </c>
    </row>
    <row r="2114" hidden="1">
      <c r="A2114" s="56" t="s">
        <v>3374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6" t="s">
        <v>3375</v>
      </c>
      <c r="B2115" s="25">
        <v>0.0</v>
      </c>
      <c r="C2115" s="26"/>
      <c r="D2115" s="27">
        <v>0.0</v>
      </c>
      <c r="E2115" s="41"/>
    </row>
    <row r="2116" hidden="1">
      <c r="A2116" s="56" t="s">
        <v>3376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3378</v>
      </c>
      <c r="B2117" s="29">
        <v>0.0</v>
      </c>
      <c r="C2117" s="26"/>
      <c r="D2117" s="27">
        <v>0.0</v>
      </c>
      <c r="E2117" s="40"/>
    </row>
    <row r="2118" hidden="1">
      <c r="A2118" s="31" t="s">
        <v>3379</v>
      </c>
      <c r="B2118" s="29">
        <v>0.0</v>
      </c>
      <c r="C2118" s="26"/>
      <c r="D2118" s="27">
        <v>0.0</v>
      </c>
      <c r="E2118" s="41"/>
    </row>
    <row r="2119" hidden="1">
      <c r="A2119" s="31" t="s">
        <v>3381</v>
      </c>
      <c r="B2119" s="29">
        <v>1487.0</v>
      </c>
      <c r="C2119" s="26">
        <v>1487.0</v>
      </c>
      <c r="D2119" s="27">
        <v>0.0</v>
      </c>
      <c r="E2119" s="28" t="s">
        <v>8092</v>
      </c>
    </row>
    <row r="2120" hidden="1">
      <c r="A2120" s="31" t="s">
        <v>3383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7" t="s">
        <v>3384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7" t="s">
        <v>3385</v>
      </c>
      <c r="B2122" s="29">
        <v>36853.0</v>
      </c>
      <c r="C2122" s="58">
        <v>36853.0</v>
      </c>
      <c r="D2122" s="27">
        <v>0.0</v>
      </c>
      <c r="E2122" s="41"/>
    </row>
    <row r="2123" hidden="1">
      <c r="A2123" s="57" t="s">
        <v>3386</v>
      </c>
      <c r="B2123" s="29">
        <v>67144.0</v>
      </c>
      <c r="C2123" s="58">
        <v>67144.0</v>
      </c>
      <c r="D2123" s="27">
        <v>0.0</v>
      </c>
      <c r="E2123" s="41"/>
    </row>
    <row r="2124" hidden="1">
      <c r="A2124" s="57" t="s">
        <v>3387</v>
      </c>
      <c r="B2124" s="29">
        <v>44509.0</v>
      </c>
      <c r="C2124" s="58">
        <v>44509.0</v>
      </c>
      <c r="D2124" s="27">
        <v>0.0</v>
      </c>
      <c r="E2124" s="41"/>
    </row>
    <row r="2125" hidden="1">
      <c r="A2125" s="57" t="s">
        <v>3389</v>
      </c>
      <c r="B2125" s="29">
        <v>314.0</v>
      </c>
      <c r="C2125" s="58">
        <v>314.0</v>
      </c>
      <c r="D2125" s="27">
        <v>0.0</v>
      </c>
      <c r="E2125" s="41"/>
    </row>
    <row r="2126" hidden="1">
      <c r="A2126" s="57" t="s">
        <v>3390</v>
      </c>
      <c r="B2126" s="29">
        <v>14336.0</v>
      </c>
      <c r="C2126" s="58">
        <v>14336.0</v>
      </c>
      <c r="D2126" s="27">
        <v>0.0</v>
      </c>
      <c r="E2126" s="41"/>
    </row>
    <row r="2127" hidden="1">
      <c r="A2127" s="35" t="s">
        <v>3391</v>
      </c>
      <c r="B2127" s="29">
        <v>255659.0</v>
      </c>
      <c r="C2127" s="58">
        <v>255659.0</v>
      </c>
      <c r="D2127" s="27">
        <v>0.0</v>
      </c>
      <c r="E2127" s="41"/>
    </row>
    <row r="2128" hidden="1">
      <c r="A2128" s="36" t="s">
        <v>3392</v>
      </c>
      <c r="B2128" s="42">
        <v>0.0</v>
      </c>
      <c r="C2128" s="64">
        <v>335.0</v>
      </c>
      <c r="D2128" s="65">
        <v>335.0</v>
      </c>
      <c r="E2128" s="45"/>
    </row>
    <row r="2129" hidden="1">
      <c r="A2129" s="39"/>
      <c r="B2129" s="59"/>
      <c r="C2129" s="66"/>
      <c r="D2129" s="60"/>
      <c r="E2129" s="67"/>
    </row>
    <row r="2130" hidden="1">
      <c r="A2130" s="39"/>
      <c r="B2130" s="59"/>
      <c r="C2130" s="66"/>
      <c r="D2130" s="60"/>
      <c r="E2130" s="67"/>
    </row>
    <row r="2131" hidden="1">
      <c r="A2131" s="5" t="s">
        <v>4491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3366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3" t="s">
        <v>3367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4" t="s">
        <v>4497</v>
      </c>
      <c r="B2137" s="7"/>
      <c r="C2137" s="16"/>
      <c r="D2137" s="55" t="s">
        <v>4498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3368</v>
      </c>
      <c r="B2139" s="6"/>
      <c r="C2139" s="6"/>
      <c r="D2139" s="6"/>
      <c r="E2139" s="7"/>
    </row>
    <row r="2140" hidden="1">
      <c r="A2140" s="20" t="s">
        <v>3369</v>
      </c>
      <c r="B2140" s="21" t="s">
        <v>3370</v>
      </c>
      <c r="C2140" s="22" t="s">
        <v>3371</v>
      </c>
      <c r="D2140" s="21" t="s">
        <v>3372</v>
      </c>
      <c r="E2140" s="23" t="s">
        <v>13</v>
      </c>
    </row>
    <row r="2141" hidden="1">
      <c r="A2141" s="56" t="s">
        <v>3373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6" t="s">
        <v>3374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6" t="s">
        <v>3375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6" t="s">
        <v>3376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3378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3379</v>
      </c>
      <c r="B2146" s="29">
        <v>0.0</v>
      </c>
      <c r="C2146" s="26"/>
      <c r="D2146" s="27">
        <v>0.0</v>
      </c>
      <c r="E2146" s="41"/>
    </row>
    <row r="2147" hidden="1">
      <c r="A2147" s="31" t="s">
        <v>3381</v>
      </c>
      <c r="B2147" s="29">
        <v>0.0</v>
      </c>
      <c r="C2147" s="26"/>
      <c r="D2147" s="27">
        <v>0.0</v>
      </c>
      <c r="E2147" s="28"/>
    </row>
    <row r="2148" hidden="1">
      <c r="A2148" s="31" t="s">
        <v>3383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7" t="s">
        <v>3384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7" t="s">
        <v>3385</v>
      </c>
      <c r="B2150" s="29">
        <v>34967.0</v>
      </c>
      <c r="C2150" s="58">
        <v>34967.0</v>
      </c>
      <c r="D2150" s="27">
        <v>0.0</v>
      </c>
      <c r="E2150" s="41"/>
    </row>
    <row r="2151" hidden="1">
      <c r="A2151" s="57" t="s">
        <v>3386</v>
      </c>
      <c r="B2151" s="29">
        <v>79224.0</v>
      </c>
      <c r="C2151" s="58">
        <v>78775.0</v>
      </c>
      <c r="D2151" s="27">
        <v>-449.0</v>
      </c>
      <c r="E2151" s="41"/>
    </row>
    <row r="2152" hidden="1">
      <c r="A2152" s="57" t="s">
        <v>3387</v>
      </c>
      <c r="B2152" s="29">
        <v>46333.0</v>
      </c>
      <c r="C2152" s="58">
        <v>46333.0</v>
      </c>
      <c r="D2152" s="27">
        <v>0.0</v>
      </c>
      <c r="E2152" s="41"/>
    </row>
    <row r="2153" hidden="1">
      <c r="A2153" s="57" t="s">
        <v>3389</v>
      </c>
      <c r="B2153" s="29">
        <v>0.0</v>
      </c>
      <c r="C2153" s="58">
        <v>0.0</v>
      </c>
      <c r="D2153" s="27">
        <v>0.0</v>
      </c>
      <c r="E2153" s="41"/>
    </row>
    <row r="2154" hidden="1">
      <c r="A2154" s="57" t="s">
        <v>3390</v>
      </c>
      <c r="B2154" s="29">
        <v>10874.0</v>
      </c>
      <c r="C2154" s="58">
        <v>10874.0</v>
      </c>
      <c r="D2154" s="27">
        <v>0.0</v>
      </c>
      <c r="E2154" s="41"/>
    </row>
    <row r="2155" hidden="1">
      <c r="A2155" s="35" t="s">
        <v>3391</v>
      </c>
      <c r="B2155" s="29">
        <v>295777.6</v>
      </c>
      <c r="C2155" s="58">
        <v>295328.6</v>
      </c>
      <c r="D2155" s="27">
        <v>-449.0</v>
      </c>
      <c r="E2155" s="41"/>
    </row>
    <row r="2156" hidden="1">
      <c r="A2156" s="36" t="s">
        <v>3392</v>
      </c>
      <c r="B2156" s="42">
        <v>0.4000000000014552</v>
      </c>
      <c r="C2156" s="64">
        <v>0.40000000002328306</v>
      </c>
      <c r="D2156" s="65">
        <v>2.1827872842550278E-11</v>
      </c>
      <c r="E2156" s="45"/>
    </row>
    <row r="2157" hidden="1">
      <c r="A2157" s="39"/>
      <c r="B2157" s="59"/>
      <c r="C2157" s="66"/>
      <c r="D2157" s="60"/>
      <c r="E2157" s="67"/>
    </row>
    <row r="2158" hidden="1">
      <c r="A2158" s="39"/>
      <c r="B2158" s="59"/>
      <c r="C2158" s="66"/>
      <c r="D2158" s="60"/>
      <c r="E2158" s="67"/>
    </row>
    <row r="2159" hidden="1">
      <c r="A2159" s="5" t="s">
        <v>4491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3366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3" t="s">
        <v>3367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4" t="s">
        <v>4497</v>
      </c>
      <c r="B2165" s="7"/>
      <c r="C2165" s="16"/>
      <c r="D2165" s="55" t="s">
        <v>4498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3368</v>
      </c>
      <c r="B2167" s="6"/>
      <c r="C2167" s="6"/>
      <c r="D2167" s="6"/>
      <c r="E2167" s="7"/>
    </row>
    <row r="2168" hidden="1">
      <c r="A2168" s="20" t="s">
        <v>3369</v>
      </c>
      <c r="B2168" s="21" t="s">
        <v>3370</v>
      </c>
      <c r="C2168" s="22" t="s">
        <v>3371</v>
      </c>
      <c r="D2168" s="21" t="s">
        <v>3372</v>
      </c>
      <c r="E2168" s="23" t="s">
        <v>13</v>
      </c>
    </row>
    <row r="2169" hidden="1">
      <c r="A2169" s="56" t="s">
        <v>3373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6" t="s">
        <v>3374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6" t="s">
        <v>3375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6" t="s">
        <v>3376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3378</v>
      </c>
      <c r="B2173" s="29">
        <v>0.0</v>
      </c>
      <c r="C2173" s="26"/>
      <c r="D2173" s="27">
        <v>0.0</v>
      </c>
      <c r="E2173" s="40"/>
    </row>
    <row r="2174" hidden="1">
      <c r="A2174" s="31" t="s">
        <v>3379</v>
      </c>
      <c r="B2174" s="29">
        <v>0.0</v>
      </c>
      <c r="C2174" s="26"/>
      <c r="D2174" s="27">
        <v>0.0</v>
      </c>
      <c r="E2174" s="41"/>
    </row>
    <row r="2175" hidden="1">
      <c r="A2175" s="31" t="s">
        <v>3381</v>
      </c>
      <c r="B2175" s="29">
        <v>1002.0</v>
      </c>
      <c r="C2175" s="26">
        <v>1002.0</v>
      </c>
      <c r="D2175" s="27">
        <v>0.0</v>
      </c>
      <c r="E2175" s="28" t="s">
        <v>8093</v>
      </c>
    </row>
    <row r="2176" hidden="1">
      <c r="A2176" s="31" t="s">
        <v>3383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7" t="s">
        <v>3384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7" t="s">
        <v>3385</v>
      </c>
      <c r="B2178" s="29">
        <v>31780.0</v>
      </c>
      <c r="C2178" s="58">
        <v>31780.0</v>
      </c>
      <c r="D2178" s="27">
        <v>0.0</v>
      </c>
      <c r="E2178" s="41"/>
    </row>
    <row r="2179" hidden="1">
      <c r="A2179" s="57" t="s">
        <v>3386</v>
      </c>
      <c r="B2179" s="29">
        <v>80281.0</v>
      </c>
      <c r="C2179" s="58">
        <v>80281.0</v>
      </c>
      <c r="D2179" s="27">
        <v>0.0</v>
      </c>
      <c r="E2179" s="41"/>
    </row>
    <row r="2180" hidden="1">
      <c r="A2180" s="57" t="s">
        <v>3387</v>
      </c>
      <c r="B2180" s="29">
        <v>53067.0</v>
      </c>
      <c r="C2180" s="58">
        <v>53067.0</v>
      </c>
      <c r="D2180" s="27">
        <v>0.0</v>
      </c>
      <c r="E2180" s="41"/>
    </row>
    <row r="2181" hidden="1">
      <c r="A2181" s="57" t="s">
        <v>3389</v>
      </c>
      <c r="B2181" s="29">
        <v>463.0</v>
      </c>
      <c r="C2181" s="58">
        <v>463.0</v>
      </c>
      <c r="D2181" s="27">
        <v>0.0</v>
      </c>
      <c r="E2181" s="41"/>
    </row>
    <row r="2182" hidden="1">
      <c r="A2182" s="57" t="s">
        <v>3390</v>
      </c>
      <c r="B2182" s="29">
        <v>15510.0</v>
      </c>
      <c r="C2182" s="58">
        <v>15510.0</v>
      </c>
      <c r="D2182" s="27">
        <v>0.0</v>
      </c>
      <c r="E2182" s="41"/>
    </row>
    <row r="2183" hidden="1">
      <c r="A2183" s="35" t="s">
        <v>3391</v>
      </c>
      <c r="B2183" s="29">
        <v>286589.0</v>
      </c>
      <c r="C2183" s="58">
        <v>286290.0</v>
      </c>
      <c r="D2183" s="27">
        <v>-299.0</v>
      </c>
      <c r="E2183" s="41"/>
    </row>
    <row r="2184" hidden="1">
      <c r="A2184" s="36" t="s">
        <v>3392</v>
      </c>
      <c r="B2184" s="42">
        <v>1.0</v>
      </c>
      <c r="C2184" s="64">
        <v>0.0</v>
      </c>
      <c r="D2184" s="65">
        <v>-1.0</v>
      </c>
      <c r="E2184" s="45"/>
    </row>
    <row r="2185" hidden="1">
      <c r="A2185" s="39"/>
      <c r="B2185" s="59"/>
      <c r="C2185" s="66"/>
      <c r="D2185" s="60"/>
      <c r="E2185" s="67"/>
    </row>
    <row r="2186" hidden="1">
      <c r="A2186" s="39"/>
      <c r="B2186" s="59"/>
      <c r="C2186" s="66"/>
      <c r="D2186" s="60"/>
      <c r="E2186" s="67"/>
    </row>
    <row r="2187" hidden="1">
      <c r="A2187" s="5" t="s">
        <v>4491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3366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3" t="s">
        <v>3367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4" t="s">
        <v>4497</v>
      </c>
      <c r="B2193" s="7"/>
      <c r="C2193" s="16"/>
      <c r="D2193" s="55" t="s">
        <v>4498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3368</v>
      </c>
      <c r="B2195" s="6"/>
      <c r="C2195" s="6"/>
      <c r="D2195" s="6"/>
      <c r="E2195" s="7"/>
    </row>
    <row r="2196" hidden="1">
      <c r="A2196" s="20" t="s">
        <v>3369</v>
      </c>
      <c r="B2196" s="21" t="s">
        <v>3370</v>
      </c>
      <c r="C2196" s="22" t="s">
        <v>3371</v>
      </c>
      <c r="D2196" s="21" t="s">
        <v>3372</v>
      </c>
      <c r="E2196" s="23" t="s">
        <v>13</v>
      </c>
    </row>
    <row r="2197" hidden="1">
      <c r="A2197" s="56" t="s">
        <v>3373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6" t="s">
        <v>3374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6" t="s">
        <v>3375</v>
      </c>
      <c r="B2199" s="25">
        <v>0.0</v>
      </c>
      <c r="C2199" s="26"/>
      <c r="D2199" s="27">
        <v>0.0</v>
      </c>
      <c r="E2199" s="41"/>
    </row>
    <row r="2200" hidden="1">
      <c r="A2200" s="56" t="s">
        <v>3376</v>
      </c>
      <c r="B2200" s="29">
        <v>0.0</v>
      </c>
      <c r="C2200" s="26"/>
      <c r="D2200" s="27">
        <v>0.0</v>
      </c>
      <c r="E2200" s="41"/>
    </row>
    <row r="2201" hidden="1">
      <c r="A2201" s="31" t="s">
        <v>3378</v>
      </c>
      <c r="B2201" s="29">
        <v>0.0</v>
      </c>
      <c r="C2201" s="26"/>
      <c r="D2201" s="27">
        <v>0.0</v>
      </c>
      <c r="E2201" s="40"/>
    </row>
    <row r="2202" hidden="1">
      <c r="A2202" s="31" t="s">
        <v>3379</v>
      </c>
      <c r="B2202" s="29">
        <v>0.0</v>
      </c>
      <c r="C2202" s="26"/>
      <c r="D2202" s="27">
        <v>0.0</v>
      </c>
      <c r="E2202" s="41"/>
    </row>
    <row r="2203" hidden="1">
      <c r="A2203" s="31" t="s">
        <v>3381</v>
      </c>
      <c r="B2203" s="29">
        <v>1746.0</v>
      </c>
      <c r="C2203" s="26">
        <v>1746.0</v>
      </c>
      <c r="D2203" s="27">
        <v>0.0</v>
      </c>
      <c r="E2203" s="28" t="s">
        <v>8094</v>
      </c>
    </row>
    <row r="2204" hidden="1">
      <c r="A2204" s="31" t="s">
        <v>3383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7" t="s">
        <v>3384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7" t="s">
        <v>3385</v>
      </c>
      <c r="B2206" s="29">
        <v>35284.0</v>
      </c>
      <c r="C2206" s="58">
        <v>35284.0</v>
      </c>
      <c r="D2206" s="27">
        <v>0.0</v>
      </c>
      <c r="E2206" s="41"/>
    </row>
    <row r="2207" hidden="1">
      <c r="A2207" s="57" t="s">
        <v>3386</v>
      </c>
      <c r="B2207" s="29">
        <v>68028.0</v>
      </c>
      <c r="C2207" s="58">
        <v>68028.0</v>
      </c>
      <c r="D2207" s="27">
        <v>0.0</v>
      </c>
      <c r="E2207" s="41"/>
    </row>
    <row r="2208" hidden="1">
      <c r="A2208" s="57" t="s">
        <v>3387</v>
      </c>
      <c r="B2208" s="29">
        <v>58258.0</v>
      </c>
      <c r="C2208" s="58">
        <v>58258.0</v>
      </c>
      <c r="D2208" s="27">
        <v>0.0</v>
      </c>
      <c r="E2208" s="41"/>
    </row>
    <row r="2209" hidden="1">
      <c r="A2209" s="57" t="s">
        <v>3389</v>
      </c>
      <c r="B2209" s="29">
        <v>1527.0</v>
      </c>
      <c r="C2209" s="58">
        <v>1527.0</v>
      </c>
      <c r="D2209" s="27">
        <v>0.0</v>
      </c>
      <c r="E2209" s="41"/>
    </row>
    <row r="2210" hidden="1">
      <c r="A2210" s="57" t="s">
        <v>3390</v>
      </c>
      <c r="B2210" s="29">
        <v>12408.0</v>
      </c>
      <c r="C2210" s="58">
        <v>12408.0</v>
      </c>
      <c r="D2210" s="27">
        <v>0.0</v>
      </c>
      <c r="E2210" s="41"/>
    </row>
    <row r="2211" hidden="1">
      <c r="A2211" s="35" t="s">
        <v>3391</v>
      </c>
      <c r="B2211" s="29">
        <v>294146.7</v>
      </c>
      <c r="C2211" s="58">
        <v>294146.7</v>
      </c>
      <c r="D2211" s="27">
        <v>0.0</v>
      </c>
      <c r="E2211" s="41"/>
    </row>
    <row r="2212" hidden="1">
      <c r="A2212" s="36" t="s">
        <v>3392</v>
      </c>
      <c r="B2212" s="42">
        <v>1.2999999999992724</v>
      </c>
      <c r="C2212" s="64">
        <v>1.2999999999883585</v>
      </c>
      <c r="D2212" s="65">
        <v>-1.0913936421275139E-11</v>
      </c>
      <c r="E2212" s="45"/>
    </row>
    <row r="2213" hidden="1">
      <c r="A2213" s="39"/>
      <c r="B2213" s="59"/>
      <c r="C2213" s="66"/>
      <c r="D2213" s="60"/>
      <c r="E2213" s="67"/>
    </row>
    <row r="2214" hidden="1">
      <c r="A2214" s="39"/>
      <c r="B2214" s="59"/>
      <c r="C2214" s="66"/>
      <c r="D2214" s="60"/>
      <c r="E2214" s="67"/>
    </row>
    <row r="2215" hidden="1">
      <c r="A2215" s="5" t="s">
        <v>4491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3366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3" t="s">
        <v>3367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4" t="s">
        <v>4497</v>
      </c>
      <c r="B2221" s="7"/>
      <c r="C2221" s="16"/>
      <c r="D2221" s="55" t="s">
        <v>4498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3368</v>
      </c>
      <c r="B2223" s="6"/>
      <c r="C2223" s="6"/>
      <c r="D2223" s="6"/>
      <c r="E2223" s="7"/>
    </row>
    <row r="2224" hidden="1">
      <c r="A2224" s="20" t="s">
        <v>3369</v>
      </c>
      <c r="B2224" s="21" t="s">
        <v>3370</v>
      </c>
      <c r="C2224" s="22" t="s">
        <v>3371</v>
      </c>
      <c r="D2224" s="21" t="s">
        <v>3372</v>
      </c>
      <c r="E2224" s="23" t="s">
        <v>13</v>
      </c>
    </row>
    <row r="2225" hidden="1">
      <c r="A2225" s="56" t="s">
        <v>3373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6" t="s">
        <v>3374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6" t="s">
        <v>3375</v>
      </c>
      <c r="B2227" s="25">
        <v>0.0</v>
      </c>
      <c r="C2227" s="26"/>
      <c r="D2227" s="27">
        <v>0.0</v>
      </c>
      <c r="E2227" s="41"/>
    </row>
    <row r="2228" hidden="1">
      <c r="A2228" s="56" t="s">
        <v>3376</v>
      </c>
      <c r="B2228" s="29">
        <v>0.0</v>
      </c>
      <c r="C2228" s="26"/>
      <c r="D2228" s="27">
        <v>0.0</v>
      </c>
      <c r="E2228" s="41"/>
    </row>
    <row r="2229" hidden="1">
      <c r="A2229" s="31" t="s">
        <v>3378</v>
      </c>
      <c r="B2229" s="29">
        <v>0.0</v>
      </c>
      <c r="C2229" s="26"/>
      <c r="D2229" s="27">
        <v>0.0</v>
      </c>
      <c r="E2229" s="40"/>
    </row>
    <row r="2230" hidden="1">
      <c r="A2230" s="31" t="s">
        <v>3379</v>
      </c>
      <c r="B2230" s="29">
        <v>0.0</v>
      </c>
      <c r="C2230" s="26"/>
      <c r="D2230" s="27">
        <v>0.0</v>
      </c>
      <c r="E2230" s="41"/>
    </row>
    <row r="2231" hidden="1">
      <c r="A2231" s="31" t="s">
        <v>3381</v>
      </c>
      <c r="B2231" s="29">
        <v>1746.0</v>
      </c>
      <c r="C2231" s="26">
        <v>1746.0</v>
      </c>
      <c r="D2231" s="27">
        <v>0.0</v>
      </c>
      <c r="E2231" s="28" t="s">
        <v>8094</v>
      </c>
    </row>
    <row r="2232" hidden="1">
      <c r="A2232" s="31" t="s">
        <v>3383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7" t="s">
        <v>3384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7" t="s">
        <v>3385</v>
      </c>
      <c r="B2234" s="29">
        <v>35284.0</v>
      </c>
      <c r="C2234" s="58">
        <v>35284.0</v>
      </c>
      <c r="D2234" s="27">
        <v>0.0</v>
      </c>
      <c r="E2234" s="41"/>
    </row>
    <row r="2235" hidden="1">
      <c r="A2235" s="57" t="s">
        <v>3386</v>
      </c>
      <c r="B2235" s="29">
        <v>68028.0</v>
      </c>
      <c r="C2235" s="58">
        <v>68028.0</v>
      </c>
      <c r="D2235" s="27">
        <v>0.0</v>
      </c>
      <c r="E2235" s="41"/>
    </row>
    <row r="2236" hidden="1">
      <c r="A2236" s="57" t="s">
        <v>3387</v>
      </c>
      <c r="B2236" s="29">
        <v>58258.0</v>
      </c>
      <c r="C2236" s="58">
        <v>58258.0</v>
      </c>
      <c r="D2236" s="27">
        <v>0.0</v>
      </c>
      <c r="E2236" s="41"/>
    </row>
    <row r="2237" hidden="1">
      <c r="A2237" s="57" t="s">
        <v>3389</v>
      </c>
      <c r="B2237" s="29">
        <v>1527.0</v>
      </c>
      <c r="C2237" s="58">
        <v>1527.0</v>
      </c>
      <c r="D2237" s="27">
        <v>0.0</v>
      </c>
      <c r="E2237" s="41"/>
    </row>
    <row r="2238" hidden="1">
      <c r="A2238" s="57" t="s">
        <v>3390</v>
      </c>
      <c r="B2238" s="29">
        <v>12408.0</v>
      </c>
      <c r="C2238" s="58">
        <v>12408.0</v>
      </c>
      <c r="D2238" s="27">
        <v>0.0</v>
      </c>
      <c r="E2238" s="41"/>
    </row>
    <row r="2239" hidden="1">
      <c r="A2239" s="35" t="s">
        <v>3391</v>
      </c>
      <c r="B2239" s="29">
        <v>294146.7</v>
      </c>
      <c r="C2239" s="58">
        <v>294146.7</v>
      </c>
      <c r="D2239" s="27">
        <v>0.0</v>
      </c>
      <c r="E2239" s="41"/>
    </row>
    <row r="2240" hidden="1">
      <c r="A2240" s="36" t="s">
        <v>3392</v>
      </c>
      <c r="B2240" s="42">
        <v>1.2999999999992724</v>
      </c>
      <c r="C2240" s="64">
        <v>1.2999999999883585</v>
      </c>
      <c r="D2240" s="65">
        <v>-1.0913936421275139E-11</v>
      </c>
      <c r="E2240" s="45"/>
    </row>
    <row r="2241" hidden="1">
      <c r="A2241" s="39"/>
      <c r="B2241" s="59"/>
      <c r="C2241" s="66"/>
      <c r="D2241" s="60"/>
      <c r="E2241" s="67"/>
    </row>
    <row r="2242" hidden="1">
      <c r="A2242" s="39"/>
      <c r="B2242" s="59"/>
      <c r="C2242" s="66"/>
      <c r="D2242" s="60"/>
      <c r="E2242" s="67"/>
    </row>
    <row r="2243" hidden="1">
      <c r="A2243" s="5" t="s">
        <v>4491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3366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3" t="s">
        <v>3367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4" t="s">
        <v>4497</v>
      </c>
      <c r="B2249" s="7"/>
      <c r="C2249" s="16"/>
      <c r="D2249" s="55" t="s">
        <v>4498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3368</v>
      </c>
      <c r="B2251" s="6"/>
      <c r="C2251" s="6"/>
      <c r="D2251" s="6"/>
      <c r="E2251" s="7"/>
    </row>
    <row r="2252" hidden="1">
      <c r="A2252" s="20" t="s">
        <v>3369</v>
      </c>
      <c r="B2252" s="21" t="s">
        <v>3370</v>
      </c>
      <c r="C2252" s="22" t="s">
        <v>3371</v>
      </c>
      <c r="D2252" s="21" t="s">
        <v>3372</v>
      </c>
      <c r="E2252" s="23" t="s">
        <v>13</v>
      </c>
    </row>
    <row r="2253" hidden="1">
      <c r="A2253" s="56" t="s">
        <v>3373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6" t="s">
        <v>3374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6" t="s">
        <v>3375</v>
      </c>
      <c r="B2255" s="25">
        <v>0.0</v>
      </c>
      <c r="C2255" s="26"/>
      <c r="D2255" s="27">
        <v>0.0</v>
      </c>
      <c r="E2255" s="41"/>
    </row>
    <row r="2256" hidden="1">
      <c r="A2256" s="56" t="s">
        <v>3376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3378</v>
      </c>
      <c r="B2257" s="29">
        <v>0.0</v>
      </c>
      <c r="C2257" s="26"/>
      <c r="D2257" s="27">
        <v>0.0</v>
      </c>
      <c r="E2257" s="40"/>
    </row>
    <row r="2258" hidden="1">
      <c r="A2258" s="31" t="s">
        <v>3379</v>
      </c>
      <c r="B2258" s="29">
        <v>0.0</v>
      </c>
      <c r="C2258" s="26"/>
      <c r="D2258" s="27">
        <v>0.0</v>
      </c>
      <c r="E2258" s="41"/>
    </row>
    <row r="2259" hidden="1">
      <c r="A2259" s="31" t="s">
        <v>3381</v>
      </c>
      <c r="B2259" s="29">
        <v>1773.0</v>
      </c>
      <c r="C2259" s="26">
        <v>1773.0</v>
      </c>
      <c r="D2259" s="27">
        <v>0.0</v>
      </c>
      <c r="E2259" s="28" t="s">
        <v>8095</v>
      </c>
    </row>
    <row r="2260" hidden="1">
      <c r="A2260" s="31" t="s">
        <v>3383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7" t="s">
        <v>3384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7" t="s">
        <v>3385</v>
      </c>
      <c r="B2262" s="29">
        <v>24624.0</v>
      </c>
      <c r="C2262" s="58">
        <v>24624.0</v>
      </c>
      <c r="D2262" s="27">
        <v>0.0</v>
      </c>
      <c r="E2262" s="41"/>
    </row>
    <row r="2263" hidden="1">
      <c r="A2263" s="57" t="s">
        <v>3386</v>
      </c>
      <c r="B2263" s="29">
        <v>77374.0</v>
      </c>
      <c r="C2263" s="58">
        <v>77374.0</v>
      </c>
      <c r="D2263" s="27">
        <v>0.0</v>
      </c>
      <c r="E2263" s="41"/>
    </row>
    <row r="2264" hidden="1">
      <c r="A2264" s="57" t="s">
        <v>3387</v>
      </c>
      <c r="B2264" s="29">
        <v>59603.0</v>
      </c>
      <c r="C2264" s="58">
        <v>59603.0</v>
      </c>
      <c r="D2264" s="27">
        <v>0.0</v>
      </c>
      <c r="E2264" s="41"/>
    </row>
    <row r="2265" hidden="1">
      <c r="A2265" s="57" t="s">
        <v>3389</v>
      </c>
      <c r="B2265" s="29">
        <v>0.0</v>
      </c>
      <c r="C2265" s="58">
        <v>0.0</v>
      </c>
      <c r="D2265" s="27">
        <v>0.0</v>
      </c>
      <c r="E2265" s="41"/>
    </row>
    <row r="2266" hidden="1">
      <c r="A2266" s="57" t="s">
        <v>3390</v>
      </c>
      <c r="B2266" s="29">
        <v>12283.0</v>
      </c>
      <c r="C2266" s="58">
        <v>12283.0</v>
      </c>
      <c r="D2266" s="27">
        <v>0.0</v>
      </c>
      <c r="E2266" s="41"/>
    </row>
    <row r="2267" hidden="1">
      <c r="A2267" s="35" t="s">
        <v>3391</v>
      </c>
      <c r="B2267" s="29">
        <v>318068.8</v>
      </c>
      <c r="C2267" s="58">
        <v>318068.8</v>
      </c>
      <c r="D2267" s="27">
        <v>0.0</v>
      </c>
      <c r="E2267" s="41"/>
    </row>
    <row r="2268" hidden="1">
      <c r="A2268" s="36" t="s">
        <v>3392</v>
      </c>
      <c r="B2268" s="42">
        <v>1.1999999999970896</v>
      </c>
      <c r="C2268" s="64">
        <v>10.200000000011642</v>
      </c>
      <c r="D2268" s="65">
        <v>9.000000000014552</v>
      </c>
      <c r="E2268" s="45"/>
    </row>
    <row r="2269" hidden="1">
      <c r="A2269" s="39"/>
      <c r="B2269" s="59"/>
      <c r="C2269" s="66"/>
      <c r="D2269" s="60"/>
      <c r="E2269" s="67"/>
    </row>
    <row r="2270" hidden="1">
      <c r="A2270" s="39"/>
      <c r="B2270" s="59"/>
      <c r="C2270" s="66"/>
      <c r="D2270" s="60"/>
      <c r="E2270" s="67"/>
    </row>
    <row r="2271" hidden="1">
      <c r="A2271" s="5" t="s">
        <v>4491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3366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3" t="s">
        <v>3367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4" t="s">
        <v>4497</v>
      </c>
      <c r="B2277" s="7"/>
      <c r="C2277" s="16"/>
      <c r="D2277" s="55" t="s">
        <v>4498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3368</v>
      </c>
      <c r="B2279" s="6"/>
      <c r="C2279" s="6"/>
      <c r="D2279" s="6"/>
      <c r="E2279" s="7"/>
    </row>
    <row r="2280" hidden="1">
      <c r="A2280" s="20" t="s">
        <v>3369</v>
      </c>
      <c r="B2280" s="21" t="s">
        <v>3370</v>
      </c>
      <c r="C2280" s="22" t="s">
        <v>3371</v>
      </c>
      <c r="D2280" s="21" t="s">
        <v>3372</v>
      </c>
      <c r="E2280" s="23" t="s">
        <v>13</v>
      </c>
    </row>
    <row r="2281" hidden="1">
      <c r="A2281" s="56" t="s">
        <v>3373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6" t="s">
        <v>3374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6" t="s">
        <v>3375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6" t="s">
        <v>3376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3378</v>
      </c>
      <c r="B2285" s="29">
        <v>0.0</v>
      </c>
      <c r="C2285" s="26"/>
      <c r="D2285" s="27">
        <v>0.0</v>
      </c>
      <c r="E2285" s="40"/>
    </row>
    <row r="2286" hidden="1">
      <c r="A2286" s="31" t="s">
        <v>3379</v>
      </c>
      <c r="B2286" s="29">
        <v>0.0</v>
      </c>
      <c r="C2286" s="26"/>
      <c r="D2286" s="27">
        <v>0.0</v>
      </c>
      <c r="E2286" s="41"/>
    </row>
    <row r="2287" hidden="1">
      <c r="A2287" s="31" t="s">
        <v>3381</v>
      </c>
      <c r="B2287" s="29">
        <v>7950.0</v>
      </c>
      <c r="C2287" s="26">
        <v>7950.0</v>
      </c>
      <c r="D2287" s="27">
        <v>0.0</v>
      </c>
      <c r="E2287" s="28" t="s">
        <v>8096</v>
      </c>
    </row>
    <row r="2288" hidden="1">
      <c r="A2288" s="31" t="s">
        <v>3383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7" t="s">
        <v>3384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7" t="s">
        <v>3385</v>
      </c>
      <c r="B2290" s="29">
        <v>38946.0</v>
      </c>
      <c r="C2290" s="58">
        <v>38946.0</v>
      </c>
      <c r="D2290" s="27">
        <v>0.0</v>
      </c>
      <c r="E2290" s="41"/>
    </row>
    <row r="2291" hidden="1">
      <c r="A2291" s="57" t="s">
        <v>3386</v>
      </c>
      <c r="B2291" s="29">
        <v>82943.0</v>
      </c>
      <c r="C2291" s="58">
        <v>82943.0</v>
      </c>
      <c r="D2291" s="27">
        <v>0.0</v>
      </c>
      <c r="E2291" s="41"/>
    </row>
    <row r="2292" hidden="1">
      <c r="A2292" s="57" t="s">
        <v>3387</v>
      </c>
      <c r="B2292" s="29">
        <v>61412.5</v>
      </c>
      <c r="C2292" s="58">
        <v>61412.5</v>
      </c>
      <c r="D2292" s="27">
        <v>0.0</v>
      </c>
      <c r="E2292" s="41"/>
    </row>
    <row r="2293" hidden="1">
      <c r="A2293" s="57" t="s">
        <v>3389</v>
      </c>
      <c r="B2293" s="29">
        <v>300.0</v>
      </c>
      <c r="C2293" s="58">
        <v>300.0</v>
      </c>
      <c r="D2293" s="27">
        <v>0.0</v>
      </c>
      <c r="E2293" s="41"/>
    </row>
    <row r="2294" hidden="1">
      <c r="A2294" s="57" t="s">
        <v>3390</v>
      </c>
      <c r="B2294" s="29">
        <v>16979.0</v>
      </c>
      <c r="C2294" s="58">
        <v>16979.0</v>
      </c>
      <c r="D2294" s="27">
        <v>0.0</v>
      </c>
      <c r="E2294" s="41"/>
    </row>
    <row r="2295" hidden="1">
      <c r="A2295" s="35" t="s">
        <v>3391</v>
      </c>
      <c r="B2295" s="29">
        <v>330135.89999999997</v>
      </c>
      <c r="C2295" s="58">
        <v>329814.9</v>
      </c>
      <c r="D2295" s="27">
        <v>-320.9999999999418</v>
      </c>
      <c r="E2295" s="41"/>
    </row>
    <row r="2296" hidden="1">
      <c r="A2296" s="36" t="s">
        <v>3392</v>
      </c>
      <c r="B2296" s="42">
        <v>0.5999999999985448</v>
      </c>
      <c r="C2296" s="64">
        <v>1.599999999976717</v>
      </c>
      <c r="D2296" s="65">
        <v>0.9999999999781721</v>
      </c>
      <c r="E2296" s="45"/>
    </row>
    <row r="2297" hidden="1">
      <c r="A2297" s="39"/>
      <c r="B2297" s="59"/>
      <c r="C2297" s="66"/>
      <c r="D2297" s="60"/>
      <c r="E2297" s="67"/>
    </row>
    <row r="2298" hidden="1">
      <c r="A2298" s="39"/>
      <c r="B2298" s="59"/>
      <c r="C2298" s="66"/>
      <c r="D2298" s="60"/>
      <c r="E2298" s="67"/>
    </row>
    <row r="2299" hidden="1">
      <c r="A2299" s="5" t="s">
        <v>4491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3366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3" t="s">
        <v>3367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4" t="s">
        <v>4497</v>
      </c>
      <c r="B2305" s="7"/>
      <c r="C2305" s="16"/>
      <c r="D2305" s="55" t="s">
        <v>4498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3368</v>
      </c>
      <c r="B2307" s="6"/>
      <c r="C2307" s="6"/>
      <c r="D2307" s="6"/>
      <c r="E2307" s="7"/>
    </row>
    <row r="2308" hidden="1">
      <c r="A2308" s="20" t="s">
        <v>3369</v>
      </c>
      <c r="B2308" s="21" t="s">
        <v>3370</v>
      </c>
      <c r="C2308" s="22" t="s">
        <v>3371</v>
      </c>
      <c r="D2308" s="21" t="s">
        <v>3372</v>
      </c>
      <c r="E2308" s="23" t="s">
        <v>13</v>
      </c>
    </row>
    <row r="2309" hidden="1">
      <c r="A2309" s="56" t="s">
        <v>3373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6" t="s">
        <v>3374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6" t="s">
        <v>3375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6" t="s">
        <v>3376</v>
      </c>
      <c r="B2312" s="29">
        <v>0.0</v>
      </c>
      <c r="C2312" s="26"/>
      <c r="D2312" s="27">
        <v>0.0</v>
      </c>
      <c r="E2312" s="41"/>
    </row>
    <row r="2313" hidden="1">
      <c r="A2313" s="31" t="s">
        <v>3378</v>
      </c>
      <c r="B2313" s="29">
        <v>0.0</v>
      </c>
      <c r="C2313" s="26"/>
      <c r="D2313" s="27">
        <v>0.0</v>
      </c>
      <c r="E2313" s="40"/>
    </row>
    <row r="2314" hidden="1">
      <c r="A2314" s="31" t="s">
        <v>3379</v>
      </c>
      <c r="B2314" s="29">
        <v>0.0</v>
      </c>
      <c r="C2314" s="26"/>
      <c r="D2314" s="27">
        <v>0.0</v>
      </c>
      <c r="E2314" s="41"/>
    </row>
    <row r="2315" hidden="1">
      <c r="A2315" s="31" t="s">
        <v>3381</v>
      </c>
      <c r="B2315" s="29">
        <v>0.0</v>
      </c>
      <c r="C2315" s="26"/>
      <c r="D2315" s="27">
        <v>0.0</v>
      </c>
      <c r="E2315" s="28"/>
    </row>
    <row r="2316" hidden="1">
      <c r="A2316" s="31" t="s">
        <v>3383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7" t="s">
        <v>3384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7" t="s">
        <v>3385</v>
      </c>
      <c r="B2318" s="29">
        <v>25985.0</v>
      </c>
      <c r="C2318" s="58">
        <v>25721.0</v>
      </c>
      <c r="D2318" s="27">
        <v>-264.0</v>
      </c>
      <c r="E2318" s="41"/>
    </row>
    <row r="2319" hidden="1">
      <c r="A2319" s="57" t="s">
        <v>3386</v>
      </c>
      <c r="B2319" s="29">
        <v>56314.0</v>
      </c>
      <c r="C2319" s="58">
        <v>56314.0</v>
      </c>
      <c r="D2319" s="27">
        <v>0.0</v>
      </c>
      <c r="E2319" s="41"/>
    </row>
    <row r="2320" hidden="1">
      <c r="A2320" s="57" t="s">
        <v>3387</v>
      </c>
      <c r="B2320" s="29">
        <v>36195.0</v>
      </c>
      <c r="C2320" s="58">
        <v>36195.0</v>
      </c>
      <c r="D2320" s="27">
        <v>0.0</v>
      </c>
      <c r="E2320" s="41"/>
    </row>
    <row r="2321" hidden="1">
      <c r="A2321" s="57" t="s">
        <v>3389</v>
      </c>
      <c r="B2321" s="29">
        <v>967.0</v>
      </c>
      <c r="C2321" s="58">
        <v>967.0</v>
      </c>
      <c r="D2321" s="27">
        <v>0.0</v>
      </c>
      <c r="E2321" s="41"/>
    </row>
    <row r="2322" hidden="1">
      <c r="A2322" s="57" t="s">
        <v>3390</v>
      </c>
      <c r="B2322" s="29">
        <v>9889.0</v>
      </c>
      <c r="C2322" s="58">
        <v>9889.0</v>
      </c>
      <c r="D2322" s="27">
        <v>0.0</v>
      </c>
      <c r="E2322" s="41"/>
    </row>
    <row r="2323" hidden="1">
      <c r="A2323" s="35" t="s">
        <v>3391</v>
      </c>
      <c r="B2323" s="29">
        <v>189371.0</v>
      </c>
      <c r="C2323" s="58">
        <v>189107.0</v>
      </c>
      <c r="D2323" s="27">
        <v>-264.0</v>
      </c>
      <c r="E2323" s="41"/>
    </row>
    <row r="2324" hidden="1">
      <c r="A2324" s="36" t="s">
        <v>3392</v>
      </c>
      <c r="B2324" s="42">
        <v>1.0</v>
      </c>
      <c r="C2324" s="64">
        <v>1.0</v>
      </c>
      <c r="D2324" s="65">
        <v>0.0</v>
      </c>
      <c r="E2324" s="45"/>
    </row>
    <row r="2325" hidden="1">
      <c r="A2325" s="39"/>
      <c r="B2325" s="59"/>
      <c r="C2325" s="66"/>
      <c r="D2325" s="60"/>
      <c r="E2325" s="67"/>
    </row>
    <row r="2326" hidden="1">
      <c r="A2326" s="39"/>
      <c r="B2326" s="59"/>
      <c r="C2326" s="66"/>
      <c r="D2326" s="60"/>
      <c r="E2326" s="67"/>
    </row>
    <row r="2327" hidden="1">
      <c r="A2327" s="5" t="s">
        <v>4491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3366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3" t="s">
        <v>3367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4" t="s">
        <v>4497</v>
      </c>
      <c r="B2333" s="7"/>
      <c r="C2333" s="16"/>
      <c r="D2333" s="55" t="s">
        <v>4500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3368</v>
      </c>
      <c r="B2335" s="6"/>
      <c r="C2335" s="6"/>
      <c r="D2335" s="6"/>
      <c r="E2335" s="7"/>
    </row>
    <row r="2336" hidden="1">
      <c r="A2336" s="20" t="s">
        <v>3369</v>
      </c>
      <c r="B2336" s="21" t="s">
        <v>3370</v>
      </c>
      <c r="C2336" s="22" t="s">
        <v>3371</v>
      </c>
      <c r="D2336" s="21" t="s">
        <v>3372</v>
      </c>
      <c r="E2336" s="23" t="s">
        <v>13</v>
      </c>
    </row>
    <row r="2337" hidden="1">
      <c r="A2337" s="56" t="s">
        <v>3373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6" t="s">
        <v>3374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6" t="s">
        <v>3375</v>
      </c>
      <c r="B2339" s="25">
        <v>0.0</v>
      </c>
      <c r="C2339" s="26"/>
      <c r="D2339" s="27">
        <v>0.0</v>
      </c>
      <c r="E2339" s="41"/>
    </row>
    <row r="2340" hidden="1">
      <c r="A2340" s="56" t="s">
        <v>3376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3378</v>
      </c>
      <c r="B2341" s="29">
        <v>0.0</v>
      </c>
      <c r="C2341" s="26"/>
      <c r="D2341" s="27">
        <v>0.0</v>
      </c>
      <c r="E2341" s="40"/>
    </row>
    <row r="2342" hidden="1">
      <c r="A2342" s="31" t="s">
        <v>3379</v>
      </c>
      <c r="B2342" s="29">
        <v>0.0</v>
      </c>
      <c r="C2342" s="26"/>
      <c r="D2342" s="27">
        <v>0.0</v>
      </c>
      <c r="E2342" s="41"/>
    </row>
    <row r="2343" hidden="1">
      <c r="A2343" s="31" t="s">
        <v>3381</v>
      </c>
      <c r="B2343" s="29">
        <v>0.0</v>
      </c>
      <c r="C2343" s="26"/>
      <c r="D2343" s="27">
        <v>0.0</v>
      </c>
      <c r="E2343" s="28"/>
    </row>
    <row r="2344" hidden="1">
      <c r="A2344" s="31" t="s">
        <v>3383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7" t="s">
        <v>3384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7" t="s">
        <v>3385</v>
      </c>
      <c r="B2346" s="29">
        <v>12349.0</v>
      </c>
      <c r="C2346" s="58">
        <v>12349.0</v>
      </c>
      <c r="D2346" s="27">
        <v>0.0</v>
      </c>
      <c r="E2346" s="41"/>
    </row>
    <row r="2347" hidden="1">
      <c r="A2347" s="57" t="s">
        <v>3386</v>
      </c>
      <c r="B2347" s="29">
        <v>32438.0</v>
      </c>
      <c r="C2347" s="58">
        <v>31302.0</v>
      </c>
      <c r="D2347" s="27">
        <v>-1136.0</v>
      </c>
      <c r="E2347" s="41"/>
    </row>
    <row r="2348" hidden="1">
      <c r="A2348" s="57" t="s">
        <v>3387</v>
      </c>
      <c r="B2348" s="29">
        <v>15898.0</v>
      </c>
      <c r="C2348" s="58">
        <v>15898.0</v>
      </c>
      <c r="D2348" s="27">
        <v>0.0</v>
      </c>
      <c r="E2348" s="41"/>
    </row>
    <row r="2349" hidden="1">
      <c r="A2349" s="57" t="s">
        <v>3389</v>
      </c>
      <c r="B2349" s="29">
        <v>0.0</v>
      </c>
      <c r="C2349" s="58">
        <v>0.0</v>
      </c>
      <c r="D2349" s="27">
        <v>0.0</v>
      </c>
      <c r="E2349" s="41"/>
    </row>
    <row r="2350" hidden="1">
      <c r="A2350" s="57" t="s">
        <v>3390</v>
      </c>
      <c r="B2350" s="29">
        <v>5822.0</v>
      </c>
      <c r="C2350" s="58">
        <v>5822.0</v>
      </c>
      <c r="D2350" s="27">
        <v>0.0</v>
      </c>
      <c r="E2350" s="41"/>
    </row>
    <row r="2351" hidden="1">
      <c r="A2351" s="35" t="s">
        <v>3391</v>
      </c>
      <c r="B2351" s="29">
        <v>110881.0</v>
      </c>
      <c r="C2351" s="58">
        <v>109745.0</v>
      </c>
      <c r="D2351" s="27">
        <v>-1136.0</v>
      </c>
      <c r="E2351" s="41"/>
    </row>
    <row r="2352" hidden="1">
      <c r="A2352" s="36" t="s">
        <v>3392</v>
      </c>
      <c r="B2352" s="42">
        <v>1.0</v>
      </c>
      <c r="C2352" s="64">
        <v>1.0</v>
      </c>
      <c r="D2352" s="65">
        <v>0.0</v>
      </c>
      <c r="E2352" s="45"/>
    </row>
    <row r="2353" hidden="1">
      <c r="A2353" s="39"/>
      <c r="B2353" s="59"/>
      <c r="C2353" s="66"/>
      <c r="D2353" s="60"/>
      <c r="E2353" s="67"/>
    </row>
    <row r="2354" hidden="1">
      <c r="A2354" s="39"/>
      <c r="B2354" s="59"/>
      <c r="C2354" s="66"/>
      <c r="D2354" s="60"/>
      <c r="E2354" s="67"/>
    </row>
    <row r="2355" hidden="1">
      <c r="A2355" s="5" t="s">
        <v>4491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3366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3" t="s">
        <v>3367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4" t="s">
        <v>4512</v>
      </c>
      <c r="B2361" s="7"/>
      <c r="C2361" s="16"/>
      <c r="D2361" s="55" t="s">
        <v>4498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3368</v>
      </c>
      <c r="B2363" s="6"/>
      <c r="C2363" s="6"/>
      <c r="D2363" s="6"/>
      <c r="E2363" s="7"/>
    </row>
    <row r="2364" hidden="1">
      <c r="A2364" s="20" t="s">
        <v>3369</v>
      </c>
      <c r="B2364" s="21" t="s">
        <v>3370</v>
      </c>
      <c r="C2364" s="22" t="s">
        <v>3371</v>
      </c>
      <c r="D2364" s="21" t="s">
        <v>3372</v>
      </c>
      <c r="E2364" s="23" t="s">
        <v>13</v>
      </c>
    </row>
    <row r="2365" hidden="1">
      <c r="A2365" s="56" t="s">
        <v>3373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6" t="s">
        <v>3374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6" t="s">
        <v>3375</v>
      </c>
      <c r="B2367" s="25">
        <v>0.0</v>
      </c>
      <c r="C2367" s="26"/>
      <c r="D2367" s="27">
        <v>0.0</v>
      </c>
      <c r="E2367" s="41"/>
    </row>
    <row r="2368" hidden="1">
      <c r="A2368" s="56" t="s">
        <v>3376</v>
      </c>
      <c r="B2368" s="29">
        <v>0.0</v>
      </c>
      <c r="C2368" s="26"/>
      <c r="D2368" s="27">
        <v>0.0</v>
      </c>
      <c r="E2368" s="41"/>
    </row>
    <row r="2369" hidden="1">
      <c r="A2369" s="31" t="s">
        <v>3378</v>
      </c>
      <c r="B2369" s="29">
        <v>0.0</v>
      </c>
      <c r="C2369" s="26"/>
      <c r="D2369" s="27">
        <v>0.0</v>
      </c>
      <c r="E2369" s="40"/>
    </row>
    <row r="2370" hidden="1">
      <c r="A2370" s="31" t="s">
        <v>3379</v>
      </c>
      <c r="B2370" s="29">
        <v>0.0</v>
      </c>
      <c r="C2370" s="26"/>
      <c r="D2370" s="27">
        <v>0.0</v>
      </c>
      <c r="E2370" s="41"/>
    </row>
    <row r="2371" hidden="1">
      <c r="A2371" s="31" t="s">
        <v>3381</v>
      </c>
      <c r="B2371" s="29">
        <v>0.0</v>
      </c>
      <c r="C2371" s="26"/>
      <c r="D2371" s="27">
        <v>0.0</v>
      </c>
      <c r="E2371" s="28"/>
    </row>
    <row r="2372" hidden="1">
      <c r="A2372" s="31" t="s">
        <v>3383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7" t="s">
        <v>3384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7" t="s">
        <v>3385</v>
      </c>
      <c r="B2374" s="29">
        <v>27095.0</v>
      </c>
      <c r="C2374" s="58">
        <v>27095.0</v>
      </c>
      <c r="D2374" s="27">
        <v>0.0</v>
      </c>
      <c r="E2374" s="41"/>
    </row>
    <row r="2375" hidden="1">
      <c r="A2375" s="57" t="s">
        <v>3386</v>
      </c>
      <c r="B2375" s="29">
        <v>50459.0</v>
      </c>
      <c r="C2375" s="58">
        <v>50459.0</v>
      </c>
      <c r="D2375" s="27">
        <v>0.0</v>
      </c>
      <c r="E2375" s="41"/>
    </row>
    <row r="2376" hidden="1">
      <c r="A2376" s="57" t="s">
        <v>3387</v>
      </c>
      <c r="B2376" s="29">
        <v>29644.0</v>
      </c>
      <c r="C2376" s="58">
        <v>29644.0</v>
      </c>
      <c r="D2376" s="27">
        <v>0.0</v>
      </c>
      <c r="E2376" s="41"/>
    </row>
    <row r="2377" hidden="1">
      <c r="A2377" s="57" t="s">
        <v>3389</v>
      </c>
      <c r="B2377" s="29">
        <v>747.0</v>
      </c>
      <c r="C2377" s="58">
        <v>747.0</v>
      </c>
      <c r="D2377" s="27">
        <v>0.0</v>
      </c>
      <c r="E2377" s="41"/>
    </row>
    <row r="2378" hidden="1">
      <c r="A2378" s="57" t="s">
        <v>3390</v>
      </c>
      <c r="B2378" s="29">
        <v>11153.0</v>
      </c>
      <c r="C2378" s="58">
        <v>11153.0</v>
      </c>
      <c r="D2378" s="27">
        <v>0.0</v>
      </c>
      <c r="E2378" s="41"/>
    </row>
    <row r="2379" hidden="1">
      <c r="A2379" s="35" t="s">
        <v>3391</v>
      </c>
      <c r="B2379" s="29">
        <v>205054.0</v>
      </c>
      <c r="C2379" s="58">
        <v>205054.0</v>
      </c>
      <c r="D2379" s="27">
        <v>0.0</v>
      </c>
      <c r="E2379" s="41"/>
    </row>
    <row r="2380" hidden="1">
      <c r="A2380" s="36" t="s">
        <v>3392</v>
      </c>
      <c r="B2380" s="42">
        <v>0.0</v>
      </c>
      <c r="C2380" s="64">
        <v>4.0</v>
      </c>
      <c r="D2380" s="65">
        <v>4.0</v>
      </c>
      <c r="E2380" s="45"/>
    </row>
    <row r="2381" hidden="1">
      <c r="A2381" s="39"/>
      <c r="B2381" s="59"/>
      <c r="C2381" s="66"/>
      <c r="D2381" s="60"/>
      <c r="E2381" s="67"/>
    </row>
    <row r="2382" hidden="1">
      <c r="A2382" s="39"/>
      <c r="B2382" s="59"/>
      <c r="C2382" s="66"/>
      <c r="D2382" s="60"/>
      <c r="E2382" s="67"/>
    </row>
    <row r="2383" hidden="1">
      <c r="A2383" s="5" t="s">
        <v>4491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3366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3" t="s">
        <v>3367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4" t="s">
        <v>4497</v>
      </c>
      <c r="B2389" s="7"/>
      <c r="C2389" s="16"/>
      <c r="D2389" s="55" t="s">
        <v>4498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3368</v>
      </c>
      <c r="B2391" s="6"/>
      <c r="C2391" s="6"/>
      <c r="D2391" s="6"/>
      <c r="E2391" s="7"/>
    </row>
    <row r="2392" hidden="1">
      <c r="A2392" s="20" t="s">
        <v>3369</v>
      </c>
      <c r="B2392" s="21" t="s">
        <v>3370</v>
      </c>
      <c r="C2392" s="22" t="s">
        <v>3371</v>
      </c>
      <c r="D2392" s="21" t="s">
        <v>3372</v>
      </c>
      <c r="E2392" s="23" t="s">
        <v>13</v>
      </c>
    </row>
    <row r="2393" hidden="1">
      <c r="A2393" s="56" t="s">
        <v>3373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6" t="s">
        <v>3374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6" t="s">
        <v>3375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6" t="s">
        <v>3376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3378</v>
      </c>
      <c r="B2397" s="29">
        <v>0.0</v>
      </c>
      <c r="C2397" s="26"/>
      <c r="D2397" s="27">
        <v>0.0</v>
      </c>
      <c r="E2397" s="40"/>
    </row>
    <row r="2398" hidden="1">
      <c r="A2398" s="31" t="s">
        <v>3379</v>
      </c>
      <c r="B2398" s="29">
        <v>0.0</v>
      </c>
      <c r="C2398" s="26"/>
      <c r="D2398" s="27">
        <v>0.0</v>
      </c>
      <c r="E2398" s="41"/>
    </row>
    <row r="2399" hidden="1">
      <c r="A2399" s="31" t="s">
        <v>3381</v>
      </c>
      <c r="B2399" s="29">
        <v>0.0</v>
      </c>
      <c r="C2399" s="26"/>
      <c r="D2399" s="27">
        <v>0.0</v>
      </c>
      <c r="E2399" s="28"/>
    </row>
    <row r="2400" hidden="1">
      <c r="A2400" s="31" t="s">
        <v>3383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7" t="s">
        <v>3384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7" t="s">
        <v>3385</v>
      </c>
      <c r="B2402" s="29">
        <v>30355.0</v>
      </c>
      <c r="C2402" s="58">
        <v>30355.0</v>
      </c>
      <c r="D2402" s="27">
        <v>0.0</v>
      </c>
      <c r="E2402" s="41"/>
    </row>
    <row r="2403" hidden="1">
      <c r="A2403" s="57" t="s">
        <v>3386</v>
      </c>
      <c r="B2403" s="29">
        <v>66730.0</v>
      </c>
      <c r="C2403" s="58">
        <v>66730.0</v>
      </c>
      <c r="D2403" s="27">
        <v>0.0</v>
      </c>
      <c r="E2403" s="41"/>
    </row>
    <row r="2404" hidden="1">
      <c r="A2404" s="57" t="s">
        <v>3387</v>
      </c>
      <c r="B2404" s="29">
        <v>65982.0</v>
      </c>
      <c r="C2404" s="58">
        <v>65982.0</v>
      </c>
      <c r="D2404" s="27">
        <v>0.0</v>
      </c>
      <c r="E2404" s="41"/>
    </row>
    <row r="2405" hidden="1">
      <c r="A2405" s="57" t="s">
        <v>3389</v>
      </c>
      <c r="B2405" s="29">
        <v>758.0</v>
      </c>
      <c r="C2405" s="58">
        <v>758.0</v>
      </c>
      <c r="D2405" s="27">
        <v>0.0</v>
      </c>
      <c r="E2405" s="41"/>
    </row>
    <row r="2406" hidden="1">
      <c r="A2406" s="57" t="s">
        <v>3390</v>
      </c>
      <c r="B2406" s="29">
        <v>9567.0</v>
      </c>
      <c r="C2406" s="58">
        <v>9567.0</v>
      </c>
      <c r="D2406" s="27">
        <v>0.0</v>
      </c>
      <c r="E2406" s="41"/>
    </row>
    <row r="2407" hidden="1">
      <c r="A2407" s="35" t="s">
        <v>3391</v>
      </c>
      <c r="B2407" s="29">
        <v>290877.2</v>
      </c>
      <c r="C2407" s="58">
        <v>290877.2</v>
      </c>
      <c r="D2407" s="27">
        <v>0.0</v>
      </c>
      <c r="E2407" s="41"/>
    </row>
    <row r="2408" hidden="1">
      <c r="A2408" s="36" t="s">
        <v>3392</v>
      </c>
      <c r="B2408" s="42">
        <v>-0.19999999999708962</v>
      </c>
      <c r="C2408" s="64">
        <v>-0.20000000001164153</v>
      </c>
      <c r="D2408" s="65">
        <v>-1.4551915228366852E-11</v>
      </c>
      <c r="E2408" s="45"/>
    </row>
    <row r="2409" hidden="1">
      <c r="A2409" s="39"/>
      <c r="B2409" s="59"/>
      <c r="C2409" s="66"/>
      <c r="D2409" s="60"/>
      <c r="E2409" s="67"/>
    </row>
    <row r="2410" hidden="1">
      <c r="A2410" s="39"/>
      <c r="B2410" s="59"/>
      <c r="C2410" s="66"/>
      <c r="D2410" s="60"/>
      <c r="E2410" s="67"/>
    </row>
    <row r="2411" hidden="1">
      <c r="A2411" s="5" t="s">
        <v>4491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3366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3" t="s">
        <v>3367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4" t="s">
        <v>4497</v>
      </c>
      <c r="B2417" s="7"/>
      <c r="C2417" s="16"/>
      <c r="D2417" s="55" t="s">
        <v>4498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3368</v>
      </c>
      <c r="B2419" s="6"/>
      <c r="C2419" s="6"/>
      <c r="D2419" s="6"/>
      <c r="E2419" s="7"/>
    </row>
    <row r="2420" hidden="1">
      <c r="A2420" s="20" t="s">
        <v>3369</v>
      </c>
      <c r="B2420" s="21" t="s">
        <v>3370</v>
      </c>
      <c r="C2420" s="22" t="s">
        <v>3371</v>
      </c>
      <c r="D2420" s="21" t="s">
        <v>3372</v>
      </c>
      <c r="E2420" s="23" t="s">
        <v>13</v>
      </c>
    </row>
    <row r="2421" hidden="1">
      <c r="A2421" s="56" t="s">
        <v>3373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6" t="s">
        <v>3374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6" t="s">
        <v>3375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6" t="s">
        <v>3376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3378</v>
      </c>
      <c r="B2425" s="29">
        <v>0.0</v>
      </c>
      <c r="C2425" s="26"/>
      <c r="D2425" s="27">
        <v>0.0</v>
      </c>
      <c r="E2425" s="40"/>
    </row>
    <row r="2426" hidden="1">
      <c r="A2426" s="31" t="s">
        <v>3379</v>
      </c>
      <c r="B2426" s="29">
        <v>0.0</v>
      </c>
      <c r="C2426" s="26"/>
      <c r="D2426" s="27">
        <v>0.0</v>
      </c>
      <c r="E2426" s="41"/>
    </row>
    <row r="2427" hidden="1">
      <c r="A2427" s="31" t="s">
        <v>3381</v>
      </c>
      <c r="B2427" s="29">
        <v>0.0</v>
      </c>
      <c r="C2427" s="26"/>
      <c r="D2427" s="27">
        <v>0.0</v>
      </c>
      <c r="E2427" s="28"/>
    </row>
    <row r="2428" hidden="1">
      <c r="A2428" s="31" t="s">
        <v>3383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7" t="s">
        <v>3384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7" t="s">
        <v>3385</v>
      </c>
      <c r="B2430" s="29">
        <v>29007.0</v>
      </c>
      <c r="C2430" s="58">
        <v>29007.0</v>
      </c>
      <c r="D2430" s="27">
        <v>0.0</v>
      </c>
      <c r="E2430" s="41"/>
    </row>
    <row r="2431" hidden="1">
      <c r="A2431" s="57" t="s">
        <v>3386</v>
      </c>
      <c r="B2431" s="29">
        <v>74779.0</v>
      </c>
      <c r="C2431" s="58">
        <v>74779.0</v>
      </c>
      <c r="D2431" s="27">
        <v>0.0</v>
      </c>
      <c r="E2431" s="41"/>
    </row>
    <row r="2432" hidden="1">
      <c r="A2432" s="57" t="s">
        <v>3387</v>
      </c>
      <c r="B2432" s="29">
        <v>52705.0</v>
      </c>
      <c r="C2432" s="58">
        <v>52705.0</v>
      </c>
      <c r="D2432" s="27">
        <v>0.0</v>
      </c>
      <c r="E2432" s="41"/>
    </row>
    <row r="2433" hidden="1">
      <c r="A2433" s="57" t="s">
        <v>3389</v>
      </c>
      <c r="B2433" s="29">
        <v>0.0</v>
      </c>
      <c r="C2433" s="58">
        <v>0.0</v>
      </c>
      <c r="D2433" s="27">
        <v>0.0</v>
      </c>
      <c r="E2433" s="41"/>
    </row>
    <row r="2434" hidden="1">
      <c r="A2434" s="57" t="s">
        <v>3390</v>
      </c>
      <c r="B2434" s="29">
        <v>14169.0</v>
      </c>
      <c r="C2434" s="58">
        <v>14169.0</v>
      </c>
      <c r="D2434" s="27">
        <v>0.0</v>
      </c>
      <c r="E2434" s="41"/>
    </row>
    <row r="2435" hidden="1">
      <c r="A2435" s="35" t="s">
        <v>3391</v>
      </c>
      <c r="B2435" s="29">
        <v>324818.79000000004</v>
      </c>
      <c r="C2435" s="58">
        <v>324489.7899999998</v>
      </c>
      <c r="D2435" s="27">
        <v>-329.00000000023283</v>
      </c>
      <c r="E2435" s="41"/>
    </row>
    <row r="2436" hidden="1">
      <c r="A2436" s="36" t="s">
        <v>3392</v>
      </c>
      <c r="B2436" s="42">
        <v>0.49999999997089617</v>
      </c>
      <c r="C2436" s="64">
        <v>0.5000000002910383</v>
      </c>
      <c r="D2436" s="65">
        <v>3.2014213502407074E-10</v>
      </c>
      <c r="E2436" s="45"/>
    </row>
    <row r="2437" hidden="1">
      <c r="A2437" s="39"/>
      <c r="B2437" s="59"/>
      <c r="C2437" s="66"/>
      <c r="D2437" s="60"/>
      <c r="E2437" s="67"/>
    </row>
    <row r="2438" hidden="1">
      <c r="A2438" s="39"/>
      <c r="B2438" s="59"/>
      <c r="C2438" s="66"/>
      <c r="D2438" s="60"/>
      <c r="E2438" s="67"/>
    </row>
    <row r="2439" hidden="1">
      <c r="A2439" s="5" t="s">
        <v>4491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3366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3" t="s">
        <v>3367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4" t="s">
        <v>4497</v>
      </c>
      <c r="B2445" s="7"/>
      <c r="C2445" s="16"/>
      <c r="D2445" s="55" t="s">
        <v>4498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3368</v>
      </c>
      <c r="B2447" s="6"/>
      <c r="C2447" s="6"/>
      <c r="D2447" s="6"/>
      <c r="E2447" s="7"/>
    </row>
    <row r="2448" hidden="1">
      <c r="A2448" s="20" t="s">
        <v>3369</v>
      </c>
      <c r="B2448" s="21" t="s">
        <v>3370</v>
      </c>
      <c r="C2448" s="22" t="s">
        <v>3371</v>
      </c>
      <c r="D2448" s="21" t="s">
        <v>3372</v>
      </c>
      <c r="E2448" s="23" t="s">
        <v>13</v>
      </c>
    </row>
    <row r="2449" hidden="1">
      <c r="A2449" s="56" t="s">
        <v>3373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6" t="s">
        <v>3374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6" t="s">
        <v>3375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6" t="s">
        <v>3376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3378</v>
      </c>
      <c r="B2453" s="29">
        <v>520.0</v>
      </c>
      <c r="C2453" s="26"/>
      <c r="D2453" s="27">
        <v>-520.0</v>
      </c>
      <c r="E2453" s="40"/>
    </row>
    <row r="2454" hidden="1">
      <c r="A2454" s="31" t="s">
        <v>3379</v>
      </c>
      <c r="B2454" s="29">
        <v>0.0</v>
      </c>
      <c r="C2454" s="26"/>
      <c r="D2454" s="27">
        <v>0.0</v>
      </c>
      <c r="E2454" s="41"/>
    </row>
    <row r="2455" hidden="1">
      <c r="A2455" s="31" t="s">
        <v>3381</v>
      </c>
      <c r="B2455" s="29">
        <v>1699.0</v>
      </c>
      <c r="C2455" s="26">
        <v>1699.0</v>
      </c>
      <c r="D2455" s="27">
        <v>0.0</v>
      </c>
      <c r="E2455" s="28" t="s">
        <v>8097</v>
      </c>
    </row>
    <row r="2456" hidden="1">
      <c r="A2456" s="31" t="s">
        <v>3383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7" t="s">
        <v>3384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7" t="s">
        <v>3385</v>
      </c>
      <c r="B2458" s="29">
        <v>29070.0</v>
      </c>
      <c r="C2458" s="58">
        <v>29070.0</v>
      </c>
      <c r="D2458" s="27">
        <v>0.0</v>
      </c>
      <c r="E2458" s="41"/>
    </row>
    <row r="2459" hidden="1">
      <c r="A2459" s="57" t="s">
        <v>3386</v>
      </c>
      <c r="B2459" s="29">
        <v>78719.0</v>
      </c>
      <c r="C2459" s="58">
        <v>78719.0</v>
      </c>
      <c r="D2459" s="27">
        <v>0.0</v>
      </c>
      <c r="E2459" s="41"/>
    </row>
    <row r="2460" hidden="1">
      <c r="A2460" s="57" t="s">
        <v>3387</v>
      </c>
      <c r="B2460" s="29">
        <v>55009.5</v>
      </c>
      <c r="C2460" s="58">
        <v>55009.5</v>
      </c>
      <c r="D2460" s="27">
        <v>0.0</v>
      </c>
      <c r="E2460" s="41"/>
    </row>
    <row r="2461" hidden="1">
      <c r="A2461" s="57" t="s">
        <v>3389</v>
      </c>
      <c r="B2461" s="29">
        <v>0.0</v>
      </c>
      <c r="C2461" s="58">
        <v>0.0</v>
      </c>
      <c r="D2461" s="27">
        <v>0.0</v>
      </c>
      <c r="E2461" s="41"/>
    </row>
    <row r="2462" hidden="1">
      <c r="A2462" s="57" t="s">
        <v>3390</v>
      </c>
      <c r="B2462" s="29">
        <v>10243.0</v>
      </c>
      <c r="C2462" s="58">
        <v>8992.0</v>
      </c>
      <c r="D2462" s="27">
        <v>-1251.0</v>
      </c>
      <c r="E2462" s="41"/>
    </row>
    <row r="2463" hidden="1">
      <c r="A2463" s="35" t="s">
        <v>3391</v>
      </c>
      <c r="B2463" s="29">
        <v>337201.25</v>
      </c>
      <c r="C2463" s="58">
        <v>335950.24999999953</v>
      </c>
      <c r="D2463" s="27">
        <v>-1251.0000000004657</v>
      </c>
      <c r="E2463" s="41"/>
    </row>
    <row r="2464" hidden="1">
      <c r="A2464" s="36" t="s">
        <v>3392</v>
      </c>
      <c r="B2464" s="42">
        <v>0.0</v>
      </c>
      <c r="C2464" s="64">
        <v>1253.0000000007567</v>
      </c>
      <c r="D2464" s="65">
        <v>1253.0000000007567</v>
      </c>
      <c r="E2464" s="45"/>
    </row>
    <row r="2465" hidden="1">
      <c r="A2465" s="39"/>
      <c r="B2465" s="59"/>
      <c r="C2465" s="66"/>
      <c r="D2465" s="60"/>
      <c r="E2465" s="67"/>
    </row>
    <row r="2466" hidden="1">
      <c r="A2466" s="39"/>
      <c r="B2466" s="59"/>
      <c r="C2466" s="66"/>
      <c r="D2466" s="60"/>
      <c r="E2466" s="67"/>
    </row>
    <row r="2467" hidden="1">
      <c r="A2467" s="5" t="s">
        <v>4491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3366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3" t="s">
        <v>3367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4" t="s">
        <v>4497</v>
      </c>
      <c r="B2473" s="7"/>
      <c r="C2473" s="16"/>
      <c r="D2473" s="55" t="s">
        <v>4498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3368</v>
      </c>
      <c r="B2475" s="6"/>
      <c r="C2475" s="6"/>
      <c r="D2475" s="6"/>
      <c r="E2475" s="7"/>
    </row>
    <row r="2476" hidden="1">
      <c r="A2476" s="20" t="s">
        <v>3369</v>
      </c>
      <c r="B2476" s="21" t="s">
        <v>3370</v>
      </c>
      <c r="C2476" s="22" t="s">
        <v>3371</v>
      </c>
      <c r="D2476" s="21" t="s">
        <v>3372</v>
      </c>
      <c r="E2476" s="23" t="s">
        <v>13</v>
      </c>
    </row>
    <row r="2477" hidden="1">
      <c r="A2477" s="56" t="s">
        <v>3373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6" t="s">
        <v>3374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6" t="s">
        <v>3375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6" t="s">
        <v>3376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3378</v>
      </c>
      <c r="B2481" s="29">
        <v>520.0</v>
      </c>
      <c r="C2481" s="26"/>
      <c r="D2481" s="27">
        <v>-520.0</v>
      </c>
      <c r="E2481" s="40"/>
    </row>
    <row r="2482" hidden="1">
      <c r="A2482" s="31" t="s">
        <v>3379</v>
      </c>
      <c r="B2482" s="29">
        <v>0.0</v>
      </c>
      <c r="C2482" s="26"/>
      <c r="D2482" s="27">
        <v>0.0</v>
      </c>
      <c r="E2482" s="41"/>
    </row>
    <row r="2483" hidden="1">
      <c r="A2483" s="31" t="s">
        <v>3381</v>
      </c>
      <c r="B2483" s="29">
        <v>1699.0</v>
      </c>
      <c r="C2483" s="26">
        <v>1699.0</v>
      </c>
      <c r="D2483" s="27">
        <v>0.0</v>
      </c>
      <c r="E2483" s="28" t="s">
        <v>8097</v>
      </c>
    </row>
    <row r="2484" hidden="1">
      <c r="A2484" s="31" t="s">
        <v>3383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7" t="s">
        <v>3384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7" t="s">
        <v>3385</v>
      </c>
      <c r="B2486" s="29">
        <v>29070.0</v>
      </c>
      <c r="C2486" s="58">
        <v>29070.0</v>
      </c>
      <c r="D2486" s="27">
        <v>0.0</v>
      </c>
      <c r="E2486" s="41"/>
    </row>
    <row r="2487" hidden="1">
      <c r="A2487" s="57" t="s">
        <v>3386</v>
      </c>
      <c r="B2487" s="29">
        <v>78719.0</v>
      </c>
      <c r="C2487" s="58">
        <v>78719.0</v>
      </c>
      <c r="D2487" s="27">
        <v>0.0</v>
      </c>
      <c r="E2487" s="41"/>
    </row>
    <row r="2488" hidden="1">
      <c r="A2488" s="57" t="s">
        <v>3387</v>
      </c>
      <c r="B2488" s="29">
        <v>55009.5</v>
      </c>
      <c r="C2488" s="58">
        <v>55009.5</v>
      </c>
      <c r="D2488" s="27">
        <v>0.0</v>
      </c>
      <c r="E2488" s="41"/>
    </row>
    <row r="2489" hidden="1">
      <c r="A2489" s="57" t="s">
        <v>3389</v>
      </c>
      <c r="B2489" s="29">
        <v>0.0</v>
      </c>
      <c r="C2489" s="58">
        <v>0.0</v>
      </c>
      <c r="D2489" s="27">
        <v>0.0</v>
      </c>
      <c r="E2489" s="41"/>
    </row>
    <row r="2490" hidden="1">
      <c r="A2490" s="57" t="s">
        <v>3390</v>
      </c>
      <c r="B2490" s="29">
        <v>10243.0</v>
      </c>
      <c r="C2490" s="58">
        <v>8992.0</v>
      </c>
      <c r="D2490" s="27">
        <v>-1251.0</v>
      </c>
      <c r="E2490" s="41"/>
    </row>
    <row r="2491" hidden="1">
      <c r="A2491" s="35" t="s">
        <v>3391</v>
      </c>
      <c r="B2491" s="29">
        <v>337201.25</v>
      </c>
      <c r="C2491" s="58">
        <v>335950.24999999953</v>
      </c>
      <c r="D2491" s="27">
        <v>-1251.0000000004657</v>
      </c>
      <c r="E2491" s="41"/>
    </row>
    <row r="2492" hidden="1">
      <c r="A2492" s="36" t="s">
        <v>3392</v>
      </c>
      <c r="B2492" s="42">
        <v>0.0</v>
      </c>
      <c r="C2492" s="64">
        <v>1253.0000000007567</v>
      </c>
      <c r="D2492" s="65">
        <v>1253.0000000007567</v>
      </c>
      <c r="E2492" s="45"/>
    </row>
    <row r="2493" hidden="1">
      <c r="A2493" s="39"/>
      <c r="B2493" s="59"/>
      <c r="C2493" s="66"/>
      <c r="D2493" s="60"/>
      <c r="E2493" s="67"/>
    </row>
    <row r="2494" hidden="1">
      <c r="A2494" s="39"/>
      <c r="B2494" s="59"/>
      <c r="C2494" s="66"/>
      <c r="D2494" s="60"/>
      <c r="E2494" s="67"/>
    </row>
    <row r="2495" hidden="1">
      <c r="A2495" s="5" t="s">
        <v>4491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3366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3" t="s">
        <v>3367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4" t="s">
        <v>4497</v>
      </c>
      <c r="B2501" s="7"/>
      <c r="C2501" s="16"/>
      <c r="D2501" s="55" t="s">
        <v>4506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3368</v>
      </c>
      <c r="B2503" s="6"/>
      <c r="C2503" s="6"/>
      <c r="D2503" s="6"/>
      <c r="E2503" s="7"/>
    </row>
    <row r="2504" hidden="1">
      <c r="A2504" s="20" t="s">
        <v>3369</v>
      </c>
      <c r="B2504" s="21" t="s">
        <v>3370</v>
      </c>
      <c r="C2504" s="22" t="s">
        <v>3371</v>
      </c>
      <c r="D2504" s="21" t="s">
        <v>3372</v>
      </c>
      <c r="E2504" s="23" t="s">
        <v>13</v>
      </c>
    </row>
    <row r="2505" hidden="1">
      <c r="A2505" s="56" t="s">
        <v>3373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6" t="s">
        <v>3374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6" t="s">
        <v>3375</v>
      </c>
      <c r="B2507" s="25">
        <v>0.0</v>
      </c>
      <c r="C2507" s="26"/>
      <c r="D2507" s="27">
        <v>0.0</v>
      </c>
      <c r="E2507" s="41"/>
    </row>
    <row r="2508" hidden="1">
      <c r="A2508" s="56" t="s">
        <v>3376</v>
      </c>
      <c r="B2508" s="29">
        <v>0.0</v>
      </c>
      <c r="C2508" s="26"/>
      <c r="D2508" s="27">
        <v>0.0</v>
      </c>
      <c r="E2508" s="41"/>
    </row>
    <row r="2509" hidden="1">
      <c r="A2509" s="31" t="s">
        <v>3378</v>
      </c>
      <c r="B2509" s="29">
        <v>0.0</v>
      </c>
      <c r="C2509" s="26"/>
      <c r="D2509" s="27">
        <v>0.0</v>
      </c>
      <c r="E2509" s="40"/>
    </row>
    <row r="2510" hidden="1">
      <c r="A2510" s="31" t="s">
        <v>3379</v>
      </c>
      <c r="B2510" s="29">
        <v>0.0</v>
      </c>
      <c r="C2510" s="26"/>
      <c r="D2510" s="27">
        <v>0.0</v>
      </c>
      <c r="E2510" s="41"/>
    </row>
    <row r="2511" hidden="1">
      <c r="A2511" s="31" t="s">
        <v>3381</v>
      </c>
      <c r="B2511" s="29">
        <v>5601.0</v>
      </c>
      <c r="C2511" s="26">
        <v>5601.0</v>
      </c>
      <c r="D2511" s="27">
        <v>0.0</v>
      </c>
      <c r="E2511" s="28" t="s">
        <v>8098</v>
      </c>
    </row>
    <row r="2512" hidden="1">
      <c r="A2512" s="31" t="s">
        <v>3383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7" t="s">
        <v>3384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7" t="s">
        <v>3385</v>
      </c>
      <c r="B2514" s="29">
        <v>34965.0</v>
      </c>
      <c r="C2514" s="58">
        <v>34965.0</v>
      </c>
      <c r="D2514" s="27">
        <v>0.0</v>
      </c>
      <c r="E2514" s="41"/>
    </row>
    <row r="2515" hidden="1">
      <c r="A2515" s="57" t="s">
        <v>3386</v>
      </c>
      <c r="B2515" s="29">
        <v>58048.0</v>
      </c>
      <c r="C2515" s="58">
        <v>58048.0</v>
      </c>
      <c r="D2515" s="27">
        <v>0.0</v>
      </c>
      <c r="E2515" s="41"/>
    </row>
    <row r="2516" hidden="1">
      <c r="A2516" s="57" t="s">
        <v>3387</v>
      </c>
      <c r="B2516" s="29">
        <v>47618.1</v>
      </c>
      <c r="C2516" s="58">
        <v>47618.1</v>
      </c>
      <c r="D2516" s="27">
        <v>0.0</v>
      </c>
      <c r="E2516" s="41"/>
    </row>
    <row r="2517" hidden="1">
      <c r="A2517" s="57" t="s">
        <v>3389</v>
      </c>
      <c r="B2517" s="29">
        <v>0.0</v>
      </c>
      <c r="C2517" s="58">
        <v>0.0</v>
      </c>
      <c r="D2517" s="27">
        <v>0.0</v>
      </c>
      <c r="E2517" s="41"/>
    </row>
    <row r="2518" hidden="1">
      <c r="A2518" s="57" t="s">
        <v>3390</v>
      </c>
      <c r="B2518" s="29">
        <v>7843.0</v>
      </c>
      <c r="C2518" s="58">
        <v>7843.0</v>
      </c>
      <c r="D2518" s="27">
        <v>0.0</v>
      </c>
      <c r="E2518" s="41"/>
    </row>
    <row r="2519" hidden="1">
      <c r="A2519" s="35" t="s">
        <v>3391</v>
      </c>
      <c r="B2519" s="29">
        <v>281259.3400000001</v>
      </c>
      <c r="C2519" s="58">
        <v>281259.33999999927</v>
      </c>
      <c r="D2519" s="27">
        <v>-8.149072527885437E-10</v>
      </c>
      <c r="E2519" s="41"/>
    </row>
    <row r="2520" hidden="1">
      <c r="A2520" s="36" t="s">
        <v>3392</v>
      </c>
      <c r="B2520" s="42">
        <v>-4.729372449219227E-11</v>
      </c>
      <c r="C2520" s="64">
        <v>8.731149137020111E-10</v>
      </c>
      <c r="D2520" s="65">
        <v>9.204086381942034E-10</v>
      </c>
      <c r="E2520" s="45"/>
    </row>
    <row r="2521" hidden="1">
      <c r="A2521" s="39"/>
      <c r="B2521" s="59"/>
      <c r="C2521" s="66"/>
      <c r="D2521" s="60"/>
      <c r="E2521" s="67"/>
    </row>
    <row r="2522" hidden="1">
      <c r="A2522" s="39"/>
      <c r="B2522" s="59"/>
      <c r="C2522" s="66"/>
      <c r="D2522" s="60"/>
      <c r="E2522" s="67"/>
    </row>
    <row r="2523" hidden="1">
      <c r="A2523" s="5" t="s">
        <v>4491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3366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3" t="s">
        <v>3367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4" t="s">
        <v>4498</v>
      </c>
      <c r="B2529" s="7"/>
      <c r="C2529" s="16"/>
      <c r="D2529" s="55" t="s">
        <v>4498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3368</v>
      </c>
      <c r="B2531" s="6"/>
      <c r="C2531" s="6"/>
      <c r="D2531" s="6"/>
      <c r="E2531" s="7"/>
    </row>
    <row r="2532" hidden="1">
      <c r="A2532" s="20" t="s">
        <v>3369</v>
      </c>
      <c r="B2532" s="21" t="s">
        <v>3370</v>
      </c>
      <c r="C2532" s="22" t="s">
        <v>3371</v>
      </c>
      <c r="D2532" s="21" t="s">
        <v>3372</v>
      </c>
      <c r="E2532" s="23" t="s">
        <v>13</v>
      </c>
    </row>
    <row r="2533" hidden="1">
      <c r="A2533" s="56" t="s">
        <v>3373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6" t="s">
        <v>3374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6" t="s">
        <v>3375</v>
      </c>
      <c r="B2535" s="25">
        <v>0.0</v>
      </c>
      <c r="C2535" s="26"/>
      <c r="D2535" s="27">
        <v>0.0</v>
      </c>
      <c r="E2535" s="41"/>
    </row>
    <row r="2536" hidden="1">
      <c r="A2536" s="56" t="s">
        <v>3376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3378</v>
      </c>
      <c r="B2537" s="29">
        <v>0.0</v>
      </c>
      <c r="C2537" s="26"/>
      <c r="D2537" s="27">
        <v>0.0</v>
      </c>
      <c r="E2537" s="40"/>
    </row>
    <row r="2538" hidden="1">
      <c r="A2538" s="31" t="s">
        <v>3379</v>
      </c>
      <c r="B2538" s="29">
        <v>0.0</v>
      </c>
      <c r="C2538" s="26"/>
      <c r="D2538" s="27">
        <v>0.0</v>
      </c>
      <c r="E2538" s="41"/>
    </row>
    <row r="2539" hidden="1">
      <c r="A2539" s="31" t="s">
        <v>3381</v>
      </c>
      <c r="B2539" s="29">
        <v>0.0</v>
      </c>
      <c r="C2539" s="26"/>
      <c r="D2539" s="27">
        <v>0.0</v>
      </c>
      <c r="E2539" s="28"/>
    </row>
    <row r="2540" hidden="1">
      <c r="A2540" s="31" t="s">
        <v>3383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7" t="s">
        <v>3384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7" t="s">
        <v>3385</v>
      </c>
      <c r="B2542" s="29">
        <v>4762.0</v>
      </c>
      <c r="C2542" s="58">
        <v>4762.0</v>
      </c>
      <c r="D2542" s="27">
        <v>0.0</v>
      </c>
      <c r="E2542" s="41"/>
    </row>
    <row r="2543" hidden="1">
      <c r="A2543" s="57" t="s">
        <v>3386</v>
      </c>
      <c r="B2543" s="29">
        <v>9220.0</v>
      </c>
      <c r="C2543" s="58">
        <v>9220.0</v>
      </c>
      <c r="D2543" s="27">
        <v>0.0</v>
      </c>
      <c r="E2543" s="41"/>
    </row>
    <row r="2544" hidden="1">
      <c r="A2544" s="57" t="s">
        <v>3387</v>
      </c>
      <c r="B2544" s="29">
        <v>6856.0</v>
      </c>
      <c r="C2544" s="58">
        <v>6856.0</v>
      </c>
      <c r="D2544" s="27">
        <v>0.0</v>
      </c>
      <c r="E2544" s="41"/>
    </row>
    <row r="2545" hidden="1">
      <c r="A2545" s="57" t="s">
        <v>3389</v>
      </c>
      <c r="B2545" s="29">
        <v>0.0</v>
      </c>
      <c r="C2545" s="58">
        <v>0.0</v>
      </c>
      <c r="D2545" s="27">
        <v>0.0</v>
      </c>
      <c r="E2545" s="41"/>
    </row>
    <row r="2546" hidden="1">
      <c r="A2546" s="57" t="s">
        <v>3390</v>
      </c>
      <c r="B2546" s="29">
        <v>1558.0</v>
      </c>
      <c r="C2546" s="58">
        <v>1558.0</v>
      </c>
      <c r="D2546" s="27">
        <v>0.0</v>
      </c>
      <c r="E2546" s="41"/>
    </row>
    <row r="2547" hidden="1">
      <c r="A2547" s="35" t="s">
        <v>3391</v>
      </c>
      <c r="B2547" s="29">
        <v>49292.89000000001</v>
      </c>
      <c r="C2547" s="58">
        <v>49292.89000000001</v>
      </c>
      <c r="D2547" s="27">
        <v>0.0</v>
      </c>
      <c r="E2547" s="41"/>
    </row>
    <row r="2548" hidden="1">
      <c r="A2548" s="36" t="s">
        <v>3392</v>
      </c>
      <c r="B2548" s="42">
        <v>-7.275957614183426E-12</v>
      </c>
      <c r="C2548" s="64">
        <v>-7.275957614183426E-12</v>
      </c>
      <c r="D2548" s="65">
        <v>0.0</v>
      </c>
      <c r="E2548" s="45"/>
    </row>
    <row r="2549" hidden="1">
      <c r="A2549" s="39"/>
      <c r="B2549" s="59"/>
      <c r="C2549" s="66"/>
      <c r="D2549" s="60"/>
      <c r="E2549" s="67"/>
    </row>
    <row r="2550" hidden="1">
      <c r="A2550" s="39"/>
      <c r="B2550" s="59"/>
      <c r="C2550" s="66"/>
      <c r="D2550" s="60"/>
      <c r="E2550" s="67"/>
    </row>
    <row r="2551" hidden="1">
      <c r="A2551" s="5" t="s">
        <v>4491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3366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3" t="s">
        <v>3367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4" t="s">
        <v>4497</v>
      </c>
      <c r="B2557" s="7"/>
      <c r="C2557" s="16"/>
      <c r="D2557" s="55" t="s">
        <v>4498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3368</v>
      </c>
      <c r="B2559" s="6"/>
      <c r="C2559" s="6"/>
      <c r="D2559" s="6"/>
      <c r="E2559" s="7"/>
    </row>
    <row r="2560" hidden="1">
      <c r="A2560" s="20" t="s">
        <v>3369</v>
      </c>
      <c r="B2560" s="21" t="s">
        <v>3370</v>
      </c>
      <c r="C2560" s="22" t="s">
        <v>3371</v>
      </c>
      <c r="D2560" s="21" t="s">
        <v>3372</v>
      </c>
      <c r="E2560" s="23" t="s">
        <v>13</v>
      </c>
    </row>
    <row r="2561" hidden="1">
      <c r="A2561" s="56" t="s">
        <v>3373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6" t="s">
        <v>3374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6" t="s">
        <v>3375</v>
      </c>
      <c r="B2563" s="25">
        <v>0.0</v>
      </c>
      <c r="C2563" s="26"/>
      <c r="D2563" s="27">
        <v>0.0</v>
      </c>
      <c r="E2563" s="41"/>
    </row>
    <row r="2564" hidden="1">
      <c r="A2564" s="56" t="s">
        <v>3376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3378</v>
      </c>
      <c r="B2565" s="29">
        <v>0.0</v>
      </c>
      <c r="C2565" s="26"/>
      <c r="D2565" s="27">
        <v>0.0</v>
      </c>
      <c r="E2565" s="40"/>
    </row>
    <row r="2566" hidden="1">
      <c r="A2566" s="31" t="s">
        <v>3379</v>
      </c>
      <c r="B2566" s="29">
        <v>0.0</v>
      </c>
      <c r="C2566" s="26"/>
      <c r="D2566" s="27">
        <v>0.0</v>
      </c>
      <c r="E2566" s="41"/>
    </row>
    <row r="2567" hidden="1">
      <c r="A2567" s="31" t="s">
        <v>3381</v>
      </c>
      <c r="B2567" s="29">
        <v>2763.0</v>
      </c>
      <c r="C2567" s="26">
        <v>2763.0</v>
      </c>
      <c r="D2567" s="27">
        <v>0.0</v>
      </c>
      <c r="E2567" s="28" t="s">
        <v>8099</v>
      </c>
    </row>
    <row r="2568" hidden="1">
      <c r="A2568" s="31" t="s">
        <v>3383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7" t="s">
        <v>3384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7" t="s">
        <v>3385</v>
      </c>
      <c r="B2570" s="29">
        <v>44442.0</v>
      </c>
      <c r="C2570" s="58">
        <v>44442.0</v>
      </c>
      <c r="D2570" s="27">
        <v>0.0</v>
      </c>
      <c r="E2570" s="41"/>
    </row>
    <row r="2571" hidden="1">
      <c r="A2571" s="57" t="s">
        <v>3386</v>
      </c>
      <c r="B2571" s="29">
        <v>66130.0</v>
      </c>
      <c r="C2571" s="58">
        <v>66130.0</v>
      </c>
      <c r="D2571" s="27">
        <v>0.0</v>
      </c>
      <c r="E2571" s="41"/>
    </row>
    <row r="2572" hidden="1">
      <c r="A2572" s="57" t="s">
        <v>3387</v>
      </c>
      <c r="B2572" s="29">
        <v>49294.0</v>
      </c>
      <c r="C2572" s="58">
        <v>49294.0</v>
      </c>
      <c r="D2572" s="27">
        <v>0.0</v>
      </c>
      <c r="E2572" s="41"/>
    </row>
    <row r="2573" hidden="1">
      <c r="A2573" s="57" t="s">
        <v>3389</v>
      </c>
      <c r="B2573" s="29">
        <v>0.0</v>
      </c>
      <c r="C2573" s="58">
        <v>0.0</v>
      </c>
      <c r="D2573" s="27">
        <v>0.0</v>
      </c>
      <c r="E2573" s="41"/>
    </row>
    <row r="2574" hidden="1">
      <c r="A2574" s="57" t="s">
        <v>3390</v>
      </c>
      <c r="B2574" s="29">
        <v>8050.0</v>
      </c>
      <c r="C2574" s="58">
        <v>8050.0</v>
      </c>
      <c r="D2574" s="27">
        <v>0.0</v>
      </c>
      <c r="E2574" s="41"/>
    </row>
    <row r="2575" hidden="1">
      <c r="A2575" s="35" t="s">
        <v>3391</v>
      </c>
      <c r="B2575" s="29">
        <v>293959.56</v>
      </c>
      <c r="C2575" s="58">
        <v>293959.5599999995</v>
      </c>
      <c r="D2575" s="27">
        <v>-5.238689482212067E-10</v>
      </c>
      <c r="E2575" s="41"/>
    </row>
    <row r="2576" hidden="1">
      <c r="A2576" s="36" t="s">
        <v>3392</v>
      </c>
      <c r="B2576" s="42">
        <v>0.6000000000203727</v>
      </c>
      <c r="C2576" s="64">
        <v>-79.399999999383</v>
      </c>
      <c r="D2576" s="65">
        <v>-79.99999999940337</v>
      </c>
      <c r="E2576" s="45"/>
    </row>
    <row r="2577" hidden="1">
      <c r="A2577" s="39"/>
      <c r="B2577" s="59"/>
      <c r="C2577" s="66"/>
      <c r="D2577" s="60"/>
      <c r="E2577" s="67"/>
    </row>
    <row r="2578" hidden="1">
      <c r="A2578" s="39"/>
      <c r="B2578" s="59"/>
      <c r="C2578" s="66"/>
      <c r="D2578" s="60"/>
      <c r="E2578" s="67"/>
    </row>
    <row r="2579" hidden="1">
      <c r="A2579" s="5" t="s">
        <v>4491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3366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3" t="s">
        <v>3367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4" t="s">
        <v>4497</v>
      </c>
      <c r="B2585" s="7"/>
      <c r="C2585" s="16"/>
      <c r="D2585" s="55" t="s">
        <v>4498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3368</v>
      </c>
      <c r="B2587" s="6"/>
      <c r="C2587" s="6"/>
      <c r="D2587" s="6"/>
      <c r="E2587" s="7"/>
    </row>
    <row r="2588" hidden="1">
      <c r="A2588" s="20" t="s">
        <v>3369</v>
      </c>
      <c r="B2588" s="21" t="s">
        <v>3370</v>
      </c>
      <c r="C2588" s="22" t="s">
        <v>3371</v>
      </c>
      <c r="D2588" s="21" t="s">
        <v>3372</v>
      </c>
      <c r="E2588" s="23" t="s">
        <v>13</v>
      </c>
    </row>
    <row r="2589" hidden="1">
      <c r="A2589" s="56" t="s">
        <v>3373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6" t="s">
        <v>3374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6" t="s">
        <v>3375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6" t="s">
        <v>3376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3378</v>
      </c>
      <c r="B2593" s="29">
        <v>0.0</v>
      </c>
      <c r="C2593" s="26"/>
      <c r="D2593" s="27">
        <v>0.0</v>
      </c>
      <c r="E2593" s="40"/>
    </row>
    <row r="2594" hidden="1">
      <c r="A2594" s="31" t="s">
        <v>3379</v>
      </c>
      <c r="B2594" s="29">
        <v>0.0</v>
      </c>
      <c r="C2594" s="26">
        <v>244.0</v>
      </c>
      <c r="D2594" s="27">
        <v>244.0</v>
      </c>
      <c r="E2594" s="40" t="s">
        <v>4686</v>
      </c>
    </row>
    <row r="2595" hidden="1">
      <c r="A2595" s="31" t="s">
        <v>3381</v>
      </c>
      <c r="B2595" s="29">
        <v>4570.0</v>
      </c>
      <c r="C2595" s="26">
        <v>4326.0</v>
      </c>
      <c r="D2595" s="27">
        <v>-244.0</v>
      </c>
      <c r="E2595" s="28" t="s">
        <v>8100</v>
      </c>
    </row>
    <row r="2596" hidden="1">
      <c r="A2596" s="31" t="s">
        <v>3383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7" t="s">
        <v>3384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7" t="s">
        <v>3385</v>
      </c>
      <c r="B2598" s="29">
        <v>39919.0</v>
      </c>
      <c r="C2598" s="58">
        <v>39919.0</v>
      </c>
      <c r="D2598" s="27">
        <v>0.0</v>
      </c>
      <c r="E2598" s="41"/>
    </row>
    <row r="2599" hidden="1">
      <c r="A2599" s="57" t="s">
        <v>3386</v>
      </c>
      <c r="B2599" s="29">
        <v>69884.0</v>
      </c>
      <c r="C2599" s="58">
        <v>69884.0</v>
      </c>
      <c r="D2599" s="27">
        <v>0.0</v>
      </c>
      <c r="E2599" s="41"/>
    </row>
    <row r="2600" hidden="1">
      <c r="A2600" s="57" t="s">
        <v>3387</v>
      </c>
      <c r="B2600" s="29">
        <v>61441.0</v>
      </c>
      <c r="C2600" s="58">
        <v>61441.0</v>
      </c>
      <c r="D2600" s="27">
        <v>0.0</v>
      </c>
      <c r="E2600" s="41"/>
    </row>
    <row r="2601" hidden="1">
      <c r="A2601" s="57" t="s">
        <v>3389</v>
      </c>
      <c r="B2601" s="29">
        <v>0.0</v>
      </c>
      <c r="C2601" s="58">
        <v>0.0</v>
      </c>
      <c r="D2601" s="27">
        <v>0.0</v>
      </c>
      <c r="E2601" s="41"/>
    </row>
    <row r="2602" hidden="1">
      <c r="A2602" s="57" t="s">
        <v>3390</v>
      </c>
      <c r="B2602" s="29">
        <v>16175.0</v>
      </c>
      <c r="C2602" s="58">
        <v>16175.0</v>
      </c>
      <c r="D2602" s="27">
        <v>0.0</v>
      </c>
      <c r="E2602" s="41"/>
    </row>
    <row r="2603" hidden="1">
      <c r="A2603" s="35" t="s">
        <v>3391</v>
      </c>
      <c r="B2603" s="29">
        <v>315278.5</v>
      </c>
      <c r="C2603" s="58">
        <v>315278.5</v>
      </c>
      <c r="D2603" s="27">
        <v>0.0</v>
      </c>
      <c r="E2603" s="41"/>
    </row>
    <row r="2604" hidden="1">
      <c r="A2604" s="36" t="s">
        <v>3392</v>
      </c>
      <c r="B2604" s="42">
        <v>0.5</v>
      </c>
      <c r="C2604" s="64">
        <v>0.5</v>
      </c>
      <c r="D2604" s="65">
        <v>0.0</v>
      </c>
      <c r="E2604" s="45"/>
    </row>
    <row r="2605" hidden="1">
      <c r="A2605" s="39"/>
      <c r="B2605" s="59"/>
      <c r="C2605" s="66"/>
      <c r="D2605" s="60"/>
      <c r="E2605" s="67"/>
    </row>
    <row r="2606" hidden="1">
      <c r="A2606" s="39"/>
      <c r="B2606" s="59"/>
      <c r="C2606" s="66"/>
      <c r="D2606" s="60"/>
      <c r="E2606" s="67"/>
    </row>
    <row r="2607" hidden="1">
      <c r="A2607" s="5" t="s">
        <v>4491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3366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3" t="s">
        <v>3367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4" t="s">
        <v>4497</v>
      </c>
      <c r="B2613" s="7"/>
      <c r="C2613" s="16"/>
      <c r="D2613" s="55" t="s">
        <v>4498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3368</v>
      </c>
      <c r="B2615" s="6"/>
      <c r="C2615" s="6"/>
      <c r="D2615" s="6"/>
      <c r="E2615" s="7"/>
    </row>
    <row r="2616" hidden="1">
      <c r="A2616" s="20" t="s">
        <v>3369</v>
      </c>
      <c r="B2616" s="21" t="s">
        <v>3370</v>
      </c>
      <c r="C2616" s="22" t="s">
        <v>3371</v>
      </c>
      <c r="D2616" s="21" t="s">
        <v>3372</v>
      </c>
      <c r="E2616" s="23" t="s">
        <v>13</v>
      </c>
    </row>
    <row r="2617" hidden="1">
      <c r="A2617" s="56" t="s">
        <v>3373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6" t="s">
        <v>3374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6" t="s">
        <v>3375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6" t="s">
        <v>3376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3378</v>
      </c>
      <c r="B2621" s="29">
        <v>320.0</v>
      </c>
      <c r="C2621" s="26"/>
      <c r="D2621" s="27">
        <v>-320.0</v>
      </c>
      <c r="E2621" s="40"/>
    </row>
    <row r="2622" hidden="1">
      <c r="A2622" s="31" t="s">
        <v>3379</v>
      </c>
      <c r="B2622" s="29">
        <v>0.0</v>
      </c>
      <c r="C2622" s="26"/>
      <c r="D2622" s="27">
        <v>0.0</v>
      </c>
      <c r="E2622" s="40"/>
    </row>
    <row r="2623" hidden="1">
      <c r="A2623" s="31" t="s">
        <v>3381</v>
      </c>
      <c r="B2623" s="29">
        <v>998.0</v>
      </c>
      <c r="C2623" s="26">
        <v>454.0</v>
      </c>
      <c r="D2623" s="27">
        <v>-544.0</v>
      </c>
      <c r="E2623" s="28" t="s">
        <v>8101</v>
      </c>
    </row>
    <row r="2624" hidden="1">
      <c r="A2624" s="31" t="s">
        <v>3383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7" t="s">
        <v>3384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7" t="s">
        <v>3385</v>
      </c>
      <c r="B2626" s="29">
        <v>37090.0</v>
      </c>
      <c r="C2626" s="58">
        <v>37090.0</v>
      </c>
      <c r="D2626" s="27">
        <v>0.0</v>
      </c>
      <c r="E2626" s="41"/>
    </row>
    <row r="2627" hidden="1">
      <c r="A2627" s="57" t="s">
        <v>3386</v>
      </c>
      <c r="B2627" s="29">
        <v>59763.0</v>
      </c>
      <c r="C2627" s="58">
        <v>59763.0</v>
      </c>
      <c r="D2627" s="27">
        <v>0.0</v>
      </c>
      <c r="E2627" s="41"/>
    </row>
    <row r="2628" hidden="1">
      <c r="A2628" s="57" t="s">
        <v>3387</v>
      </c>
      <c r="B2628" s="29">
        <v>60831.0</v>
      </c>
      <c r="C2628" s="58">
        <v>60831.0</v>
      </c>
      <c r="D2628" s="27">
        <v>0.0</v>
      </c>
      <c r="E2628" s="41"/>
    </row>
    <row r="2629" hidden="1">
      <c r="A2629" s="57" t="s">
        <v>3389</v>
      </c>
      <c r="B2629" s="29">
        <v>0.0</v>
      </c>
      <c r="C2629" s="58">
        <v>0.0</v>
      </c>
      <c r="D2629" s="27">
        <v>0.0</v>
      </c>
      <c r="E2629" s="41"/>
    </row>
    <row r="2630" hidden="1">
      <c r="A2630" s="57" t="s">
        <v>3390</v>
      </c>
      <c r="B2630" s="29">
        <v>12747.0</v>
      </c>
      <c r="C2630" s="58">
        <v>12747.0</v>
      </c>
      <c r="D2630" s="27">
        <v>0.0</v>
      </c>
      <c r="E2630" s="41"/>
    </row>
    <row r="2631" hidden="1">
      <c r="A2631" s="35" t="s">
        <v>3391</v>
      </c>
      <c r="B2631" s="29">
        <v>288927.0</v>
      </c>
      <c r="C2631" s="58">
        <v>288927.0</v>
      </c>
      <c r="D2631" s="27">
        <v>0.0</v>
      </c>
      <c r="E2631" s="41"/>
    </row>
    <row r="2632" hidden="1">
      <c r="A2632" s="36" t="s">
        <v>3392</v>
      </c>
      <c r="B2632" s="42">
        <v>1.0</v>
      </c>
      <c r="C2632" s="64">
        <v>-363.0</v>
      </c>
      <c r="D2632" s="65">
        <v>-364.0</v>
      </c>
      <c r="E2632" s="46" t="s">
        <v>8102</v>
      </c>
    </row>
    <row r="2633" hidden="1">
      <c r="A2633" s="39"/>
      <c r="B2633" s="59"/>
      <c r="C2633" s="66"/>
      <c r="D2633" s="60"/>
      <c r="E2633" s="68"/>
    </row>
    <row r="2634" hidden="1">
      <c r="A2634" s="39"/>
      <c r="B2634" s="59"/>
      <c r="C2634" s="66"/>
      <c r="D2634" s="60"/>
      <c r="E2634" s="68"/>
    </row>
    <row r="2635" hidden="1">
      <c r="A2635" s="5" t="s">
        <v>4491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3366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3" t="s">
        <v>3367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4" t="s">
        <v>4497</v>
      </c>
      <c r="B2641" s="7"/>
      <c r="C2641" s="16"/>
      <c r="D2641" s="55" t="s">
        <v>4498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3368</v>
      </c>
      <c r="B2643" s="6"/>
      <c r="C2643" s="6"/>
      <c r="D2643" s="6"/>
      <c r="E2643" s="7"/>
    </row>
    <row r="2644" hidden="1">
      <c r="A2644" s="20" t="s">
        <v>3369</v>
      </c>
      <c r="B2644" s="21" t="s">
        <v>3370</v>
      </c>
      <c r="C2644" s="22" t="s">
        <v>3371</v>
      </c>
      <c r="D2644" s="21" t="s">
        <v>3372</v>
      </c>
      <c r="E2644" s="23" t="s">
        <v>13</v>
      </c>
    </row>
    <row r="2645" hidden="1">
      <c r="A2645" s="56" t="s">
        <v>3373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6" t="s">
        <v>3374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6" t="s">
        <v>3375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6" t="s">
        <v>3376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3378</v>
      </c>
      <c r="B2649" s="29">
        <v>320.0</v>
      </c>
      <c r="C2649" s="26"/>
      <c r="D2649" s="27">
        <v>-320.0</v>
      </c>
      <c r="E2649" s="40"/>
    </row>
    <row r="2650" hidden="1">
      <c r="A2650" s="31" t="s">
        <v>3379</v>
      </c>
      <c r="B2650" s="29">
        <v>0.0</v>
      </c>
      <c r="C2650" s="26"/>
      <c r="D2650" s="27">
        <v>0.0</v>
      </c>
      <c r="E2650" s="40"/>
    </row>
    <row r="2651" hidden="1">
      <c r="A2651" s="31" t="s">
        <v>3381</v>
      </c>
      <c r="B2651" s="29">
        <v>998.0</v>
      </c>
      <c r="C2651" s="26">
        <v>454.0</v>
      </c>
      <c r="D2651" s="27">
        <v>-544.0</v>
      </c>
      <c r="E2651" s="28" t="s">
        <v>8101</v>
      </c>
    </row>
    <row r="2652" hidden="1">
      <c r="A2652" s="31" t="s">
        <v>3383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7" t="s">
        <v>3384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7" t="s">
        <v>3385</v>
      </c>
      <c r="B2654" s="29">
        <v>37090.0</v>
      </c>
      <c r="C2654" s="58">
        <v>37090.0</v>
      </c>
      <c r="D2654" s="27">
        <v>0.0</v>
      </c>
      <c r="E2654" s="41"/>
    </row>
    <row r="2655" hidden="1">
      <c r="A2655" s="57" t="s">
        <v>3386</v>
      </c>
      <c r="B2655" s="29">
        <v>59763.0</v>
      </c>
      <c r="C2655" s="58">
        <v>59763.0</v>
      </c>
      <c r="D2655" s="27">
        <v>0.0</v>
      </c>
      <c r="E2655" s="41"/>
    </row>
    <row r="2656" hidden="1">
      <c r="A2656" s="57" t="s">
        <v>3387</v>
      </c>
      <c r="B2656" s="29">
        <v>60831.0</v>
      </c>
      <c r="C2656" s="58">
        <v>60831.0</v>
      </c>
      <c r="D2656" s="27">
        <v>0.0</v>
      </c>
      <c r="E2656" s="41"/>
    </row>
    <row r="2657" hidden="1">
      <c r="A2657" s="57" t="s">
        <v>3389</v>
      </c>
      <c r="B2657" s="29">
        <v>0.0</v>
      </c>
      <c r="C2657" s="58">
        <v>0.0</v>
      </c>
      <c r="D2657" s="27">
        <v>0.0</v>
      </c>
      <c r="E2657" s="41"/>
    </row>
    <row r="2658" hidden="1">
      <c r="A2658" s="57" t="s">
        <v>3390</v>
      </c>
      <c r="B2658" s="29">
        <v>12747.0</v>
      </c>
      <c r="C2658" s="58">
        <v>12747.0</v>
      </c>
      <c r="D2658" s="27">
        <v>0.0</v>
      </c>
      <c r="E2658" s="41"/>
    </row>
    <row r="2659" hidden="1">
      <c r="A2659" s="35" t="s">
        <v>3391</v>
      </c>
      <c r="B2659" s="29">
        <v>288927.0</v>
      </c>
      <c r="C2659" s="58">
        <v>288927.0</v>
      </c>
      <c r="D2659" s="27">
        <v>0.0</v>
      </c>
      <c r="E2659" s="41"/>
    </row>
    <row r="2660" hidden="1">
      <c r="A2660" s="36" t="s">
        <v>3392</v>
      </c>
      <c r="B2660" s="42">
        <v>1.0</v>
      </c>
      <c r="C2660" s="64">
        <v>-363.0</v>
      </c>
      <c r="D2660" s="65">
        <v>-364.0</v>
      </c>
      <c r="E2660" s="46" t="s">
        <v>8102</v>
      </c>
    </row>
    <row r="2661" hidden="1">
      <c r="A2661" s="39"/>
      <c r="B2661" s="59"/>
      <c r="C2661" s="66"/>
      <c r="D2661" s="60"/>
      <c r="E2661" s="68"/>
    </row>
    <row r="2662" hidden="1">
      <c r="A2662" s="39"/>
      <c r="B2662" s="59"/>
      <c r="C2662" s="66"/>
      <c r="D2662" s="60"/>
      <c r="E2662" s="68"/>
    </row>
    <row r="2663" hidden="1">
      <c r="A2663" s="5" t="s">
        <v>4491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3366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3" t="s">
        <v>3367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4" t="s">
        <v>4497</v>
      </c>
      <c r="B2669" s="7"/>
      <c r="C2669" s="16"/>
      <c r="D2669" s="55" t="s">
        <v>4506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3368</v>
      </c>
      <c r="B2671" s="6"/>
      <c r="C2671" s="6"/>
      <c r="D2671" s="6"/>
      <c r="E2671" s="7"/>
    </row>
    <row r="2672" hidden="1">
      <c r="A2672" s="20" t="s">
        <v>3369</v>
      </c>
      <c r="B2672" s="21" t="s">
        <v>3370</v>
      </c>
      <c r="C2672" s="22" t="s">
        <v>3371</v>
      </c>
      <c r="D2672" s="21" t="s">
        <v>3372</v>
      </c>
      <c r="E2672" s="23" t="s">
        <v>13</v>
      </c>
    </row>
    <row r="2673" hidden="1">
      <c r="A2673" s="56" t="s">
        <v>3373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6" t="s">
        <v>3374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6" t="s">
        <v>3375</v>
      </c>
      <c r="B2675" s="25">
        <v>0.0</v>
      </c>
      <c r="C2675" s="26"/>
      <c r="D2675" s="27">
        <v>0.0</v>
      </c>
      <c r="E2675" s="41"/>
    </row>
    <row r="2676" hidden="1">
      <c r="A2676" s="56" t="s">
        <v>3376</v>
      </c>
      <c r="B2676" s="29">
        <v>0.0</v>
      </c>
      <c r="C2676" s="26"/>
      <c r="D2676" s="27">
        <v>0.0</v>
      </c>
      <c r="E2676" s="41"/>
    </row>
    <row r="2677" hidden="1">
      <c r="A2677" s="31" t="s">
        <v>3378</v>
      </c>
      <c r="B2677" s="29">
        <v>0.0</v>
      </c>
      <c r="C2677" s="26"/>
      <c r="D2677" s="27">
        <v>0.0</v>
      </c>
      <c r="E2677" s="40"/>
    </row>
    <row r="2678" hidden="1">
      <c r="A2678" s="31" t="s">
        <v>3379</v>
      </c>
      <c r="B2678" s="29">
        <v>0.0</v>
      </c>
      <c r="C2678" s="26"/>
      <c r="D2678" s="27">
        <v>0.0</v>
      </c>
      <c r="E2678" s="40"/>
    </row>
    <row r="2679" hidden="1">
      <c r="A2679" s="31" t="s">
        <v>3381</v>
      </c>
      <c r="B2679" s="29">
        <v>215.0</v>
      </c>
      <c r="C2679" s="26">
        <v>514.0</v>
      </c>
      <c r="D2679" s="27">
        <v>299.0</v>
      </c>
      <c r="E2679" s="28" t="s">
        <v>8103</v>
      </c>
    </row>
    <row r="2680" hidden="1">
      <c r="A2680" s="31" t="s">
        <v>3383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7" t="s">
        <v>3384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7" t="s">
        <v>3385</v>
      </c>
      <c r="B2682" s="29">
        <v>30167.0</v>
      </c>
      <c r="C2682" s="58">
        <v>30167.0</v>
      </c>
      <c r="D2682" s="27">
        <v>0.0</v>
      </c>
      <c r="E2682" s="41"/>
    </row>
    <row r="2683" hidden="1">
      <c r="A2683" s="57" t="s">
        <v>3386</v>
      </c>
      <c r="B2683" s="29">
        <v>51455.0</v>
      </c>
      <c r="C2683" s="58">
        <v>51455.0</v>
      </c>
      <c r="D2683" s="27">
        <v>0.0</v>
      </c>
      <c r="E2683" s="41"/>
    </row>
    <row r="2684" hidden="1">
      <c r="A2684" s="57" t="s">
        <v>3387</v>
      </c>
      <c r="B2684" s="29">
        <v>49765.9</v>
      </c>
      <c r="C2684" s="58">
        <v>49765.9</v>
      </c>
      <c r="D2684" s="27">
        <v>0.0</v>
      </c>
      <c r="E2684" s="41"/>
    </row>
    <row r="2685" hidden="1">
      <c r="A2685" s="57" t="s">
        <v>3389</v>
      </c>
      <c r="B2685" s="29">
        <v>249.0</v>
      </c>
      <c r="C2685" s="58">
        <v>249.0</v>
      </c>
      <c r="D2685" s="27">
        <v>0.0</v>
      </c>
      <c r="E2685" s="41"/>
    </row>
    <row r="2686" hidden="1">
      <c r="A2686" s="57" t="s">
        <v>3390</v>
      </c>
      <c r="B2686" s="29">
        <v>9190.0</v>
      </c>
      <c r="C2686" s="58">
        <v>9190.0</v>
      </c>
      <c r="D2686" s="27">
        <v>0.0</v>
      </c>
      <c r="E2686" s="41"/>
    </row>
    <row r="2687" hidden="1">
      <c r="A2687" s="35" t="s">
        <v>3391</v>
      </c>
      <c r="B2687" s="29">
        <v>222406.4</v>
      </c>
      <c r="C2687" s="58">
        <v>227686.4</v>
      </c>
      <c r="D2687" s="27">
        <v>5280.0</v>
      </c>
      <c r="E2687" s="41"/>
    </row>
    <row r="2688" hidden="1">
      <c r="A2688" s="36" t="s">
        <v>3392</v>
      </c>
      <c r="B2688" s="42">
        <v>0.5</v>
      </c>
      <c r="C2688" s="64">
        <v>419.5</v>
      </c>
      <c r="D2688" s="65">
        <v>419.0</v>
      </c>
      <c r="E2688" s="46" t="s">
        <v>8104</v>
      </c>
    </row>
    <row r="2689" hidden="1">
      <c r="A2689" s="39"/>
      <c r="B2689" s="59"/>
      <c r="C2689" s="66"/>
      <c r="D2689" s="60"/>
      <c r="E2689" s="68"/>
    </row>
    <row r="2690" hidden="1">
      <c r="A2690" s="39"/>
      <c r="B2690" s="59"/>
      <c r="C2690" s="66"/>
      <c r="D2690" s="60"/>
      <c r="E2690" s="68"/>
    </row>
    <row r="2691" hidden="1">
      <c r="A2691" s="5" t="s">
        <v>4491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3366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3" t="s">
        <v>3367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4" t="s">
        <v>4498</v>
      </c>
      <c r="B2697" s="7"/>
      <c r="C2697" s="16"/>
      <c r="D2697" s="55" t="s">
        <v>4498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3368</v>
      </c>
      <c r="B2699" s="6"/>
      <c r="C2699" s="6"/>
      <c r="D2699" s="6"/>
      <c r="E2699" s="7"/>
    </row>
    <row r="2700" hidden="1">
      <c r="A2700" s="20" t="s">
        <v>3369</v>
      </c>
      <c r="B2700" s="21" t="s">
        <v>3370</v>
      </c>
      <c r="C2700" s="22" t="s">
        <v>3371</v>
      </c>
      <c r="D2700" s="21" t="s">
        <v>3372</v>
      </c>
      <c r="E2700" s="23" t="s">
        <v>13</v>
      </c>
    </row>
    <row r="2701" hidden="1">
      <c r="A2701" s="56" t="s">
        <v>3373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6" t="s">
        <v>3374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6" t="s">
        <v>3375</v>
      </c>
      <c r="B2703" s="25">
        <v>0.0</v>
      </c>
      <c r="C2703" s="26"/>
      <c r="D2703" s="27">
        <v>0.0</v>
      </c>
      <c r="E2703" s="41"/>
    </row>
    <row r="2704" hidden="1">
      <c r="A2704" s="56" t="s">
        <v>3376</v>
      </c>
      <c r="B2704" s="29">
        <v>0.0</v>
      </c>
      <c r="C2704" s="26"/>
      <c r="D2704" s="27">
        <v>0.0</v>
      </c>
      <c r="E2704" s="41"/>
    </row>
    <row r="2705" hidden="1">
      <c r="A2705" s="31" t="s">
        <v>3378</v>
      </c>
      <c r="B2705" s="29">
        <v>0.0</v>
      </c>
      <c r="C2705" s="26"/>
      <c r="D2705" s="27">
        <v>0.0</v>
      </c>
      <c r="E2705" s="40"/>
    </row>
    <row r="2706" hidden="1">
      <c r="A2706" s="31" t="s">
        <v>3379</v>
      </c>
      <c r="B2706" s="29">
        <v>0.0</v>
      </c>
      <c r="C2706" s="26"/>
      <c r="D2706" s="27">
        <v>0.0</v>
      </c>
      <c r="E2706" s="40"/>
    </row>
    <row r="2707" hidden="1">
      <c r="A2707" s="31" t="s">
        <v>3381</v>
      </c>
      <c r="B2707" s="29">
        <v>0.0</v>
      </c>
      <c r="C2707" s="26"/>
      <c r="D2707" s="27">
        <v>0.0</v>
      </c>
      <c r="E2707" s="28"/>
    </row>
    <row r="2708" hidden="1">
      <c r="A2708" s="31" t="s">
        <v>3383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7" t="s">
        <v>3384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7" t="s">
        <v>3385</v>
      </c>
      <c r="B2710" s="29">
        <v>3201.0</v>
      </c>
      <c r="C2710" s="58">
        <v>3201.0</v>
      </c>
      <c r="D2710" s="27">
        <v>0.0</v>
      </c>
      <c r="E2710" s="41"/>
    </row>
    <row r="2711" hidden="1">
      <c r="A2711" s="57" t="s">
        <v>3386</v>
      </c>
      <c r="B2711" s="29">
        <v>9346.0</v>
      </c>
      <c r="C2711" s="58">
        <v>9346.0</v>
      </c>
      <c r="D2711" s="27">
        <v>0.0</v>
      </c>
      <c r="E2711" s="41"/>
    </row>
    <row r="2712" hidden="1">
      <c r="A2712" s="57" t="s">
        <v>3387</v>
      </c>
      <c r="B2712" s="29">
        <v>10151.0</v>
      </c>
      <c r="C2712" s="58">
        <v>10151.0</v>
      </c>
      <c r="D2712" s="27">
        <v>0.0</v>
      </c>
      <c r="E2712" s="41"/>
    </row>
    <row r="2713" hidden="1">
      <c r="A2713" s="57" t="s">
        <v>3389</v>
      </c>
      <c r="B2713" s="29">
        <v>0.0</v>
      </c>
      <c r="C2713" s="58">
        <v>0.0</v>
      </c>
      <c r="D2713" s="27">
        <v>0.0</v>
      </c>
      <c r="E2713" s="41"/>
    </row>
    <row r="2714" hidden="1">
      <c r="A2714" s="57" t="s">
        <v>3390</v>
      </c>
      <c r="B2714" s="29">
        <v>1591.0</v>
      </c>
      <c r="C2714" s="58">
        <v>1591.0</v>
      </c>
      <c r="D2714" s="27">
        <v>0.0</v>
      </c>
      <c r="E2714" s="41"/>
    </row>
    <row r="2715" hidden="1">
      <c r="A2715" s="35" t="s">
        <v>3391</v>
      </c>
      <c r="B2715" s="29">
        <v>44147.0</v>
      </c>
      <c r="C2715" s="58">
        <v>43713.0</v>
      </c>
      <c r="D2715" s="27">
        <v>-434.0</v>
      </c>
      <c r="E2715" s="41"/>
    </row>
    <row r="2716" hidden="1">
      <c r="A2716" s="36" t="s">
        <v>3392</v>
      </c>
      <c r="B2716" s="42">
        <v>0.0</v>
      </c>
      <c r="C2716" s="64">
        <v>1.0</v>
      </c>
      <c r="D2716" s="65">
        <v>1.0</v>
      </c>
      <c r="E2716" s="46"/>
    </row>
    <row r="2717" hidden="1">
      <c r="A2717" s="39"/>
      <c r="B2717" s="59"/>
      <c r="C2717" s="66"/>
      <c r="D2717" s="60"/>
      <c r="E2717" s="68"/>
    </row>
    <row r="2718" hidden="1">
      <c r="A2718" s="39"/>
      <c r="B2718" s="59"/>
      <c r="C2718" s="66"/>
      <c r="D2718" s="60"/>
      <c r="E2718" s="68"/>
    </row>
    <row r="2719" hidden="1">
      <c r="A2719" s="5" t="s">
        <v>4491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3366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3" t="s">
        <v>3367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4" t="s">
        <v>4497</v>
      </c>
      <c r="B2725" s="7"/>
      <c r="C2725" s="16"/>
      <c r="D2725" s="55" t="s">
        <v>4498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3368</v>
      </c>
      <c r="B2727" s="6"/>
      <c r="C2727" s="6"/>
      <c r="D2727" s="6"/>
      <c r="E2727" s="7"/>
    </row>
    <row r="2728" hidden="1">
      <c r="A2728" s="20" t="s">
        <v>3369</v>
      </c>
      <c r="B2728" s="21" t="s">
        <v>3370</v>
      </c>
      <c r="C2728" s="22" t="s">
        <v>3371</v>
      </c>
      <c r="D2728" s="21" t="s">
        <v>3372</v>
      </c>
      <c r="E2728" s="23" t="s">
        <v>13</v>
      </c>
    </row>
    <row r="2729" hidden="1">
      <c r="A2729" s="56" t="s">
        <v>3373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6" t="s">
        <v>3374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6" t="s">
        <v>3375</v>
      </c>
      <c r="B2731" s="25">
        <v>0.0</v>
      </c>
      <c r="C2731" s="26"/>
      <c r="D2731" s="27">
        <v>0.0</v>
      </c>
      <c r="E2731" s="41"/>
    </row>
    <row r="2732" hidden="1">
      <c r="A2732" s="56" t="s">
        <v>3376</v>
      </c>
      <c r="B2732" s="29">
        <v>0.0</v>
      </c>
      <c r="C2732" s="26"/>
      <c r="D2732" s="27">
        <v>0.0</v>
      </c>
      <c r="E2732" s="41"/>
    </row>
    <row r="2733" hidden="1">
      <c r="A2733" s="31" t="s">
        <v>3378</v>
      </c>
      <c r="B2733" s="29">
        <v>0.0</v>
      </c>
      <c r="C2733" s="26"/>
      <c r="D2733" s="27">
        <v>0.0</v>
      </c>
      <c r="E2733" s="40"/>
    </row>
    <row r="2734" hidden="1">
      <c r="A2734" s="31" t="s">
        <v>3379</v>
      </c>
      <c r="B2734" s="29">
        <v>0.0</v>
      </c>
      <c r="C2734" s="26"/>
      <c r="D2734" s="27">
        <v>0.0</v>
      </c>
      <c r="E2734" s="40"/>
    </row>
    <row r="2735" hidden="1">
      <c r="A2735" s="31" t="s">
        <v>3381</v>
      </c>
      <c r="B2735" s="29">
        <v>193.0</v>
      </c>
      <c r="C2735" s="26">
        <v>193.0</v>
      </c>
      <c r="D2735" s="27">
        <v>0.0</v>
      </c>
      <c r="E2735" s="28" t="s">
        <v>8105</v>
      </c>
    </row>
    <row r="2736" hidden="1">
      <c r="A2736" s="31" t="s">
        <v>3383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7" t="s">
        <v>3384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7" t="s">
        <v>3385</v>
      </c>
      <c r="B2738" s="29">
        <v>26926.0</v>
      </c>
      <c r="C2738" s="58">
        <v>26926.0</v>
      </c>
      <c r="D2738" s="27">
        <v>0.0</v>
      </c>
      <c r="E2738" s="41"/>
    </row>
    <row r="2739" hidden="1">
      <c r="A2739" s="57" t="s">
        <v>3386</v>
      </c>
      <c r="B2739" s="29">
        <v>54591.0</v>
      </c>
      <c r="C2739" s="58">
        <v>54591.0</v>
      </c>
      <c r="D2739" s="27">
        <v>0.0</v>
      </c>
      <c r="E2739" s="41"/>
    </row>
    <row r="2740" hidden="1">
      <c r="A2740" s="57" t="s">
        <v>3387</v>
      </c>
      <c r="B2740" s="29">
        <v>50394.0</v>
      </c>
      <c r="C2740" s="58">
        <v>50703.0</v>
      </c>
      <c r="D2740" s="27">
        <v>309.0</v>
      </c>
      <c r="E2740" s="41"/>
    </row>
    <row r="2741" hidden="1">
      <c r="A2741" s="57" t="s">
        <v>3389</v>
      </c>
      <c r="B2741" s="29">
        <v>856.0</v>
      </c>
      <c r="C2741" s="58">
        <v>856.0</v>
      </c>
      <c r="D2741" s="27">
        <v>0.0</v>
      </c>
      <c r="E2741" s="41"/>
    </row>
    <row r="2742" hidden="1">
      <c r="A2742" s="57" t="s">
        <v>3390</v>
      </c>
      <c r="B2742" s="29">
        <v>6970.0</v>
      </c>
      <c r="C2742" s="58">
        <v>6970.0</v>
      </c>
      <c r="D2742" s="27">
        <v>0.0</v>
      </c>
      <c r="E2742" s="41"/>
    </row>
    <row r="2743" hidden="1">
      <c r="A2743" s="35" t="s">
        <v>3391</v>
      </c>
      <c r="B2743" s="29">
        <v>235647.0</v>
      </c>
      <c r="C2743" s="58">
        <v>236454.0</v>
      </c>
      <c r="D2743" s="27">
        <v>807.0</v>
      </c>
      <c r="E2743" s="41"/>
    </row>
    <row r="2744" hidden="1">
      <c r="A2744" s="36" t="s">
        <v>3392</v>
      </c>
      <c r="B2744" s="42">
        <v>0.0</v>
      </c>
      <c r="C2744" s="64">
        <v>-498.0</v>
      </c>
      <c r="D2744" s="65">
        <v>-498.0</v>
      </c>
      <c r="E2744" s="46"/>
    </row>
    <row r="2745" hidden="1">
      <c r="A2745" s="39"/>
      <c r="B2745" s="59"/>
      <c r="C2745" s="66"/>
      <c r="D2745" s="60"/>
      <c r="E2745" s="68"/>
    </row>
    <row r="2746" hidden="1">
      <c r="A2746" s="39"/>
      <c r="B2746" s="59"/>
      <c r="C2746" s="66"/>
      <c r="D2746" s="60"/>
      <c r="E2746" s="68"/>
    </row>
    <row r="2747" hidden="1">
      <c r="A2747" s="5" t="s">
        <v>4491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3366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3" t="s">
        <v>3367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4" t="s">
        <v>4497</v>
      </c>
      <c r="B2753" s="7"/>
      <c r="C2753" s="16"/>
      <c r="D2753" s="55" t="s">
        <v>4498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3368</v>
      </c>
      <c r="B2755" s="6"/>
      <c r="C2755" s="6"/>
      <c r="D2755" s="6"/>
      <c r="E2755" s="7"/>
    </row>
    <row r="2756" hidden="1">
      <c r="A2756" s="20" t="s">
        <v>3369</v>
      </c>
      <c r="B2756" s="21" t="s">
        <v>3370</v>
      </c>
      <c r="C2756" s="22" t="s">
        <v>3371</v>
      </c>
      <c r="D2756" s="21" t="s">
        <v>3372</v>
      </c>
      <c r="E2756" s="23" t="s">
        <v>13</v>
      </c>
    </row>
    <row r="2757" hidden="1">
      <c r="A2757" s="56" t="s">
        <v>3373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6" t="s">
        <v>3374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6" t="s">
        <v>3375</v>
      </c>
      <c r="B2759" s="25">
        <v>0.0</v>
      </c>
      <c r="C2759" s="26"/>
      <c r="D2759" s="27">
        <v>0.0</v>
      </c>
      <c r="E2759" s="41"/>
    </row>
    <row r="2760" hidden="1">
      <c r="A2760" s="56" t="s">
        <v>3376</v>
      </c>
      <c r="B2760" s="29">
        <v>0.0</v>
      </c>
      <c r="C2760" s="26"/>
      <c r="D2760" s="27">
        <v>0.0</v>
      </c>
      <c r="E2760" s="41"/>
    </row>
    <row r="2761" hidden="1">
      <c r="A2761" s="31" t="s">
        <v>3378</v>
      </c>
      <c r="B2761" s="29">
        <v>40.0</v>
      </c>
      <c r="C2761" s="26"/>
      <c r="D2761" s="27">
        <v>-40.0</v>
      </c>
      <c r="E2761" s="40"/>
    </row>
    <row r="2762" hidden="1">
      <c r="A2762" s="31" t="s">
        <v>3379</v>
      </c>
      <c r="B2762" s="29">
        <v>0.0</v>
      </c>
      <c r="C2762" s="26"/>
      <c r="D2762" s="27">
        <v>0.0</v>
      </c>
      <c r="E2762" s="40"/>
    </row>
    <row r="2763" hidden="1">
      <c r="A2763" s="31" t="s">
        <v>3381</v>
      </c>
      <c r="B2763" s="29">
        <v>0.0</v>
      </c>
      <c r="C2763" s="26"/>
      <c r="D2763" s="27">
        <v>0.0</v>
      </c>
      <c r="E2763" s="28"/>
    </row>
    <row r="2764" hidden="1">
      <c r="A2764" s="31" t="s">
        <v>3383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7" t="s">
        <v>3384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7" t="s">
        <v>3385</v>
      </c>
      <c r="B2766" s="29">
        <v>33045.0</v>
      </c>
      <c r="C2766" s="58">
        <v>33045.0</v>
      </c>
      <c r="D2766" s="27">
        <v>0.0</v>
      </c>
      <c r="E2766" s="41"/>
    </row>
    <row r="2767" hidden="1">
      <c r="A2767" s="57" t="s">
        <v>3386</v>
      </c>
      <c r="B2767" s="29">
        <v>72232.0</v>
      </c>
      <c r="C2767" s="58">
        <v>72232.0</v>
      </c>
      <c r="D2767" s="27">
        <v>0.0</v>
      </c>
      <c r="E2767" s="41"/>
    </row>
    <row r="2768" hidden="1">
      <c r="A2768" s="57" t="s">
        <v>3387</v>
      </c>
      <c r="B2768" s="29">
        <v>57576.0</v>
      </c>
      <c r="C2768" s="58">
        <v>57876.0</v>
      </c>
      <c r="D2768" s="27">
        <v>300.0</v>
      </c>
      <c r="E2768" s="41"/>
    </row>
    <row r="2769" hidden="1">
      <c r="A2769" s="57" t="s">
        <v>3389</v>
      </c>
      <c r="B2769" s="29">
        <v>927.0</v>
      </c>
      <c r="C2769" s="58">
        <v>927.0</v>
      </c>
      <c r="D2769" s="27">
        <v>0.0</v>
      </c>
      <c r="E2769" s="41"/>
    </row>
    <row r="2770" hidden="1">
      <c r="A2770" s="57" t="s">
        <v>3390</v>
      </c>
      <c r="B2770" s="29">
        <v>9504.0</v>
      </c>
      <c r="C2770" s="58">
        <v>9504.0</v>
      </c>
      <c r="D2770" s="27">
        <v>0.0</v>
      </c>
      <c r="E2770" s="41"/>
    </row>
    <row r="2771" hidden="1">
      <c r="A2771" s="35" t="s">
        <v>3391</v>
      </c>
      <c r="B2771" s="29">
        <v>290186.6</v>
      </c>
      <c r="C2771" s="58">
        <v>290486.6</v>
      </c>
      <c r="D2771" s="27">
        <v>300.0</v>
      </c>
      <c r="E2771" s="41"/>
    </row>
    <row r="2772" hidden="1">
      <c r="A2772" s="36" t="s">
        <v>3392</v>
      </c>
      <c r="B2772" s="42">
        <v>0.9000000000014552</v>
      </c>
      <c r="C2772" s="64">
        <v>1.400000000023283</v>
      </c>
      <c r="D2772" s="65">
        <v>0.5000000000218279</v>
      </c>
      <c r="E2772" s="46"/>
    </row>
    <row r="2773" hidden="1">
      <c r="A2773" s="39"/>
      <c r="B2773" s="59"/>
      <c r="C2773" s="66"/>
      <c r="D2773" s="60"/>
      <c r="E2773" s="68"/>
    </row>
    <row r="2774" hidden="1">
      <c r="A2774" s="39"/>
      <c r="B2774" s="59"/>
      <c r="C2774" s="66"/>
      <c r="D2774" s="60"/>
      <c r="E2774" s="68"/>
    </row>
    <row r="2775" hidden="1">
      <c r="A2775" s="5" t="s">
        <v>4491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3366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3" t="s">
        <v>3367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4" t="s">
        <v>4497</v>
      </c>
      <c r="B2781" s="7"/>
      <c r="C2781" s="16"/>
      <c r="D2781" s="55" t="s">
        <v>4498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3368</v>
      </c>
      <c r="B2783" s="6"/>
      <c r="C2783" s="6"/>
      <c r="D2783" s="6"/>
      <c r="E2783" s="7"/>
    </row>
    <row r="2784" hidden="1">
      <c r="A2784" s="20" t="s">
        <v>3369</v>
      </c>
      <c r="B2784" s="21" t="s">
        <v>3370</v>
      </c>
      <c r="C2784" s="22" t="s">
        <v>3371</v>
      </c>
      <c r="D2784" s="21" t="s">
        <v>3372</v>
      </c>
      <c r="E2784" s="23" t="s">
        <v>13</v>
      </c>
    </row>
    <row r="2785" hidden="1">
      <c r="A2785" s="56" t="s">
        <v>3373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6" t="s">
        <v>3374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6" t="s">
        <v>3375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6" t="s">
        <v>3376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3378</v>
      </c>
      <c r="B2789" s="29">
        <v>0.0</v>
      </c>
      <c r="C2789" s="26"/>
      <c r="D2789" s="27">
        <v>0.0</v>
      </c>
      <c r="E2789" s="40"/>
    </row>
    <row r="2790" hidden="1">
      <c r="A2790" s="31" t="s">
        <v>3379</v>
      </c>
      <c r="B2790" s="29">
        <v>0.0</v>
      </c>
      <c r="C2790" s="26"/>
      <c r="D2790" s="27">
        <v>0.0</v>
      </c>
      <c r="E2790" s="40"/>
    </row>
    <row r="2791" hidden="1">
      <c r="A2791" s="31" t="s">
        <v>3381</v>
      </c>
      <c r="B2791" s="29">
        <v>6099.0</v>
      </c>
      <c r="C2791" s="26">
        <v>6099.0</v>
      </c>
      <c r="D2791" s="27">
        <v>0.0</v>
      </c>
      <c r="E2791" s="28" t="s">
        <v>8106</v>
      </c>
    </row>
    <row r="2792" hidden="1">
      <c r="A2792" s="31" t="s">
        <v>3383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7" t="s">
        <v>3384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7" t="s">
        <v>3385</v>
      </c>
      <c r="B2794" s="29">
        <v>35221.0</v>
      </c>
      <c r="C2794" s="58">
        <v>34563.0</v>
      </c>
      <c r="D2794" s="27">
        <v>-658.0</v>
      </c>
      <c r="E2794" s="41"/>
    </row>
    <row r="2795" hidden="1">
      <c r="A2795" s="57" t="s">
        <v>3386</v>
      </c>
      <c r="B2795" s="29">
        <v>58417.0</v>
      </c>
      <c r="C2795" s="58">
        <v>58417.0</v>
      </c>
      <c r="D2795" s="27">
        <v>0.0</v>
      </c>
      <c r="E2795" s="41"/>
    </row>
    <row r="2796" hidden="1">
      <c r="A2796" s="57" t="s">
        <v>3387</v>
      </c>
      <c r="B2796" s="29">
        <v>56040.0</v>
      </c>
      <c r="C2796" s="58">
        <v>56040.0</v>
      </c>
      <c r="D2796" s="27">
        <v>0.0</v>
      </c>
      <c r="E2796" s="41"/>
    </row>
    <row r="2797" hidden="1">
      <c r="A2797" s="57" t="s">
        <v>3389</v>
      </c>
      <c r="B2797" s="29">
        <v>3705.0</v>
      </c>
      <c r="C2797" s="58">
        <v>3705.0</v>
      </c>
      <c r="D2797" s="27">
        <v>0.0</v>
      </c>
      <c r="E2797" s="41"/>
    </row>
    <row r="2798" hidden="1">
      <c r="A2798" s="57" t="s">
        <v>3390</v>
      </c>
      <c r="B2798" s="29">
        <v>6796.0</v>
      </c>
      <c r="C2798" s="58">
        <v>6796.0</v>
      </c>
      <c r="D2798" s="27">
        <v>0.0</v>
      </c>
      <c r="E2798" s="41"/>
    </row>
    <row r="2799" hidden="1">
      <c r="A2799" s="35" t="s">
        <v>3391</v>
      </c>
      <c r="B2799" s="29">
        <v>279255.0</v>
      </c>
      <c r="C2799" s="58">
        <v>278597.0</v>
      </c>
      <c r="D2799" s="27">
        <v>-658.0</v>
      </c>
      <c r="E2799" s="41"/>
    </row>
    <row r="2800" hidden="1">
      <c r="A2800" s="36" t="s">
        <v>3392</v>
      </c>
      <c r="B2800" s="42">
        <v>1.0</v>
      </c>
      <c r="C2800" s="64">
        <v>1.0</v>
      </c>
      <c r="D2800" s="65">
        <v>0.0</v>
      </c>
      <c r="E2800" s="46"/>
    </row>
    <row r="2801" hidden="1">
      <c r="A2801" s="39"/>
      <c r="B2801" s="59"/>
      <c r="C2801" s="66"/>
      <c r="D2801" s="60"/>
      <c r="E2801" s="68"/>
    </row>
    <row r="2802" hidden="1">
      <c r="A2802" s="39"/>
      <c r="B2802" s="59"/>
      <c r="C2802" s="66"/>
      <c r="D2802" s="60"/>
      <c r="E2802" s="68"/>
    </row>
    <row r="2803" hidden="1">
      <c r="A2803" s="5" t="s">
        <v>4491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3366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3" t="s">
        <v>3367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4" t="s">
        <v>4497</v>
      </c>
      <c r="B2809" s="7"/>
      <c r="C2809" s="16"/>
      <c r="D2809" s="55" t="s">
        <v>4498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3368</v>
      </c>
      <c r="B2811" s="6"/>
      <c r="C2811" s="6"/>
      <c r="D2811" s="6"/>
      <c r="E2811" s="7"/>
    </row>
    <row r="2812" hidden="1">
      <c r="A2812" s="20" t="s">
        <v>3369</v>
      </c>
      <c r="B2812" s="21" t="s">
        <v>3370</v>
      </c>
      <c r="C2812" s="22" t="s">
        <v>3371</v>
      </c>
      <c r="D2812" s="21" t="s">
        <v>3372</v>
      </c>
      <c r="E2812" s="23" t="s">
        <v>13</v>
      </c>
    </row>
    <row r="2813" hidden="1">
      <c r="A2813" s="56" t="s">
        <v>3373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6" t="s">
        <v>3374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6" t="s">
        <v>3375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6" t="s">
        <v>3376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3378</v>
      </c>
      <c r="B2817" s="29">
        <v>0.0</v>
      </c>
      <c r="C2817" s="26"/>
      <c r="D2817" s="27">
        <v>0.0</v>
      </c>
      <c r="E2817" s="40"/>
    </row>
    <row r="2818" hidden="1">
      <c r="A2818" s="31" t="s">
        <v>3379</v>
      </c>
      <c r="B2818" s="29">
        <v>0.0</v>
      </c>
      <c r="C2818" s="26"/>
      <c r="D2818" s="27">
        <v>0.0</v>
      </c>
      <c r="E2818" s="40"/>
    </row>
    <row r="2819" hidden="1">
      <c r="A2819" s="31" t="s">
        <v>3381</v>
      </c>
      <c r="B2819" s="29">
        <v>160.0</v>
      </c>
      <c r="C2819" s="26">
        <v>160.0</v>
      </c>
      <c r="D2819" s="27">
        <v>0.0</v>
      </c>
      <c r="E2819" s="28" t="s">
        <v>4495</v>
      </c>
    </row>
    <row r="2820" hidden="1">
      <c r="A2820" s="31" t="s">
        <v>3383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7" t="s">
        <v>3384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7" t="s">
        <v>3385</v>
      </c>
      <c r="B2822" s="29">
        <v>44927.0</v>
      </c>
      <c r="C2822" s="58">
        <v>44927.0</v>
      </c>
      <c r="D2822" s="27">
        <v>0.0</v>
      </c>
      <c r="E2822" s="41"/>
    </row>
    <row r="2823" hidden="1">
      <c r="A2823" s="57" t="s">
        <v>3386</v>
      </c>
      <c r="B2823" s="29">
        <v>61180.22</v>
      </c>
      <c r="C2823" s="58">
        <v>62410.630000000005</v>
      </c>
      <c r="D2823" s="27">
        <v>1230.4100000000035</v>
      </c>
      <c r="E2823" s="41"/>
    </row>
    <row r="2824" hidden="1">
      <c r="A2824" s="57" t="s">
        <v>3387</v>
      </c>
      <c r="B2824" s="29">
        <v>52360.0</v>
      </c>
      <c r="C2824" s="58">
        <v>52360.0</v>
      </c>
      <c r="D2824" s="27">
        <v>0.0</v>
      </c>
      <c r="E2824" s="41"/>
    </row>
    <row r="2825" hidden="1">
      <c r="A2825" s="57" t="s">
        <v>3389</v>
      </c>
      <c r="B2825" s="29">
        <v>0.0</v>
      </c>
      <c r="C2825" s="58">
        <v>0.0</v>
      </c>
      <c r="D2825" s="27">
        <v>0.0</v>
      </c>
      <c r="E2825" s="41"/>
    </row>
    <row r="2826" hidden="1">
      <c r="A2826" s="57" t="s">
        <v>3390</v>
      </c>
      <c r="B2826" s="29">
        <v>10711.61</v>
      </c>
      <c r="C2826" s="58">
        <v>10711.609999999999</v>
      </c>
      <c r="D2826" s="27">
        <v>-1.8189894035458565E-12</v>
      </c>
      <c r="E2826" s="41"/>
    </row>
    <row r="2827" hidden="1">
      <c r="A2827" s="35" t="s">
        <v>3391</v>
      </c>
      <c r="B2827" s="29">
        <v>271786.8300000001</v>
      </c>
      <c r="C2827" s="58">
        <v>273017.2400000001</v>
      </c>
      <c r="D2827" s="27">
        <v>1230.4100000000326</v>
      </c>
      <c r="E2827" s="41"/>
    </row>
    <row r="2828" hidden="1">
      <c r="A2828" s="36" t="s">
        <v>3392</v>
      </c>
      <c r="B2828" s="42">
        <v>-0.6100000000369619</v>
      </c>
      <c r="C2828" s="64">
        <v>-0.6100000001024455</v>
      </c>
      <c r="D2828" s="65">
        <v>-6.548361852765083E-11</v>
      </c>
      <c r="E2828" s="46"/>
    </row>
    <row r="2829" hidden="1">
      <c r="A2829" s="39"/>
      <c r="B2829" s="59"/>
      <c r="C2829" s="66"/>
      <c r="D2829" s="60"/>
      <c r="E2829" s="68"/>
    </row>
    <row r="2830" hidden="1">
      <c r="A2830" s="39"/>
      <c r="B2830" s="59"/>
      <c r="C2830" s="66"/>
      <c r="D2830" s="60"/>
      <c r="E2830" s="68"/>
    </row>
    <row r="2831" hidden="1">
      <c r="A2831" s="5" t="s">
        <v>4491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3366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3" t="s">
        <v>3367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4" t="s">
        <v>4497</v>
      </c>
      <c r="B2837" s="7"/>
      <c r="C2837" s="16"/>
      <c r="D2837" s="55" t="s">
        <v>4499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3368</v>
      </c>
      <c r="B2839" s="6"/>
      <c r="C2839" s="6"/>
      <c r="D2839" s="6"/>
      <c r="E2839" s="7"/>
    </row>
    <row r="2840" hidden="1">
      <c r="A2840" s="20" t="s">
        <v>3369</v>
      </c>
      <c r="B2840" s="21" t="s">
        <v>3370</v>
      </c>
      <c r="C2840" s="22" t="s">
        <v>3371</v>
      </c>
      <c r="D2840" s="21" t="s">
        <v>3372</v>
      </c>
      <c r="E2840" s="23" t="s">
        <v>13</v>
      </c>
    </row>
    <row r="2841" hidden="1">
      <c r="A2841" s="56" t="s">
        <v>3373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6" t="s">
        <v>3374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6" t="s">
        <v>3375</v>
      </c>
      <c r="B2843" s="25">
        <v>0.0</v>
      </c>
      <c r="C2843" s="26"/>
      <c r="D2843" s="27">
        <v>0.0</v>
      </c>
      <c r="E2843" s="41"/>
    </row>
    <row r="2844" hidden="1">
      <c r="A2844" s="56" t="s">
        <v>3376</v>
      </c>
      <c r="B2844" s="29">
        <v>0.0</v>
      </c>
      <c r="C2844" s="26"/>
      <c r="D2844" s="27">
        <v>0.0</v>
      </c>
      <c r="E2844" s="41"/>
    </row>
    <row r="2845" hidden="1">
      <c r="A2845" s="31" t="s">
        <v>3378</v>
      </c>
      <c r="B2845" s="29">
        <v>0.0</v>
      </c>
      <c r="C2845" s="26"/>
      <c r="D2845" s="27">
        <v>0.0</v>
      </c>
      <c r="E2845" s="40"/>
    </row>
    <row r="2846" hidden="1">
      <c r="A2846" s="31" t="s">
        <v>3379</v>
      </c>
      <c r="B2846" s="29">
        <v>0.0</v>
      </c>
      <c r="C2846" s="26"/>
      <c r="D2846" s="27">
        <v>0.0</v>
      </c>
      <c r="E2846" s="40"/>
    </row>
    <row r="2847" hidden="1">
      <c r="A2847" s="31" t="s">
        <v>3381</v>
      </c>
      <c r="B2847" s="29">
        <v>3420.0</v>
      </c>
      <c r="C2847" s="26">
        <v>3420.0</v>
      </c>
      <c r="D2847" s="27">
        <v>0.0</v>
      </c>
      <c r="E2847" s="28" t="s">
        <v>8107</v>
      </c>
    </row>
    <row r="2848" hidden="1">
      <c r="A2848" s="31" t="s">
        <v>3383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7" t="s">
        <v>3384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7" t="s">
        <v>3385</v>
      </c>
      <c r="B2850" s="29">
        <v>12287.0</v>
      </c>
      <c r="C2850" s="58">
        <v>12287.0</v>
      </c>
      <c r="D2850" s="27">
        <v>0.0</v>
      </c>
      <c r="E2850" s="41"/>
    </row>
    <row r="2851" hidden="1">
      <c r="A2851" s="57" t="s">
        <v>3386</v>
      </c>
      <c r="B2851" s="29">
        <v>16448.42</v>
      </c>
      <c r="C2851" s="58">
        <v>16448.42</v>
      </c>
      <c r="D2851" s="27">
        <v>0.0</v>
      </c>
      <c r="E2851" s="41"/>
    </row>
    <row r="2852" hidden="1">
      <c r="A2852" s="57" t="s">
        <v>3387</v>
      </c>
      <c r="B2852" s="29">
        <v>15498.0</v>
      </c>
      <c r="C2852" s="58">
        <v>15498.0</v>
      </c>
      <c r="D2852" s="27">
        <v>0.0</v>
      </c>
      <c r="E2852" s="41"/>
    </row>
    <row r="2853" hidden="1">
      <c r="A2853" s="57" t="s">
        <v>3389</v>
      </c>
      <c r="B2853" s="29">
        <v>0.0</v>
      </c>
      <c r="C2853" s="58">
        <v>0.0</v>
      </c>
      <c r="D2853" s="27">
        <v>0.0</v>
      </c>
      <c r="E2853" s="41"/>
    </row>
    <row r="2854" hidden="1">
      <c r="A2854" s="57" t="s">
        <v>3390</v>
      </c>
      <c r="B2854" s="29">
        <v>3053.6000000000004</v>
      </c>
      <c r="C2854" s="58">
        <v>3053.6000000000004</v>
      </c>
      <c r="D2854" s="27">
        <v>0.0</v>
      </c>
      <c r="E2854" s="41"/>
    </row>
    <row r="2855" hidden="1">
      <c r="A2855" s="35" t="s">
        <v>3391</v>
      </c>
      <c r="B2855" s="29">
        <v>72963.52</v>
      </c>
      <c r="C2855" s="58">
        <v>72963.52000000002</v>
      </c>
      <c r="D2855" s="27">
        <v>1.4551915228366852E-11</v>
      </c>
      <c r="E2855" s="41"/>
    </row>
    <row r="2856" hidden="1">
      <c r="A2856" s="36" t="s">
        <v>3392</v>
      </c>
      <c r="B2856" s="42">
        <v>-0.10000000000582077</v>
      </c>
      <c r="C2856" s="64">
        <v>-0.10000000002037268</v>
      </c>
      <c r="D2856" s="65">
        <v>-1.4551915228366852E-11</v>
      </c>
      <c r="E2856" s="46"/>
    </row>
    <row r="2857" hidden="1">
      <c r="A2857" s="39"/>
      <c r="B2857" s="59"/>
      <c r="C2857" s="66"/>
      <c r="D2857" s="60"/>
      <c r="E2857" s="68"/>
    </row>
    <row r="2858" hidden="1">
      <c r="A2858" s="39"/>
      <c r="B2858" s="59"/>
      <c r="C2858" s="66"/>
      <c r="D2858" s="60"/>
      <c r="E2858" s="68"/>
    </row>
    <row r="2859" hidden="1">
      <c r="A2859" s="5" t="s">
        <v>4491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3366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3" t="s">
        <v>3367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4" t="s">
        <v>4500</v>
      </c>
      <c r="B2865" s="7"/>
      <c r="C2865" s="16"/>
      <c r="D2865" s="55" t="s">
        <v>4498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3368</v>
      </c>
      <c r="B2867" s="6"/>
      <c r="C2867" s="6"/>
      <c r="D2867" s="6"/>
      <c r="E2867" s="7"/>
    </row>
    <row r="2868" hidden="1">
      <c r="A2868" s="20" t="s">
        <v>3369</v>
      </c>
      <c r="B2868" s="21" t="s">
        <v>3370</v>
      </c>
      <c r="C2868" s="22" t="s">
        <v>3371</v>
      </c>
      <c r="D2868" s="21" t="s">
        <v>3372</v>
      </c>
      <c r="E2868" s="23" t="s">
        <v>13</v>
      </c>
    </row>
    <row r="2869" hidden="1">
      <c r="A2869" s="56" t="s">
        <v>3373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6" t="s">
        <v>3374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6" t="s">
        <v>3375</v>
      </c>
      <c r="B2871" s="25">
        <v>0.0</v>
      </c>
      <c r="C2871" s="26"/>
      <c r="D2871" s="27">
        <v>0.0</v>
      </c>
      <c r="E2871" s="41"/>
    </row>
    <row r="2872" hidden="1">
      <c r="A2872" s="56" t="s">
        <v>3376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3378</v>
      </c>
      <c r="B2873" s="29">
        <v>0.0</v>
      </c>
      <c r="C2873" s="26"/>
      <c r="D2873" s="27">
        <v>0.0</v>
      </c>
      <c r="E2873" s="40"/>
    </row>
    <row r="2874" hidden="1">
      <c r="A2874" s="31" t="s">
        <v>3379</v>
      </c>
      <c r="B2874" s="29">
        <v>0.0</v>
      </c>
      <c r="C2874" s="26"/>
      <c r="D2874" s="27">
        <v>0.0</v>
      </c>
      <c r="E2874" s="40"/>
    </row>
    <row r="2875" hidden="1">
      <c r="A2875" s="31" t="s">
        <v>3381</v>
      </c>
      <c r="B2875" s="29">
        <v>2412.0</v>
      </c>
      <c r="C2875" s="26">
        <v>2277.0</v>
      </c>
      <c r="D2875" s="27">
        <v>-135.0</v>
      </c>
      <c r="E2875" s="28" t="s">
        <v>8108</v>
      </c>
    </row>
    <row r="2876" hidden="1">
      <c r="A2876" s="31" t="s">
        <v>3383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7" t="s">
        <v>3384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7" t="s">
        <v>3385</v>
      </c>
      <c r="B2878" s="29">
        <v>34418.0</v>
      </c>
      <c r="C2878" s="58">
        <v>34418.0</v>
      </c>
      <c r="D2878" s="27">
        <v>0.0</v>
      </c>
      <c r="E2878" s="41"/>
    </row>
    <row r="2879" hidden="1">
      <c r="A2879" s="57" t="s">
        <v>3386</v>
      </c>
      <c r="B2879" s="29">
        <v>47924.0</v>
      </c>
      <c r="C2879" s="58">
        <v>47924.0</v>
      </c>
      <c r="D2879" s="27">
        <v>0.0</v>
      </c>
      <c r="E2879" s="41"/>
    </row>
    <row r="2880" hidden="1">
      <c r="A2880" s="57" t="s">
        <v>3387</v>
      </c>
      <c r="B2880" s="29">
        <v>40670.0</v>
      </c>
      <c r="C2880" s="58">
        <v>40670.0</v>
      </c>
      <c r="D2880" s="27">
        <v>0.0</v>
      </c>
      <c r="E2880" s="41"/>
    </row>
    <row r="2881" hidden="1">
      <c r="A2881" s="57" t="s">
        <v>3389</v>
      </c>
      <c r="B2881" s="29">
        <v>0.0</v>
      </c>
      <c r="C2881" s="58">
        <v>0.0</v>
      </c>
      <c r="D2881" s="27">
        <v>0.0</v>
      </c>
      <c r="E2881" s="41"/>
    </row>
    <row r="2882" hidden="1">
      <c r="A2882" s="57" t="s">
        <v>3390</v>
      </c>
      <c r="B2882" s="29">
        <v>9383.0</v>
      </c>
      <c r="C2882" s="58">
        <v>9383.0</v>
      </c>
      <c r="D2882" s="27">
        <v>0.0</v>
      </c>
      <c r="E2882" s="41"/>
    </row>
    <row r="2883" hidden="1">
      <c r="A2883" s="35" t="s">
        <v>3391</v>
      </c>
      <c r="B2883" s="29">
        <v>215116.1</v>
      </c>
      <c r="C2883" s="58">
        <v>215116.1</v>
      </c>
      <c r="D2883" s="27">
        <v>0.0</v>
      </c>
      <c r="E2883" s="41"/>
    </row>
    <row r="2884" hidden="1">
      <c r="A2884" s="36" t="s">
        <v>3392</v>
      </c>
      <c r="B2884" s="42">
        <v>-0.09999999999854481</v>
      </c>
      <c r="C2884" s="64">
        <v>-0.10000000000582077</v>
      </c>
      <c r="D2884" s="65">
        <v>-7.275957614183426E-12</v>
      </c>
      <c r="E2884" s="46"/>
    </row>
    <row r="2885" hidden="1">
      <c r="A2885" s="39"/>
      <c r="B2885" s="59"/>
      <c r="C2885" s="66"/>
      <c r="D2885" s="60"/>
      <c r="E2885" s="68"/>
    </row>
    <row r="2886" hidden="1">
      <c r="A2886" s="39"/>
      <c r="B2886" s="59"/>
      <c r="C2886" s="66"/>
      <c r="D2886" s="60"/>
      <c r="E2886" s="68"/>
    </row>
    <row r="2887" hidden="1">
      <c r="A2887" s="5" t="s">
        <v>4491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3366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3" t="s">
        <v>3367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4" t="s">
        <v>4497</v>
      </c>
      <c r="B2893" s="7"/>
      <c r="C2893" s="16"/>
      <c r="D2893" s="55" t="s">
        <v>4498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3368</v>
      </c>
      <c r="B2895" s="6"/>
      <c r="C2895" s="6"/>
      <c r="D2895" s="6"/>
      <c r="E2895" s="7"/>
    </row>
    <row r="2896" hidden="1">
      <c r="A2896" s="20" t="s">
        <v>3369</v>
      </c>
      <c r="B2896" s="21" t="s">
        <v>3370</v>
      </c>
      <c r="C2896" s="22" t="s">
        <v>3371</v>
      </c>
      <c r="D2896" s="21" t="s">
        <v>3372</v>
      </c>
      <c r="E2896" s="23" t="s">
        <v>13</v>
      </c>
    </row>
    <row r="2897" hidden="1">
      <c r="A2897" s="56" t="s">
        <v>3373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6" t="s">
        <v>3374</v>
      </c>
      <c r="B2898" s="29">
        <v>17563.0</v>
      </c>
      <c r="C2898" s="26">
        <v>17563.0</v>
      </c>
      <c r="D2898" s="27">
        <v>0.0</v>
      </c>
      <c r="E2898" s="40"/>
    </row>
    <row r="2899" hidden="1">
      <c r="A2899" s="56" t="s">
        <v>3375</v>
      </c>
      <c r="B2899" s="25">
        <v>0.0</v>
      </c>
      <c r="C2899" s="26"/>
      <c r="D2899" s="27">
        <v>0.0</v>
      </c>
      <c r="E2899" s="41"/>
    </row>
    <row r="2900" hidden="1">
      <c r="A2900" s="56" t="s">
        <v>3376</v>
      </c>
      <c r="B2900" s="29">
        <v>500.0</v>
      </c>
      <c r="C2900" s="26">
        <v>500.0</v>
      </c>
      <c r="D2900" s="27">
        <v>0.0</v>
      </c>
      <c r="E2900" s="41"/>
    </row>
    <row r="2901" hidden="1">
      <c r="A2901" s="31" t="s">
        <v>3378</v>
      </c>
      <c r="B2901" s="29">
        <v>135.0</v>
      </c>
      <c r="C2901" s="26"/>
      <c r="D2901" s="27">
        <v>-135.0</v>
      </c>
      <c r="E2901" s="40"/>
    </row>
    <row r="2902" hidden="1">
      <c r="A2902" s="31" t="s">
        <v>3379</v>
      </c>
      <c r="B2902" s="29">
        <v>0.0</v>
      </c>
      <c r="C2902" s="26"/>
      <c r="D2902" s="27">
        <v>0.0</v>
      </c>
      <c r="E2902" s="40"/>
    </row>
    <row r="2903" hidden="1">
      <c r="A2903" s="31" t="s">
        <v>3381</v>
      </c>
      <c r="B2903" s="29">
        <v>9527.0</v>
      </c>
      <c r="C2903" s="26">
        <v>9537.0</v>
      </c>
      <c r="D2903" s="27">
        <v>10.0</v>
      </c>
      <c r="E2903" s="28" t="s">
        <v>8109</v>
      </c>
    </row>
    <row r="2904" hidden="1">
      <c r="A2904" s="31" t="s">
        <v>3383</v>
      </c>
      <c r="B2904" s="29">
        <v>3285.0</v>
      </c>
      <c r="C2904" s="26">
        <v>3415.0</v>
      </c>
      <c r="D2904" s="27">
        <v>130.0</v>
      </c>
      <c r="E2904" s="40"/>
    </row>
    <row r="2905" hidden="1">
      <c r="A2905" s="57" t="s">
        <v>3384</v>
      </c>
      <c r="B2905" s="29">
        <v>71855.0</v>
      </c>
      <c r="C2905" s="29">
        <v>71855.0</v>
      </c>
      <c r="D2905" s="27">
        <v>0.0</v>
      </c>
      <c r="E2905" s="41"/>
    </row>
    <row r="2906" hidden="1">
      <c r="A2906" s="57" t="s">
        <v>3385</v>
      </c>
      <c r="B2906" s="29">
        <v>43480.0</v>
      </c>
      <c r="C2906" s="58">
        <v>43480.0</v>
      </c>
      <c r="D2906" s="27">
        <v>0.0</v>
      </c>
      <c r="E2906" s="41"/>
    </row>
    <row r="2907" hidden="1">
      <c r="A2907" s="57" t="s">
        <v>3386</v>
      </c>
      <c r="B2907" s="29">
        <v>62440.0</v>
      </c>
      <c r="C2907" s="58">
        <v>62440.0</v>
      </c>
      <c r="D2907" s="27">
        <v>0.0</v>
      </c>
      <c r="E2907" s="41"/>
    </row>
    <row r="2908" hidden="1">
      <c r="A2908" s="57" t="s">
        <v>3387</v>
      </c>
      <c r="B2908" s="29">
        <v>53579.0</v>
      </c>
      <c r="C2908" s="58">
        <v>53828.0</v>
      </c>
      <c r="D2908" s="27">
        <v>249.0</v>
      </c>
      <c r="E2908" s="41"/>
    </row>
    <row r="2909" hidden="1">
      <c r="A2909" s="57" t="s">
        <v>3389</v>
      </c>
      <c r="B2909" s="29">
        <v>4023.0</v>
      </c>
      <c r="C2909" s="58">
        <v>4023.0</v>
      </c>
      <c r="D2909" s="27">
        <v>0.0</v>
      </c>
      <c r="E2909" s="41"/>
    </row>
    <row r="2910" hidden="1">
      <c r="A2910" s="57" t="s">
        <v>3390</v>
      </c>
      <c r="B2910" s="29">
        <v>12472.0</v>
      </c>
      <c r="C2910" s="58">
        <v>12472.0</v>
      </c>
      <c r="D2910" s="27">
        <v>0.0</v>
      </c>
      <c r="E2910" s="41"/>
    </row>
    <row r="2911" hidden="1">
      <c r="A2911" s="35" t="s">
        <v>3391</v>
      </c>
      <c r="B2911" s="29">
        <v>289250.2</v>
      </c>
      <c r="C2911" s="58">
        <v>289499.2</v>
      </c>
      <c r="D2911" s="27">
        <v>249.0</v>
      </c>
      <c r="E2911" s="41"/>
    </row>
    <row r="2912" hidden="1">
      <c r="A2912" s="36" t="s">
        <v>3392</v>
      </c>
      <c r="B2912" s="42">
        <v>0.8000000000029104</v>
      </c>
      <c r="C2912" s="64">
        <v>5.7999999999883585</v>
      </c>
      <c r="D2912" s="65">
        <v>4.999999999985448</v>
      </c>
      <c r="E2912" s="46"/>
    </row>
    <row r="2913" hidden="1">
      <c r="A2913" s="39"/>
      <c r="B2913" s="59"/>
      <c r="C2913" s="66"/>
      <c r="D2913" s="60"/>
      <c r="E2913" s="68"/>
    </row>
    <row r="2914" hidden="1">
      <c r="A2914" s="39"/>
      <c r="B2914" s="59"/>
      <c r="C2914" s="66"/>
      <c r="D2914" s="60"/>
      <c r="E2914" s="68"/>
    </row>
    <row r="2915" hidden="1">
      <c r="A2915" s="5" t="s">
        <v>4491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3366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3" t="s">
        <v>3367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4" t="s">
        <v>4497</v>
      </c>
      <c r="B2921" s="7"/>
      <c r="C2921" s="16"/>
      <c r="D2921" s="55" t="s">
        <v>4498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3368</v>
      </c>
      <c r="B2923" s="6"/>
      <c r="C2923" s="6"/>
      <c r="D2923" s="6"/>
      <c r="E2923" s="7"/>
    </row>
    <row r="2924" hidden="1">
      <c r="A2924" s="20" t="s">
        <v>3369</v>
      </c>
      <c r="B2924" s="21" t="s">
        <v>3370</v>
      </c>
      <c r="C2924" s="22" t="s">
        <v>3371</v>
      </c>
      <c r="D2924" s="21" t="s">
        <v>3372</v>
      </c>
      <c r="E2924" s="23" t="s">
        <v>13</v>
      </c>
    </row>
    <row r="2925" hidden="1">
      <c r="A2925" s="56" t="s">
        <v>3373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6" t="s">
        <v>3374</v>
      </c>
      <c r="B2926" s="29">
        <v>16198.0</v>
      </c>
      <c r="C2926" s="26">
        <v>16198.0</v>
      </c>
      <c r="D2926" s="27">
        <v>0.0</v>
      </c>
      <c r="E2926" s="40"/>
    </row>
    <row r="2927" hidden="1">
      <c r="A2927" s="56" t="s">
        <v>3375</v>
      </c>
      <c r="B2927" s="25">
        <v>0.0</v>
      </c>
      <c r="C2927" s="26"/>
      <c r="D2927" s="27">
        <v>0.0</v>
      </c>
      <c r="E2927" s="41"/>
    </row>
    <row r="2928" hidden="1">
      <c r="A2928" s="56" t="s">
        <v>3376</v>
      </c>
      <c r="B2928" s="29">
        <v>1000.0</v>
      </c>
      <c r="C2928" s="26">
        <v>1000.0</v>
      </c>
      <c r="D2928" s="27">
        <v>0.0</v>
      </c>
      <c r="E2928" s="41"/>
    </row>
    <row r="2929" hidden="1">
      <c r="A2929" s="31" t="s">
        <v>3378</v>
      </c>
      <c r="B2929" s="29">
        <v>90.0</v>
      </c>
      <c r="C2929" s="26"/>
      <c r="D2929" s="27">
        <v>-90.0</v>
      </c>
      <c r="E2929" s="40"/>
    </row>
    <row r="2930" hidden="1">
      <c r="A2930" s="31" t="s">
        <v>3379</v>
      </c>
      <c r="B2930" s="29">
        <v>0.0</v>
      </c>
      <c r="C2930" s="26">
        <v>150.0</v>
      </c>
      <c r="D2930" s="27">
        <v>150.0</v>
      </c>
      <c r="E2930" s="40" t="s">
        <v>4766</v>
      </c>
    </row>
    <row r="2931" hidden="1">
      <c r="A2931" s="31" t="s">
        <v>3381</v>
      </c>
      <c r="B2931" s="29">
        <v>12944.0</v>
      </c>
      <c r="C2931" s="26">
        <v>12865.0</v>
      </c>
      <c r="D2931" s="27">
        <v>-79.0</v>
      </c>
      <c r="E2931" s="28" t="s">
        <v>8110</v>
      </c>
    </row>
    <row r="2932" hidden="1">
      <c r="A2932" s="31" t="s">
        <v>3383</v>
      </c>
      <c r="B2932" s="29">
        <v>3960.0</v>
      </c>
      <c r="C2932" s="26">
        <v>4145.0</v>
      </c>
      <c r="D2932" s="27">
        <v>185.0</v>
      </c>
      <c r="E2932" s="40"/>
    </row>
    <row r="2933" hidden="1">
      <c r="A2933" s="57" t="s">
        <v>3384</v>
      </c>
      <c r="B2933" s="29">
        <v>63242.0</v>
      </c>
      <c r="C2933" s="29">
        <v>63242.0</v>
      </c>
      <c r="D2933" s="27">
        <v>0.0</v>
      </c>
      <c r="E2933" s="41"/>
    </row>
    <row r="2934" hidden="1">
      <c r="A2934" s="57" t="s">
        <v>3385</v>
      </c>
      <c r="B2934" s="29">
        <v>40810.0</v>
      </c>
      <c r="C2934" s="58">
        <v>40810.0</v>
      </c>
      <c r="D2934" s="27">
        <v>0.0</v>
      </c>
      <c r="E2934" s="41"/>
    </row>
    <row r="2935" hidden="1">
      <c r="A2935" s="57" t="s">
        <v>3386</v>
      </c>
      <c r="B2935" s="29">
        <v>53230.0</v>
      </c>
      <c r="C2935" s="58">
        <v>53230.0</v>
      </c>
      <c r="D2935" s="27">
        <v>0.0</v>
      </c>
      <c r="E2935" s="41"/>
    </row>
    <row r="2936" hidden="1">
      <c r="A2936" s="57" t="s">
        <v>3387</v>
      </c>
      <c r="B2936" s="29">
        <v>60750.0</v>
      </c>
      <c r="C2936" s="58">
        <v>60750.0</v>
      </c>
      <c r="D2936" s="27">
        <v>0.0</v>
      </c>
      <c r="E2936" s="41"/>
    </row>
    <row r="2937" hidden="1">
      <c r="A2937" s="57" t="s">
        <v>3389</v>
      </c>
      <c r="B2937" s="29">
        <v>1001.0</v>
      </c>
      <c r="C2937" s="58">
        <v>1001.0</v>
      </c>
      <c r="D2937" s="27">
        <v>0.0</v>
      </c>
      <c r="E2937" s="41"/>
    </row>
    <row r="2938" hidden="1">
      <c r="A2938" s="57" t="s">
        <v>3390</v>
      </c>
      <c r="B2938" s="29">
        <v>13817.0</v>
      </c>
      <c r="C2938" s="58">
        <v>13817.0</v>
      </c>
      <c r="D2938" s="27">
        <v>0.0</v>
      </c>
      <c r="E2938" s="41"/>
    </row>
    <row r="2939" hidden="1">
      <c r="A2939" s="35" t="s">
        <v>3391</v>
      </c>
      <c r="B2939" s="29">
        <v>269260.2</v>
      </c>
      <c r="C2939" s="58">
        <v>269260.2</v>
      </c>
      <c r="D2939" s="27">
        <v>0.0</v>
      </c>
      <c r="E2939" s="41"/>
    </row>
    <row r="2940" hidden="1">
      <c r="A2940" s="36" t="s">
        <v>3392</v>
      </c>
      <c r="B2940" s="42">
        <v>-0.19999999999708962</v>
      </c>
      <c r="C2940" s="64">
        <v>30.79999999998836</v>
      </c>
      <c r="D2940" s="65">
        <v>30.999999999985448</v>
      </c>
      <c r="E2940" s="46"/>
    </row>
    <row r="2941" hidden="1">
      <c r="A2941" s="39"/>
      <c r="B2941" s="59"/>
      <c r="C2941" s="66"/>
      <c r="D2941" s="60"/>
      <c r="E2941" s="68"/>
    </row>
    <row r="2942" hidden="1">
      <c r="A2942" s="39"/>
      <c r="B2942" s="59"/>
      <c r="C2942" s="66"/>
      <c r="D2942" s="60"/>
      <c r="E2942" s="68"/>
    </row>
    <row r="2943" hidden="1">
      <c r="A2943" s="5" t="s">
        <v>4491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3366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3" t="s">
        <v>3367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4" t="s">
        <v>4497</v>
      </c>
      <c r="B2949" s="7"/>
      <c r="C2949" s="16"/>
      <c r="D2949" s="55" t="s">
        <v>4498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3368</v>
      </c>
      <c r="B2951" s="6"/>
      <c r="C2951" s="6"/>
      <c r="D2951" s="6"/>
      <c r="E2951" s="7"/>
    </row>
    <row r="2952" hidden="1">
      <c r="A2952" s="20" t="s">
        <v>3369</v>
      </c>
      <c r="B2952" s="21" t="s">
        <v>3370</v>
      </c>
      <c r="C2952" s="22" t="s">
        <v>3371</v>
      </c>
      <c r="D2952" s="21" t="s">
        <v>3372</v>
      </c>
      <c r="E2952" s="23" t="s">
        <v>13</v>
      </c>
    </row>
    <row r="2953" hidden="1">
      <c r="A2953" s="56" t="s">
        <v>3373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6" t="s">
        <v>3374</v>
      </c>
      <c r="B2954" s="29">
        <v>14956.5</v>
      </c>
      <c r="C2954" s="26">
        <v>14956.5</v>
      </c>
      <c r="D2954" s="27">
        <v>0.0</v>
      </c>
      <c r="E2954" s="40"/>
    </row>
    <row r="2955" hidden="1">
      <c r="A2955" s="56" t="s">
        <v>3375</v>
      </c>
      <c r="B2955" s="25">
        <v>870.0</v>
      </c>
      <c r="C2955" s="26">
        <v>870.0</v>
      </c>
      <c r="D2955" s="27">
        <v>0.0</v>
      </c>
      <c r="E2955" s="41"/>
    </row>
    <row r="2956" hidden="1">
      <c r="A2956" s="56" t="s">
        <v>3376</v>
      </c>
      <c r="B2956" s="29">
        <v>1500.0</v>
      </c>
      <c r="C2956" s="26">
        <v>1500.0</v>
      </c>
      <c r="D2956" s="27">
        <v>0.0</v>
      </c>
      <c r="E2956" s="41"/>
    </row>
    <row r="2957" hidden="1">
      <c r="A2957" s="31" t="s">
        <v>3378</v>
      </c>
      <c r="B2957" s="29">
        <v>0.0</v>
      </c>
      <c r="C2957" s="26"/>
      <c r="D2957" s="27">
        <v>0.0</v>
      </c>
      <c r="E2957" s="40"/>
    </row>
    <row r="2958" hidden="1">
      <c r="A2958" s="31" t="s">
        <v>3379</v>
      </c>
      <c r="B2958" s="29">
        <v>0.0</v>
      </c>
      <c r="C2958" s="26">
        <v>105.0</v>
      </c>
      <c r="D2958" s="27">
        <v>105.0</v>
      </c>
      <c r="E2958" s="40" t="s">
        <v>4766</v>
      </c>
    </row>
    <row r="2959" hidden="1">
      <c r="A2959" s="31" t="s">
        <v>3381</v>
      </c>
      <c r="B2959" s="29">
        <v>3920.0</v>
      </c>
      <c r="C2959" s="26">
        <v>3815.0</v>
      </c>
      <c r="D2959" s="27">
        <v>-105.0</v>
      </c>
      <c r="E2959" s="28" t="s">
        <v>8111</v>
      </c>
    </row>
    <row r="2960" hidden="1">
      <c r="A2960" s="31" t="s">
        <v>3383</v>
      </c>
      <c r="B2960" s="29">
        <v>4275.0</v>
      </c>
      <c r="C2960" s="26">
        <v>4275.0</v>
      </c>
      <c r="D2960" s="27">
        <v>0.0</v>
      </c>
      <c r="E2960" s="40"/>
    </row>
    <row r="2961" hidden="1">
      <c r="A2961" s="57" t="s">
        <v>3384</v>
      </c>
      <c r="B2961" s="29">
        <v>67374.6</v>
      </c>
      <c r="C2961" s="29">
        <v>67374.6</v>
      </c>
      <c r="D2961" s="27">
        <v>0.0</v>
      </c>
      <c r="E2961" s="41"/>
    </row>
    <row r="2962" hidden="1">
      <c r="A2962" s="57" t="s">
        <v>3385</v>
      </c>
      <c r="B2962" s="29">
        <v>48685.0</v>
      </c>
      <c r="C2962" s="58">
        <v>48685.0</v>
      </c>
      <c r="D2962" s="27">
        <v>0.0</v>
      </c>
      <c r="E2962" s="41"/>
    </row>
    <row r="2963" hidden="1">
      <c r="A2963" s="57" t="s">
        <v>3386</v>
      </c>
      <c r="B2963" s="29">
        <v>54364.0</v>
      </c>
      <c r="C2963" s="58">
        <v>54364.0</v>
      </c>
      <c r="D2963" s="27">
        <v>0.0</v>
      </c>
      <c r="E2963" s="41"/>
    </row>
    <row r="2964" hidden="1">
      <c r="A2964" s="57" t="s">
        <v>3387</v>
      </c>
      <c r="B2964" s="29">
        <v>50962.0</v>
      </c>
      <c r="C2964" s="58">
        <v>50962.0</v>
      </c>
      <c r="D2964" s="27">
        <v>0.0</v>
      </c>
      <c r="E2964" s="41"/>
    </row>
    <row r="2965" hidden="1">
      <c r="A2965" s="57" t="s">
        <v>3389</v>
      </c>
      <c r="B2965" s="29">
        <v>1355.0</v>
      </c>
      <c r="C2965" s="58">
        <v>1355.0</v>
      </c>
      <c r="D2965" s="27">
        <v>0.0</v>
      </c>
      <c r="E2965" s="41"/>
    </row>
    <row r="2966" hidden="1">
      <c r="A2966" s="57" t="s">
        <v>3390</v>
      </c>
      <c r="B2966" s="29">
        <v>12575.0</v>
      </c>
      <c r="C2966" s="58">
        <v>12575.0</v>
      </c>
      <c r="D2966" s="27">
        <v>0.0</v>
      </c>
      <c r="E2966" s="41"/>
    </row>
    <row r="2967" hidden="1">
      <c r="A2967" s="35" t="s">
        <v>3391</v>
      </c>
      <c r="B2967" s="29">
        <v>284996.0</v>
      </c>
      <c r="C2967" s="58">
        <v>284996.0</v>
      </c>
      <c r="D2967" s="27">
        <v>0.0</v>
      </c>
      <c r="E2967" s="41"/>
    </row>
    <row r="2968" hidden="1">
      <c r="A2968" s="36" t="s">
        <v>3392</v>
      </c>
      <c r="B2968" s="42">
        <v>0.10000000000582077</v>
      </c>
      <c r="C2968" s="64">
        <v>1.099999999976717</v>
      </c>
      <c r="D2968" s="65">
        <v>0.9999999999708962</v>
      </c>
      <c r="E2968" s="46"/>
    </row>
    <row r="2969" hidden="1">
      <c r="A2969" s="39"/>
      <c r="B2969" s="59"/>
      <c r="C2969" s="66"/>
      <c r="D2969" s="60"/>
      <c r="E2969" s="68"/>
    </row>
    <row r="2970" hidden="1">
      <c r="A2970" s="39"/>
      <c r="B2970" s="59"/>
      <c r="C2970" s="66"/>
      <c r="D2970" s="60"/>
      <c r="E2970" s="68"/>
    </row>
    <row r="2971" hidden="1">
      <c r="A2971" s="5" t="s">
        <v>4491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5" t="s">
        <v>3366</v>
      </c>
      <c r="B2973" s="6"/>
      <c r="C2973" s="6"/>
      <c r="D2973" s="6"/>
      <c r="E2973" s="7"/>
    </row>
    <row r="2974" hidden="1">
      <c r="A2974" s="10"/>
      <c r="B2974" s="11"/>
      <c r="C2974" s="11"/>
      <c r="D2974" s="11"/>
      <c r="E2974" s="12"/>
    </row>
    <row r="2975" hidden="1">
      <c r="A2975" s="13">
        <v>46139.0</v>
      </c>
      <c r="B2975" s="6"/>
      <c r="C2975" s="53" t="s">
        <v>3367</v>
      </c>
      <c r="D2975" s="15">
        <v>46142.0</v>
      </c>
      <c r="E2975" s="7"/>
    </row>
    <row r="2976" hidden="1">
      <c r="A2976" s="10"/>
      <c r="B2976" s="11"/>
      <c r="C2976" s="16"/>
      <c r="D2976" s="11"/>
      <c r="E2976" s="12"/>
    </row>
    <row r="2977" hidden="1">
      <c r="A2977" s="54" t="s">
        <v>4497</v>
      </c>
      <c r="B2977" s="7"/>
      <c r="C2977" s="16"/>
      <c r="D2977" s="55" t="s">
        <v>4512</v>
      </c>
      <c r="E2977" s="7"/>
    </row>
    <row r="2978" hidden="1">
      <c r="A2978" s="10"/>
      <c r="B2978" s="12"/>
      <c r="C2978" s="16"/>
      <c r="D2978" s="11"/>
      <c r="E2978" s="12"/>
    </row>
    <row r="2979" hidden="1">
      <c r="A2979" s="19" t="s">
        <v>3368</v>
      </c>
      <c r="B2979" s="6"/>
      <c r="C2979" s="6"/>
      <c r="D2979" s="6"/>
      <c r="E2979" s="7"/>
    </row>
    <row r="2980" hidden="1">
      <c r="A2980" s="20" t="s">
        <v>3369</v>
      </c>
      <c r="B2980" s="21" t="s">
        <v>3370</v>
      </c>
      <c r="C2980" s="22" t="s">
        <v>3371</v>
      </c>
      <c r="D2980" s="21" t="s">
        <v>3372</v>
      </c>
      <c r="E2980" s="23" t="s">
        <v>13</v>
      </c>
    </row>
    <row r="2981" hidden="1">
      <c r="A2981" s="56" t="s">
        <v>3373</v>
      </c>
      <c r="B2981" s="25">
        <v>11117.0</v>
      </c>
      <c r="C2981" s="26">
        <v>11117.0</v>
      </c>
      <c r="D2981" s="27">
        <v>0.0</v>
      </c>
      <c r="E2981" s="28"/>
    </row>
    <row r="2982" hidden="1">
      <c r="A2982" s="56" t="s">
        <v>3374</v>
      </c>
      <c r="B2982" s="29">
        <v>8163.0</v>
      </c>
      <c r="C2982" s="26">
        <v>8163.0</v>
      </c>
      <c r="D2982" s="27">
        <v>0.0</v>
      </c>
      <c r="E2982" s="40"/>
    </row>
    <row r="2983" hidden="1">
      <c r="A2983" s="56" t="s">
        <v>3375</v>
      </c>
      <c r="B2983" s="25">
        <v>240.0</v>
      </c>
      <c r="C2983" s="26">
        <v>240.0</v>
      </c>
      <c r="D2983" s="27">
        <v>0.0</v>
      </c>
      <c r="E2983" s="41"/>
    </row>
    <row r="2984" hidden="1">
      <c r="A2984" s="56" t="s">
        <v>3376</v>
      </c>
      <c r="B2984" s="29">
        <v>0.0</v>
      </c>
      <c r="C2984" s="26"/>
      <c r="D2984" s="27">
        <v>0.0</v>
      </c>
      <c r="E2984" s="41"/>
    </row>
    <row r="2985" hidden="1">
      <c r="A2985" s="31" t="s">
        <v>3378</v>
      </c>
      <c r="B2985" s="29">
        <v>0.0</v>
      </c>
      <c r="C2985" s="26"/>
      <c r="D2985" s="27">
        <v>0.0</v>
      </c>
      <c r="E2985" s="40"/>
    </row>
    <row r="2986" hidden="1">
      <c r="A2986" s="31" t="s">
        <v>3379</v>
      </c>
      <c r="B2986" s="29">
        <v>0.0</v>
      </c>
      <c r="C2986" s="26">
        <v>131.0</v>
      </c>
      <c r="D2986" s="27">
        <v>131.0</v>
      </c>
      <c r="E2986" s="40" t="s">
        <v>4686</v>
      </c>
    </row>
    <row r="2987" hidden="1">
      <c r="A2987" s="31" t="s">
        <v>3381</v>
      </c>
      <c r="B2987" s="29">
        <v>2131.0</v>
      </c>
      <c r="C2987" s="26">
        <v>2000.0</v>
      </c>
      <c r="D2987" s="27">
        <v>-131.0</v>
      </c>
      <c r="E2987" s="28" t="s">
        <v>8112</v>
      </c>
    </row>
    <row r="2988" hidden="1">
      <c r="A2988" s="31" t="s">
        <v>3383</v>
      </c>
      <c r="B2988" s="29">
        <v>2025.0</v>
      </c>
      <c r="C2988" s="26">
        <v>2025.0</v>
      </c>
      <c r="D2988" s="27">
        <v>0.0</v>
      </c>
      <c r="E2988" s="40"/>
    </row>
    <row r="2989" hidden="1">
      <c r="A2989" s="57" t="s">
        <v>3384</v>
      </c>
      <c r="B2989" s="29">
        <v>34925.399999999994</v>
      </c>
      <c r="C2989" s="29">
        <v>34925.399999999994</v>
      </c>
      <c r="D2989" s="27">
        <v>0.0</v>
      </c>
      <c r="E2989" s="41"/>
    </row>
    <row r="2990" hidden="1">
      <c r="A2990" s="57" t="s">
        <v>3385</v>
      </c>
      <c r="B2990" s="29">
        <v>19659.0</v>
      </c>
      <c r="C2990" s="58">
        <v>19659.0</v>
      </c>
      <c r="D2990" s="27">
        <v>0.0</v>
      </c>
      <c r="E2990" s="41"/>
    </row>
    <row r="2991" hidden="1">
      <c r="A2991" s="57" t="s">
        <v>3386</v>
      </c>
      <c r="B2991" s="29">
        <v>33179.0</v>
      </c>
      <c r="C2991" s="58">
        <v>33179.0</v>
      </c>
      <c r="D2991" s="27">
        <v>0.0</v>
      </c>
      <c r="E2991" s="41"/>
    </row>
    <row r="2992" hidden="1">
      <c r="A2992" s="57" t="s">
        <v>3387</v>
      </c>
      <c r="B2992" s="29">
        <v>23968.0</v>
      </c>
      <c r="C2992" s="58">
        <v>23968.0</v>
      </c>
      <c r="D2992" s="27">
        <v>0.0</v>
      </c>
      <c r="E2992" s="41"/>
    </row>
    <row r="2993" hidden="1">
      <c r="A2993" s="57" t="s">
        <v>3389</v>
      </c>
      <c r="B2993" s="29">
        <v>458.0</v>
      </c>
      <c r="C2993" s="58">
        <v>458.0</v>
      </c>
      <c r="D2993" s="27">
        <v>0.0</v>
      </c>
      <c r="E2993" s="41"/>
    </row>
    <row r="2994" hidden="1">
      <c r="A2994" s="57" t="s">
        <v>3390</v>
      </c>
      <c r="B2994" s="29">
        <v>4776.0</v>
      </c>
      <c r="C2994" s="58">
        <v>4776.0</v>
      </c>
      <c r="D2994" s="27">
        <v>0.0</v>
      </c>
      <c r="E2994" s="41"/>
    </row>
    <row r="2995" hidden="1">
      <c r="A2995" s="35" t="s">
        <v>3391</v>
      </c>
      <c r="B2995" s="29">
        <v>135865.40000000002</v>
      </c>
      <c r="C2995" s="58">
        <v>135865.40000000002</v>
      </c>
      <c r="D2995" s="27">
        <v>0.0</v>
      </c>
      <c r="E2995" s="41"/>
    </row>
    <row r="2996" hidden="1">
      <c r="A2996" s="36" t="s">
        <v>3392</v>
      </c>
      <c r="B2996" s="42">
        <v>0.0</v>
      </c>
      <c r="C2996" s="64">
        <v>-2.9103830456733704E-11</v>
      </c>
      <c r="D2996" s="65">
        <v>-2.9103830456733704E-11</v>
      </c>
      <c r="E2996" s="46"/>
    </row>
    <row r="2997" hidden="1">
      <c r="A2997" s="39"/>
      <c r="B2997" s="59"/>
      <c r="C2997" s="66"/>
      <c r="D2997" s="60"/>
      <c r="E2997" s="68"/>
    </row>
    <row r="2998" hidden="1">
      <c r="A2998" s="39"/>
      <c r="B2998" s="59"/>
      <c r="C2998" s="66"/>
      <c r="D2998" s="60"/>
      <c r="E2998" s="68"/>
    </row>
    <row r="2999" hidden="1">
      <c r="A2999" s="5" t="s">
        <v>4491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5" t="s">
        <v>3366</v>
      </c>
      <c r="B3001" s="6"/>
      <c r="C3001" s="6"/>
      <c r="D3001" s="6"/>
      <c r="E3001" s="7"/>
    </row>
    <row r="3002" hidden="1">
      <c r="A3002" s="10"/>
      <c r="B3002" s="11"/>
      <c r="C3002" s="11"/>
      <c r="D3002" s="11"/>
      <c r="E3002" s="12"/>
    </row>
    <row r="3003" hidden="1">
      <c r="A3003" s="13">
        <v>46143.0</v>
      </c>
      <c r="B3003" s="6"/>
      <c r="C3003" s="53" t="s">
        <v>3367</v>
      </c>
      <c r="D3003" s="15">
        <v>46145.0</v>
      </c>
      <c r="E3003" s="7"/>
    </row>
    <row r="3004" hidden="1">
      <c r="A3004" s="10"/>
      <c r="B3004" s="11"/>
      <c r="C3004" s="16"/>
      <c r="D3004" s="11"/>
      <c r="E3004" s="12"/>
    </row>
    <row r="3005" hidden="1">
      <c r="A3005" s="54" t="s">
        <v>4504</v>
      </c>
      <c r="B3005" s="7"/>
      <c r="C3005" s="16"/>
      <c r="D3005" s="55" t="s">
        <v>4498</v>
      </c>
      <c r="E3005" s="7"/>
    </row>
    <row r="3006" hidden="1">
      <c r="A3006" s="10"/>
      <c r="B3006" s="12"/>
      <c r="C3006" s="16"/>
      <c r="D3006" s="11"/>
      <c r="E3006" s="12"/>
    </row>
    <row r="3007" hidden="1">
      <c r="A3007" s="19" t="s">
        <v>3368</v>
      </c>
      <c r="B3007" s="6"/>
      <c r="C3007" s="6"/>
      <c r="D3007" s="6"/>
      <c r="E3007" s="7"/>
    </row>
    <row r="3008" hidden="1">
      <c r="A3008" s="20" t="s">
        <v>3369</v>
      </c>
      <c r="B3008" s="21" t="s">
        <v>3370</v>
      </c>
      <c r="C3008" s="22" t="s">
        <v>3371</v>
      </c>
      <c r="D3008" s="21" t="s">
        <v>3372</v>
      </c>
      <c r="E3008" s="23" t="s">
        <v>13</v>
      </c>
    </row>
    <row r="3009" hidden="1">
      <c r="A3009" s="56" t="s">
        <v>3373</v>
      </c>
      <c r="B3009" s="25">
        <v>15988.0</v>
      </c>
      <c r="C3009" s="26">
        <v>15986.0</v>
      </c>
      <c r="D3009" s="27">
        <v>-2.0</v>
      </c>
      <c r="E3009" s="28"/>
    </row>
    <row r="3010" hidden="1">
      <c r="A3010" s="56" t="s">
        <v>3374</v>
      </c>
      <c r="B3010" s="29">
        <v>7809.0</v>
      </c>
      <c r="C3010" s="26">
        <v>7809.0</v>
      </c>
      <c r="D3010" s="27">
        <v>0.0</v>
      </c>
      <c r="E3010" s="40"/>
    </row>
    <row r="3011" hidden="1">
      <c r="A3011" s="56" t="s">
        <v>3375</v>
      </c>
      <c r="B3011" s="25">
        <v>0.0</v>
      </c>
      <c r="C3011" s="26"/>
      <c r="D3011" s="27">
        <v>0.0</v>
      </c>
      <c r="E3011" s="41"/>
    </row>
    <row r="3012" hidden="1">
      <c r="A3012" s="56" t="s">
        <v>3376</v>
      </c>
      <c r="B3012" s="29">
        <v>1000.0</v>
      </c>
      <c r="C3012" s="26">
        <v>1000.0</v>
      </c>
      <c r="D3012" s="27">
        <v>0.0</v>
      </c>
      <c r="E3012" s="41"/>
    </row>
    <row r="3013" hidden="1">
      <c r="A3013" s="31" t="s">
        <v>3378</v>
      </c>
      <c r="B3013" s="29">
        <v>0.0</v>
      </c>
      <c r="C3013" s="26"/>
      <c r="D3013" s="27">
        <v>0.0</v>
      </c>
      <c r="E3013" s="40"/>
    </row>
    <row r="3014" hidden="1">
      <c r="A3014" s="31" t="s">
        <v>3379</v>
      </c>
      <c r="B3014" s="29">
        <v>0.0</v>
      </c>
      <c r="C3014" s="26"/>
      <c r="D3014" s="27">
        <v>0.0</v>
      </c>
      <c r="E3014" s="40"/>
    </row>
    <row r="3015" hidden="1">
      <c r="A3015" s="31" t="s">
        <v>3381</v>
      </c>
      <c r="B3015" s="29">
        <v>2639.0</v>
      </c>
      <c r="C3015" s="26">
        <v>2639.0</v>
      </c>
      <c r="D3015" s="27">
        <v>0.0</v>
      </c>
      <c r="E3015" s="28" t="s">
        <v>8113</v>
      </c>
    </row>
    <row r="3016" hidden="1">
      <c r="A3016" s="31" t="s">
        <v>3383</v>
      </c>
      <c r="B3016" s="29">
        <v>1710.0</v>
      </c>
      <c r="C3016" s="26">
        <v>1710.0</v>
      </c>
      <c r="D3016" s="27">
        <v>0.0</v>
      </c>
      <c r="E3016" s="40"/>
    </row>
    <row r="3017" hidden="1">
      <c r="A3017" s="57" t="s">
        <v>3384</v>
      </c>
      <c r="B3017" s="29">
        <v>34020.0</v>
      </c>
      <c r="C3017" s="29">
        <v>34020.0</v>
      </c>
      <c r="D3017" s="27">
        <v>0.0</v>
      </c>
      <c r="E3017" s="41"/>
    </row>
    <row r="3018" hidden="1">
      <c r="A3018" s="57" t="s">
        <v>3385</v>
      </c>
      <c r="B3018" s="29">
        <v>18819.0</v>
      </c>
      <c r="C3018" s="58">
        <v>18819.0</v>
      </c>
      <c r="D3018" s="27">
        <v>0.0</v>
      </c>
      <c r="E3018" s="41"/>
    </row>
    <row r="3019" hidden="1">
      <c r="A3019" s="57" t="s">
        <v>3386</v>
      </c>
      <c r="B3019" s="29">
        <v>26654.0</v>
      </c>
      <c r="C3019" s="58">
        <v>26654.0</v>
      </c>
      <c r="D3019" s="27">
        <v>0.0</v>
      </c>
      <c r="E3019" s="41"/>
    </row>
    <row r="3020" hidden="1">
      <c r="A3020" s="57" t="s">
        <v>3387</v>
      </c>
      <c r="B3020" s="29">
        <v>26600.0</v>
      </c>
      <c r="C3020" s="58">
        <v>26600.0</v>
      </c>
      <c r="D3020" s="27">
        <v>0.0</v>
      </c>
      <c r="E3020" s="41"/>
    </row>
    <row r="3021" hidden="1">
      <c r="A3021" s="57" t="s">
        <v>3389</v>
      </c>
      <c r="B3021" s="29">
        <v>0.0</v>
      </c>
      <c r="C3021" s="58">
        <v>0.0</v>
      </c>
      <c r="D3021" s="27">
        <v>0.0</v>
      </c>
      <c r="E3021" s="41"/>
    </row>
    <row r="3022" hidden="1">
      <c r="A3022" s="57" t="s">
        <v>3390</v>
      </c>
      <c r="B3022" s="29">
        <v>9342.0</v>
      </c>
      <c r="C3022" s="58">
        <v>9342.0</v>
      </c>
      <c r="D3022" s="27">
        <v>0.0</v>
      </c>
      <c r="E3022" s="41"/>
    </row>
    <row r="3023" hidden="1">
      <c r="A3023" s="35" t="s">
        <v>3391</v>
      </c>
      <c r="B3023" s="29">
        <v>135238.6</v>
      </c>
      <c r="C3023" s="58">
        <v>135238.6</v>
      </c>
      <c r="D3023" s="27">
        <v>0.0</v>
      </c>
      <c r="E3023" s="41"/>
    </row>
    <row r="3024" hidden="1">
      <c r="A3024" s="36" t="s">
        <v>3392</v>
      </c>
      <c r="B3024" s="42">
        <v>0.39999999999417923</v>
      </c>
      <c r="C3024" s="64">
        <v>-1.6000000000058208</v>
      </c>
      <c r="D3024" s="65">
        <v>-2.0</v>
      </c>
      <c r="E3024" s="46"/>
    </row>
    <row r="3025" hidden="1">
      <c r="A3025" s="39"/>
      <c r="B3025" s="59"/>
      <c r="C3025" s="66"/>
      <c r="D3025" s="60"/>
      <c r="E3025" s="68"/>
    </row>
    <row r="3026" hidden="1">
      <c r="A3026" s="39"/>
      <c r="B3026" s="59"/>
      <c r="C3026" s="66"/>
      <c r="D3026" s="60"/>
      <c r="E3026" s="68"/>
    </row>
    <row r="3027" hidden="1">
      <c r="A3027" s="5" t="s">
        <v>4491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5" t="s">
        <v>3366</v>
      </c>
      <c r="B3029" s="6"/>
      <c r="C3029" s="6"/>
      <c r="D3029" s="6"/>
      <c r="E3029" s="7"/>
    </row>
    <row r="3030" hidden="1">
      <c r="A3030" s="10"/>
      <c r="B3030" s="11"/>
      <c r="C3030" s="11"/>
      <c r="D3030" s="11"/>
      <c r="E3030" s="12"/>
    </row>
    <row r="3031" hidden="1">
      <c r="A3031" s="13">
        <v>46146.0</v>
      </c>
      <c r="B3031" s="6"/>
      <c r="C3031" s="53" t="s">
        <v>3367</v>
      </c>
      <c r="D3031" s="15">
        <v>46152.0</v>
      </c>
      <c r="E3031" s="7"/>
    </row>
    <row r="3032" hidden="1">
      <c r="A3032" s="10"/>
      <c r="B3032" s="11"/>
      <c r="C3032" s="16"/>
      <c r="D3032" s="11"/>
      <c r="E3032" s="12"/>
    </row>
    <row r="3033" hidden="1">
      <c r="A3033" s="54" t="s">
        <v>4497</v>
      </c>
      <c r="B3033" s="7"/>
      <c r="C3033" s="16"/>
      <c r="D3033" s="55" t="s">
        <v>4498</v>
      </c>
      <c r="E3033" s="7"/>
    </row>
    <row r="3034" hidden="1">
      <c r="A3034" s="10"/>
      <c r="B3034" s="12"/>
      <c r="C3034" s="16"/>
      <c r="D3034" s="11"/>
      <c r="E3034" s="12"/>
    </row>
    <row r="3035" hidden="1">
      <c r="A3035" s="19" t="s">
        <v>3368</v>
      </c>
      <c r="B3035" s="6"/>
      <c r="C3035" s="6"/>
      <c r="D3035" s="6"/>
      <c r="E3035" s="7"/>
    </row>
    <row r="3036" hidden="1">
      <c r="A3036" s="20" t="s">
        <v>3369</v>
      </c>
      <c r="B3036" s="21" t="s">
        <v>3370</v>
      </c>
      <c r="C3036" s="22" t="s">
        <v>3371</v>
      </c>
      <c r="D3036" s="21" t="s">
        <v>3372</v>
      </c>
      <c r="E3036" s="23" t="s">
        <v>13</v>
      </c>
    </row>
    <row r="3037" hidden="1">
      <c r="A3037" s="56" t="s">
        <v>3373</v>
      </c>
      <c r="B3037" s="25">
        <v>36823.0</v>
      </c>
      <c r="C3037" s="26">
        <v>36823.0</v>
      </c>
      <c r="D3037" s="27">
        <v>0.0</v>
      </c>
      <c r="E3037" s="28"/>
    </row>
    <row r="3038" hidden="1">
      <c r="A3038" s="56" t="s">
        <v>3374</v>
      </c>
      <c r="B3038" s="29">
        <v>25915.5</v>
      </c>
      <c r="C3038" s="26">
        <v>25915.0</v>
      </c>
      <c r="D3038" s="27">
        <v>-0.5</v>
      </c>
      <c r="E3038" s="40"/>
    </row>
    <row r="3039" hidden="1">
      <c r="A3039" s="56" t="s">
        <v>3375</v>
      </c>
      <c r="B3039" s="25">
        <v>600.0</v>
      </c>
      <c r="C3039" s="26">
        <v>600.0</v>
      </c>
      <c r="D3039" s="27">
        <v>0.0</v>
      </c>
      <c r="E3039" s="41"/>
    </row>
    <row r="3040" hidden="1">
      <c r="A3040" s="56" t="s">
        <v>3376</v>
      </c>
      <c r="B3040" s="29">
        <v>1000.0</v>
      </c>
      <c r="C3040" s="26">
        <v>1000.0</v>
      </c>
      <c r="D3040" s="27">
        <v>0.0</v>
      </c>
      <c r="E3040" s="41"/>
    </row>
    <row r="3041" hidden="1">
      <c r="A3041" s="31" t="s">
        <v>3378</v>
      </c>
      <c r="B3041" s="29">
        <v>0.0</v>
      </c>
      <c r="C3041" s="26"/>
      <c r="D3041" s="27">
        <v>0.0</v>
      </c>
      <c r="E3041" s="40"/>
    </row>
    <row r="3042" hidden="1">
      <c r="A3042" s="31" t="s">
        <v>3379</v>
      </c>
      <c r="B3042" s="29">
        <v>0.0</v>
      </c>
      <c r="C3042" s="26"/>
      <c r="D3042" s="27">
        <v>0.0</v>
      </c>
      <c r="E3042" s="40"/>
    </row>
    <row r="3043" hidden="1">
      <c r="A3043" s="31" t="s">
        <v>3381</v>
      </c>
      <c r="B3043" s="29">
        <v>4791.0</v>
      </c>
      <c r="C3043" s="26">
        <v>4656.0</v>
      </c>
      <c r="D3043" s="27">
        <v>-135.0</v>
      </c>
      <c r="E3043" s="28" t="s">
        <v>8114</v>
      </c>
    </row>
    <row r="3044" hidden="1">
      <c r="A3044" s="31" t="s">
        <v>3383</v>
      </c>
      <c r="B3044" s="29">
        <v>4275.0</v>
      </c>
      <c r="C3044" s="26">
        <v>4410.0</v>
      </c>
      <c r="D3044" s="27">
        <v>135.0</v>
      </c>
      <c r="E3044" s="40"/>
    </row>
    <row r="3045" hidden="1">
      <c r="A3045" s="57" t="s">
        <v>3384</v>
      </c>
      <c r="B3045" s="29">
        <v>78543.0</v>
      </c>
      <c r="C3045" s="29">
        <v>78543.0</v>
      </c>
      <c r="D3045" s="27">
        <v>0.0</v>
      </c>
      <c r="E3045" s="41"/>
    </row>
    <row r="3046" hidden="1">
      <c r="A3046" s="57" t="s">
        <v>3385</v>
      </c>
      <c r="B3046" s="29">
        <v>31700.0</v>
      </c>
      <c r="C3046" s="58">
        <v>31700.0</v>
      </c>
      <c r="D3046" s="27">
        <v>0.0</v>
      </c>
      <c r="E3046" s="41"/>
    </row>
    <row r="3047" hidden="1">
      <c r="A3047" s="57" t="s">
        <v>3386</v>
      </c>
      <c r="B3047" s="29">
        <v>70513.0</v>
      </c>
      <c r="C3047" s="58">
        <v>70513.0</v>
      </c>
      <c r="D3047" s="27">
        <v>0.0</v>
      </c>
      <c r="E3047" s="41"/>
    </row>
    <row r="3048" hidden="1">
      <c r="A3048" s="57" t="s">
        <v>3387</v>
      </c>
      <c r="B3048" s="29">
        <v>56385.0</v>
      </c>
      <c r="C3048" s="58">
        <v>56385.0</v>
      </c>
      <c r="D3048" s="27">
        <v>0.0</v>
      </c>
      <c r="E3048" s="41"/>
    </row>
    <row r="3049" hidden="1">
      <c r="A3049" s="57" t="s">
        <v>3389</v>
      </c>
      <c r="B3049" s="29">
        <v>1350.0</v>
      </c>
      <c r="C3049" s="58">
        <v>1350.0</v>
      </c>
      <c r="D3049" s="27">
        <v>0.0</v>
      </c>
      <c r="E3049" s="41"/>
    </row>
    <row r="3050" hidden="1">
      <c r="A3050" s="57" t="s">
        <v>3390</v>
      </c>
      <c r="B3050" s="29">
        <v>15586.0</v>
      </c>
      <c r="C3050" s="58">
        <v>15586.0</v>
      </c>
      <c r="D3050" s="27">
        <v>0.0</v>
      </c>
      <c r="E3050" s="41"/>
    </row>
    <row r="3051" hidden="1">
      <c r="A3051" s="35" t="s">
        <v>3391</v>
      </c>
      <c r="B3051" s="29">
        <v>311895.1</v>
      </c>
      <c r="C3051" s="58">
        <v>311895.10000000003</v>
      </c>
      <c r="D3051" s="27">
        <v>5.820766091346741E-11</v>
      </c>
      <c r="E3051" s="41"/>
    </row>
    <row r="3052" hidden="1">
      <c r="A3052" s="36" t="s">
        <v>3392</v>
      </c>
      <c r="B3052" s="42">
        <v>0.4000000000014552</v>
      </c>
      <c r="C3052" s="64">
        <v>-0.1000000000349246</v>
      </c>
      <c r="D3052" s="65">
        <v>-0.5000000000363798</v>
      </c>
      <c r="E3052" s="46"/>
    </row>
    <row r="3053" hidden="1">
      <c r="A3053" s="39"/>
      <c r="B3053" s="59"/>
      <c r="C3053" s="66"/>
      <c r="D3053" s="60"/>
      <c r="E3053" s="68"/>
    </row>
    <row r="3054" hidden="1">
      <c r="A3054" s="39"/>
      <c r="B3054" s="59"/>
      <c r="C3054" s="66"/>
      <c r="D3054" s="60"/>
      <c r="E3054" s="68"/>
    </row>
    <row r="3055" hidden="1">
      <c r="A3055" s="5" t="s">
        <v>4491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5" t="s">
        <v>3366</v>
      </c>
      <c r="B3057" s="6"/>
      <c r="C3057" s="6"/>
      <c r="D3057" s="6"/>
      <c r="E3057" s="7"/>
    </row>
    <row r="3058" hidden="1">
      <c r="A3058" s="10"/>
      <c r="B3058" s="11"/>
      <c r="C3058" s="11"/>
      <c r="D3058" s="11"/>
      <c r="E3058" s="12"/>
    </row>
    <row r="3059" hidden="1">
      <c r="A3059" s="13">
        <v>46153.0</v>
      </c>
      <c r="B3059" s="6"/>
      <c r="C3059" s="53" t="s">
        <v>3367</v>
      </c>
      <c r="D3059" s="15">
        <v>46159.0</v>
      </c>
      <c r="E3059" s="7"/>
    </row>
    <row r="3060" hidden="1">
      <c r="A3060" s="10"/>
      <c r="B3060" s="11"/>
      <c r="C3060" s="16"/>
      <c r="D3060" s="11"/>
      <c r="E3060" s="12"/>
    </row>
    <row r="3061" hidden="1">
      <c r="A3061" s="54" t="s">
        <v>4497</v>
      </c>
      <c r="B3061" s="7"/>
      <c r="C3061" s="16"/>
      <c r="D3061" s="55" t="s">
        <v>4498</v>
      </c>
      <c r="E3061" s="7"/>
    </row>
    <row r="3062" hidden="1">
      <c r="A3062" s="10"/>
      <c r="B3062" s="12"/>
      <c r="C3062" s="16"/>
      <c r="D3062" s="11"/>
      <c r="E3062" s="12"/>
    </row>
    <row r="3063" hidden="1">
      <c r="A3063" s="19" t="s">
        <v>3368</v>
      </c>
      <c r="B3063" s="6"/>
      <c r="C3063" s="6"/>
      <c r="D3063" s="6"/>
      <c r="E3063" s="7"/>
    </row>
    <row r="3064" hidden="1">
      <c r="A3064" s="20" t="s">
        <v>3369</v>
      </c>
      <c r="B3064" s="21" t="s">
        <v>3370</v>
      </c>
      <c r="C3064" s="22" t="s">
        <v>3371</v>
      </c>
      <c r="D3064" s="21" t="s">
        <v>3372</v>
      </c>
      <c r="E3064" s="23" t="s">
        <v>13</v>
      </c>
    </row>
    <row r="3065" hidden="1">
      <c r="A3065" s="56" t="s">
        <v>3373</v>
      </c>
      <c r="B3065" s="25">
        <v>37984.0</v>
      </c>
      <c r="C3065" s="26">
        <v>37984.0</v>
      </c>
      <c r="D3065" s="27">
        <v>0.0</v>
      </c>
      <c r="E3065" s="28"/>
    </row>
    <row r="3066" hidden="1">
      <c r="A3066" s="56" t="s">
        <v>3374</v>
      </c>
      <c r="B3066" s="29">
        <v>22295.0</v>
      </c>
      <c r="C3066" s="26">
        <v>22295.0</v>
      </c>
      <c r="D3066" s="27">
        <v>0.0</v>
      </c>
      <c r="E3066" s="40"/>
    </row>
    <row r="3067" hidden="1">
      <c r="A3067" s="56" t="s">
        <v>3375</v>
      </c>
      <c r="B3067" s="25">
        <v>0.0</v>
      </c>
      <c r="C3067" s="26"/>
      <c r="D3067" s="27">
        <v>0.0</v>
      </c>
      <c r="E3067" s="41"/>
    </row>
    <row r="3068" hidden="1">
      <c r="A3068" s="56" t="s">
        <v>3376</v>
      </c>
      <c r="B3068" s="29">
        <v>500.0</v>
      </c>
      <c r="C3068" s="26">
        <v>500.0</v>
      </c>
      <c r="D3068" s="27">
        <v>0.0</v>
      </c>
      <c r="E3068" s="41"/>
    </row>
    <row r="3069" hidden="1">
      <c r="A3069" s="31" t="s">
        <v>3378</v>
      </c>
      <c r="B3069" s="29">
        <v>0.0</v>
      </c>
      <c r="C3069" s="26"/>
      <c r="D3069" s="27">
        <v>0.0</v>
      </c>
      <c r="E3069" s="40"/>
    </row>
    <row r="3070" hidden="1">
      <c r="A3070" s="31" t="s">
        <v>3379</v>
      </c>
      <c r="B3070" s="29">
        <v>0.0</v>
      </c>
      <c r="C3070" s="26"/>
      <c r="D3070" s="27">
        <v>0.0</v>
      </c>
      <c r="E3070" s="40"/>
    </row>
    <row r="3071" hidden="1">
      <c r="A3071" s="31" t="s">
        <v>3381</v>
      </c>
      <c r="B3071" s="29">
        <v>2205.0</v>
      </c>
      <c r="C3071" s="26">
        <v>1305.0</v>
      </c>
      <c r="D3071" s="27">
        <v>-900.0</v>
      </c>
      <c r="E3071" s="28" t="s">
        <v>8115</v>
      </c>
    </row>
    <row r="3072" hidden="1">
      <c r="A3072" s="31" t="s">
        <v>3383</v>
      </c>
      <c r="B3072" s="29">
        <v>4590.0</v>
      </c>
      <c r="C3072" s="26">
        <v>5445.0</v>
      </c>
      <c r="D3072" s="27">
        <v>855.0</v>
      </c>
      <c r="E3072" s="40"/>
    </row>
    <row r="3073" hidden="1">
      <c r="A3073" s="57" t="s">
        <v>3384</v>
      </c>
      <c r="B3073" s="29">
        <v>69316.5</v>
      </c>
      <c r="C3073" s="29">
        <v>69316.5</v>
      </c>
      <c r="D3073" s="27">
        <v>0.0</v>
      </c>
      <c r="E3073" s="41"/>
    </row>
    <row r="3074" hidden="1">
      <c r="A3074" s="57" t="s">
        <v>3385</v>
      </c>
      <c r="B3074" s="29">
        <v>38163.0</v>
      </c>
      <c r="C3074" s="58">
        <v>38163.0</v>
      </c>
      <c r="D3074" s="27">
        <v>0.0</v>
      </c>
      <c r="E3074" s="41"/>
    </row>
    <row r="3075" hidden="1">
      <c r="A3075" s="57" t="s">
        <v>3386</v>
      </c>
      <c r="B3075" s="29">
        <v>57728.0</v>
      </c>
      <c r="C3075" s="58">
        <v>57728.0</v>
      </c>
      <c r="D3075" s="27">
        <v>0.0</v>
      </c>
      <c r="E3075" s="41"/>
    </row>
    <row r="3076" hidden="1">
      <c r="A3076" s="57" t="s">
        <v>3387</v>
      </c>
      <c r="B3076" s="29">
        <v>65497.0</v>
      </c>
      <c r="C3076" s="58">
        <v>65497.0</v>
      </c>
      <c r="D3076" s="27">
        <v>0.0</v>
      </c>
      <c r="E3076" s="41"/>
    </row>
    <row r="3077" hidden="1">
      <c r="A3077" s="57" t="s">
        <v>3389</v>
      </c>
      <c r="B3077" s="29">
        <v>1055.0</v>
      </c>
      <c r="C3077" s="58">
        <v>1055.0</v>
      </c>
      <c r="D3077" s="27">
        <v>0.0</v>
      </c>
      <c r="E3077" s="41"/>
    </row>
    <row r="3078" hidden="1">
      <c r="A3078" s="57" t="s">
        <v>3390</v>
      </c>
      <c r="B3078" s="29">
        <v>16850.0</v>
      </c>
      <c r="C3078" s="58">
        <v>16850.0</v>
      </c>
      <c r="D3078" s="27">
        <v>0.0</v>
      </c>
      <c r="E3078" s="41"/>
    </row>
    <row r="3079" hidden="1">
      <c r="A3079" s="35" t="s">
        <v>3391</v>
      </c>
      <c r="B3079" s="29">
        <v>299333.0</v>
      </c>
      <c r="C3079" s="58">
        <v>299333.0</v>
      </c>
      <c r="D3079" s="27">
        <v>0.0</v>
      </c>
      <c r="E3079" s="41"/>
    </row>
    <row r="3080" hidden="1">
      <c r="A3080" s="36" t="s">
        <v>3392</v>
      </c>
      <c r="B3080" s="42">
        <v>0.5</v>
      </c>
      <c r="C3080" s="64">
        <v>-44.5</v>
      </c>
      <c r="D3080" s="65">
        <v>-45.0</v>
      </c>
      <c r="E3080" s="46"/>
    </row>
    <row r="3081" hidden="1">
      <c r="A3081" s="39"/>
      <c r="B3081" s="59"/>
      <c r="C3081" s="66"/>
      <c r="D3081" s="60"/>
      <c r="E3081" s="68"/>
    </row>
    <row r="3082" hidden="1">
      <c r="A3082" s="39"/>
      <c r="B3082" s="59"/>
      <c r="C3082" s="66"/>
      <c r="D3082" s="60"/>
      <c r="E3082" s="68"/>
    </row>
    <row r="3083">
      <c r="A3083" s="5" t="s">
        <v>4491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5" t="s">
        <v>3366</v>
      </c>
      <c r="B3085" s="6"/>
      <c r="C3085" s="6"/>
      <c r="D3085" s="6"/>
      <c r="E3085" s="7"/>
    </row>
    <row r="3086">
      <c r="A3086" s="10"/>
      <c r="B3086" s="11"/>
      <c r="C3086" s="11"/>
      <c r="D3086" s="11"/>
      <c r="E3086" s="12"/>
    </row>
    <row r="3087">
      <c r="A3087" s="13">
        <v>46160.0</v>
      </c>
      <c r="B3087" s="6"/>
      <c r="C3087" s="53" t="s">
        <v>3367</v>
      </c>
      <c r="D3087" s="15">
        <v>46166.0</v>
      </c>
      <c r="E3087" s="7"/>
    </row>
    <row r="3088">
      <c r="A3088" s="10"/>
      <c r="B3088" s="11"/>
      <c r="C3088" s="16"/>
      <c r="D3088" s="11"/>
      <c r="E3088" s="12"/>
    </row>
    <row r="3089">
      <c r="A3089" s="54" t="s">
        <v>4497</v>
      </c>
      <c r="B3089" s="7"/>
      <c r="C3089" s="16"/>
      <c r="D3089" s="55" t="s">
        <v>4498</v>
      </c>
      <c r="E3089" s="7"/>
    </row>
    <row r="3090">
      <c r="A3090" s="10"/>
      <c r="B3090" s="12"/>
      <c r="C3090" s="16"/>
      <c r="D3090" s="11"/>
      <c r="E3090" s="12"/>
    </row>
    <row r="3091">
      <c r="A3091" s="19" t="s">
        <v>3368</v>
      </c>
      <c r="B3091" s="6"/>
      <c r="C3091" s="6"/>
      <c r="D3091" s="6"/>
      <c r="E3091" s="7"/>
    </row>
    <row r="3092">
      <c r="A3092" s="20" t="s">
        <v>3369</v>
      </c>
      <c r="B3092" s="21" t="s">
        <v>3370</v>
      </c>
      <c r="C3092" s="22" t="s">
        <v>3371</v>
      </c>
      <c r="D3092" s="21" t="s">
        <v>3372</v>
      </c>
      <c r="E3092" s="23" t="s">
        <v>13</v>
      </c>
    </row>
    <row r="3093">
      <c r="A3093" s="56" t="s">
        <v>3373</v>
      </c>
      <c r="B3093" s="25">
        <v>31049.0</v>
      </c>
      <c r="C3093" s="26">
        <v>31049.0</v>
      </c>
      <c r="D3093" s="27">
        <v>0.0</v>
      </c>
      <c r="E3093" s="28"/>
    </row>
    <row r="3094">
      <c r="A3094" s="56" t="s">
        <v>3374</v>
      </c>
      <c r="B3094" s="29">
        <v>13049.0</v>
      </c>
      <c r="C3094" s="26">
        <v>13049.0</v>
      </c>
      <c r="D3094" s="27">
        <v>0.0</v>
      </c>
      <c r="E3094" s="40"/>
    </row>
    <row r="3095">
      <c r="A3095" s="56" t="s">
        <v>3375</v>
      </c>
      <c r="B3095" s="25">
        <v>1460.0</v>
      </c>
      <c r="C3095" s="26">
        <v>1460.0</v>
      </c>
      <c r="D3095" s="27">
        <v>0.0</v>
      </c>
      <c r="E3095" s="41"/>
    </row>
    <row r="3096">
      <c r="A3096" s="56" t="s">
        <v>3376</v>
      </c>
      <c r="B3096" s="29">
        <v>1500.0</v>
      </c>
      <c r="C3096" s="26">
        <v>1500.0</v>
      </c>
      <c r="D3096" s="27">
        <v>0.0</v>
      </c>
      <c r="E3096" s="41"/>
    </row>
    <row r="3097">
      <c r="A3097" s="31" t="s">
        <v>3378</v>
      </c>
      <c r="B3097" s="29">
        <v>0.0</v>
      </c>
      <c r="C3097" s="26"/>
      <c r="D3097" s="27">
        <v>0.0</v>
      </c>
      <c r="E3097" s="40"/>
    </row>
    <row r="3098">
      <c r="A3098" s="31" t="s">
        <v>3379</v>
      </c>
      <c r="B3098" s="29">
        <v>0.0</v>
      </c>
      <c r="C3098" s="26">
        <v>50.0</v>
      </c>
      <c r="D3098" s="27">
        <v>50.0</v>
      </c>
      <c r="E3098" s="40" t="s">
        <v>8116</v>
      </c>
    </row>
    <row r="3099">
      <c r="A3099" s="31" t="s">
        <v>3381</v>
      </c>
      <c r="B3099" s="29">
        <v>50.0</v>
      </c>
      <c r="C3099" s="26"/>
      <c r="D3099" s="27">
        <v>-50.0</v>
      </c>
      <c r="E3099" s="28"/>
    </row>
    <row r="3100">
      <c r="A3100" s="31" t="s">
        <v>3383</v>
      </c>
      <c r="B3100" s="29">
        <v>6040.0</v>
      </c>
      <c r="C3100" s="26">
        <v>6040.0</v>
      </c>
      <c r="D3100" s="27">
        <v>0.0</v>
      </c>
      <c r="E3100" s="40"/>
    </row>
    <row r="3101">
      <c r="A3101" s="57" t="s">
        <v>3384</v>
      </c>
      <c r="B3101" s="29">
        <v>71830.7</v>
      </c>
      <c r="C3101" s="29">
        <v>71830.70000000001</v>
      </c>
      <c r="D3101" s="27">
        <v>1.4551915228366852E-11</v>
      </c>
      <c r="E3101" s="41"/>
    </row>
    <row r="3102">
      <c r="A3102" s="57" t="s">
        <v>3385</v>
      </c>
      <c r="B3102" s="29">
        <v>36304.0</v>
      </c>
      <c r="C3102" s="58">
        <v>36304.0</v>
      </c>
      <c r="D3102" s="27">
        <v>0.0</v>
      </c>
      <c r="E3102" s="41"/>
    </row>
    <row r="3103">
      <c r="A3103" s="57" t="s">
        <v>3386</v>
      </c>
      <c r="B3103" s="29">
        <v>76784.0</v>
      </c>
      <c r="C3103" s="58">
        <v>76784.0</v>
      </c>
      <c r="D3103" s="27">
        <v>0.0</v>
      </c>
      <c r="E3103" s="41"/>
    </row>
    <row r="3104">
      <c r="A3104" s="57" t="s">
        <v>3387</v>
      </c>
      <c r="B3104" s="29">
        <v>60914.1</v>
      </c>
      <c r="C3104" s="58">
        <v>60914.1</v>
      </c>
      <c r="D3104" s="27">
        <v>0.0</v>
      </c>
      <c r="E3104" s="41"/>
    </row>
    <row r="3105">
      <c r="A3105" s="57" t="s">
        <v>3389</v>
      </c>
      <c r="B3105" s="29">
        <v>1023.0</v>
      </c>
      <c r="C3105" s="58">
        <v>1023.0</v>
      </c>
      <c r="D3105" s="27">
        <v>0.0</v>
      </c>
      <c r="E3105" s="41"/>
    </row>
    <row r="3106">
      <c r="A3106" s="57" t="s">
        <v>3390</v>
      </c>
      <c r="B3106" s="29">
        <v>13746.0</v>
      </c>
      <c r="C3106" s="58">
        <v>13746.0</v>
      </c>
      <c r="D3106" s="27">
        <v>0.0</v>
      </c>
      <c r="E3106" s="41"/>
    </row>
    <row r="3107">
      <c r="A3107" s="35" t="s">
        <v>3391</v>
      </c>
      <c r="B3107" s="29">
        <v>299993.25</v>
      </c>
      <c r="C3107" s="58">
        <v>299993.24999999994</v>
      </c>
      <c r="D3107" s="27">
        <v>-5.820766091346741E-11</v>
      </c>
      <c r="E3107" s="41"/>
    </row>
    <row r="3108">
      <c r="A3108" s="36" t="s">
        <v>3392</v>
      </c>
      <c r="B3108" s="42">
        <v>10.55000000000291</v>
      </c>
      <c r="C3108" s="64">
        <v>10.550000000046566</v>
      </c>
      <c r="D3108" s="65">
        <v>4.3655745685100555E-11</v>
      </c>
      <c r="E3108" s="46"/>
    </row>
    <row r="3109">
      <c r="A3109" s="39"/>
      <c r="B3109" s="59"/>
      <c r="C3109" s="66"/>
      <c r="D3109" s="60"/>
      <c r="E3109" s="68"/>
    </row>
    <row r="3110">
      <c r="A3110" s="39"/>
      <c r="B3110" s="59"/>
      <c r="C3110" s="66"/>
      <c r="D3110" s="60"/>
      <c r="E3110" s="68"/>
    </row>
    <row r="3111">
      <c r="A3111" s="5" t="s">
        <v>4491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5" t="s">
        <v>3366</v>
      </c>
      <c r="B3113" s="6"/>
      <c r="C3113" s="6"/>
      <c r="D3113" s="6"/>
      <c r="E3113" s="7"/>
    </row>
    <row r="3114">
      <c r="A3114" s="10"/>
      <c r="B3114" s="11"/>
      <c r="C3114" s="11"/>
      <c r="D3114" s="11"/>
      <c r="E3114" s="12"/>
    </row>
    <row r="3115">
      <c r="A3115" s="13">
        <v>46167.0</v>
      </c>
      <c r="B3115" s="6"/>
      <c r="C3115" s="53" t="s">
        <v>3367</v>
      </c>
      <c r="D3115" s="15">
        <v>46173.0</v>
      </c>
      <c r="E3115" s="7"/>
    </row>
    <row r="3116">
      <c r="A3116" s="10"/>
      <c r="B3116" s="11"/>
      <c r="C3116" s="16"/>
      <c r="D3116" s="11"/>
      <c r="E3116" s="12"/>
    </row>
    <row r="3117">
      <c r="A3117" s="54" t="s">
        <v>4497</v>
      </c>
      <c r="B3117" s="7"/>
      <c r="C3117" s="16"/>
      <c r="D3117" s="55" t="s">
        <v>4498</v>
      </c>
      <c r="E3117" s="7"/>
    </row>
    <row r="3118">
      <c r="A3118" s="10"/>
      <c r="B3118" s="12"/>
      <c r="C3118" s="16"/>
      <c r="D3118" s="11"/>
      <c r="E3118" s="12"/>
    </row>
    <row r="3119">
      <c r="A3119" s="19" t="s">
        <v>3368</v>
      </c>
      <c r="B3119" s="6"/>
      <c r="C3119" s="6"/>
      <c r="D3119" s="6"/>
      <c r="E3119" s="7"/>
    </row>
    <row r="3120">
      <c r="A3120" s="20" t="s">
        <v>3369</v>
      </c>
      <c r="B3120" s="21" t="s">
        <v>3370</v>
      </c>
      <c r="C3120" s="22" t="s">
        <v>3371</v>
      </c>
      <c r="D3120" s="21" t="s">
        <v>3372</v>
      </c>
      <c r="E3120" s="23" t="s">
        <v>13</v>
      </c>
    </row>
    <row r="3121">
      <c r="A3121" s="56" t="s">
        <v>3373</v>
      </c>
      <c r="B3121" s="25">
        <v>22149.0</v>
      </c>
      <c r="C3121" s="26">
        <v>22149.0</v>
      </c>
      <c r="D3121" s="27">
        <v>0.0</v>
      </c>
      <c r="E3121" s="28"/>
    </row>
    <row r="3122">
      <c r="A3122" s="56" t="s">
        <v>3374</v>
      </c>
      <c r="B3122" s="29">
        <v>13403.0</v>
      </c>
      <c r="C3122" s="26">
        <v>13403.0</v>
      </c>
      <c r="D3122" s="27">
        <v>0.0</v>
      </c>
      <c r="E3122" s="40"/>
    </row>
    <row r="3123">
      <c r="A3123" s="56" t="s">
        <v>3375</v>
      </c>
      <c r="B3123" s="25">
        <v>0.0</v>
      </c>
      <c r="C3123" s="26"/>
      <c r="D3123" s="27">
        <v>0.0</v>
      </c>
      <c r="E3123" s="41"/>
    </row>
    <row r="3124">
      <c r="A3124" s="56" t="s">
        <v>3376</v>
      </c>
      <c r="B3124" s="29">
        <v>500.0</v>
      </c>
      <c r="C3124" s="26">
        <v>500.0</v>
      </c>
      <c r="D3124" s="27">
        <v>0.0</v>
      </c>
      <c r="E3124" s="41"/>
    </row>
    <row r="3125">
      <c r="A3125" s="31" t="s">
        <v>3378</v>
      </c>
      <c r="B3125" s="29">
        <v>0.0</v>
      </c>
      <c r="C3125" s="26"/>
      <c r="D3125" s="27">
        <v>0.0</v>
      </c>
      <c r="E3125" s="40"/>
    </row>
    <row r="3126">
      <c r="A3126" s="31" t="s">
        <v>3379</v>
      </c>
      <c r="B3126" s="29">
        <v>0.0</v>
      </c>
      <c r="C3126" s="26"/>
      <c r="D3126" s="27">
        <v>0.0</v>
      </c>
      <c r="E3126" s="40"/>
    </row>
    <row r="3127">
      <c r="A3127" s="31" t="s">
        <v>3381</v>
      </c>
      <c r="B3127" s="29">
        <v>1130.0</v>
      </c>
      <c r="C3127" s="26">
        <v>1130.0</v>
      </c>
      <c r="D3127" s="27">
        <v>0.0</v>
      </c>
      <c r="E3127" s="28" t="s">
        <v>8117</v>
      </c>
    </row>
    <row r="3128">
      <c r="A3128" s="31" t="s">
        <v>3383</v>
      </c>
      <c r="B3128" s="29">
        <v>5625.0</v>
      </c>
      <c r="C3128" s="26">
        <v>5625.0</v>
      </c>
      <c r="D3128" s="27">
        <v>0.0</v>
      </c>
      <c r="E3128" s="40"/>
    </row>
    <row r="3129">
      <c r="A3129" s="57" t="s">
        <v>3384</v>
      </c>
      <c r="B3129" s="29">
        <v>76110.1</v>
      </c>
      <c r="C3129" s="29">
        <v>76479.1</v>
      </c>
      <c r="D3129" s="27">
        <v>369.0</v>
      </c>
      <c r="E3129" s="41"/>
    </row>
    <row r="3130">
      <c r="A3130" s="57" t="s">
        <v>3385</v>
      </c>
      <c r="B3130" s="29">
        <v>34470.0</v>
      </c>
      <c r="C3130" s="58">
        <v>34470.0</v>
      </c>
      <c r="D3130" s="27">
        <v>0.0</v>
      </c>
      <c r="E3130" s="41"/>
    </row>
    <row r="3131">
      <c r="A3131" s="57" t="s">
        <v>3386</v>
      </c>
      <c r="B3131" s="29">
        <v>70357.0</v>
      </c>
      <c r="C3131" s="58">
        <v>70357.0</v>
      </c>
      <c r="D3131" s="27">
        <v>0.0</v>
      </c>
      <c r="E3131" s="41"/>
    </row>
    <row r="3132">
      <c r="A3132" s="57" t="s">
        <v>3387</v>
      </c>
      <c r="B3132" s="29">
        <v>55694.2</v>
      </c>
      <c r="C3132" s="58">
        <v>55694.2</v>
      </c>
      <c r="D3132" s="27">
        <v>0.0</v>
      </c>
      <c r="E3132" s="41"/>
    </row>
    <row r="3133">
      <c r="A3133" s="57" t="s">
        <v>3389</v>
      </c>
      <c r="B3133" s="29">
        <v>630.0</v>
      </c>
      <c r="C3133" s="58">
        <v>630.0</v>
      </c>
      <c r="D3133" s="27">
        <v>0.0</v>
      </c>
      <c r="E3133" s="41"/>
    </row>
    <row r="3134">
      <c r="A3134" s="57" t="s">
        <v>3390</v>
      </c>
      <c r="B3134" s="29">
        <v>10954.0</v>
      </c>
      <c r="C3134" s="58">
        <v>10156.0</v>
      </c>
      <c r="D3134" s="27">
        <v>-798.0</v>
      </c>
      <c r="E3134" s="41"/>
    </row>
    <row r="3135">
      <c r="A3135" s="35" t="s">
        <v>3391</v>
      </c>
      <c r="B3135" s="29">
        <v>280068.35000000003</v>
      </c>
      <c r="C3135" s="58">
        <v>279639.35</v>
      </c>
      <c r="D3135" s="27">
        <v>-429.0000000000582</v>
      </c>
      <c r="E3135" s="41"/>
    </row>
    <row r="3136">
      <c r="A3136" s="36" t="s">
        <v>3392</v>
      </c>
      <c r="B3136" s="42">
        <v>-0.05000000000291038</v>
      </c>
      <c r="C3136" s="64">
        <v>797.9500000000116</v>
      </c>
      <c r="D3136" s="65">
        <v>798.0000000000146</v>
      </c>
      <c r="E3136" s="46"/>
    </row>
    <row r="3137">
      <c r="A3137" s="39"/>
      <c r="B3137" s="59"/>
      <c r="C3137" s="66"/>
      <c r="D3137" s="60"/>
      <c r="E3137" s="68"/>
    </row>
    <row r="3138">
      <c r="A3138" s="39"/>
      <c r="B3138" s="59"/>
      <c r="C3138" s="66"/>
      <c r="D3138" s="60"/>
      <c r="E3138" s="68"/>
    </row>
    <row r="3139">
      <c r="A3139" s="5" t="s">
        <v>4491</v>
      </c>
      <c r="B3139" s="6"/>
      <c r="C3139" s="6"/>
      <c r="D3139" s="6"/>
      <c r="E3139" s="7"/>
    </row>
    <row r="3140">
      <c r="A3140" s="10"/>
      <c r="B3140" s="11"/>
      <c r="C3140" s="11"/>
      <c r="D3140" s="11"/>
      <c r="E3140" s="12"/>
    </row>
    <row r="3141">
      <c r="A3141" s="5" t="s">
        <v>3366</v>
      </c>
      <c r="B3141" s="6"/>
      <c r="C3141" s="6"/>
      <c r="D3141" s="6"/>
      <c r="E3141" s="7"/>
    </row>
    <row r="3142">
      <c r="A3142" s="10"/>
      <c r="B3142" s="11"/>
      <c r="C3142" s="11"/>
      <c r="D3142" s="11"/>
      <c r="E3142" s="12"/>
    </row>
    <row r="3143">
      <c r="A3143" s="13">
        <v>46174.0</v>
      </c>
      <c r="B3143" s="6"/>
      <c r="C3143" s="53" t="s">
        <v>3367</v>
      </c>
      <c r="D3143" s="15">
        <v>46180.0</v>
      </c>
      <c r="E3143" s="7"/>
    </row>
    <row r="3144">
      <c r="A3144" s="10"/>
      <c r="B3144" s="11"/>
      <c r="C3144" s="16"/>
      <c r="D3144" s="11"/>
      <c r="E3144" s="12"/>
    </row>
    <row r="3145">
      <c r="A3145" s="54" t="s">
        <v>4497</v>
      </c>
      <c r="B3145" s="7"/>
      <c r="C3145" s="16"/>
      <c r="D3145" s="55" t="s">
        <v>4498</v>
      </c>
      <c r="E3145" s="7"/>
    </row>
    <row r="3146">
      <c r="A3146" s="10"/>
      <c r="B3146" s="12"/>
      <c r="C3146" s="16"/>
      <c r="D3146" s="11"/>
      <c r="E3146" s="12"/>
    </row>
    <row r="3147">
      <c r="A3147" s="19" t="s">
        <v>3368</v>
      </c>
      <c r="B3147" s="6"/>
      <c r="C3147" s="6"/>
      <c r="D3147" s="6"/>
      <c r="E3147" s="7"/>
    </row>
    <row r="3148">
      <c r="A3148" s="20" t="s">
        <v>3369</v>
      </c>
      <c r="B3148" s="21" t="s">
        <v>3370</v>
      </c>
      <c r="C3148" s="22" t="s">
        <v>3371</v>
      </c>
      <c r="D3148" s="21" t="s">
        <v>3372</v>
      </c>
      <c r="E3148" s="23" t="s">
        <v>13</v>
      </c>
    </row>
    <row r="3149">
      <c r="A3149" s="56" t="s">
        <v>3373</v>
      </c>
      <c r="B3149" s="25">
        <v>40366.0</v>
      </c>
      <c r="C3149" s="26">
        <v>40366.0</v>
      </c>
      <c r="D3149" s="27">
        <v>0.0</v>
      </c>
      <c r="E3149" s="28"/>
    </row>
    <row r="3150">
      <c r="A3150" s="56" t="s">
        <v>3374</v>
      </c>
      <c r="B3150" s="29">
        <v>20338.0</v>
      </c>
      <c r="C3150" s="26">
        <v>20338.0</v>
      </c>
      <c r="D3150" s="27">
        <v>0.0</v>
      </c>
      <c r="E3150" s="40"/>
    </row>
    <row r="3151">
      <c r="A3151" s="56" t="s">
        <v>3375</v>
      </c>
      <c r="B3151" s="25">
        <v>0.0</v>
      </c>
      <c r="C3151" s="26"/>
      <c r="D3151" s="27">
        <v>0.0</v>
      </c>
      <c r="E3151" s="41"/>
    </row>
    <row r="3152">
      <c r="A3152" s="56" t="s">
        <v>3376</v>
      </c>
      <c r="B3152" s="29">
        <v>500.0</v>
      </c>
      <c r="C3152" s="26">
        <v>500.0</v>
      </c>
      <c r="D3152" s="27">
        <v>0.0</v>
      </c>
      <c r="E3152" s="41"/>
    </row>
    <row r="3153">
      <c r="A3153" s="31" t="s">
        <v>3378</v>
      </c>
      <c r="B3153" s="29">
        <v>0.0</v>
      </c>
      <c r="C3153" s="26"/>
      <c r="D3153" s="27">
        <v>0.0</v>
      </c>
      <c r="E3153" s="40"/>
    </row>
    <row r="3154">
      <c r="A3154" s="31" t="s">
        <v>3379</v>
      </c>
      <c r="B3154" s="29">
        <v>0.0</v>
      </c>
      <c r="C3154" s="26">
        <v>215.0</v>
      </c>
      <c r="D3154" s="27">
        <v>215.0</v>
      </c>
      <c r="E3154" s="40" t="s">
        <v>4492</v>
      </c>
    </row>
    <row r="3155">
      <c r="A3155" s="31" t="s">
        <v>3381</v>
      </c>
      <c r="B3155" s="29">
        <v>2373.0</v>
      </c>
      <c r="C3155" s="26">
        <v>2043.0</v>
      </c>
      <c r="D3155" s="27">
        <v>-330.0</v>
      </c>
      <c r="E3155" s="28" t="s">
        <v>4493</v>
      </c>
    </row>
    <row r="3156">
      <c r="A3156" s="31" t="s">
        <v>3383</v>
      </c>
      <c r="B3156" s="29">
        <v>5870.0</v>
      </c>
      <c r="C3156" s="26">
        <v>5985.0</v>
      </c>
      <c r="D3156" s="27">
        <v>115.0</v>
      </c>
      <c r="E3156" s="40"/>
    </row>
    <row r="3157">
      <c r="A3157" s="57" t="s">
        <v>3384</v>
      </c>
      <c r="B3157" s="29">
        <v>80499.8</v>
      </c>
      <c r="C3157" s="29">
        <v>80499.80000000002</v>
      </c>
      <c r="D3157" s="27">
        <v>1.4551915228366852E-11</v>
      </c>
      <c r="E3157" s="41"/>
    </row>
    <row r="3158">
      <c r="A3158" s="57" t="s">
        <v>3385</v>
      </c>
      <c r="B3158" s="29">
        <v>34502.0</v>
      </c>
      <c r="C3158" s="58">
        <v>34502.0</v>
      </c>
      <c r="D3158" s="27">
        <v>0.0</v>
      </c>
      <c r="E3158" s="41"/>
    </row>
    <row r="3159">
      <c r="A3159" s="57" t="s">
        <v>3386</v>
      </c>
      <c r="B3159" s="29">
        <v>93949.99</v>
      </c>
      <c r="C3159" s="58">
        <v>93949.99000000002</v>
      </c>
      <c r="D3159" s="27">
        <v>1.4551915228366852E-11</v>
      </c>
      <c r="E3159" s="41"/>
    </row>
    <row r="3160">
      <c r="A3160" s="57" t="s">
        <v>3387</v>
      </c>
      <c r="B3160" s="29">
        <v>56163.0</v>
      </c>
      <c r="C3160" s="58">
        <v>56163.0</v>
      </c>
      <c r="D3160" s="27">
        <v>0.0</v>
      </c>
      <c r="E3160" s="41"/>
    </row>
    <row r="3161">
      <c r="A3161" s="57" t="s">
        <v>3389</v>
      </c>
      <c r="B3161" s="29">
        <v>306.0</v>
      </c>
      <c r="C3161" s="58">
        <v>306.0</v>
      </c>
      <c r="D3161" s="27">
        <v>0.0</v>
      </c>
      <c r="E3161" s="41"/>
    </row>
    <row r="3162">
      <c r="A3162" s="57" t="s">
        <v>3390</v>
      </c>
      <c r="B3162" s="29">
        <v>17314.1</v>
      </c>
      <c r="C3162" s="58">
        <v>17314.1</v>
      </c>
      <c r="D3162" s="27">
        <v>0.0</v>
      </c>
      <c r="E3162" s="41"/>
    </row>
    <row r="3163">
      <c r="A3163" s="35" t="s">
        <v>3391</v>
      </c>
      <c r="B3163" s="29">
        <v>334867.79</v>
      </c>
      <c r="C3163" s="58">
        <v>334867.79</v>
      </c>
      <c r="D3163" s="27">
        <v>0.0</v>
      </c>
      <c r="E3163" s="41"/>
    </row>
    <row r="3164">
      <c r="A3164" s="36" t="s">
        <v>3392</v>
      </c>
      <c r="B3164" s="42">
        <v>4.3655745685100555E-11</v>
      </c>
      <c r="C3164" s="64">
        <v>5.820766091346741E-11</v>
      </c>
      <c r="D3164" s="65">
        <v>1.4551915228366852E-11</v>
      </c>
      <c r="E3164" s="46"/>
    </row>
    <row r="3165">
      <c r="A3165" s="39"/>
      <c r="B3165" s="59"/>
      <c r="C3165" s="66"/>
      <c r="D3165" s="60"/>
      <c r="E3165" s="68"/>
    </row>
    <row r="3166">
      <c r="A3166" s="39"/>
      <c r="B3166" s="59"/>
      <c r="C3166" s="66"/>
      <c r="D3166" s="60"/>
      <c r="E3166" s="68"/>
    </row>
    <row r="3167">
      <c r="A3167" s="39"/>
      <c r="B3167" s="59"/>
      <c r="C3167" s="66"/>
      <c r="D3167" s="60"/>
      <c r="E3167" s="68"/>
    </row>
    <row r="3168">
      <c r="A3168" s="39"/>
      <c r="B3168" s="59"/>
      <c r="C3168" s="66"/>
      <c r="D3168" s="60"/>
      <c r="E3168" s="68"/>
    </row>
    <row r="3169">
      <c r="A3169" s="39"/>
      <c r="B3169" s="59"/>
      <c r="C3169" s="66"/>
      <c r="D3169" s="60"/>
      <c r="E3169" s="68"/>
    </row>
    <row r="3170">
      <c r="A3170" s="39"/>
      <c r="B3170" s="59"/>
      <c r="C3170" s="66"/>
      <c r="D3170" s="60"/>
      <c r="E3170" s="68"/>
    </row>
    <row r="3171">
      <c r="A3171" s="39"/>
      <c r="B3171" s="59"/>
      <c r="C3171" s="66"/>
      <c r="D3171" s="60"/>
      <c r="E3171" s="68"/>
    </row>
    <row r="3172">
      <c r="A3172" s="39"/>
      <c r="B3172" s="59"/>
      <c r="C3172" s="66"/>
      <c r="D3172" s="60"/>
      <c r="E3172" s="68"/>
    </row>
    <row r="3173">
      <c r="A3173" s="39"/>
      <c r="B3173" s="59"/>
      <c r="C3173" s="66"/>
      <c r="D3173" s="60"/>
      <c r="E3173" s="68"/>
    </row>
    <row r="3174">
      <c r="A3174" s="39"/>
      <c r="B3174" s="59"/>
      <c r="C3174" s="66"/>
      <c r="D3174" s="60"/>
      <c r="E3174" s="68"/>
    </row>
    <row r="3175">
      <c r="A3175" s="39"/>
      <c r="B3175" s="59"/>
      <c r="C3175" s="66"/>
      <c r="D3175" s="60"/>
      <c r="E3175" s="68"/>
    </row>
    <row r="3176">
      <c r="A3176" s="39"/>
      <c r="B3176" s="59"/>
      <c r="C3176" s="66"/>
      <c r="D3176" s="60"/>
      <c r="E3176" s="68"/>
    </row>
    <row r="3177">
      <c r="A3177" s="39"/>
      <c r="B3177" s="59"/>
      <c r="C3177" s="66"/>
      <c r="D3177" s="60"/>
      <c r="E3177" s="68"/>
    </row>
    <row r="3178">
      <c r="A3178" s="39"/>
      <c r="B3178" s="59"/>
      <c r="C3178" s="66"/>
      <c r="D3178" s="60"/>
      <c r="E3178" s="68"/>
    </row>
  </sheetData>
  <mergeCells count="904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A3091:E3091"/>
    <mergeCell ref="A3111:E3112"/>
    <mergeCell ref="A3113:E3114"/>
    <mergeCell ref="A3115:B3116"/>
    <mergeCell ref="C3115:C3118"/>
    <mergeCell ref="D3115:E3116"/>
    <mergeCell ref="A3117:B3118"/>
    <mergeCell ref="D3117:E3118"/>
    <mergeCell ref="A3119:E3119"/>
    <mergeCell ref="A3139:E3140"/>
    <mergeCell ref="A3141:E3142"/>
    <mergeCell ref="A3143:B3144"/>
    <mergeCell ref="C3143:C3146"/>
    <mergeCell ref="A3145:B3146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3055:E3056"/>
    <mergeCell ref="A3057:E3058"/>
    <mergeCell ref="A3059:B3060"/>
    <mergeCell ref="C3059:C3062"/>
    <mergeCell ref="D3059:E3060"/>
    <mergeCell ref="A3061:B3062"/>
    <mergeCell ref="D3087:E3088"/>
    <mergeCell ref="D3089:E3090"/>
    <mergeCell ref="D3061:E3062"/>
    <mergeCell ref="A3063:E3063"/>
    <mergeCell ref="A3083:E3084"/>
    <mergeCell ref="A3085:E3086"/>
    <mergeCell ref="A3087:B3088"/>
    <mergeCell ref="C3087:C3090"/>
    <mergeCell ref="A3089:B3090"/>
    <mergeCell ref="D3143:E3144"/>
    <mergeCell ref="D3145:E3146"/>
    <mergeCell ref="A3147:E3147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2 B3064:D3082 C3087:D3090 B3092:D3110 C3115:D3118 B3120:D3138 C3143:D3144 C3145:D3146 B3148:D3178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 A3089:B3090 A3117:B3118 A3145:B314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 D3089:E3090 D3117:E3118 D3145:E3146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4494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3374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3383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3384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98847.7</v>
      </c>
      <c r="D19" s="27">
        <f t="shared" si="1"/>
        <v>77912.7</v>
      </c>
      <c r="E19" s="41"/>
    </row>
    <row r="20" hidden="1">
      <c r="A20" s="32" t="s">
        <v>3385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41554</v>
      </c>
      <c r="D20" s="27">
        <f t="shared" si="1"/>
        <v>36645</v>
      </c>
      <c r="E20" s="41"/>
    </row>
    <row r="21" hidden="1">
      <c r="A21" s="32" t="s">
        <v>3386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83586.42</v>
      </c>
      <c r="D21" s="27">
        <f t="shared" si="1"/>
        <v>72727.42</v>
      </c>
      <c r="E21" s="41"/>
    </row>
    <row r="22" hidden="1">
      <c r="A22" s="32" t="s">
        <v>3387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66514</v>
      </c>
      <c r="D22" s="27">
        <f t="shared" si="1"/>
        <v>57696</v>
      </c>
      <c r="E22" s="41"/>
    </row>
    <row r="23" hidden="1">
      <c r="A23" s="32" t="s">
        <v>3389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2510</v>
      </c>
      <c r="D23" s="27">
        <f t="shared" si="1"/>
        <v>1922</v>
      </c>
      <c r="E23" s="41"/>
    </row>
    <row r="24" hidden="1">
      <c r="A24" s="32" t="s">
        <v>3390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8844.38</v>
      </c>
      <c r="D24" s="27">
        <f t="shared" si="1"/>
        <v>7963.38</v>
      </c>
      <c r="E24" s="41"/>
    </row>
    <row r="25" hidden="1">
      <c r="A25" s="35" t="s">
        <v>3391</v>
      </c>
      <c r="B25" s="29">
        <v>53701.0</v>
      </c>
      <c r="C25" s="9">
        <f t="array" ref="C25">SUM(INDIRECT(A1 &amp; " Restia!C:C")) - SUMIFS(INDIRECT(A1 &amp; " Restia!C:C"), INDIRECT(A1 &amp; " Restia!B:B"), "canceled")</f>
        <v>362116.5</v>
      </c>
      <c r="D25" s="27">
        <f t="shared" si="1"/>
        <v>308415.5</v>
      </c>
      <c r="E25" s="41"/>
    </row>
    <row r="26" hidden="1">
      <c r="A26" s="36" t="s">
        <v>3392</v>
      </c>
      <c r="B26" s="42">
        <v>1.0</v>
      </c>
      <c r="C26" s="43">
        <f>sum(C11:C23)-C25</f>
        <v>-61511.38</v>
      </c>
      <c r="D26" s="44">
        <f t="shared" si="1"/>
        <v>-61512.38</v>
      </c>
      <c r="E26" s="45"/>
    </row>
    <row r="27" hidden="1"/>
    <row r="28" hidden="1"/>
    <row r="29" hidden="1">
      <c r="A29" s="5" t="s">
        <v>4494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3374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3375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3376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3378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3381</v>
      </c>
      <c r="B45" s="29">
        <v>1060.0</v>
      </c>
      <c r="C45" s="26">
        <f>60+1000</f>
        <v>1060</v>
      </c>
      <c r="D45" s="27">
        <f t="shared" si="2"/>
        <v>0</v>
      </c>
      <c r="E45" s="40" t="s">
        <v>8118</v>
      </c>
    </row>
    <row r="46" hidden="1">
      <c r="A46" s="31" t="s">
        <v>3383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3384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98847.7</v>
      </c>
      <c r="D47" s="27">
        <f t="shared" si="2"/>
        <v>-9069.3</v>
      </c>
      <c r="E47" s="41"/>
    </row>
    <row r="48" hidden="1">
      <c r="A48" s="32" t="s">
        <v>3385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41554</v>
      </c>
      <c r="D48" s="27">
        <f t="shared" si="2"/>
        <v>13851</v>
      </c>
      <c r="E48" s="41"/>
    </row>
    <row r="49" hidden="1">
      <c r="A49" s="32" t="s">
        <v>3386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83586.42</v>
      </c>
      <c r="D49" s="27">
        <f t="shared" si="2"/>
        <v>8880.42</v>
      </c>
      <c r="E49" s="41"/>
    </row>
    <row r="50" hidden="1">
      <c r="A50" s="32" t="s">
        <v>3387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66514</v>
      </c>
      <c r="D50" s="27">
        <f t="shared" si="2"/>
        <v>12637</v>
      </c>
      <c r="E50" s="41"/>
    </row>
    <row r="51" hidden="1">
      <c r="A51" s="32" t="s">
        <v>3389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2510</v>
      </c>
      <c r="D51" s="27">
        <f t="shared" si="2"/>
        <v>264</v>
      </c>
      <c r="E51" s="41"/>
    </row>
    <row r="52" hidden="1">
      <c r="A52" s="32" t="s">
        <v>3390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8844.38</v>
      </c>
      <c r="D52" s="27">
        <f t="shared" si="2"/>
        <v>-3399.62</v>
      </c>
      <c r="E52" s="41"/>
    </row>
    <row r="53" hidden="1">
      <c r="A53" s="35" t="s">
        <v>3391</v>
      </c>
      <c r="B53" s="29">
        <v>330405.0</v>
      </c>
      <c r="C53" s="9">
        <f t="array" ref="C53">SUM(INDIRECT(A29 &amp; " Restia!C:C")) - SUMIFS(INDIRECT(A29 &amp; " Restia!C:C"), INDIRECT(A29 &amp; " Restia!B:B"), "canceled")</f>
        <v>362116.5</v>
      </c>
      <c r="D53" s="27">
        <f t="shared" si="2"/>
        <v>31711.5</v>
      </c>
      <c r="E53" s="41"/>
    </row>
    <row r="54" hidden="1">
      <c r="A54" s="36" t="s">
        <v>3392</v>
      </c>
      <c r="B54" s="42">
        <v>105.0</v>
      </c>
      <c r="C54" s="43">
        <f>sum(C39:C51)-C53</f>
        <v>-4963.38</v>
      </c>
      <c r="D54" s="44">
        <f t="shared" si="2"/>
        <v>-5068.38</v>
      </c>
      <c r="E54" s="45"/>
    </row>
    <row r="55" hidden="1"/>
    <row r="56" hidden="1"/>
    <row r="57" hidden="1">
      <c r="A57" s="5" t="s">
        <v>4494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3374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3375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3376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3378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3381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3383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3384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98847.7</v>
      </c>
      <c r="D75" s="27">
        <f t="shared" si="3"/>
        <v>-35043.3</v>
      </c>
      <c r="E75" s="41"/>
    </row>
    <row r="76" hidden="1">
      <c r="A76" s="32" t="s">
        <v>3385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41554</v>
      </c>
      <c r="D76" s="27">
        <f t="shared" si="3"/>
        <v>7335</v>
      </c>
      <c r="E76" s="41"/>
    </row>
    <row r="77" hidden="1">
      <c r="A77" s="32" t="s">
        <v>3386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83586.42</v>
      </c>
      <c r="D77" s="27">
        <f t="shared" si="3"/>
        <v>2747.42</v>
      </c>
      <c r="E77" s="41"/>
    </row>
    <row r="78" hidden="1">
      <c r="A78" s="32" t="s">
        <v>3387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66514</v>
      </c>
      <c r="D78" s="27">
        <f t="shared" si="3"/>
        <v>5995</v>
      </c>
      <c r="E78" s="41"/>
    </row>
    <row r="79" hidden="1">
      <c r="A79" s="32" t="s">
        <v>3389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2510</v>
      </c>
      <c r="D79" s="27">
        <f t="shared" si="3"/>
        <v>193</v>
      </c>
      <c r="E79" s="41"/>
    </row>
    <row r="80" hidden="1">
      <c r="A80" s="32" t="s">
        <v>3390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8844.38</v>
      </c>
      <c r="D80" s="27">
        <f t="shared" si="3"/>
        <v>-6798.62</v>
      </c>
      <c r="E80" s="41"/>
    </row>
    <row r="81" hidden="1">
      <c r="A81" s="35" t="s">
        <v>3391</v>
      </c>
      <c r="B81" s="29">
        <v>378386.5</v>
      </c>
      <c r="C81" s="9">
        <f t="array" ref="C81">SUM(INDIRECT(A57 &amp; " Restia!C:C")) - SUMIFS(INDIRECT(A57 &amp; " Restia!C:C"), INDIRECT(A57 &amp; " Restia!B:B"), "canceled")</f>
        <v>362116.5</v>
      </c>
      <c r="D81" s="27">
        <f t="shared" si="3"/>
        <v>-16270</v>
      </c>
      <c r="E81" s="41"/>
    </row>
    <row r="82" hidden="1">
      <c r="A82" s="36" t="s">
        <v>3392</v>
      </c>
      <c r="B82" s="42">
        <v>90.5</v>
      </c>
      <c r="C82" s="43">
        <f>sum(C67:C79)-C81</f>
        <v>-2361.38</v>
      </c>
      <c r="D82" s="44">
        <f t="shared" si="3"/>
        <v>-2451.88</v>
      </c>
      <c r="E82" s="45"/>
    </row>
    <row r="83" hidden="1"/>
    <row r="84" hidden="1"/>
    <row r="85" hidden="1">
      <c r="A85" s="5" t="s">
        <v>4494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3374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3375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3376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3378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3381</v>
      </c>
      <c r="B101" s="29">
        <v>10080.0</v>
      </c>
      <c r="C101" s="26">
        <v>10000.0</v>
      </c>
      <c r="D101" s="27">
        <f t="shared" si="4"/>
        <v>-80</v>
      </c>
      <c r="E101" s="40" t="s">
        <v>8119</v>
      </c>
    </row>
    <row r="102" hidden="1">
      <c r="A102" s="31" t="s">
        <v>3383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3384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98847.7</v>
      </c>
      <c r="D103" s="27">
        <f t="shared" si="4"/>
        <v>-7257.3</v>
      </c>
      <c r="E103" s="41"/>
    </row>
    <row r="104" hidden="1">
      <c r="A104" s="32" t="s">
        <v>3385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41554</v>
      </c>
      <c r="D104" s="27">
        <f t="shared" si="4"/>
        <v>12072</v>
      </c>
      <c r="E104" s="41"/>
    </row>
    <row r="105" hidden="1">
      <c r="A105" s="32" t="s">
        <v>3386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83586.42</v>
      </c>
      <c r="D105" s="27">
        <f t="shared" si="4"/>
        <v>6930.42</v>
      </c>
      <c r="E105" s="41"/>
    </row>
    <row r="106" hidden="1">
      <c r="A106" s="32" t="s">
        <v>3387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66514</v>
      </c>
      <c r="D106" s="27">
        <f t="shared" si="4"/>
        <v>-386.5</v>
      </c>
      <c r="E106" s="41"/>
    </row>
    <row r="107" hidden="1">
      <c r="A107" s="32" t="s">
        <v>3389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2510</v>
      </c>
      <c r="D107" s="27">
        <f t="shared" si="4"/>
        <v>1305</v>
      </c>
      <c r="E107" s="41"/>
    </row>
    <row r="108" hidden="1">
      <c r="A108" s="32" t="s">
        <v>3390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8844.38</v>
      </c>
      <c r="D108" s="27">
        <f t="shared" si="4"/>
        <v>-4414.62</v>
      </c>
      <c r="E108" s="41"/>
    </row>
    <row r="109" hidden="1">
      <c r="A109" s="35" t="s">
        <v>3391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362116.5</v>
      </c>
      <c r="D109" s="27">
        <f t="shared" si="4"/>
        <v>16046.5</v>
      </c>
      <c r="E109" s="41"/>
    </row>
    <row r="110" hidden="1">
      <c r="A110" s="36" t="s">
        <v>3392</v>
      </c>
      <c r="B110" s="42">
        <v>10079.5</v>
      </c>
      <c r="C110" s="43">
        <f>sum(C95:C107)-C109</f>
        <v>-3288.38</v>
      </c>
      <c r="D110" s="44">
        <f t="shared" si="4"/>
        <v>-13367.88</v>
      </c>
      <c r="E110" s="45"/>
    </row>
    <row r="111" hidden="1"/>
    <row r="112" hidden="1"/>
    <row r="113" hidden="1">
      <c r="A113" s="5" t="s">
        <v>4494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3367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3374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3375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3376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3378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3381</v>
      </c>
      <c r="B129" s="29">
        <v>0.0</v>
      </c>
      <c r="C129" s="26"/>
      <c r="D129" s="27">
        <f t="shared" si="5"/>
        <v>0</v>
      </c>
      <c r="E129" s="40" t="s">
        <v>8119</v>
      </c>
    </row>
    <row r="130" hidden="1">
      <c r="A130" s="31" t="s">
        <v>3383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3384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98847.7</v>
      </c>
      <c r="D131" s="27">
        <f t="shared" si="5"/>
        <v>2552.7</v>
      </c>
      <c r="E131" s="41"/>
    </row>
    <row r="132" hidden="1">
      <c r="A132" s="32" t="s">
        <v>3385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41554</v>
      </c>
      <c r="D132" s="27">
        <f t="shared" si="5"/>
        <v>5218</v>
      </c>
      <c r="E132" s="41"/>
    </row>
    <row r="133" hidden="1">
      <c r="A133" s="32" t="s">
        <v>3386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83586.42</v>
      </c>
      <c r="D133" s="27">
        <f t="shared" si="5"/>
        <v>16295.42</v>
      </c>
      <c r="E133" s="41"/>
    </row>
    <row r="134" hidden="1">
      <c r="A134" s="32" t="s">
        <v>3387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66514</v>
      </c>
      <c r="D134" s="27">
        <f t="shared" si="5"/>
        <v>8658</v>
      </c>
      <c r="E134" s="41"/>
    </row>
    <row r="135" hidden="1">
      <c r="A135" s="32" t="s">
        <v>3389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2510</v>
      </c>
      <c r="D135" s="27">
        <f t="shared" si="5"/>
        <v>1514</v>
      </c>
      <c r="E135" s="41"/>
    </row>
    <row r="136" hidden="1">
      <c r="A136" s="32" t="s">
        <v>3390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8844.38</v>
      </c>
      <c r="D136" s="27">
        <f t="shared" si="5"/>
        <v>-3749.62</v>
      </c>
      <c r="E136" s="41"/>
    </row>
    <row r="137" hidden="1">
      <c r="A137" s="35" t="s">
        <v>3391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362116.5</v>
      </c>
      <c r="D137" s="27">
        <f t="shared" si="5"/>
        <v>34293.6</v>
      </c>
      <c r="E137" s="41"/>
    </row>
    <row r="138" hidden="1">
      <c r="A138" s="36" t="s">
        <v>3392</v>
      </c>
      <c r="B138" s="42">
        <v>50.099999999998545</v>
      </c>
      <c r="C138" s="43">
        <f>sum(C123:C135)-C137</f>
        <v>33.62</v>
      </c>
      <c r="D138" s="44">
        <f t="shared" si="5"/>
        <v>-16.48</v>
      </c>
      <c r="E138" s="45"/>
    </row>
    <row r="139" hidden="1"/>
    <row r="140" hidden="1"/>
    <row r="141" hidden="1">
      <c r="A141" s="5" t="s">
        <v>4494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3367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3374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3375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3381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3383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3384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98847.7</v>
      </c>
      <c r="D159" s="27">
        <f t="shared" si="6"/>
        <v>91845.7</v>
      </c>
      <c r="E159" s="41"/>
    </row>
    <row r="160" hidden="1">
      <c r="A160" s="32" t="s">
        <v>3385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41554</v>
      </c>
      <c r="D160" s="27">
        <f t="shared" si="6"/>
        <v>38607</v>
      </c>
      <c r="E160" s="41"/>
    </row>
    <row r="161" hidden="1">
      <c r="A161" s="32" t="s">
        <v>3386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83586.42</v>
      </c>
      <c r="D161" s="27">
        <f t="shared" si="6"/>
        <v>71825.42</v>
      </c>
      <c r="E161" s="41"/>
    </row>
    <row r="162" hidden="1">
      <c r="A162" s="32" t="s">
        <v>3387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66514</v>
      </c>
      <c r="D162" s="27">
        <f t="shared" si="6"/>
        <v>59052</v>
      </c>
      <c r="E162" s="41"/>
    </row>
    <row r="163" hidden="1">
      <c r="A163" s="32" t="s">
        <v>3389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2510</v>
      </c>
      <c r="D163" s="27">
        <f t="shared" si="6"/>
        <v>2260</v>
      </c>
      <c r="E163" s="41"/>
    </row>
    <row r="164" hidden="1">
      <c r="A164" s="32" t="s">
        <v>3390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8844.38</v>
      </c>
      <c r="D164" s="27">
        <f t="shared" si="6"/>
        <v>7428.38</v>
      </c>
      <c r="E164" s="41"/>
    </row>
    <row r="165" hidden="1">
      <c r="A165" s="35" t="s">
        <v>3391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362116.5</v>
      </c>
      <c r="D165" s="27">
        <f t="shared" si="6"/>
        <v>329103.5</v>
      </c>
      <c r="E165" s="41"/>
    </row>
    <row r="166" hidden="1">
      <c r="A166" s="36" t="s">
        <v>3392</v>
      </c>
      <c r="B166" s="42">
        <v>0.0</v>
      </c>
      <c r="C166" s="43">
        <f>sum(C151:C163)-C165</f>
        <v>-65512.38</v>
      </c>
      <c r="D166" s="44">
        <f t="shared" si="6"/>
        <v>-65512.38</v>
      </c>
      <c r="E166" s="45"/>
    </row>
    <row r="167" hidden="1"/>
    <row r="168" hidden="1"/>
    <row r="169" hidden="1">
      <c r="A169" s="5" t="s">
        <v>4494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3367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3374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3375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3376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3379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3381</v>
      </c>
      <c r="B185" s="29">
        <v>490.0</v>
      </c>
      <c r="C185" s="26">
        <v>450.0</v>
      </c>
      <c r="D185" s="27">
        <f t="shared" si="7"/>
        <v>-40</v>
      </c>
      <c r="E185" s="40" t="s">
        <v>8120</v>
      </c>
    </row>
    <row r="186" hidden="1">
      <c r="A186" s="31" t="s">
        <v>3383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3384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98847.7</v>
      </c>
      <c r="D187" s="27">
        <f t="shared" si="7"/>
        <v>25376.7</v>
      </c>
      <c r="E187" s="41"/>
    </row>
    <row r="188" hidden="1">
      <c r="A188" s="32" t="s">
        <v>3385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41554</v>
      </c>
      <c r="D188" s="27">
        <f t="shared" si="7"/>
        <v>13805</v>
      </c>
      <c r="E188" s="41"/>
    </row>
    <row r="189" hidden="1">
      <c r="A189" s="32" t="s">
        <v>3386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83586.42</v>
      </c>
      <c r="D189" s="27">
        <f t="shared" si="7"/>
        <v>14368.42</v>
      </c>
      <c r="E189" s="41"/>
    </row>
    <row r="190" hidden="1">
      <c r="A190" s="32" t="s">
        <v>3387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66514</v>
      </c>
      <c r="D190" s="27">
        <f t="shared" si="7"/>
        <v>22826.5</v>
      </c>
      <c r="E190" s="41"/>
    </row>
    <row r="191" hidden="1">
      <c r="A191" s="32" t="s">
        <v>3389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2510</v>
      </c>
      <c r="D191" s="27">
        <f t="shared" si="7"/>
        <v>2192</v>
      </c>
      <c r="E191" s="41"/>
    </row>
    <row r="192" hidden="1">
      <c r="A192" s="32" t="s">
        <v>3390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8844.38</v>
      </c>
      <c r="D192" s="27">
        <f t="shared" si="7"/>
        <v>-3430.62</v>
      </c>
      <c r="E192" s="41"/>
    </row>
    <row r="193" hidden="1">
      <c r="A193" s="35" t="s">
        <v>3391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362116.5</v>
      </c>
      <c r="D193" s="27">
        <f t="shared" si="7"/>
        <v>90867.5</v>
      </c>
      <c r="E193" s="41"/>
    </row>
    <row r="194" hidden="1">
      <c r="A194" s="36" t="s">
        <v>3392</v>
      </c>
      <c r="B194" s="42">
        <v>42.5</v>
      </c>
      <c r="C194" s="43">
        <f>sum(C179:C191)-C193</f>
        <v>-12253.38</v>
      </c>
      <c r="D194" s="44">
        <f t="shared" si="7"/>
        <v>-12295.88</v>
      </c>
      <c r="E194" s="45"/>
    </row>
    <row r="195" hidden="1"/>
    <row r="196" hidden="1"/>
    <row r="197" hidden="1">
      <c r="A197" s="5" t="s">
        <v>4494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3367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3374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3375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3376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3378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3381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3383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3384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98847.7</v>
      </c>
      <c r="D215" s="27">
        <f t="shared" si="8"/>
        <v>-17958.3</v>
      </c>
      <c r="E215" s="41"/>
    </row>
    <row r="216" hidden="1">
      <c r="A216" s="32" t="s">
        <v>3385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41554</v>
      </c>
      <c r="D216" s="27">
        <f t="shared" si="8"/>
        <v>14855</v>
      </c>
      <c r="E216" s="41"/>
    </row>
    <row r="217" hidden="1">
      <c r="A217" s="32" t="s">
        <v>3386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83586.42</v>
      </c>
      <c r="D217" s="27">
        <f t="shared" si="8"/>
        <v>861.42</v>
      </c>
      <c r="E217" s="41"/>
    </row>
    <row r="218" hidden="1">
      <c r="A218" s="32" t="s">
        <v>3387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66514</v>
      </c>
      <c r="D218" s="27">
        <f t="shared" si="8"/>
        <v>-2273.5</v>
      </c>
      <c r="E218" s="41"/>
    </row>
    <row r="219" hidden="1">
      <c r="A219" s="32" t="s">
        <v>3389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2510</v>
      </c>
      <c r="D219" s="27">
        <f t="shared" si="8"/>
        <v>-620</v>
      </c>
      <c r="E219" s="41"/>
    </row>
    <row r="220" hidden="1">
      <c r="A220" s="32" t="s">
        <v>3390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8844.38</v>
      </c>
      <c r="D220" s="27">
        <f t="shared" si="8"/>
        <v>-2511.62</v>
      </c>
      <c r="E220" s="41"/>
    </row>
    <row r="221" hidden="1">
      <c r="A221" s="35" t="s">
        <v>3391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362116.5</v>
      </c>
      <c r="D221" s="27">
        <f t="shared" si="8"/>
        <v>16945.1</v>
      </c>
      <c r="E221" s="41"/>
    </row>
    <row r="222" hidden="1">
      <c r="A222" s="36" t="s">
        <v>3392</v>
      </c>
      <c r="B222" s="42">
        <v>29.10000000000582</v>
      </c>
      <c r="C222" s="43">
        <f>sum(C207:C219)-C221</f>
        <v>-22040.38</v>
      </c>
      <c r="D222" s="44">
        <f t="shared" si="8"/>
        <v>-22069.48</v>
      </c>
      <c r="E222" s="45"/>
    </row>
    <row r="223" hidden="1"/>
    <row r="224" hidden="1"/>
    <row r="225" hidden="1">
      <c r="A225" s="5" t="s">
        <v>4494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3367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3374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3375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3376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3378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3381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3383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3384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98847.7</v>
      </c>
      <c r="D243" s="27">
        <f t="shared" si="9"/>
        <v>-4503.3</v>
      </c>
      <c r="E243" s="41"/>
    </row>
    <row r="244" hidden="1">
      <c r="A244" s="32" t="s">
        <v>3385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41554</v>
      </c>
      <c r="D244" s="27">
        <f t="shared" si="9"/>
        <v>9363</v>
      </c>
      <c r="E244" s="41"/>
    </row>
    <row r="245" hidden="1">
      <c r="A245" s="32" t="s">
        <v>3386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83586.42</v>
      </c>
      <c r="D245" s="27">
        <f t="shared" si="9"/>
        <v>1161.42</v>
      </c>
      <c r="E245" s="41"/>
    </row>
    <row r="246" hidden="1">
      <c r="A246" s="32" t="s">
        <v>3387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66514</v>
      </c>
      <c r="D246" s="27">
        <f t="shared" si="9"/>
        <v>4710</v>
      </c>
      <c r="E246" s="41"/>
    </row>
    <row r="247" hidden="1">
      <c r="A247" s="32" t="s">
        <v>3389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2510</v>
      </c>
      <c r="D247" s="27">
        <f t="shared" si="9"/>
        <v>-904</v>
      </c>
      <c r="E247" s="41"/>
    </row>
    <row r="248" hidden="1">
      <c r="A248" s="32" t="s">
        <v>3390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8844.38</v>
      </c>
      <c r="D248" s="27">
        <f t="shared" si="9"/>
        <v>-10903.62</v>
      </c>
      <c r="E248" s="41"/>
    </row>
    <row r="249" hidden="1">
      <c r="A249" s="35" t="s">
        <v>3391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362116.5</v>
      </c>
      <c r="D249" s="27">
        <f t="shared" si="9"/>
        <v>18068.5</v>
      </c>
      <c r="E249" s="41"/>
    </row>
    <row r="250" hidden="1">
      <c r="A250" s="36" t="s">
        <v>3392</v>
      </c>
      <c r="B250" s="42">
        <v>90.0</v>
      </c>
      <c r="C250" s="43">
        <f>sum(C235:C247)-C249</f>
        <v>-8248.38</v>
      </c>
      <c r="D250" s="44">
        <f t="shared" si="9"/>
        <v>-8338.38</v>
      </c>
      <c r="E250" s="45"/>
    </row>
    <row r="251" hidden="1"/>
    <row r="252" hidden="1"/>
    <row r="253" hidden="1">
      <c r="A253" s="5" t="s">
        <v>4494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3367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3374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3375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3376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3378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3381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3383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3384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3385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3386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3387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3389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3390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3391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3392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79" hidden="1"/>
    <row r="280" hidden="1"/>
    <row r="281" hidden="1">
      <c r="A281" s="5" t="s">
        <v>4494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3367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4497</v>
      </c>
      <c r="B287" s="7"/>
      <c r="C287" s="16"/>
      <c r="D287" s="55" t="s">
        <v>4512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56" t="s">
        <v>3373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6" t="s">
        <v>3374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6" t="s">
        <v>3375</v>
      </c>
      <c r="B293" s="29">
        <v>0.0</v>
      </c>
      <c r="C293" s="26"/>
      <c r="D293" s="27">
        <v>0.0</v>
      </c>
      <c r="E293" s="41"/>
    </row>
    <row r="294" hidden="1">
      <c r="A294" s="56" t="s">
        <v>3376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3378</v>
      </c>
      <c r="B295" s="29">
        <v>0.0</v>
      </c>
      <c r="C295" s="26"/>
      <c r="D295" s="27">
        <v>0.0</v>
      </c>
      <c r="E295" s="41"/>
    </row>
    <row r="296" hidden="1">
      <c r="A296" s="31" t="s">
        <v>3379</v>
      </c>
      <c r="B296" s="29">
        <v>0.0</v>
      </c>
      <c r="C296" s="26"/>
      <c r="D296" s="27">
        <v>0.0</v>
      </c>
      <c r="E296" s="41"/>
    </row>
    <row r="297" hidden="1">
      <c r="A297" s="31" t="s">
        <v>3381</v>
      </c>
      <c r="B297" s="29">
        <v>80.0</v>
      </c>
      <c r="C297" s="26"/>
      <c r="D297" s="27">
        <v>-80.0</v>
      </c>
      <c r="E297" s="40"/>
    </row>
    <row r="298" hidden="1">
      <c r="A298" s="31" t="s">
        <v>3383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7" t="s">
        <v>3384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7" t="s">
        <v>3385</v>
      </c>
      <c r="B300" s="29">
        <v>14854.0</v>
      </c>
      <c r="C300" s="58">
        <v>14854.0</v>
      </c>
      <c r="D300" s="27">
        <v>0.0</v>
      </c>
      <c r="E300" s="41"/>
    </row>
    <row r="301" hidden="1">
      <c r="A301" s="57" t="s">
        <v>3386</v>
      </c>
      <c r="B301" s="29">
        <v>32034.0</v>
      </c>
      <c r="C301" s="58">
        <v>32034.0</v>
      </c>
      <c r="D301" s="27">
        <v>0.0</v>
      </c>
      <c r="E301" s="41"/>
    </row>
    <row r="302" hidden="1">
      <c r="A302" s="57" t="s">
        <v>3387</v>
      </c>
      <c r="B302" s="29">
        <v>36657.5</v>
      </c>
      <c r="C302" s="58">
        <v>36657.5</v>
      </c>
      <c r="D302" s="27">
        <v>0.0</v>
      </c>
      <c r="E302" s="41"/>
    </row>
    <row r="303" hidden="1">
      <c r="A303" s="57" t="s">
        <v>3389</v>
      </c>
      <c r="B303" s="29">
        <v>1298.0</v>
      </c>
      <c r="C303" s="58">
        <v>1298.0</v>
      </c>
      <c r="D303" s="27">
        <v>0.0</v>
      </c>
      <c r="E303" s="41"/>
    </row>
    <row r="304" hidden="1">
      <c r="A304" s="57" t="s">
        <v>3390</v>
      </c>
      <c r="B304" s="29">
        <v>6336.0</v>
      </c>
      <c r="C304" s="58">
        <v>6336.0</v>
      </c>
      <c r="D304" s="27">
        <v>0.0</v>
      </c>
      <c r="E304" s="41"/>
    </row>
    <row r="305" hidden="1">
      <c r="A305" s="35" t="s">
        <v>3391</v>
      </c>
      <c r="B305" s="29">
        <v>178323.0</v>
      </c>
      <c r="C305" s="58">
        <v>178323.0</v>
      </c>
      <c r="D305" s="27">
        <v>0.0</v>
      </c>
      <c r="E305" s="41"/>
    </row>
    <row r="306" hidden="1">
      <c r="A306" s="36" t="s">
        <v>3392</v>
      </c>
      <c r="B306" s="42">
        <v>5.5</v>
      </c>
      <c r="C306" s="64">
        <v>21.5</v>
      </c>
      <c r="D306" s="65">
        <v>16.0</v>
      </c>
      <c r="E306" s="45"/>
    </row>
    <row r="307" hidden="1"/>
    <row r="308" hidden="1"/>
    <row r="309" hidden="1">
      <c r="A309" s="5" t="s">
        <v>4494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3367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4504</v>
      </c>
      <c r="B315" s="7"/>
      <c r="C315" s="16"/>
      <c r="D315" s="55" t="s">
        <v>4498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56" t="s">
        <v>3373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6" t="s">
        <v>3374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6" t="s">
        <v>3375</v>
      </c>
      <c r="B321" s="29">
        <v>0.0</v>
      </c>
      <c r="C321" s="26"/>
      <c r="D321" s="27">
        <v>0.0</v>
      </c>
      <c r="E321" s="41"/>
    </row>
    <row r="322" hidden="1">
      <c r="A322" s="56" t="s">
        <v>3376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3378</v>
      </c>
      <c r="B323" s="29">
        <v>0.0</v>
      </c>
      <c r="C323" s="26"/>
      <c r="D323" s="27">
        <v>0.0</v>
      </c>
      <c r="E323" s="41"/>
    </row>
    <row r="324" hidden="1">
      <c r="A324" s="31" t="s">
        <v>3379</v>
      </c>
      <c r="B324" s="29">
        <v>0.0</v>
      </c>
      <c r="C324" s="26"/>
      <c r="D324" s="27">
        <v>0.0</v>
      </c>
      <c r="E324" s="41"/>
    </row>
    <row r="325" hidden="1">
      <c r="A325" s="31" t="s">
        <v>3381</v>
      </c>
      <c r="B325" s="29">
        <v>0.0</v>
      </c>
      <c r="C325" s="26"/>
      <c r="D325" s="27">
        <v>0.0</v>
      </c>
      <c r="E325" s="40"/>
    </row>
    <row r="326" hidden="1">
      <c r="A326" s="31" t="s">
        <v>3383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7" t="s">
        <v>3384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7" t="s">
        <v>3385</v>
      </c>
      <c r="B328" s="29">
        <v>16603.0</v>
      </c>
      <c r="C328" s="58">
        <v>16603.0</v>
      </c>
      <c r="D328" s="27">
        <v>0.0</v>
      </c>
      <c r="E328" s="41"/>
    </row>
    <row r="329" hidden="1">
      <c r="A329" s="57" t="s">
        <v>3386</v>
      </c>
      <c r="B329" s="29">
        <v>33368.0</v>
      </c>
      <c r="C329" s="58">
        <v>33368.0</v>
      </c>
      <c r="D329" s="27">
        <v>0.0</v>
      </c>
      <c r="E329" s="41"/>
    </row>
    <row r="330" hidden="1">
      <c r="A330" s="57" t="s">
        <v>3387</v>
      </c>
      <c r="B330" s="29">
        <v>35547.0</v>
      </c>
      <c r="C330" s="58">
        <v>35547.0</v>
      </c>
      <c r="D330" s="27">
        <v>0.0</v>
      </c>
      <c r="E330" s="41"/>
    </row>
    <row r="331" hidden="1">
      <c r="A331" s="57" t="s">
        <v>3389</v>
      </c>
      <c r="B331" s="29">
        <v>917.0</v>
      </c>
      <c r="C331" s="58">
        <v>917.0</v>
      </c>
      <c r="D331" s="27">
        <v>0.0</v>
      </c>
      <c r="E331" s="41"/>
    </row>
    <row r="332" hidden="1">
      <c r="A332" s="57" t="s">
        <v>3390</v>
      </c>
      <c r="B332" s="29">
        <v>9209.0</v>
      </c>
      <c r="C332" s="58">
        <v>9209.0</v>
      </c>
      <c r="D332" s="27">
        <v>0.0</v>
      </c>
      <c r="E332" s="41"/>
    </row>
    <row r="333" hidden="1">
      <c r="A333" s="35" t="s">
        <v>3391</v>
      </c>
      <c r="B333" s="29">
        <v>166809.5</v>
      </c>
      <c r="C333" s="58">
        <v>166809.5</v>
      </c>
      <c r="D333" s="27">
        <v>0.0</v>
      </c>
      <c r="E333" s="41"/>
    </row>
    <row r="334" hidden="1">
      <c r="A334" s="36" t="s">
        <v>3392</v>
      </c>
      <c r="B334" s="42">
        <v>23.5</v>
      </c>
      <c r="C334" s="64">
        <v>-46.5</v>
      </c>
      <c r="D334" s="65">
        <v>-70.0</v>
      </c>
      <c r="E334" s="45"/>
    </row>
    <row r="335" hidden="1"/>
    <row r="336" hidden="1"/>
    <row r="337" hidden="1">
      <c r="A337" s="5" t="s">
        <v>4494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3367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4497</v>
      </c>
      <c r="B343" s="7"/>
      <c r="C343" s="16"/>
      <c r="D343" s="55" t="s">
        <v>4498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6" t="s">
        <v>3374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6" t="s">
        <v>3375</v>
      </c>
      <c r="B349" s="29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1"/>
    </row>
    <row r="352" hidden="1">
      <c r="A352" s="31" t="s">
        <v>3379</v>
      </c>
      <c r="B352" s="29">
        <v>0.0</v>
      </c>
      <c r="C352" s="26"/>
      <c r="D352" s="27">
        <v>0.0</v>
      </c>
      <c r="E352" s="41"/>
    </row>
    <row r="353" hidden="1">
      <c r="A353" s="31" t="s">
        <v>3381</v>
      </c>
      <c r="B353" s="29">
        <v>2080.0</v>
      </c>
      <c r="C353" s="26">
        <v>2000.0</v>
      </c>
      <c r="D353" s="27">
        <v>-80.0</v>
      </c>
      <c r="E353" s="40" t="s">
        <v>8121</v>
      </c>
    </row>
    <row r="354" hidden="1">
      <c r="A354" s="31" t="s">
        <v>3383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7" t="s">
        <v>3384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7" t="s">
        <v>3385</v>
      </c>
      <c r="B356" s="29">
        <v>43310.0</v>
      </c>
      <c r="C356" s="58">
        <v>43310.0</v>
      </c>
      <c r="D356" s="27">
        <v>0.0</v>
      </c>
      <c r="E356" s="41"/>
    </row>
    <row r="357" hidden="1">
      <c r="A357" s="57" t="s">
        <v>3386</v>
      </c>
      <c r="B357" s="29">
        <v>74218.0</v>
      </c>
      <c r="C357" s="58">
        <v>73849.0</v>
      </c>
      <c r="D357" s="27">
        <v>-369.0</v>
      </c>
      <c r="E357" s="41"/>
    </row>
    <row r="358" hidden="1">
      <c r="A358" s="57" t="s">
        <v>3387</v>
      </c>
      <c r="B358" s="29">
        <v>47167.0</v>
      </c>
      <c r="C358" s="58">
        <v>47167.0</v>
      </c>
      <c r="D358" s="27">
        <v>0.0</v>
      </c>
      <c r="E358" s="41"/>
    </row>
    <row r="359" hidden="1">
      <c r="A359" s="57" t="s">
        <v>3389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3390</v>
      </c>
      <c r="B360" s="29">
        <v>15147.0</v>
      </c>
      <c r="C360" s="58">
        <v>14720.0</v>
      </c>
      <c r="D360" s="27">
        <v>-427.0</v>
      </c>
      <c r="E360" s="41"/>
    </row>
    <row r="361" hidden="1">
      <c r="A361" s="35" t="s">
        <v>3391</v>
      </c>
      <c r="B361" s="29">
        <v>301188.5</v>
      </c>
      <c r="C361" s="58">
        <v>300392.5</v>
      </c>
      <c r="D361" s="27">
        <v>-796.0</v>
      </c>
      <c r="E361" s="41"/>
    </row>
    <row r="362" hidden="1">
      <c r="A362" s="36" t="s">
        <v>3392</v>
      </c>
      <c r="B362" s="42">
        <v>-2005.5</v>
      </c>
      <c r="C362" s="64">
        <v>446.5</v>
      </c>
      <c r="D362" s="65">
        <v>2452.0</v>
      </c>
      <c r="E362" s="45"/>
    </row>
    <row r="363" hidden="1"/>
    <row r="364" hidden="1"/>
    <row r="365" hidden="1">
      <c r="A365" s="5" t="s">
        <v>4494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3366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3367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4497</v>
      </c>
      <c r="B371" s="7"/>
      <c r="C371" s="16"/>
      <c r="D371" s="55" t="s">
        <v>4498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3368</v>
      </c>
      <c r="B373" s="6"/>
      <c r="C373" s="6"/>
      <c r="D373" s="6"/>
      <c r="E373" s="7"/>
    </row>
    <row r="374" hidden="1">
      <c r="A374" s="20" t="s">
        <v>3369</v>
      </c>
      <c r="B374" s="21" t="s">
        <v>3370</v>
      </c>
      <c r="C374" s="22" t="s">
        <v>3371</v>
      </c>
      <c r="D374" s="21" t="s">
        <v>3372</v>
      </c>
      <c r="E374" s="23" t="s">
        <v>13</v>
      </c>
    </row>
    <row r="375" hidden="1">
      <c r="A375" s="56" t="s">
        <v>3373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6" t="s">
        <v>3374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6" t="s">
        <v>3375</v>
      </c>
      <c r="B377" s="29">
        <v>630.0</v>
      </c>
      <c r="C377" s="26">
        <v>630.0</v>
      </c>
      <c r="D377" s="27">
        <v>0.0</v>
      </c>
      <c r="E377" s="41"/>
    </row>
    <row r="378" hidden="1">
      <c r="A378" s="56" t="s">
        <v>3376</v>
      </c>
      <c r="B378" s="29">
        <v>0.0</v>
      </c>
      <c r="C378" s="26"/>
      <c r="D378" s="27">
        <v>0.0</v>
      </c>
      <c r="E378" s="41"/>
    </row>
    <row r="379" hidden="1">
      <c r="A379" s="31" t="s">
        <v>3378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3379</v>
      </c>
      <c r="B380" s="29">
        <v>0.0</v>
      </c>
      <c r="C380" s="26"/>
      <c r="D380" s="27">
        <v>0.0</v>
      </c>
      <c r="E380" s="41"/>
    </row>
    <row r="381" hidden="1">
      <c r="A381" s="31" t="s">
        <v>3381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3383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7" t="s">
        <v>3384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7" t="s">
        <v>3385</v>
      </c>
      <c r="B384" s="29">
        <v>33016.0</v>
      </c>
      <c r="C384" s="58">
        <v>33016.0</v>
      </c>
      <c r="D384" s="27">
        <v>0.0</v>
      </c>
      <c r="E384" s="41"/>
    </row>
    <row r="385" hidden="1">
      <c r="A385" s="57" t="s">
        <v>3386</v>
      </c>
      <c r="B385" s="29">
        <v>75646.0</v>
      </c>
      <c r="C385" s="58">
        <v>75646.0</v>
      </c>
      <c r="D385" s="27">
        <v>0.0</v>
      </c>
      <c r="E385" s="41"/>
    </row>
    <row r="386" hidden="1">
      <c r="A386" s="57" t="s">
        <v>3387</v>
      </c>
      <c r="B386" s="29">
        <v>62100.5</v>
      </c>
      <c r="C386" s="58">
        <v>62100.5</v>
      </c>
      <c r="D386" s="27">
        <v>0.0</v>
      </c>
      <c r="E386" s="41"/>
    </row>
    <row r="387" hidden="1">
      <c r="A387" s="57" t="s">
        <v>3389</v>
      </c>
      <c r="B387" s="29">
        <v>2591.0</v>
      </c>
      <c r="C387" s="58">
        <v>2591.0</v>
      </c>
      <c r="D387" s="27">
        <v>0.0</v>
      </c>
      <c r="E387" s="41"/>
    </row>
    <row r="388" hidden="1">
      <c r="A388" s="57" t="s">
        <v>3390</v>
      </c>
      <c r="B388" s="29">
        <v>13201.0</v>
      </c>
      <c r="C388" s="58">
        <v>13201.0</v>
      </c>
      <c r="D388" s="27">
        <v>0.0</v>
      </c>
      <c r="E388" s="41"/>
    </row>
    <row r="389" hidden="1">
      <c r="A389" s="35" t="s">
        <v>3391</v>
      </c>
      <c r="B389" s="29">
        <v>341783.0</v>
      </c>
      <c r="C389" s="58">
        <v>341783.0</v>
      </c>
      <c r="D389" s="27">
        <v>0.0</v>
      </c>
      <c r="E389" s="41"/>
    </row>
    <row r="390" hidden="1">
      <c r="A390" s="36" t="s">
        <v>3392</v>
      </c>
      <c r="B390" s="42">
        <v>17.5</v>
      </c>
      <c r="C390" s="64">
        <v>37.5</v>
      </c>
      <c r="D390" s="65">
        <v>20.0</v>
      </c>
      <c r="E390" s="45"/>
    </row>
    <row r="391" hidden="1"/>
    <row r="392" hidden="1"/>
    <row r="393" hidden="1">
      <c r="A393" s="5" t="s">
        <v>4494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3366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3" t="s">
        <v>3367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4497</v>
      </c>
      <c r="B399" s="7"/>
      <c r="C399" s="16"/>
      <c r="D399" s="55" t="s">
        <v>4498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3368</v>
      </c>
      <c r="B401" s="6"/>
      <c r="C401" s="6"/>
      <c r="D401" s="6"/>
      <c r="E401" s="7"/>
    </row>
    <row r="402" hidden="1">
      <c r="A402" s="20" t="s">
        <v>3369</v>
      </c>
      <c r="B402" s="21" t="s">
        <v>3370</v>
      </c>
      <c r="C402" s="22" t="s">
        <v>3371</v>
      </c>
      <c r="D402" s="21" t="s">
        <v>3372</v>
      </c>
      <c r="E402" s="23" t="s">
        <v>13</v>
      </c>
    </row>
    <row r="403" hidden="1">
      <c r="A403" s="56" t="s">
        <v>3373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6" t="s">
        <v>3374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6" t="s">
        <v>3375</v>
      </c>
      <c r="B405" s="29">
        <v>530.0</v>
      </c>
      <c r="C405" s="26">
        <v>530.0</v>
      </c>
      <c r="D405" s="27">
        <v>0.0</v>
      </c>
      <c r="E405" s="41"/>
    </row>
    <row r="406" hidden="1">
      <c r="A406" s="56" t="s">
        <v>3376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3378</v>
      </c>
      <c r="B407" s="29">
        <v>200.0</v>
      </c>
      <c r="C407" s="26"/>
      <c r="D407" s="27">
        <v>-200.0</v>
      </c>
      <c r="E407" s="41"/>
    </row>
    <row r="408" hidden="1">
      <c r="A408" s="31" t="s">
        <v>3379</v>
      </c>
      <c r="B408" s="29">
        <v>0.0</v>
      </c>
      <c r="C408" s="26"/>
      <c r="D408" s="27">
        <v>0.0</v>
      </c>
      <c r="E408" s="41"/>
    </row>
    <row r="409" hidden="1">
      <c r="A409" s="31" t="s">
        <v>3381</v>
      </c>
      <c r="B409" s="29">
        <v>480.0</v>
      </c>
      <c r="C409" s="26"/>
      <c r="D409" s="27">
        <v>-480.0</v>
      </c>
      <c r="E409" s="40"/>
    </row>
    <row r="410" hidden="1">
      <c r="A410" s="31" t="s">
        <v>3383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7" t="s">
        <v>3384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7" t="s">
        <v>3385</v>
      </c>
      <c r="B412" s="29">
        <v>32312.0</v>
      </c>
      <c r="C412" s="58">
        <v>32312.0</v>
      </c>
      <c r="D412" s="27">
        <v>0.0</v>
      </c>
      <c r="E412" s="41"/>
    </row>
    <row r="413" hidden="1">
      <c r="A413" s="57" t="s">
        <v>3386</v>
      </c>
      <c r="B413" s="29">
        <v>77846.0</v>
      </c>
      <c r="C413" s="58">
        <v>77582.0</v>
      </c>
      <c r="D413" s="27">
        <v>-264.0</v>
      </c>
      <c r="E413" s="41"/>
    </row>
    <row r="414" hidden="1">
      <c r="A414" s="57" t="s">
        <v>3387</v>
      </c>
      <c r="B414" s="29">
        <v>64193.5</v>
      </c>
      <c r="C414" s="58">
        <v>64492.5</v>
      </c>
      <c r="D414" s="27">
        <v>299.0</v>
      </c>
      <c r="E414" s="41"/>
    </row>
    <row r="415" hidden="1">
      <c r="A415" s="57" t="s">
        <v>3389</v>
      </c>
      <c r="B415" s="29">
        <v>3889.0</v>
      </c>
      <c r="C415" s="58">
        <v>3889.0</v>
      </c>
      <c r="D415" s="27">
        <v>0.0</v>
      </c>
      <c r="E415" s="41"/>
    </row>
    <row r="416" hidden="1">
      <c r="A416" s="57" t="s">
        <v>3390</v>
      </c>
      <c r="B416" s="29">
        <v>15129.0</v>
      </c>
      <c r="C416" s="58">
        <v>15129.0</v>
      </c>
      <c r="D416" s="27">
        <v>0.0</v>
      </c>
      <c r="E416" s="41"/>
    </row>
    <row r="417" hidden="1">
      <c r="A417" s="35" t="s">
        <v>3391</v>
      </c>
      <c r="B417" s="29">
        <v>353165.2</v>
      </c>
      <c r="C417" s="58">
        <v>353200.2</v>
      </c>
      <c r="D417" s="27">
        <v>35.0</v>
      </c>
      <c r="E417" s="41"/>
    </row>
    <row r="418" hidden="1">
      <c r="A418" s="36" t="s">
        <v>3392</v>
      </c>
      <c r="B418" s="42">
        <v>29.30000000000291</v>
      </c>
      <c r="C418" s="64">
        <v>31.29999999998836</v>
      </c>
      <c r="D418" s="65">
        <v>1.999999999985448</v>
      </c>
      <c r="E418" s="45"/>
    </row>
    <row r="419" hidden="1"/>
    <row r="420" hidden="1"/>
    <row r="421" hidden="1">
      <c r="A421" s="5" t="s">
        <v>4494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3366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3" t="s">
        <v>3367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4497</v>
      </c>
      <c r="B427" s="7"/>
      <c r="C427" s="16"/>
      <c r="D427" s="55" t="s">
        <v>4506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3368</v>
      </c>
      <c r="B429" s="6"/>
      <c r="C429" s="6"/>
      <c r="D429" s="6"/>
      <c r="E429" s="7"/>
    </row>
    <row r="430" hidden="1">
      <c r="A430" s="20" t="s">
        <v>3369</v>
      </c>
      <c r="B430" s="21" t="s">
        <v>3370</v>
      </c>
      <c r="C430" s="22" t="s">
        <v>3371</v>
      </c>
      <c r="D430" s="21" t="s">
        <v>3372</v>
      </c>
      <c r="E430" s="23" t="s">
        <v>13</v>
      </c>
    </row>
    <row r="431" hidden="1">
      <c r="A431" s="56" t="s">
        <v>3373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6" t="s">
        <v>3374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6" t="s">
        <v>3375</v>
      </c>
      <c r="B433" s="29">
        <v>200.0</v>
      </c>
      <c r="C433" s="26">
        <v>200.0</v>
      </c>
      <c r="D433" s="27">
        <v>0.0</v>
      </c>
      <c r="E433" s="41"/>
    </row>
    <row r="434" hidden="1">
      <c r="A434" s="56" t="s">
        <v>3376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3378</v>
      </c>
      <c r="B435" s="29">
        <v>0.0</v>
      </c>
      <c r="C435" s="26"/>
      <c r="D435" s="27">
        <v>0.0</v>
      </c>
      <c r="E435" s="41"/>
    </row>
    <row r="436" hidden="1">
      <c r="A436" s="31" t="s">
        <v>3379</v>
      </c>
      <c r="B436" s="29">
        <v>0.0</v>
      </c>
      <c r="C436" s="26"/>
      <c r="D436" s="27">
        <v>0.0</v>
      </c>
      <c r="E436" s="41"/>
    </row>
    <row r="437" hidden="1">
      <c r="A437" s="31" t="s">
        <v>3381</v>
      </c>
      <c r="B437" s="29">
        <v>400.0</v>
      </c>
      <c r="C437" s="26"/>
      <c r="D437" s="27">
        <v>-400.0</v>
      </c>
      <c r="E437" s="40"/>
    </row>
    <row r="438" hidden="1">
      <c r="A438" s="31" t="s">
        <v>3383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7" t="s">
        <v>3384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7" t="s">
        <v>3385</v>
      </c>
      <c r="B440" s="29">
        <v>34100.0</v>
      </c>
      <c r="C440" s="58">
        <v>34100.0</v>
      </c>
      <c r="D440" s="27">
        <v>0.0</v>
      </c>
      <c r="E440" s="41"/>
    </row>
    <row r="441" hidden="1">
      <c r="A441" s="57" t="s">
        <v>3386</v>
      </c>
      <c r="B441" s="29">
        <v>59785.0</v>
      </c>
      <c r="C441" s="58">
        <v>59571.0</v>
      </c>
      <c r="D441" s="27">
        <v>-214.0</v>
      </c>
      <c r="E441" s="41"/>
    </row>
    <row r="442" hidden="1">
      <c r="A442" s="57" t="s">
        <v>3387</v>
      </c>
      <c r="B442" s="29">
        <v>54313.0</v>
      </c>
      <c r="C442" s="58">
        <v>54313.0</v>
      </c>
      <c r="D442" s="27">
        <v>0.0</v>
      </c>
      <c r="E442" s="41"/>
    </row>
    <row r="443" hidden="1">
      <c r="A443" s="57" t="s">
        <v>3389</v>
      </c>
      <c r="B443" s="29">
        <v>3925.0</v>
      </c>
      <c r="C443" s="58">
        <v>3925.0</v>
      </c>
      <c r="D443" s="27">
        <v>0.0</v>
      </c>
      <c r="E443" s="41"/>
    </row>
    <row r="444" hidden="1">
      <c r="A444" s="57" t="s">
        <v>3390</v>
      </c>
      <c r="B444" s="29">
        <v>14193.0</v>
      </c>
      <c r="C444" s="58">
        <v>13701.0</v>
      </c>
      <c r="D444" s="27">
        <v>-492.0</v>
      </c>
      <c r="E444" s="41"/>
    </row>
    <row r="445" hidden="1">
      <c r="A445" s="35" t="s">
        <v>3391</v>
      </c>
      <c r="B445" s="29">
        <v>292555.5</v>
      </c>
      <c r="C445" s="58">
        <v>291849.5</v>
      </c>
      <c r="D445" s="27">
        <v>-706.0</v>
      </c>
      <c r="E445" s="41"/>
    </row>
    <row r="446" hidden="1">
      <c r="A446" s="36" t="s">
        <v>3392</v>
      </c>
      <c r="B446" s="42">
        <v>17.0</v>
      </c>
      <c r="C446" s="64">
        <v>-11891.5</v>
      </c>
      <c r="D446" s="65">
        <v>-11908.5</v>
      </c>
      <c r="E446" s="45"/>
    </row>
    <row r="447" hidden="1"/>
    <row r="448" hidden="1"/>
    <row r="449" hidden="1">
      <c r="A449" s="5" t="s">
        <v>4494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3366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3" t="s">
        <v>3367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4498</v>
      </c>
      <c r="B455" s="7"/>
      <c r="C455" s="16"/>
      <c r="D455" s="55" t="s">
        <v>4498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3368</v>
      </c>
      <c r="B457" s="6"/>
      <c r="C457" s="6"/>
      <c r="D457" s="6"/>
      <c r="E457" s="7"/>
    </row>
    <row r="458" hidden="1">
      <c r="A458" s="20" t="s">
        <v>3369</v>
      </c>
      <c r="B458" s="21" t="s">
        <v>3370</v>
      </c>
      <c r="C458" s="22" t="s">
        <v>3371</v>
      </c>
      <c r="D458" s="21" t="s">
        <v>3372</v>
      </c>
      <c r="E458" s="23" t="s">
        <v>13</v>
      </c>
    </row>
    <row r="459" hidden="1">
      <c r="A459" s="56" t="s">
        <v>3373</v>
      </c>
      <c r="B459" s="25">
        <v>4820.0</v>
      </c>
      <c r="C459" s="26">
        <v>4820.0</v>
      </c>
      <c r="D459" s="27">
        <v>0.0</v>
      </c>
      <c r="E459" s="41"/>
    </row>
    <row r="460" hidden="1">
      <c r="A460" s="56" t="s">
        <v>3374</v>
      </c>
      <c r="B460" s="29">
        <v>2689.0</v>
      </c>
      <c r="C460" s="26">
        <v>2689.0</v>
      </c>
      <c r="D460" s="27">
        <v>0.0</v>
      </c>
      <c r="E460" s="41"/>
    </row>
    <row r="461" hidden="1">
      <c r="A461" s="56" t="s">
        <v>3375</v>
      </c>
      <c r="B461" s="29">
        <v>0.0</v>
      </c>
      <c r="C461" s="26"/>
      <c r="D461" s="27">
        <v>0.0</v>
      </c>
      <c r="E461" s="41"/>
    </row>
    <row r="462" hidden="1">
      <c r="A462" s="56" t="s">
        <v>3376</v>
      </c>
      <c r="B462" s="29">
        <v>0.0</v>
      </c>
      <c r="C462" s="26"/>
      <c r="D462" s="27">
        <v>0.0</v>
      </c>
      <c r="E462" s="41"/>
    </row>
    <row r="463" hidden="1">
      <c r="A463" s="31" t="s">
        <v>3378</v>
      </c>
      <c r="B463" s="29">
        <v>0.0</v>
      </c>
      <c r="C463" s="26"/>
      <c r="D463" s="27">
        <v>0.0</v>
      </c>
      <c r="E463" s="41"/>
    </row>
    <row r="464" hidden="1">
      <c r="A464" s="31" t="s">
        <v>3379</v>
      </c>
      <c r="B464" s="29">
        <v>0.0</v>
      </c>
      <c r="C464" s="26"/>
      <c r="D464" s="27">
        <v>0.0</v>
      </c>
      <c r="E464" s="41"/>
    </row>
    <row r="465" hidden="1">
      <c r="A465" s="31" t="s">
        <v>3381</v>
      </c>
      <c r="B465" s="29">
        <v>12400.0</v>
      </c>
      <c r="C465" s="26">
        <v>12400.0</v>
      </c>
      <c r="D465" s="27">
        <v>0.0</v>
      </c>
      <c r="E465" s="40" t="s">
        <v>8122</v>
      </c>
    </row>
    <row r="466" hidden="1">
      <c r="A466" s="31" t="s">
        <v>3383</v>
      </c>
      <c r="B466" s="29">
        <v>200.0</v>
      </c>
      <c r="C466" s="26">
        <v>200.0</v>
      </c>
      <c r="D466" s="27">
        <v>0.0</v>
      </c>
      <c r="E466" s="41"/>
    </row>
    <row r="467" hidden="1">
      <c r="A467" s="57" t="s">
        <v>3384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7" t="s">
        <v>3385</v>
      </c>
      <c r="B468" s="29">
        <v>6267.0</v>
      </c>
      <c r="C468" s="58">
        <v>6267.0</v>
      </c>
      <c r="D468" s="27">
        <v>0.0</v>
      </c>
      <c r="E468" s="41"/>
    </row>
    <row r="469" hidden="1">
      <c r="A469" s="57" t="s">
        <v>3386</v>
      </c>
      <c r="B469" s="29">
        <v>15011.0</v>
      </c>
      <c r="C469" s="58">
        <v>15011.0</v>
      </c>
      <c r="D469" s="27">
        <v>0.0</v>
      </c>
      <c r="E469" s="41"/>
    </row>
    <row r="470" hidden="1">
      <c r="A470" s="57" t="s">
        <v>3387</v>
      </c>
      <c r="B470" s="29">
        <v>6878.0</v>
      </c>
      <c r="C470" s="58">
        <v>6878.0</v>
      </c>
      <c r="D470" s="27">
        <v>0.0</v>
      </c>
      <c r="E470" s="41"/>
    </row>
    <row r="471" hidden="1">
      <c r="A471" s="57" t="s">
        <v>3389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3390</v>
      </c>
      <c r="B472" s="29">
        <v>3104.0</v>
      </c>
      <c r="C472" s="58">
        <v>3104.0</v>
      </c>
      <c r="D472" s="27">
        <v>0.0</v>
      </c>
      <c r="E472" s="41"/>
    </row>
    <row r="473" hidden="1">
      <c r="A473" s="35" t="s">
        <v>3391</v>
      </c>
      <c r="B473" s="29">
        <v>49533.0</v>
      </c>
      <c r="C473" s="58">
        <v>49533.0</v>
      </c>
      <c r="D473" s="27">
        <v>0.0</v>
      </c>
      <c r="E473" s="41"/>
    </row>
    <row r="474" hidden="1">
      <c r="A474" s="36" t="s">
        <v>3392</v>
      </c>
      <c r="B474" s="42">
        <v>12405.0</v>
      </c>
      <c r="C474" s="64">
        <v>12405.0</v>
      </c>
      <c r="D474" s="65">
        <v>0.0</v>
      </c>
      <c r="E474" s="45"/>
    </row>
    <row r="475" hidden="1"/>
    <row r="476" hidden="1"/>
    <row r="477" hidden="1">
      <c r="A477" s="5" t="s">
        <v>4494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3366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3" t="s">
        <v>3367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4497</v>
      </c>
      <c r="B483" s="7"/>
      <c r="C483" s="16"/>
      <c r="D483" s="55" t="s">
        <v>4498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3368</v>
      </c>
      <c r="B485" s="6"/>
      <c r="C485" s="6"/>
      <c r="D485" s="6"/>
      <c r="E485" s="7"/>
    </row>
    <row r="486" hidden="1">
      <c r="A486" s="20" t="s">
        <v>3369</v>
      </c>
      <c r="B486" s="21" t="s">
        <v>3370</v>
      </c>
      <c r="C486" s="22" t="s">
        <v>3371</v>
      </c>
      <c r="D486" s="21" t="s">
        <v>3372</v>
      </c>
      <c r="E486" s="23" t="s">
        <v>13</v>
      </c>
    </row>
    <row r="487" hidden="1">
      <c r="A487" s="56" t="s">
        <v>3373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6" t="s">
        <v>3374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6" t="s">
        <v>3375</v>
      </c>
      <c r="B489" s="29">
        <v>400.0</v>
      </c>
      <c r="C489" s="26">
        <v>400.0</v>
      </c>
      <c r="D489" s="27">
        <v>0.0</v>
      </c>
      <c r="E489" s="41"/>
    </row>
    <row r="490" hidden="1">
      <c r="A490" s="56" t="s">
        <v>3376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3378</v>
      </c>
      <c r="B491" s="29">
        <v>0.0</v>
      </c>
      <c r="C491" s="26"/>
      <c r="D491" s="27">
        <v>0.0</v>
      </c>
      <c r="E491" s="41"/>
    </row>
    <row r="492" hidden="1">
      <c r="A492" s="31" t="s">
        <v>3379</v>
      </c>
      <c r="B492" s="29">
        <v>0.0</v>
      </c>
      <c r="C492" s="26"/>
      <c r="D492" s="27">
        <v>0.0</v>
      </c>
      <c r="E492" s="41"/>
    </row>
    <row r="493" hidden="1">
      <c r="A493" s="31" t="s">
        <v>3381</v>
      </c>
      <c r="B493" s="29">
        <v>2280.0</v>
      </c>
      <c r="C493" s="26">
        <v>2280.0</v>
      </c>
      <c r="D493" s="27">
        <v>0.0</v>
      </c>
      <c r="E493" s="40" t="s">
        <v>8123</v>
      </c>
    </row>
    <row r="494" hidden="1">
      <c r="A494" s="31" t="s">
        <v>3383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7" t="s">
        <v>3384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7" t="s">
        <v>3385</v>
      </c>
      <c r="B496" s="29">
        <v>35290.0</v>
      </c>
      <c r="C496" s="58">
        <v>35290.0</v>
      </c>
      <c r="D496" s="27">
        <v>0.0</v>
      </c>
      <c r="E496" s="41"/>
    </row>
    <row r="497" hidden="1">
      <c r="A497" s="57" t="s">
        <v>3386</v>
      </c>
      <c r="B497" s="29">
        <v>80648.0</v>
      </c>
      <c r="C497" s="58">
        <v>78703.0</v>
      </c>
      <c r="D497" s="27">
        <v>-1945.0</v>
      </c>
      <c r="E497" s="41"/>
    </row>
    <row r="498" hidden="1">
      <c r="A498" s="57" t="s">
        <v>3387</v>
      </c>
      <c r="B498" s="29">
        <v>67107.5</v>
      </c>
      <c r="C498" s="58">
        <v>67107.5</v>
      </c>
      <c r="D498" s="27">
        <v>0.0</v>
      </c>
      <c r="E498" s="41"/>
    </row>
    <row r="499" hidden="1">
      <c r="A499" s="57" t="s">
        <v>3389</v>
      </c>
      <c r="B499" s="29">
        <v>3187.0</v>
      </c>
      <c r="C499" s="58">
        <v>3187.0</v>
      </c>
      <c r="D499" s="27">
        <v>0.0</v>
      </c>
      <c r="E499" s="41"/>
    </row>
    <row r="500" hidden="1">
      <c r="A500" s="57" t="s">
        <v>3390</v>
      </c>
      <c r="B500" s="29">
        <v>13694.0</v>
      </c>
      <c r="C500" s="58">
        <v>13694.0</v>
      </c>
      <c r="D500" s="27">
        <v>0.0</v>
      </c>
      <c r="E500" s="41"/>
    </row>
    <row r="501" hidden="1">
      <c r="A501" s="35" t="s">
        <v>3391</v>
      </c>
      <c r="B501" s="29">
        <v>361829.8</v>
      </c>
      <c r="C501" s="58">
        <v>359884.8</v>
      </c>
      <c r="D501" s="27">
        <v>-1945.0</v>
      </c>
      <c r="E501" s="41"/>
    </row>
    <row r="502" hidden="1">
      <c r="A502" s="36" t="s">
        <v>3392</v>
      </c>
      <c r="B502" s="42">
        <v>21.69999999999709</v>
      </c>
      <c r="C502" s="64">
        <v>-423.29999999998836</v>
      </c>
      <c r="D502" s="65">
        <v>-444.99999999998545</v>
      </c>
      <c r="E502" s="45"/>
    </row>
    <row r="503" hidden="1"/>
    <row r="504" hidden="1"/>
    <row r="505" hidden="1">
      <c r="A505" s="5" t="s">
        <v>4494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3366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3" t="s">
        <v>3367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4497</v>
      </c>
      <c r="B511" s="7"/>
      <c r="C511" s="16"/>
      <c r="D511" s="55" t="s">
        <v>4498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3368</v>
      </c>
      <c r="B513" s="6"/>
      <c r="C513" s="6"/>
      <c r="D513" s="6"/>
      <c r="E513" s="7"/>
    </row>
    <row r="514" hidden="1">
      <c r="A514" s="20" t="s">
        <v>3369</v>
      </c>
      <c r="B514" s="21" t="s">
        <v>3370</v>
      </c>
      <c r="C514" s="22" t="s">
        <v>3371</v>
      </c>
      <c r="D514" s="21" t="s">
        <v>3372</v>
      </c>
      <c r="E514" s="23" t="s">
        <v>13</v>
      </c>
    </row>
    <row r="515" hidden="1">
      <c r="A515" s="56" t="s">
        <v>3373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6" t="s">
        <v>3374</v>
      </c>
      <c r="B516" s="29">
        <v>24536.0</v>
      </c>
      <c r="C516" s="26">
        <v>19211.0</v>
      </c>
      <c r="D516" s="27">
        <v>-5325.0</v>
      </c>
      <c r="E516" s="40" t="s">
        <v>8124</v>
      </c>
    </row>
    <row r="517" hidden="1">
      <c r="A517" s="56" t="s">
        <v>3375</v>
      </c>
      <c r="B517" s="29">
        <v>760.0</v>
      </c>
      <c r="C517" s="26">
        <v>760.0</v>
      </c>
      <c r="D517" s="27">
        <v>0.0</v>
      </c>
      <c r="E517" s="41"/>
    </row>
    <row r="518" hidden="1">
      <c r="A518" s="56" t="s">
        <v>3376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3378</v>
      </c>
      <c r="B519" s="29">
        <v>0.0</v>
      </c>
      <c r="C519" s="26"/>
      <c r="D519" s="27">
        <v>0.0</v>
      </c>
      <c r="E519" s="41"/>
    </row>
    <row r="520" hidden="1">
      <c r="A520" s="31" t="s">
        <v>3379</v>
      </c>
      <c r="B520" s="29">
        <v>0.0</v>
      </c>
      <c r="C520" s="26"/>
      <c r="D520" s="27">
        <v>0.0</v>
      </c>
      <c r="E520" s="41"/>
    </row>
    <row r="521" hidden="1">
      <c r="A521" s="31" t="s">
        <v>3381</v>
      </c>
      <c r="B521" s="29">
        <v>7920.0</v>
      </c>
      <c r="C521" s="26">
        <v>7000.0</v>
      </c>
      <c r="D521" s="27">
        <v>-920.0</v>
      </c>
      <c r="E521" s="40" t="s">
        <v>8125</v>
      </c>
    </row>
    <row r="522" hidden="1">
      <c r="A522" s="31" t="s">
        <v>3383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7" t="s">
        <v>3384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7" t="s">
        <v>3385</v>
      </c>
      <c r="B524" s="29">
        <v>33356.0</v>
      </c>
      <c r="C524" s="58">
        <v>33356.0</v>
      </c>
      <c r="D524" s="27">
        <v>0.0</v>
      </c>
      <c r="E524" s="41"/>
    </row>
    <row r="525" hidden="1">
      <c r="A525" s="57" t="s">
        <v>3386</v>
      </c>
      <c r="B525" s="29">
        <v>87221.0</v>
      </c>
      <c r="C525" s="58">
        <v>86658.0</v>
      </c>
      <c r="D525" s="27">
        <v>-563.0</v>
      </c>
      <c r="E525" s="41"/>
    </row>
    <row r="526" hidden="1">
      <c r="A526" s="57" t="s">
        <v>3387</v>
      </c>
      <c r="B526" s="29">
        <v>78943.0</v>
      </c>
      <c r="C526" s="58">
        <v>78943.0</v>
      </c>
      <c r="D526" s="27">
        <v>0.0</v>
      </c>
      <c r="E526" s="41"/>
    </row>
    <row r="527" hidden="1">
      <c r="A527" s="57" t="s">
        <v>3389</v>
      </c>
      <c r="B527" s="29">
        <v>1934.0</v>
      </c>
      <c r="C527" s="58">
        <v>3143.0</v>
      </c>
      <c r="D527" s="27">
        <v>1209.0</v>
      </c>
      <c r="E527" s="41"/>
    </row>
    <row r="528" hidden="1">
      <c r="A528" s="57" t="s">
        <v>3390</v>
      </c>
      <c r="B528" s="29">
        <v>16341.0</v>
      </c>
      <c r="C528" s="58">
        <v>16341.0</v>
      </c>
      <c r="D528" s="27">
        <v>0.0</v>
      </c>
      <c r="E528" s="41"/>
    </row>
    <row r="529" hidden="1">
      <c r="A529" s="35" t="s">
        <v>3391</v>
      </c>
      <c r="B529" s="29">
        <v>397849.0</v>
      </c>
      <c r="C529" s="58">
        <v>397286.0</v>
      </c>
      <c r="D529" s="27">
        <v>-563.0</v>
      </c>
      <c r="E529" s="41"/>
    </row>
    <row r="530" hidden="1">
      <c r="A530" s="36" t="s">
        <v>3392</v>
      </c>
      <c r="B530" s="42">
        <v>-31.0</v>
      </c>
      <c r="C530" s="64">
        <v>-4144.0</v>
      </c>
      <c r="D530" s="65">
        <v>-4113.0</v>
      </c>
      <c r="E530" s="45"/>
    </row>
    <row r="531" hidden="1"/>
    <row r="532" hidden="1"/>
    <row r="533" hidden="1">
      <c r="A533" s="5" t="s">
        <v>4494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3366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3" t="s">
        <v>3367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4497</v>
      </c>
      <c r="B539" s="7"/>
      <c r="C539" s="16"/>
      <c r="D539" s="55" t="s">
        <v>4498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3368</v>
      </c>
      <c r="B541" s="6"/>
      <c r="C541" s="6"/>
      <c r="D541" s="6"/>
      <c r="E541" s="7"/>
    </row>
    <row r="542" hidden="1">
      <c r="A542" s="20" t="s">
        <v>3369</v>
      </c>
      <c r="B542" s="21" t="s">
        <v>3370</v>
      </c>
      <c r="C542" s="22" t="s">
        <v>3371</v>
      </c>
      <c r="D542" s="21" t="s">
        <v>3372</v>
      </c>
      <c r="E542" s="23" t="s">
        <v>13</v>
      </c>
    </row>
    <row r="543" hidden="1">
      <c r="A543" s="56" t="s">
        <v>3373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6" t="s">
        <v>3374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6" t="s">
        <v>3375</v>
      </c>
      <c r="B545" s="29">
        <v>0.0</v>
      </c>
      <c r="C545" s="26"/>
      <c r="D545" s="27">
        <v>0.0</v>
      </c>
      <c r="E545" s="41"/>
    </row>
    <row r="546" hidden="1">
      <c r="A546" s="56" t="s">
        <v>3376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3378</v>
      </c>
      <c r="B547" s="29">
        <v>0.0</v>
      </c>
      <c r="C547" s="26"/>
      <c r="D547" s="27">
        <v>0.0</v>
      </c>
      <c r="E547" s="41"/>
    </row>
    <row r="548" hidden="1">
      <c r="A548" s="31" t="s">
        <v>3379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3381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3383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7" t="s">
        <v>3384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7" t="s">
        <v>3385</v>
      </c>
      <c r="B552" s="29">
        <v>44934.0</v>
      </c>
      <c r="C552" s="58">
        <v>44934.0</v>
      </c>
      <c r="D552" s="27">
        <v>0.0</v>
      </c>
      <c r="E552" s="41"/>
    </row>
    <row r="553" hidden="1">
      <c r="A553" s="57" t="s">
        <v>3386</v>
      </c>
      <c r="B553" s="29">
        <v>70795.0</v>
      </c>
      <c r="C553" s="58">
        <v>70466.0</v>
      </c>
      <c r="D553" s="27">
        <v>-329.0</v>
      </c>
      <c r="E553" s="41"/>
    </row>
    <row r="554" hidden="1">
      <c r="A554" s="57" t="s">
        <v>3387</v>
      </c>
      <c r="B554" s="29">
        <v>65836.0</v>
      </c>
      <c r="C554" s="58">
        <v>65836.0</v>
      </c>
      <c r="D554" s="27">
        <v>0.0</v>
      </c>
      <c r="E554" s="41"/>
    </row>
    <row r="555" hidden="1">
      <c r="A555" s="57" t="s">
        <v>3389</v>
      </c>
      <c r="B555" s="29">
        <v>3740.0</v>
      </c>
      <c r="C555" s="58">
        <v>3740.0</v>
      </c>
      <c r="D555" s="27">
        <v>0.0</v>
      </c>
      <c r="E555" s="41"/>
    </row>
    <row r="556" hidden="1">
      <c r="A556" s="57" t="s">
        <v>3390</v>
      </c>
      <c r="B556" s="29">
        <v>15034.0</v>
      </c>
      <c r="C556" s="58">
        <v>14755.0</v>
      </c>
      <c r="D556" s="27">
        <v>-279.0</v>
      </c>
      <c r="E556" s="41"/>
    </row>
    <row r="557" hidden="1">
      <c r="A557" s="35" t="s">
        <v>3391</v>
      </c>
      <c r="B557" s="29">
        <v>351760.5</v>
      </c>
      <c r="C557" s="58">
        <v>351152.5</v>
      </c>
      <c r="D557" s="27">
        <v>-608.0</v>
      </c>
      <c r="E557" s="41"/>
    </row>
    <row r="558" hidden="1">
      <c r="A558" s="36" t="s">
        <v>3392</v>
      </c>
      <c r="B558" s="42">
        <v>21.5</v>
      </c>
      <c r="C558" s="64">
        <v>-477.5</v>
      </c>
      <c r="D558" s="65">
        <v>-499.0</v>
      </c>
      <c r="E558" s="45"/>
    </row>
    <row r="559" hidden="1"/>
    <row r="560" hidden="1"/>
    <row r="561" hidden="1">
      <c r="A561" s="5" t="s">
        <v>4494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3366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3" t="s">
        <v>3367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4497</v>
      </c>
      <c r="B567" s="7"/>
      <c r="C567" s="16"/>
      <c r="D567" s="55" t="s">
        <v>4498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3368</v>
      </c>
      <c r="B569" s="6"/>
      <c r="C569" s="6"/>
      <c r="D569" s="6"/>
      <c r="E569" s="7"/>
    </row>
    <row r="570" hidden="1">
      <c r="A570" s="20" t="s">
        <v>3369</v>
      </c>
      <c r="B570" s="21" t="s">
        <v>3370</v>
      </c>
      <c r="C570" s="22" t="s">
        <v>3371</v>
      </c>
      <c r="D570" s="21" t="s">
        <v>3372</v>
      </c>
      <c r="E570" s="23" t="s">
        <v>13</v>
      </c>
    </row>
    <row r="571" hidden="1">
      <c r="A571" s="56" t="s">
        <v>3373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6" t="s">
        <v>3374</v>
      </c>
      <c r="B572" s="29">
        <v>9875.0</v>
      </c>
      <c r="C572" s="26">
        <v>9875.0</v>
      </c>
      <c r="D572" s="27">
        <v>0.0</v>
      </c>
      <c r="E572" s="40"/>
    </row>
    <row r="573" hidden="1">
      <c r="A573" s="56" t="s">
        <v>3375</v>
      </c>
      <c r="B573" s="29">
        <v>1300.0</v>
      </c>
      <c r="C573" s="26">
        <v>1300.0</v>
      </c>
      <c r="D573" s="27">
        <v>0.0</v>
      </c>
      <c r="E573" s="41"/>
    </row>
    <row r="574" hidden="1">
      <c r="A574" s="56" t="s">
        <v>3376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3378</v>
      </c>
      <c r="B575" s="29">
        <v>0.0</v>
      </c>
      <c r="C575" s="26"/>
      <c r="D575" s="27">
        <v>0.0</v>
      </c>
      <c r="E575" s="41"/>
    </row>
    <row r="576" hidden="1">
      <c r="A576" s="31" t="s">
        <v>3379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3381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3383</v>
      </c>
      <c r="B578" s="29">
        <v>2120.0</v>
      </c>
      <c r="C578" s="26">
        <v>2120.0</v>
      </c>
      <c r="D578" s="27">
        <v>0.0</v>
      </c>
      <c r="E578" s="41"/>
    </row>
    <row r="579" hidden="1">
      <c r="A579" s="57" t="s">
        <v>3384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7" t="s">
        <v>3385</v>
      </c>
      <c r="B580" s="29">
        <v>25256.0</v>
      </c>
      <c r="C580" s="58">
        <v>25256.0</v>
      </c>
      <c r="D580" s="27">
        <v>0.0</v>
      </c>
      <c r="E580" s="41"/>
    </row>
    <row r="581" hidden="1">
      <c r="A581" s="57" t="s">
        <v>3386</v>
      </c>
      <c r="B581" s="29">
        <v>57282.0</v>
      </c>
      <c r="C581" s="58">
        <v>56921.0</v>
      </c>
      <c r="D581" s="27">
        <v>-361.0</v>
      </c>
      <c r="E581" s="41"/>
    </row>
    <row r="582" hidden="1">
      <c r="A582" s="57" t="s">
        <v>3387</v>
      </c>
      <c r="B582" s="29">
        <v>38984.5</v>
      </c>
      <c r="C582" s="58">
        <v>38984.5</v>
      </c>
      <c r="D582" s="27">
        <v>0.0</v>
      </c>
      <c r="E582" s="41"/>
    </row>
    <row r="583" hidden="1">
      <c r="A583" s="57" t="s">
        <v>3389</v>
      </c>
      <c r="B583" s="29">
        <v>2909.0</v>
      </c>
      <c r="C583" s="58">
        <v>2909.0</v>
      </c>
      <c r="D583" s="27">
        <v>0.0</v>
      </c>
      <c r="E583" s="41"/>
    </row>
    <row r="584" hidden="1">
      <c r="A584" s="57" t="s">
        <v>3390</v>
      </c>
      <c r="B584" s="29">
        <v>15651.0</v>
      </c>
      <c r="C584" s="58">
        <v>15651.0</v>
      </c>
      <c r="D584" s="27">
        <v>0.0</v>
      </c>
      <c r="E584" s="41"/>
    </row>
    <row r="585" hidden="1">
      <c r="A585" s="35" t="s">
        <v>3391</v>
      </c>
      <c r="B585" s="29">
        <v>240482.0</v>
      </c>
      <c r="C585" s="58">
        <v>240121.0</v>
      </c>
      <c r="D585" s="27">
        <v>-361.0</v>
      </c>
      <c r="E585" s="41"/>
    </row>
    <row r="586" hidden="1">
      <c r="A586" s="36" t="s">
        <v>3392</v>
      </c>
      <c r="B586" s="42">
        <v>-326.5</v>
      </c>
      <c r="C586" s="64">
        <v>-326.5</v>
      </c>
      <c r="D586" s="65">
        <v>0.0</v>
      </c>
      <c r="E586" s="45"/>
    </row>
    <row r="587" hidden="1"/>
    <row r="588" hidden="1"/>
    <row r="589" hidden="1">
      <c r="A589" s="5" t="s">
        <v>4494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3366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3367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4497</v>
      </c>
      <c r="B595" s="7"/>
      <c r="C595" s="16"/>
      <c r="D595" s="55" t="s">
        <v>4498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3368</v>
      </c>
      <c r="B597" s="6"/>
      <c r="C597" s="6"/>
      <c r="D597" s="6"/>
      <c r="E597" s="7"/>
    </row>
    <row r="598" hidden="1">
      <c r="A598" s="20" t="s">
        <v>3369</v>
      </c>
      <c r="B598" s="21" t="s">
        <v>3370</v>
      </c>
      <c r="C598" s="22" t="s">
        <v>3371</v>
      </c>
      <c r="D598" s="21" t="s">
        <v>3372</v>
      </c>
      <c r="E598" s="23" t="s">
        <v>13</v>
      </c>
    </row>
    <row r="599" hidden="1">
      <c r="A599" s="56" t="s">
        <v>3373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6" t="s">
        <v>3374</v>
      </c>
      <c r="B600" s="29">
        <v>9875.0</v>
      </c>
      <c r="C600" s="26">
        <v>9875.0</v>
      </c>
      <c r="D600" s="27">
        <v>0.0</v>
      </c>
      <c r="E600" s="40"/>
    </row>
    <row r="601" hidden="1">
      <c r="A601" s="56" t="s">
        <v>3375</v>
      </c>
      <c r="B601" s="29">
        <v>1300.0</v>
      </c>
      <c r="C601" s="26">
        <v>1300.0</v>
      </c>
      <c r="D601" s="27">
        <v>0.0</v>
      </c>
      <c r="E601" s="41"/>
    </row>
    <row r="602" hidden="1">
      <c r="A602" s="56" t="s">
        <v>3376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3378</v>
      </c>
      <c r="B603" s="29">
        <v>0.0</v>
      </c>
      <c r="C603" s="26"/>
      <c r="D603" s="27">
        <v>0.0</v>
      </c>
      <c r="E603" s="41"/>
    </row>
    <row r="604" hidden="1">
      <c r="A604" s="31" t="s">
        <v>3379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3381</v>
      </c>
      <c r="B605" s="29">
        <v>2500.0</v>
      </c>
      <c r="C605" s="26">
        <v>2500.0</v>
      </c>
      <c r="D605" s="27">
        <v>0.0</v>
      </c>
      <c r="E605" s="28" t="s">
        <v>8126</v>
      </c>
    </row>
    <row r="606" hidden="1">
      <c r="A606" s="31" t="s">
        <v>3383</v>
      </c>
      <c r="B606" s="29">
        <v>2120.0</v>
      </c>
      <c r="C606" s="26">
        <v>2120.0</v>
      </c>
      <c r="D606" s="27">
        <v>0.0</v>
      </c>
      <c r="E606" s="41"/>
    </row>
    <row r="607" hidden="1">
      <c r="A607" s="57" t="s">
        <v>3384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7" t="s">
        <v>3385</v>
      </c>
      <c r="B608" s="29">
        <v>25256.0</v>
      </c>
      <c r="C608" s="58">
        <v>25256.0</v>
      </c>
      <c r="D608" s="27">
        <v>0.0</v>
      </c>
      <c r="E608" s="41"/>
    </row>
    <row r="609" hidden="1">
      <c r="A609" s="57" t="s">
        <v>3386</v>
      </c>
      <c r="B609" s="29">
        <v>57282.0</v>
      </c>
      <c r="C609" s="58">
        <v>56921.0</v>
      </c>
      <c r="D609" s="27">
        <v>-361.0</v>
      </c>
      <c r="E609" s="41"/>
    </row>
    <row r="610" hidden="1">
      <c r="A610" s="57" t="s">
        <v>3387</v>
      </c>
      <c r="B610" s="29">
        <v>38984.5</v>
      </c>
      <c r="C610" s="58">
        <v>38984.5</v>
      </c>
      <c r="D610" s="27">
        <v>0.0</v>
      </c>
      <c r="E610" s="41"/>
    </row>
    <row r="611" hidden="1">
      <c r="A611" s="57" t="s">
        <v>3389</v>
      </c>
      <c r="B611" s="29">
        <v>2909.0</v>
      </c>
      <c r="C611" s="58">
        <v>2909.0</v>
      </c>
      <c r="D611" s="27">
        <v>0.0</v>
      </c>
      <c r="E611" s="41"/>
    </row>
    <row r="612" hidden="1">
      <c r="A612" s="57" t="s">
        <v>3390</v>
      </c>
      <c r="B612" s="29">
        <v>15651.0</v>
      </c>
      <c r="C612" s="58">
        <v>15651.0</v>
      </c>
      <c r="D612" s="27">
        <v>0.0</v>
      </c>
      <c r="E612" s="41"/>
    </row>
    <row r="613" hidden="1">
      <c r="A613" s="35" t="s">
        <v>3391</v>
      </c>
      <c r="B613" s="29">
        <v>240482.0</v>
      </c>
      <c r="C613" s="58">
        <v>240121.0</v>
      </c>
      <c r="D613" s="27">
        <v>-361.0</v>
      </c>
      <c r="E613" s="41"/>
    </row>
    <row r="614" hidden="1">
      <c r="A614" s="36" t="s">
        <v>3392</v>
      </c>
      <c r="B614" s="42">
        <v>-326.5</v>
      </c>
      <c r="C614" s="64">
        <v>-326.5</v>
      </c>
      <c r="D614" s="65">
        <v>0.0</v>
      </c>
      <c r="E614" s="45"/>
    </row>
    <row r="615" hidden="1"/>
    <row r="616" hidden="1"/>
    <row r="617" hidden="1">
      <c r="A617" s="5" t="s">
        <v>4494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3366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3367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4497</v>
      </c>
      <c r="B623" s="7"/>
      <c r="C623" s="16"/>
      <c r="D623" s="55" t="s">
        <v>4499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3368</v>
      </c>
      <c r="B625" s="6"/>
      <c r="C625" s="6"/>
      <c r="D625" s="6"/>
      <c r="E625" s="7"/>
    </row>
    <row r="626" hidden="1">
      <c r="A626" s="20" t="s">
        <v>3369</v>
      </c>
      <c r="B626" s="21" t="s">
        <v>3370</v>
      </c>
      <c r="C626" s="22" t="s">
        <v>3371</v>
      </c>
      <c r="D626" s="21" t="s">
        <v>3372</v>
      </c>
      <c r="E626" s="23" t="s">
        <v>13</v>
      </c>
    </row>
    <row r="627" hidden="1">
      <c r="A627" s="56" t="s">
        <v>3373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6" t="s">
        <v>3374</v>
      </c>
      <c r="B628" s="29">
        <v>4923.0</v>
      </c>
      <c r="C628" s="26">
        <v>4923.0</v>
      </c>
      <c r="D628" s="27">
        <v>0.0</v>
      </c>
      <c r="E628" s="40"/>
    </row>
    <row r="629" hidden="1">
      <c r="A629" s="56" t="s">
        <v>3375</v>
      </c>
      <c r="B629" s="29">
        <v>280.0</v>
      </c>
      <c r="C629" s="26">
        <v>280.0</v>
      </c>
      <c r="D629" s="27">
        <v>0.0</v>
      </c>
      <c r="E629" s="41"/>
    </row>
    <row r="630" hidden="1">
      <c r="A630" s="56" t="s">
        <v>3376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3378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3379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3381</v>
      </c>
      <c r="B633" s="29">
        <v>0.0</v>
      </c>
      <c r="C633" s="26"/>
      <c r="D633" s="27">
        <v>0.0</v>
      </c>
      <c r="E633" s="28"/>
    </row>
    <row r="634" hidden="1">
      <c r="A634" s="31" t="s">
        <v>3383</v>
      </c>
      <c r="B634" s="29">
        <v>880.0</v>
      </c>
      <c r="C634" s="26">
        <v>880.0</v>
      </c>
      <c r="D634" s="27">
        <v>0.0</v>
      </c>
      <c r="E634" s="41"/>
    </row>
    <row r="635" hidden="1">
      <c r="A635" s="57" t="s">
        <v>3384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7" t="s">
        <v>3385</v>
      </c>
      <c r="B636" s="29">
        <v>5618.0</v>
      </c>
      <c r="C636" s="58">
        <v>0.0</v>
      </c>
      <c r="D636" s="27">
        <v>-5618.0</v>
      </c>
      <c r="E636" s="41"/>
    </row>
    <row r="637" hidden="1">
      <c r="A637" s="57" t="s">
        <v>3386</v>
      </c>
      <c r="B637" s="29">
        <v>24976.0</v>
      </c>
      <c r="C637" s="58">
        <v>0.0</v>
      </c>
      <c r="D637" s="27">
        <v>-24976.0</v>
      </c>
      <c r="E637" s="41"/>
    </row>
    <row r="638" hidden="1">
      <c r="A638" s="57" t="s">
        <v>3387</v>
      </c>
      <c r="B638" s="29">
        <v>14773.0</v>
      </c>
      <c r="C638" s="58">
        <v>0.0</v>
      </c>
      <c r="D638" s="27">
        <v>-14773.0</v>
      </c>
      <c r="E638" s="41"/>
    </row>
    <row r="639" hidden="1">
      <c r="A639" s="57" t="s">
        <v>3389</v>
      </c>
      <c r="B639" s="29">
        <v>4659.0</v>
      </c>
      <c r="C639" s="58">
        <v>0.0</v>
      </c>
      <c r="D639" s="27">
        <v>-4659.0</v>
      </c>
      <c r="E639" s="41"/>
    </row>
    <row r="640" hidden="1">
      <c r="A640" s="57" t="s">
        <v>3390</v>
      </c>
      <c r="B640" s="29">
        <v>5845.0</v>
      </c>
      <c r="C640" s="58">
        <v>0.0</v>
      </c>
      <c r="D640" s="27">
        <v>-5845.0</v>
      </c>
      <c r="E640" s="41"/>
    </row>
    <row r="641" hidden="1">
      <c r="A641" s="35" t="s">
        <v>3391</v>
      </c>
      <c r="B641" s="29">
        <v>100371.0</v>
      </c>
      <c r="C641" s="58">
        <v>0.0</v>
      </c>
      <c r="D641" s="27">
        <v>-100371.0</v>
      </c>
      <c r="E641" s="41"/>
    </row>
    <row r="642" hidden="1">
      <c r="A642" s="36" t="s">
        <v>3392</v>
      </c>
      <c r="B642" s="42">
        <v>0.0</v>
      </c>
      <c r="C642" s="64">
        <v>18983.0</v>
      </c>
      <c r="D642" s="65">
        <v>18983.0</v>
      </c>
      <c r="E642" s="45"/>
    </row>
    <row r="643" hidden="1"/>
    <row r="644" hidden="1"/>
    <row r="645" hidden="1">
      <c r="A645" s="5" t="s">
        <v>4494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3366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3367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4497</v>
      </c>
      <c r="B651" s="7"/>
      <c r="C651" s="16"/>
      <c r="D651" s="55" t="s">
        <v>4499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3368</v>
      </c>
      <c r="B653" s="6"/>
      <c r="C653" s="6"/>
      <c r="D653" s="6"/>
      <c r="E653" s="7"/>
    </row>
    <row r="654" hidden="1">
      <c r="A654" s="20" t="s">
        <v>3369</v>
      </c>
      <c r="B654" s="21" t="s">
        <v>3370</v>
      </c>
      <c r="C654" s="22" t="s">
        <v>3371</v>
      </c>
      <c r="D654" s="21" t="s">
        <v>3372</v>
      </c>
      <c r="E654" s="23" t="s">
        <v>13</v>
      </c>
    </row>
    <row r="655" hidden="1">
      <c r="A655" s="56" t="s">
        <v>3373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6" t="s">
        <v>3374</v>
      </c>
      <c r="B656" s="29">
        <v>4923.0</v>
      </c>
      <c r="C656" s="26">
        <v>4923.0</v>
      </c>
      <c r="D656" s="27">
        <v>0.0</v>
      </c>
      <c r="E656" s="40"/>
    </row>
    <row r="657" hidden="1">
      <c r="A657" s="56" t="s">
        <v>3375</v>
      </c>
      <c r="B657" s="29">
        <v>280.0</v>
      </c>
      <c r="C657" s="26">
        <v>280.0</v>
      </c>
      <c r="D657" s="27">
        <v>0.0</v>
      </c>
      <c r="E657" s="41"/>
    </row>
    <row r="658" hidden="1">
      <c r="A658" s="56" t="s">
        <v>3376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3378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3379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3381</v>
      </c>
      <c r="B661" s="29">
        <v>0.0</v>
      </c>
      <c r="C661" s="26"/>
      <c r="D661" s="27">
        <v>0.0</v>
      </c>
      <c r="E661" s="28"/>
    </row>
    <row r="662" hidden="1">
      <c r="A662" s="31" t="s">
        <v>3383</v>
      </c>
      <c r="B662" s="29">
        <v>880.0</v>
      </c>
      <c r="C662" s="26">
        <v>880.0</v>
      </c>
      <c r="D662" s="27">
        <v>0.0</v>
      </c>
      <c r="E662" s="41"/>
    </row>
    <row r="663" hidden="1">
      <c r="A663" s="57" t="s">
        <v>3384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7" t="s">
        <v>3385</v>
      </c>
      <c r="B664" s="29">
        <v>5618.0</v>
      </c>
      <c r="C664" s="58">
        <v>5618.0</v>
      </c>
      <c r="D664" s="27">
        <v>0.0</v>
      </c>
      <c r="E664" s="41"/>
    </row>
    <row r="665" hidden="1">
      <c r="A665" s="57" t="s">
        <v>3386</v>
      </c>
      <c r="B665" s="29">
        <v>24976.0</v>
      </c>
      <c r="C665" s="58">
        <v>24976.0</v>
      </c>
      <c r="D665" s="27">
        <v>0.0</v>
      </c>
      <c r="E665" s="41"/>
    </row>
    <row r="666" hidden="1">
      <c r="A666" s="57" t="s">
        <v>3387</v>
      </c>
      <c r="B666" s="29">
        <v>14773.0</v>
      </c>
      <c r="C666" s="58">
        <v>14773.0</v>
      </c>
      <c r="D666" s="27">
        <v>0.0</v>
      </c>
      <c r="E666" s="41"/>
    </row>
    <row r="667" hidden="1">
      <c r="A667" s="57" t="s">
        <v>3389</v>
      </c>
      <c r="B667" s="29">
        <v>4659.0</v>
      </c>
      <c r="C667" s="58">
        <v>4659.0</v>
      </c>
      <c r="D667" s="27">
        <v>0.0</v>
      </c>
      <c r="E667" s="41"/>
    </row>
    <row r="668" hidden="1">
      <c r="A668" s="57" t="s">
        <v>3390</v>
      </c>
      <c r="B668" s="29">
        <v>5845.0</v>
      </c>
      <c r="C668" s="58">
        <v>5845.0</v>
      </c>
      <c r="D668" s="27">
        <v>0.0</v>
      </c>
      <c r="E668" s="41"/>
    </row>
    <row r="669" hidden="1">
      <c r="A669" s="35" t="s">
        <v>3391</v>
      </c>
      <c r="B669" s="29">
        <v>100371.0</v>
      </c>
      <c r="C669" s="58">
        <v>99898.0</v>
      </c>
      <c r="D669" s="27">
        <v>-473.0</v>
      </c>
      <c r="E669" s="41"/>
    </row>
    <row r="670" hidden="1">
      <c r="A670" s="36" t="s">
        <v>3392</v>
      </c>
      <c r="B670" s="42">
        <v>0.0</v>
      </c>
      <c r="C670" s="64">
        <v>2.0</v>
      </c>
      <c r="D670" s="65">
        <v>2.0</v>
      </c>
      <c r="E670" s="45"/>
    </row>
    <row r="671" hidden="1"/>
    <row r="672" hidden="1"/>
    <row r="673" hidden="1">
      <c r="A673" s="5" t="s">
        <v>4494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3366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3367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4500</v>
      </c>
      <c r="B679" s="7"/>
      <c r="C679" s="16"/>
      <c r="D679" s="55" t="s">
        <v>4498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3368</v>
      </c>
      <c r="B681" s="6"/>
      <c r="C681" s="6"/>
      <c r="D681" s="6"/>
      <c r="E681" s="7"/>
    </row>
    <row r="682" hidden="1">
      <c r="A682" s="20" t="s">
        <v>3369</v>
      </c>
      <c r="B682" s="21" t="s">
        <v>3370</v>
      </c>
      <c r="C682" s="22" t="s">
        <v>3371</v>
      </c>
      <c r="D682" s="21" t="s">
        <v>3372</v>
      </c>
      <c r="E682" s="23" t="s">
        <v>13</v>
      </c>
    </row>
    <row r="683" hidden="1">
      <c r="A683" s="56" t="s">
        <v>3373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6" t="s">
        <v>3374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6" t="s">
        <v>3375</v>
      </c>
      <c r="B685" s="29">
        <v>0.0</v>
      </c>
      <c r="C685" s="26"/>
      <c r="D685" s="27">
        <v>0.0</v>
      </c>
      <c r="E685" s="41"/>
    </row>
    <row r="686" hidden="1">
      <c r="A686" s="56" t="s">
        <v>3376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3378</v>
      </c>
      <c r="B687" s="29">
        <v>0.0</v>
      </c>
      <c r="C687" s="26"/>
      <c r="D687" s="27">
        <v>0.0</v>
      </c>
      <c r="E687" s="41"/>
    </row>
    <row r="688" hidden="1">
      <c r="A688" s="31" t="s">
        <v>3379</v>
      </c>
      <c r="B688" s="29">
        <v>0.0</v>
      </c>
      <c r="C688" s="26"/>
      <c r="D688" s="27">
        <v>0.0</v>
      </c>
      <c r="E688" s="41"/>
    </row>
    <row r="689" hidden="1">
      <c r="A689" s="31" t="s">
        <v>3381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3383</v>
      </c>
      <c r="B690" s="29">
        <v>2920.0</v>
      </c>
      <c r="C690" s="26">
        <v>2920.0</v>
      </c>
      <c r="D690" s="27">
        <v>0.0</v>
      </c>
      <c r="E690" s="41"/>
    </row>
    <row r="691" hidden="1">
      <c r="A691" s="57" t="s">
        <v>3384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7" t="s">
        <v>3385</v>
      </c>
      <c r="B692" s="29">
        <v>20828.0</v>
      </c>
      <c r="C692" s="58">
        <v>20828.0</v>
      </c>
      <c r="D692" s="27">
        <v>0.0</v>
      </c>
      <c r="E692" s="41"/>
    </row>
    <row r="693" hidden="1">
      <c r="A693" s="57" t="s">
        <v>3386</v>
      </c>
      <c r="B693" s="29">
        <v>52061.0</v>
      </c>
      <c r="C693" s="58">
        <v>52061.0</v>
      </c>
      <c r="D693" s="27">
        <v>0.0</v>
      </c>
      <c r="E693" s="41"/>
    </row>
    <row r="694" hidden="1">
      <c r="A694" s="57" t="s">
        <v>3387</v>
      </c>
      <c r="B694" s="29">
        <v>45319.5</v>
      </c>
      <c r="C694" s="58">
        <v>45319.5</v>
      </c>
      <c r="D694" s="27">
        <v>0.0</v>
      </c>
      <c r="E694" s="41"/>
    </row>
    <row r="695" hidden="1">
      <c r="A695" s="57" t="s">
        <v>3389</v>
      </c>
      <c r="B695" s="29">
        <v>4572.0</v>
      </c>
      <c r="C695" s="58">
        <v>4572.0</v>
      </c>
      <c r="D695" s="27">
        <v>0.0</v>
      </c>
      <c r="E695" s="41"/>
    </row>
    <row r="696" hidden="1">
      <c r="A696" s="57" t="s">
        <v>3390</v>
      </c>
      <c r="B696" s="29">
        <v>9603.0</v>
      </c>
      <c r="C696" s="58">
        <v>9603.0</v>
      </c>
      <c r="D696" s="27">
        <v>0.0</v>
      </c>
      <c r="E696" s="41"/>
    </row>
    <row r="697" hidden="1">
      <c r="A697" s="35" t="s">
        <v>3391</v>
      </c>
      <c r="B697" s="29">
        <v>263859.5</v>
      </c>
      <c r="C697" s="58">
        <v>263859.5</v>
      </c>
      <c r="D697" s="27">
        <v>0.0</v>
      </c>
      <c r="E697" s="41"/>
    </row>
    <row r="698" hidden="1">
      <c r="A698" s="36" t="s">
        <v>3392</v>
      </c>
      <c r="B698" s="42">
        <v>22.0</v>
      </c>
      <c r="C698" s="64">
        <v>24.0</v>
      </c>
      <c r="D698" s="65">
        <v>2.0</v>
      </c>
      <c r="E698" s="45"/>
    </row>
    <row r="699" hidden="1"/>
    <row r="700" hidden="1"/>
    <row r="701" hidden="1">
      <c r="A701" s="5" t="s">
        <v>4494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3366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3367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4497</v>
      </c>
      <c r="B707" s="7"/>
      <c r="C707" s="16"/>
      <c r="D707" s="55" t="s">
        <v>4498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3368</v>
      </c>
      <c r="B709" s="6"/>
      <c r="C709" s="6"/>
      <c r="D709" s="6"/>
      <c r="E709" s="7"/>
    </row>
    <row r="710" hidden="1">
      <c r="A710" s="20" t="s">
        <v>3369</v>
      </c>
      <c r="B710" s="21" t="s">
        <v>3370</v>
      </c>
      <c r="C710" s="22" t="s">
        <v>3371</v>
      </c>
      <c r="D710" s="21" t="s">
        <v>3372</v>
      </c>
      <c r="E710" s="23" t="s">
        <v>13</v>
      </c>
    </row>
    <row r="711" hidden="1">
      <c r="A711" s="56" t="s">
        <v>3373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6" t="s">
        <v>3374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6" t="s">
        <v>3375</v>
      </c>
      <c r="B713" s="29">
        <v>240.0</v>
      </c>
      <c r="C713" s="26">
        <v>240.0</v>
      </c>
      <c r="D713" s="27">
        <v>0.0</v>
      </c>
      <c r="E713" s="41"/>
    </row>
    <row r="714" hidden="1">
      <c r="A714" s="56" t="s">
        <v>3376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3378</v>
      </c>
      <c r="B715" s="29">
        <v>0.0</v>
      </c>
      <c r="C715" s="26"/>
      <c r="D715" s="27">
        <v>0.0</v>
      </c>
      <c r="E715" s="41"/>
    </row>
    <row r="716" hidden="1">
      <c r="A716" s="31" t="s">
        <v>3379</v>
      </c>
      <c r="B716" s="29">
        <v>0.0</v>
      </c>
      <c r="C716" s="26"/>
      <c r="D716" s="27">
        <v>0.0</v>
      </c>
      <c r="E716" s="41"/>
    </row>
    <row r="717" hidden="1">
      <c r="A717" s="31" t="s">
        <v>3381</v>
      </c>
      <c r="B717" s="29">
        <v>1000.0</v>
      </c>
      <c r="C717" s="26">
        <v>1000.0</v>
      </c>
      <c r="D717" s="27">
        <v>0.0</v>
      </c>
      <c r="E717" s="28" t="s">
        <v>8127</v>
      </c>
    </row>
    <row r="718" hidden="1">
      <c r="A718" s="31" t="s">
        <v>3383</v>
      </c>
      <c r="B718" s="29">
        <v>3200.0</v>
      </c>
      <c r="C718" s="26">
        <v>3200.0</v>
      </c>
      <c r="D718" s="27">
        <v>0.0</v>
      </c>
      <c r="E718" s="41"/>
    </row>
    <row r="719" hidden="1">
      <c r="A719" s="57" t="s">
        <v>3384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7" t="s">
        <v>3385</v>
      </c>
      <c r="B720" s="29">
        <v>33201.0</v>
      </c>
      <c r="C720" s="58">
        <v>33201.0</v>
      </c>
      <c r="D720" s="27">
        <v>0.0</v>
      </c>
      <c r="E720" s="41"/>
    </row>
    <row r="721" hidden="1">
      <c r="A721" s="57" t="s">
        <v>3386</v>
      </c>
      <c r="B721" s="29">
        <v>62752.0</v>
      </c>
      <c r="C721" s="58">
        <v>62752.0</v>
      </c>
      <c r="D721" s="27">
        <v>0.0</v>
      </c>
      <c r="E721" s="41"/>
    </row>
    <row r="722" hidden="1">
      <c r="A722" s="57" t="s">
        <v>3387</v>
      </c>
      <c r="B722" s="29">
        <v>63043.5</v>
      </c>
      <c r="C722" s="58">
        <v>63043.5</v>
      </c>
      <c r="D722" s="27">
        <v>0.0</v>
      </c>
      <c r="E722" s="41"/>
    </row>
    <row r="723" hidden="1">
      <c r="A723" s="57" t="s">
        <v>3389</v>
      </c>
      <c r="B723" s="29">
        <v>6934.0</v>
      </c>
      <c r="C723" s="58">
        <v>6934.0</v>
      </c>
      <c r="D723" s="27">
        <v>0.0</v>
      </c>
      <c r="E723" s="41"/>
    </row>
    <row r="724" hidden="1">
      <c r="A724" s="57" t="s">
        <v>3390</v>
      </c>
      <c r="B724" s="29">
        <v>20419.0</v>
      </c>
      <c r="C724" s="58">
        <v>20419.0</v>
      </c>
      <c r="D724" s="27">
        <v>0.0</v>
      </c>
      <c r="E724" s="41"/>
    </row>
    <row r="725" hidden="1">
      <c r="A725" s="35" t="s">
        <v>3391</v>
      </c>
      <c r="B725" s="29">
        <v>336191.5</v>
      </c>
      <c r="C725" s="58">
        <v>336191.5</v>
      </c>
      <c r="D725" s="27">
        <v>0.0</v>
      </c>
      <c r="E725" s="41"/>
    </row>
    <row r="726" hidden="1">
      <c r="A726" s="36" t="s">
        <v>3392</v>
      </c>
      <c r="B726" s="42">
        <v>13.5</v>
      </c>
      <c r="C726" s="64">
        <v>13.5</v>
      </c>
      <c r="D726" s="65">
        <v>0.0</v>
      </c>
      <c r="E726" s="45"/>
    </row>
    <row r="727" hidden="1"/>
    <row r="728" hidden="1"/>
    <row r="729" hidden="1">
      <c r="A729" s="5" t="s">
        <v>4494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3366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3367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4497</v>
      </c>
      <c r="B735" s="7"/>
      <c r="C735" s="16"/>
      <c r="D735" s="55" t="s">
        <v>4498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3368</v>
      </c>
      <c r="B737" s="6"/>
      <c r="C737" s="6"/>
      <c r="D737" s="6"/>
      <c r="E737" s="7"/>
    </row>
    <row r="738" hidden="1">
      <c r="A738" s="20" t="s">
        <v>3369</v>
      </c>
      <c r="B738" s="21" t="s">
        <v>3370</v>
      </c>
      <c r="C738" s="22" t="s">
        <v>3371</v>
      </c>
      <c r="D738" s="21" t="s">
        <v>3372</v>
      </c>
      <c r="E738" s="23" t="s">
        <v>13</v>
      </c>
    </row>
    <row r="739" hidden="1">
      <c r="A739" s="56" t="s">
        <v>3373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6" t="s">
        <v>3374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6" t="s">
        <v>3375</v>
      </c>
      <c r="B741" s="29">
        <v>300.0</v>
      </c>
      <c r="C741" s="26">
        <v>300.0</v>
      </c>
      <c r="D741" s="27">
        <v>0.0</v>
      </c>
      <c r="E741" s="41"/>
    </row>
    <row r="742" hidden="1">
      <c r="A742" s="56" t="s">
        <v>3376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3378</v>
      </c>
      <c r="B743" s="29">
        <v>219.0</v>
      </c>
      <c r="C743" s="26">
        <v>209.0</v>
      </c>
      <c r="D743" s="27">
        <v>-10.0</v>
      </c>
      <c r="E743" s="28" t="s">
        <v>8128</v>
      </c>
    </row>
    <row r="744" hidden="1">
      <c r="A744" s="31" t="s">
        <v>3379</v>
      </c>
      <c r="B744" s="29">
        <v>0.0</v>
      </c>
      <c r="C744" s="26"/>
      <c r="D744" s="27">
        <v>0.0</v>
      </c>
      <c r="E744" s="41"/>
    </row>
    <row r="745" hidden="1">
      <c r="A745" s="31" t="s">
        <v>3381</v>
      </c>
      <c r="B745" s="29">
        <v>190.0</v>
      </c>
      <c r="C745" s="26">
        <v>110.0</v>
      </c>
      <c r="D745" s="27">
        <v>-80.0</v>
      </c>
      <c r="E745" s="28" t="s">
        <v>8129</v>
      </c>
    </row>
    <row r="746" hidden="1">
      <c r="A746" s="31" t="s">
        <v>3383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7" t="s">
        <v>3384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7" t="s">
        <v>3385</v>
      </c>
      <c r="B748" s="29">
        <v>28744.0</v>
      </c>
      <c r="C748" s="58">
        <v>28744.0</v>
      </c>
      <c r="D748" s="27">
        <v>0.0</v>
      </c>
      <c r="E748" s="41"/>
    </row>
    <row r="749" hidden="1">
      <c r="A749" s="57" t="s">
        <v>3386</v>
      </c>
      <c r="B749" s="29">
        <v>73877.0</v>
      </c>
      <c r="C749" s="58">
        <v>73877.0</v>
      </c>
      <c r="D749" s="27">
        <v>0.0</v>
      </c>
      <c r="E749" s="41"/>
    </row>
    <row r="750" hidden="1">
      <c r="A750" s="57" t="s">
        <v>3387</v>
      </c>
      <c r="B750" s="29">
        <v>53288.0</v>
      </c>
      <c r="C750" s="58">
        <v>53288.0</v>
      </c>
      <c r="D750" s="27">
        <v>0.0</v>
      </c>
      <c r="E750" s="41"/>
    </row>
    <row r="751" hidden="1">
      <c r="A751" s="57" t="s">
        <v>3389</v>
      </c>
      <c r="B751" s="29">
        <v>6322.0</v>
      </c>
      <c r="C751" s="58">
        <v>6322.0</v>
      </c>
      <c r="D751" s="27">
        <v>0.0</v>
      </c>
      <c r="E751" s="41"/>
    </row>
    <row r="752" hidden="1">
      <c r="A752" s="57" t="s">
        <v>3390</v>
      </c>
      <c r="B752" s="29">
        <v>11480.0</v>
      </c>
      <c r="C752" s="58">
        <v>11480.0</v>
      </c>
      <c r="D752" s="27">
        <v>0.0</v>
      </c>
      <c r="E752" s="41"/>
    </row>
    <row r="753" hidden="1">
      <c r="A753" s="35" t="s">
        <v>3391</v>
      </c>
      <c r="B753" s="29">
        <v>323367.5</v>
      </c>
      <c r="C753" s="58">
        <v>323367.5</v>
      </c>
      <c r="D753" s="27">
        <v>0.0</v>
      </c>
      <c r="E753" s="41"/>
    </row>
    <row r="754" hidden="1">
      <c r="A754" s="36" t="s">
        <v>3392</v>
      </c>
      <c r="B754" s="42">
        <v>21.5</v>
      </c>
      <c r="C754" s="64">
        <v>12.5</v>
      </c>
      <c r="D754" s="65">
        <v>-9.0</v>
      </c>
      <c r="E754" s="45"/>
    </row>
    <row r="755" hidden="1"/>
    <row r="756" hidden="1"/>
    <row r="757" hidden="1">
      <c r="A757" s="5" t="s">
        <v>4494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3366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3367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4497</v>
      </c>
      <c r="B763" s="7"/>
      <c r="C763" s="16"/>
      <c r="D763" s="55" t="s">
        <v>4498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3368</v>
      </c>
      <c r="B765" s="6"/>
      <c r="C765" s="6"/>
      <c r="D765" s="6"/>
      <c r="E765" s="7"/>
    </row>
    <row r="766" hidden="1">
      <c r="A766" s="20" t="s">
        <v>3369</v>
      </c>
      <c r="B766" s="21" t="s">
        <v>3370</v>
      </c>
      <c r="C766" s="22" t="s">
        <v>3371</v>
      </c>
      <c r="D766" s="21" t="s">
        <v>3372</v>
      </c>
      <c r="E766" s="23" t="s">
        <v>13</v>
      </c>
    </row>
    <row r="767" hidden="1">
      <c r="A767" s="56" t="s">
        <v>3373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6" t="s">
        <v>3374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6" t="s">
        <v>3375</v>
      </c>
      <c r="B769" s="29">
        <v>0.0</v>
      </c>
      <c r="C769" s="26"/>
      <c r="D769" s="27">
        <v>0.0</v>
      </c>
      <c r="E769" s="41"/>
    </row>
    <row r="770" hidden="1">
      <c r="A770" s="56" t="s">
        <v>3376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3378</v>
      </c>
      <c r="B771" s="29">
        <v>0.0</v>
      </c>
      <c r="C771" s="26"/>
      <c r="D771" s="27">
        <v>0.0</v>
      </c>
      <c r="E771" s="28"/>
    </row>
    <row r="772" hidden="1">
      <c r="A772" s="31" t="s">
        <v>3379</v>
      </c>
      <c r="B772" s="29">
        <v>0.0</v>
      </c>
      <c r="C772" s="26"/>
      <c r="D772" s="27">
        <v>0.0</v>
      </c>
      <c r="E772" s="41"/>
    </row>
    <row r="773" hidden="1">
      <c r="A773" s="31" t="s">
        <v>3381</v>
      </c>
      <c r="B773" s="29">
        <v>185.0</v>
      </c>
      <c r="C773" s="26">
        <v>105.0</v>
      </c>
      <c r="D773" s="27">
        <v>-80.0</v>
      </c>
      <c r="E773" s="28" t="s">
        <v>8130</v>
      </c>
    </row>
    <row r="774" hidden="1">
      <c r="A774" s="31" t="s">
        <v>3383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7" t="s">
        <v>3384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7" t="s">
        <v>3385</v>
      </c>
      <c r="B776" s="29">
        <v>22499.0</v>
      </c>
      <c r="C776" s="58">
        <v>22499.0</v>
      </c>
      <c r="D776" s="27">
        <v>0.0</v>
      </c>
      <c r="E776" s="41"/>
    </row>
    <row r="777" hidden="1">
      <c r="A777" s="57" t="s">
        <v>3386</v>
      </c>
      <c r="B777" s="29">
        <v>76239.0</v>
      </c>
      <c r="C777" s="58">
        <v>76239.0</v>
      </c>
      <c r="D777" s="27">
        <v>0.0</v>
      </c>
      <c r="E777" s="41"/>
    </row>
    <row r="778" hidden="1">
      <c r="A778" s="57" t="s">
        <v>3387</v>
      </c>
      <c r="B778" s="29">
        <v>60242.5</v>
      </c>
      <c r="C778" s="58">
        <v>60242.5</v>
      </c>
      <c r="D778" s="27">
        <v>0.0</v>
      </c>
      <c r="E778" s="41"/>
    </row>
    <row r="779" hidden="1">
      <c r="A779" s="57" t="s">
        <v>3389</v>
      </c>
      <c r="B779" s="29">
        <v>5336.0</v>
      </c>
      <c r="C779" s="58">
        <v>5336.0</v>
      </c>
      <c r="D779" s="27">
        <v>0.0</v>
      </c>
      <c r="E779" s="41"/>
    </row>
    <row r="780" hidden="1">
      <c r="A780" s="57" t="s">
        <v>3390</v>
      </c>
      <c r="B780" s="29">
        <v>10002.0</v>
      </c>
      <c r="C780" s="58">
        <v>10002.0</v>
      </c>
      <c r="D780" s="27">
        <v>0.0</v>
      </c>
      <c r="E780" s="41"/>
    </row>
    <row r="781" hidden="1">
      <c r="A781" s="35" t="s">
        <v>3391</v>
      </c>
      <c r="B781" s="29">
        <v>310556.0</v>
      </c>
      <c r="C781" s="58">
        <v>310556.0</v>
      </c>
      <c r="D781" s="27">
        <v>0.0</v>
      </c>
      <c r="E781" s="41"/>
    </row>
    <row r="782" hidden="1">
      <c r="A782" s="36" t="s">
        <v>3392</v>
      </c>
      <c r="B782" s="42">
        <v>18.5</v>
      </c>
      <c r="C782" s="64">
        <v>19.5</v>
      </c>
      <c r="D782" s="65">
        <v>1.0</v>
      </c>
      <c r="E782" s="45"/>
    </row>
    <row r="783" hidden="1"/>
    <row r="784" hidden="1"/>
    <row r="785" hidden="1">
      <c r="A785" s="5" t="s">
        <v>4494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3366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3367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4497</v>
      </c>
      <c r="B791" s="7"/>
      <c r="C791" s="16"/>
      <c r="D791" s="55" t="s">
        <v>4504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3368</v>
      </c>
      <c r="B793" s="6"/>
      <c r="C793" s="6"/>
      <c r="D793" s="6"/>
      <c r="E793" s="7"/>
    </row>
    <row r="794" hidden="1">
      <c r="A794" s="20" t="s">
        <v>3369</v>
      </c>
      <c r="B794" s="21" t="s">
        <v>3370</v>
      </c>
      <c r="C794" s="22" t="s">
        <v>3371</v>
      </c>
      <c r="D794" s="21" t="s">
        <v>3372</v>
      </c>
      <c r="E794" s="23" t="s">
        <v>13</v>
      </c>
    </row>
    <row r="795" hidden="1">
      <c r="A795" s="56" t="s">
        <v>3373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6" t="s">
        <v>3374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6" t="s">
        <v>3375</v>
      </c>
      <c r="B797" s="29">
        <v>840.0</v>
      </c>
      <c r="C797" s="26">
        <v>840.0</v>
      </c>
      <c r="D797" s="27">
        <v>0.0</v>
      </c>
      <c r="E797" s="41"/>
    </row>
    <row r="798" hidden="1">
      <c r="A798" s="56" t="s">
        <v>3376</v>
      </c>
      <c r="B798" s="29">
        <v>0.0</v>
      </c>
      <c r="C798" s="26"/>
      <c r="D798" s="27">
        <v>0.0</v>
      </c>
      <c r="E798" s="41"/>
    </row>
    <row r="799" hidden="1">
      <c r="A799" s="31" t="s">
        <v>3378</v>
      </c>
      <c r="B799" s="29">
        <v>0.0</v>
      </c>
      <c r="C799" s="26"/>
      <c r="D799" s="27">
        <v>0.0</v>
      </c>
      <c r="E799" s="28"/>
    </row>
    <row r="800" hidden="1">
      <c r="A800" s="31" t="s">
        <v>3379</v>
      </c>
      <c r="B800" s="29">
        <v>0.0</v>
      </c>
      <c r="C800" s="26"/>
      <c r="D800" s="27">
        <v>0.0</v>
      </c>
      <c r="E800" s="41"/>
    </row>
    <row r="801" hidden="1">
      <c r="A801" s="31" t="s">
        <v>3381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3383</v>
      </c>
      <c r="B802" s="29">
        <v>2200.0</v>
      </c>
      <c r="C802" s="26">
        <v>2200.0</v>
      </c>
      <c r="D802" s="27">
        <v>0.0</v>
      </c>
      <c r="E802" s="41"/>
    </row>
    <row r="803" hidden="1">
      <c r="A803" s="57" t="s">
        <v>3384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7" t="s">
        <v>3385</v>
      </c>
      <c r="B804" s="29">
        <v>17229.0</v>
      </c>
      <c r="C804" s="58">
        <v>17229.0</v>
      </c>
      <c r="D804" s="27">
        <v>0.0</v>
      </c>
      <c r="E804" s="41"/>
    </row>
    <row r="805" hidden="1">
      <c r="A805" s="57" t="s">
        <v>3386</v>
      </c>
      <c r="B805" s="29">
        <v>44820.0</v>
      </c>
      <c r="C805" s="58">
        <v>44820.0</v>
      </c>
      <c r="D805" s="27">
        <v>0.0</v>
      </c>
      <c r="E805" s="41"/>
    </row>
    <row r="806" hidden="1">
      <c r="A806" s="57" t="s">
        <v>3387</v>
      </c>
      <c r="B806" s="29">
        <v>42880.0</v>
      </c>
      <c r="C806" s="58">
        <v>42880.0</v>
      </c>
      <c r="D806" s="27">
        <v>0.0</v>
      </c>
      <c r="E806" s="41"/>
    </row>
    <row r="807" hidden="1">
      <c r="A807" s="57" t="s">
        <v>3389</v>
      </c>
      <c r="B807" s="29">
        <v>2522.0</v>
      </c>
      <c r="C807" s="58">
        <v>2522.0</v>
      </c>
      <c r="D807" s="27">
        <v>0.0</v>
      </c>
      <c r="E807" s="41"/>
    </row>
    <row r="808" hidden="1">
      <c r="A808" s="57" t="s">
        <v>3390</v>
      </c>
      <c r="B808" s="29">
        <v>8953.0</v>
      </c>
      <c r="C808" s="58">
        <v>8953.0</v>
      </c>
      <c r="D808" s="27">
        <v>0.0</v>
      </c>
      <c r="E808" s="41"/>
    </row>
    <row r="809" hidden="1">
      <c r="A809" s="35" t="s">
        <v>3391</v>
      </c>
      <c r="B809" s="29">
        <v>212421.2</v>
      </c>
      <c r="C809" s="58">
        <v>212421.2</v>
      </c>
      <c r="D809" s="27">
        <v>0.0</v>
      </c>
      <c r="E809" s="41"/>
    </row>
    <row r="810" hidden="1">
      <c r="A810" s="36" t="s">
        <v>3392</v>
      </c>
      <c r="B810" s="42">
        <v>0.8000000000029104</v>
      </c>
      <c r="C810" s="64">
        <v>0.7999999999883585</v>
      </c>
      <c r="D810" s="65">
        <v>-1.4551915228366852E-11</v>
      </c>
      <c r="E810" s="45"/>
    </row>
    <row r="811" hidden="1"/>
    <row r="812" hidden="1"/>
    <row r="813" hidden="1">
      <c r="A813" s="5" t="s">
        <v>4494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3366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3367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4506</v>
      </c>
      <c r="B819" s="7"/>
      <c r="C819" s="16"/>
      <c r="D819" s="55" t="s">
        <v>4498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3368</v>
      </c>
      <c r="B821" s="6"/>
      <c r="C821" s="6"/>
      <c r="D821" s="6"/>
      <c r="E821" s="7"/>
    </row>
    <row r="822" hidden="1">
      <c r="A822" s="20" t="s">
        <v>3369</v>
      </c>
      <c r="B822" s="21" t="s">
        <v>3370</v>
      </c>
      <c r="C822" s="22" t="s">
        <v>3371</v>
      </c>
      <c r="D822" s="21" t="s">
        <v>3372</v>
      </c>
      <c r="E822" s="23" t="s">
        <v>13</v>
      </c>
    </row>
    <row r="823" hidden="1">
      <c r="A823" s="56" t="s">
        <v>3373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6" t="s">
        <v>3374</v>
      </c>
      <c r="B824" s="29">
        <v>5029.0</v>
      </c>
      <c r="C824" s="26">
        <v>5029.0</v>
      </c>
      <c r="D824" s="27">
        <v>0.0</v>
      </c>
      <c r="E824" s="40"/>
    </row>
    <row r="825" hidden="1">
      <c r="A825" s="56" t="s">
        <v>3375</v>
      </c>
      <c r="B825" s="29">
        <v>0.0</v>
      </c>
      <c r="C825" s="26"/>
      <c r="D825" s="27">
        <v>0.0</v>
      </c>
      <c r="E825" s="41"/>
    </row>
    <row r="826" hidden="1">
      <c r="A826" s="56" t="s">
        <v>3376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3378</v>
      </c>
      <c r="B827" s="29">
        <v>0.0</v>
      </c>
      <c r="C827" s="26"/>
      <c r="D827" s="27">
        <v>0.0</v>
      </c>
      <c r="E827" s="28"/>
    </row>
    <row r="828" hidden="1">
      <c r="A828" s="31" t="s">
        <v>3379</v>
      </c>
      <c r="B828" s="29">
        <v>0.0</v>
      </c>
      <c r="C828" s="26"/>
      <c r="D828" s="27">
        <v>0.0</v>
      </c>
      <c r="E828" s="41"/>
    </row>
    <row r="829" hidden="1">
      <c r="A829" s="31" t="s">
        <v>3381</v>
      </c>
      <c r="B829" s="29">
        <v>0.0</v>
      </c>
      <c r="C829" s="26"/>
      <c r="D829" s="27">
        <v>0.0</v>
      </c>
      <c r="E829" s="28"/>
    </row>
    <row r="830" hidden="1">
      <c r="A830" s="31" t="s">
        <v>3383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7" t="s">
        <v>3384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7" t="s">
        <v>3385</v>
      </c>
      <c r="B832" s="29">
        <v>8031.0</v>
      </c>
      <c r="C832" s="58">
        <v>8031.0</v>
      </c>
      <c r="D832" s="27">
        <v>0.0</v>
      </c>
      <c r="E832" s="41"/>
    </row>
    <row r="833" hidden="1">
      <c r="A833" s="57" t="s">
        <v>3386</v>
      </c>
      <c r="B833" s="29">
        <v>24781.0</v>
      </c>
      <c r="C833" s="58">
        <v>24781.0</v>
      </c>
      <c r="D833" s="27">
        <v>0.0</v>
      </c>
      <c r="E833" s="41"/>
    </row>
    <row r="834" hidden="1">
      <c r="A834" s="57" t="s">
        <v>3387</v>
      </c>
      <c r="B834" s="29">
        <v>24369.0</v>
      </c>
      <c r="C834" s="58">
        <v>24369.0</v>
      </c>
      <c r="D834" s="27">
        <v>0.0</v>
      </c>
      <c r="E834" s="41"/>
    </row>
    <row r="835" hidden="1">
      <c r="A835" s="57" t="s">
        <v>3389</v>
      </c>
      <c r="B835" s="29">
        <v>1286.0</v>
      </c>
      <c r="C835" s="58">
        <v>1286.0</v>
      </c>
      <c r="D835" s="27">
        <v>0.0</v>
      </c>
      <c r="E835" s="41"/>
    </row>
    <row r="836" hidden="1">
      <c r="A836" s="57" t="s">
        <v>3390</v>
      </c>
      <c r="B836" s="29">
        <v>6467.0</v>
      </c>
      <c r="C836" s="58">
        <v>6467.0</v>
      </c>
      <c r="D836" s="27">
        <v>0.0</v>
      </c>
      <c r="E836" s="41"/>
    </row>
    <row r="837" hidden="1">
      <c r="A837" s="35" t="s">
        <v>3391</v>
      </c>
      <c r="B837" s="29">
        <v>116011.0</v>
      </c>
      <c r="C837" s="58">
        <v>116011.0</v>
      </c>
      <c r="D837" s="27">
        <v>0.0</v>
      </c>
      <c r="E837" s="41"/>
    </row>
    <row r="838" hidden="1">
      <c r="A838" s="36" t="s">
        <v>3392</v>
      </c>
      <c r="B838" s="42">
        <v>0.0</v>
      </c>
      <c r="C838" s="64">
        <v>91.0</v>
      </c>
      <c r="D838" s="65">
        <v>91.0</v>
      </c>
      <c r="E838" s="45"/>
    </row>
    <row r="839" hidden="1"/>
    <row r="840" hidden="1"/>
    <row r="841" hidden="1">
      <c r="A841" s="5" t="s">
        <v>4494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3366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3367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4497</v>
      </c>
      <c r="B847" s="7"/>
      <c r="C847" s="16"/>
      <c r="D847" s="55" t="s">
        <v>4498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3368</v>
      </c>
      <c r="B849" s="6"/>
      <c r="C849" s="6"/>
      <c r="D849" s="6"/>
      <c r="E849" s="7"/>
    </row>
    <row r="850" hidden="1">
      <c r="A850" s="20" t="s">
        <v>3369</v>
      </c>
      <c r="B850" s="21" t="s">
        <v>3370</v>
      </c>
      <c r="C850" s="22" t="s">
        <v>3371</v>
      </c>
      <c r="D850" s="21" t="s">
        <v>3372</v>
      </c>
      <c r="E850" s="23" t="s">
        <v>13</v>
      </c>
    </row>
    <row r="851" hidden="1">
      <c r="A851" s="56" t="s">
        <v>3373</v>
      </c>
      <c r="B851" s="25">
        <v>30688.0</v>
      </c>
      <c r="C851" s="26">
        <v>30700.0</v>
      </c>
      <c r="D851" s="27">
        <v>12.0</v>
      </c>
      <c r="E851" s="40" t="s">
        <v>8131</v>
      </c>
    </row>
    <row r="852" hidden="1">
      <c r="A852" s="56" t="s">
        <v>3374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6" t="s">
        <v>3375</v>
      </c>
      <c r="B853" s="29">
        <v>0.0</v>
      </c>
      <c r="C853" s="26"/>
      <c r="D853" s="27">
        <v>0.0</v>
      </c>
      <c r="E853" s="41"/>
    </row>
    <row r="854" hidden="1">
      <c r="A854" s="56" t="s">
        <v>3376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3378</v>
      </c>
      <c r="B855" s="29">
        <v>0.0</v>
      </c>
      <c r="C855" s="26"/>
      <c r="D855" s="27">
        <v>0.0</v>
      </c>
      <c r="E855" s="28"/>
    </row>
    <row r="856" hidden="1">
      <c r="A856" s="31" t="s">
        <v>3379</v>
      </c>
      <c r="B856" s="29">
        <v>0.0</v>
      </c>
      <c r="C856" s="26"/>
      <c r="D856" s="27">
        <v>0.0</v>
      </c>
      <c r="E856" s="41"/>
    </row>
    <row r="857" hidden="1">
      <c r="A857" s="31" t="s">
        <v>3381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3383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7" t="s">
        <v>3384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7" t="s">
        <v>3385</v>
      </c>
      <c r="B860" s="29">
        <v>46960.799999999996</v>
      </c>
      <c r="C860" s="58">
        <v>46960.80000000008</v>
      </c>
      <c r="D860" s="27">
        <v>8.731149137020111E-11</v>
      </c>
      <c r="E860" s="41"/>
    </row>
    <row r="861" hidden="1">
      <c r="A861" s="57" t="s">
        <v>3386</v>
      </c>
      <c r="B861" s="29">
        <v>59294.0</v>
      </c>
      <c r="C861" s="58">
        <v>59294.0</v>
      </c>
      <c r="D861" s="27">
        <v>0.0</v>
      </c>
      <c r="E861" s="41"/>
    </row>
    <row r="862" hidden="1">
      <c r="A862" s="57" t="s">
        <v>3387</v>
      </c>
      <c r="B862" s="29">
        <v>66914.5</v>
      </c>
      <c r="C862" s="58">
        <v>66914.5</v>
      </c>
      <c r="D862" s="27">
        <v>0.0</v>
      </c>
      <c r="E862" s="41"/>
    </row>
    <row r="863" hidden="1">
      <c r="A863" s="57" t="s">
        <v>3389</v>
      </c>
      <c r="B863" s="29">
        <v>5934.0</v>
      </c>
      <c r="C863" s="58">
        <v>5934.0</v>
      </c>
      <c r="D863" s="27">
        <v>0.0</v>
      </c>
      <c r="E863" s="41"/>
    </row>
    <row r="864" hidden="1">
      <c r="A864" s="57" t="s">
        <v>3390</v>
      </c>
      <c r="B864" s="29">
        <v>13533.0</v>
      </c>
      <c r="C864" s="58">
        <v>13533.0</v>
      </c>
      <c r="D864" s="27">
        <v>0.0</v>
      </c>
      <c r="E864" s="41"/>
    </row>
    <row r="865" hidden="1">
      <c r="A865" s="35" t="s">
        <v>3391</v>
      </c>
      <c r="B865" s="29">
        <v>339057.30000000005</v>
      </c>
      <c r="C865" s="58">
        <v>339057.3000000004</v>
      </c>
      <c r="D865" s="27">
        <v>3.4924596548080444E-10</v>
      </c>
      <c r="E865" s="41"/>
    </row>
    <row r="866" hidden="1">
      <c r="A866" s="36" t="s">
        <v>3392</v>
      </c>
      <c r="B866" s="42">
        <v>3.9999999999417923</v>
      </c>
      <c r="C866" s="64">
        <v>15.999999999650754</v>
      </c>
      <c r="D866" s="65">
        <v>11.999999999708962</v>
      </c>
      <c r="E866" s="45"/>
    </row>
    <row r="867" hidden="1"/>
    <row r="868" hidden="1"/>
    <row r="869" hidden="1">
      <c r="A869" s="5" t="s">
        <v>4494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3366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3367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4497</v>
      </c>
      <c r="B875" s="7"/>
      <c r="C875" s="16"/>
      <c r="D875" s="55" t="s">
        <v>4498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3368</v>
      </c>
      <c r="B877" s="6"/>
      <c r="C877" s="6"/>
      <c r="D877" s="6"/>
      <c r="E877" s="7"/>
    </row>
    <row r="878" hidden="1">
      <c r="A878" s="20" t="s">
        <v>3369</v>
      </c>
      <c r="B878" s="21" t="s">
        <v>3370</v>
      </c>
      <c r="C878" s="22" t="s">
        <v>3371</v>
      </c>
      <c r="D878" s="21" t="s">
        <v>3372</v>
      </c>
      <c r="E878" s="23" t="s">
        <v>13</v>
      </c>
    </row>
    <row r="879" hidden="1">
      <c r="A879" s="56" t="s">
        <v>3373</v>
      </c>
      <c r="B879" s="25">
        <v>25957.0</v>
      </c>
      <c r="C879" s="26">
        <v>25960.0</v>
      </c>
      <c r="D879" s="27">
        <v>3.0</v>
      </c>
      <c r="E879" s="28" t="s">
        <v>8132</v>
      </c>
    </row>
    <row r="880" hidden="1">
      <c r="A880" s="56" t="s">
        <v>3374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6" t="s">
        <v>3375</v>
      </c>
      <c r="B881" s="29">
        <v>0.0</v>
      </c>
      <c r="C881" s="26"/>
      <c r="D881" s="27">
        <v>0.0</v>
      </c>
      <c r="E881" s="41"/>
    </row>
    <row r="882" hidden="1">
      <c r="A882" s="56" t="s">
        <v>3376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3378</v>
      </c>
      <c r="B883" s="29">
        <v>0.0</v>
      </c>
      <c r="C883" s="26"/>
      <c r="D883" s="27">
        <v>0.0</v>
      </c>
      <c r="E883" s="28"/>
    </row>
    <row r="884" hidden="1">
      <c r="A884" s="31" t="s">
        <v>3379</v>
      </c>
      <c r="B884" s="29">
        <v>0.0</v>
      </c>
      <c r="C884" s="26"/>
      <c r="D884" s="27">
        <v>0.0</v>
      </c>
      <c r="E884" s="41"/>
    </row>
    <row r="885" hidden="1">
      <c r="A885" s="31" t="s">
        <v>3381</v>
      </c>
      <c r="B885" s="29">
        <v>386.0</v>
      </c>
      <c r="C885" s="26">
        <v>386.0</v>
      </c>
      <c r="D885" s="27">
        <v>0.0</v>
      </c>
      <c r="E885" s="28" t="s">
        <v>8133</v>
      </c>
    </row>
    <row r="886" hidden="1">
      <c r="A886" s="31" t="s">
        <v>3383</v>
      </c>
      <c r="B886" s="29">
        <v>2880.0</v>
      </c>
      <c r="C886" s="26">
        <v>2880.0</v>
      </c>
      <c r="D886" s="27">
        <v>0.0</v>
      </c>
      <c r="E886" s="41"/>
    </row>
    <row r="887" hidden="1">
      <c r="A887" s="57" t="s">
        <v>3384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7" t="s">
        <v>3385</v>
      </c>
      <c r="B888" s="29">
        <v>44833.0</v>
      </c>
      <c r="C888" s="58">
        <v>44569.0</v>
      </c>
      <c r="D888" s="27">
        <v>-264.0</v>
      </c>
      <c r="E888" s="41"/>
    </row>
    <row r="889" hidden="1">
      <c r="A889" s="57" t="s">
        <v>3386</v>
      </c>
      <c r="B889" s="29">
        <v>59035.0</v>
      </c>
      <c r="C889" s="58">
        <v>59035.0</v>
      </c>
      <c r="D889" s="27">
        <v>0.0</v>
      </c>
      <c r="E889" s="41"/>
    </row>
    <row r="890" hidden="1">
      <c r="A890" s="57" t="s">
        <v>3387</v>
      </c>
      <c r="B890" s="29">
        <v>70121.5</v>
      </c>
      <c r="C890" s="58">
        <v>70121.5</v>
      </c>
      <c r="D890" s="27">
        <v>0.0</v>
      </c>
      <c r="E890" s="41"/>
    </row>
    <row r="891" hidden="1">
      <c r="A891" s="57" t="s">
        <v>3389</v>
      </c>
      <c r="B891" s="29">
        <v>4776.0</v>
      </c>
      <c r="C891" s="58">
        <v>4776.0</v>
      </c>
      <c r="D891" s="27">
        <v>0.0</v>
      </c>
      <c r="E891" s="41"/>
    </row>
    <row r="892" hidden="1">
      <c r="A892" s="57" t="s">
        <v>3390</v>
      </c>
      <c r="B892" s="29">
        <v>9055.0</v>
      </c>
      <c r="C892" s="58">
        <v>9055.0</v>
      </c>
      <c r="D892" s="27">
        <v>0.0</v>
      </c>
      <c r="E892" s="41"/>
    </row>
    <row r="893" hidden="1">
      <c r="A893" s="35" t="s">
        <v>3391</v>
      </c>
      <c r="B893" s="29">
        <v>347576.5</v>
      </c>
      <c r="C893" s="58">
        <v>347312.5</v>
      </c>
      <c r="D893" s="27">
        <v>-264.0</v>
      </c>
      <c r="E893" s="41"/>
    </row>
    <row r="894" hidden="1">
      <c r="A894" s="36" t="s">
        <v>3392</v>
      </c>
      <c r="B894" s="42">
        <v>5.0</v>
      </c>
      <c r="C894" s="64">
        <v>8.0</v>
      </c>
      <c r="D894" s="65">
        <v>3.0</v>
      </c>
      <c r="E894" s="45"/>
    </row>
    <row r="895" hidden="1"/>
    <row r="896" hidden="1"/>
    <row r="897" hidden="1">
      <c r="A897" s="5" t="s">
        <v>4494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3366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3367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4497</v>
      </c>
      <c r="B903" s="7"/>
      <c r="C903" s="16"/>
      <c r="D903" s="55" t="s">
        <v>4498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3368</v>
      </c>
      <c r="B905" s="6"/>
      <c r="C905" s="6"/>
      <c r="D905" s="6"/>
      <c r="E905" s="7"/>
    </row>
    <row r="906" hidden="1">
      <c r="A906" s="20" t="s">
        <v>3369</v>
      </c>
      <c r="B906" s="21" t="s">
        <v>3370</v>
      </c>
      <c r="C906" s="22" t="s">
        <v>3371</v>
      </c>
      <c r="D906" s="21" t="s">
        <v>3372</v>
      </c>
      <c r="E906" s="23" t="s">
        <v>13</v>
      </c>
    </row>
    <row r="907" hidden="1">
      <c r="A907" s="56" t="s">
        <v>3373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6" t="s">
        <v>3374</v>
      </c>
      <c r="B908" s="29">
        <v>4391.0</v>
      </c>
      <c r="C908" s="26">
        <v>4391.0</v>
      </c>
      <c r="D908" s="27">
        <v>0.0</v>
      </c>
      <c r="E908" s="40"/>
    </row>
    <row r="909" hidden="1">
      <c r="A909" s="56" t="s">
        <v>3375</v>
      </c>
      <c r="B909" s="29">
        <v>110.0</v>
      </c>
      <c r="C909" s="26">
        <v>110.0</v>
      </c>
      <c r="D909" s="27">
        <v>0.0</v>
      </c>
      <c r="E909" s="41"/>
    </row>
    <row r="910" hidden="1">
      <c r="A910" s="56" t="s">
        <v>3376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3378</v>
      </c>
      <c r="B911" s="29">
        <v>0.0</v>
      </c>
      <c r="C911" s="26"/>
      <c r="D911" s="27">
        <v>0.0</v>
      </c>
      <c r="E911" s="28"/>
    </row>
    <row r="912" hidden="1">
      <c r="A912" s="31" t="s">
        <v>3379</v>
      </c>
      <c r="B912" s="29">
        <v>0.0</v>
      </c>
      <c r="C912" s="26"/>
      <c r="D912" s="27">
        <v>0.0</v>
      </c>
      <c r="E912" s="41"/>
    </row>
    <row r="913" hidden="1">
      <c r="A913" s="31" t="s">
        <v>3381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3383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7" t="s">
        <v>3384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7" t="s">
        <v>3385</v>
      </c>
      <c r="B916" s="29">
        <v>45885.0</v>
      </c>
      <c r="C916" s="58">
        <v>45885.0</v>
      </c>
      <c r="D916" s="27">
        <v>0.0</v>
      </c>
      <c r="E916" s="41"/>
    </row>
    <row r="917" hidden="1">
      <c r="A917" s="57" t="s">
        <v>3386</v>
      </c>
      <c r="B917" s="29">
        <v>55726.0</v>
      </c>
      <c r="C917" s="58">
        <v>54804.0</v>
      </c>
      <c r="D917" s="27">
        <v>-922.0</v>
      </c>
      <c r="E917" s="41"/>
    </row>
    <row r="918" hidden="1">
      <c r="A918" s="57" t="s">
        <v>3387</v>
      </c>
      <c r="B918" s="29">
        <v>63547.0</v>
      </c>
      <c r="C918" s="58">
        <v>63547.0</v>
      </c>
      <c r="D918" s="27">
        <v>0.0</v>
      </c>
      <c r="E918" s="41"/>
    </row>
    <row r="919" hidden="1">
      <c r="A919" s="57" t="s">
        <v>3389</v>
      </c>
      <c r="B919" s="29">
        <v>6111.0</v>
      </c>
      <c r="C919" s="58">
        <v>6111.0</v>
      </c>
      <c r="D919" s="27">
        <v>0.0</v>
      </c>
      <c r="E919" s="41"/>
    </row>
    <row r="920" hidden="1">
      <c r="A920" s="57" t="s">
        <v>3390</v>
      </c>
      <c r="B920" s="29">
        <v>15004.0</v>
      </c>
      <c r="C920" s="58">
        <v>14740.0</v>
      </c>
      <c r="D920" s="27">
        <v>-264.0</v>
      </c>
      <c r="E920" s="41"/>
    </row>
    <row r="921" hidden="1">
      <c r="A921" s="35" t="s">
        <v>3391</v>
      </c>
      <c r="B921" s="29">
        <v>329554.5</v>
      </c>
      <c r="C921" s="58">
        <v>328368.5</v>
      </c>
      <c r="D921" s="27">
        <v>-1186.0</v>
      </c>
      <c r="E921" s="41"/>
    </row>
    <row r="922" hidden="1">
      <c r="A922" s="36" t="s">
        <v>3392</v>
      </c>
      <c r="B922" s="42">
        <v>1.5</v>
      </c>
      <c r="C922" s="64">
        <v>281.5</v>
      </c>
      <c r="D922" s="65">
        <v>280.0</v>
      </c>
      <c r="E922" s="45"/>
    </row>
    <row r="923" hidden="1"/>
    <row r="924" hidden="1"/>
    <row r="925" hidden="1">
      <c r="A925" s="5" t="s">
        <v>4494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3366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3" t="s">
        <v>3367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4497</v>
      </c>
      <c r="B931" s="7"/>
      <c r="C931" s="16"/>
      <c r="D931" s="55" t="s">
        <v>4498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3368</v>
      </c>
      <c r="B933" s="6"/>
      <c r="C933" s="6"/>
      <c r="D933" s="6"/>
      <c r="E933" s="7"/>
    </row>
    <row r="934" hidden="1">
      <c r="A934" s="20" t="s">
        <v>3369</v>
      </c>
      <c r="B934" s="21" t="s">
        <v>3370</v>
      </c>
      <c r="C934" s="22" t="s">
        <v>3371</v>
      </c>
      <c r="D934" s="21" t="s">
        <v>3372</v>
      </c>
      <c r="E934" s="23" t="s">
        <v>13</v>
      </c>
    </row>
    <row r="935" hidden="1">
      <c r="A935" s="56" t="s">
        <v>3373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6" t="s">
        <v>3374</v>
      </c>
      <c r="B936" s="29">
        <v>4391.0</v>
      </c>
      <c r="C936" s="26">
        <v>4391.0</v>
      </c>
      <c r="D936" s="27">
        <v>0.0</v>
      </c>
      <c r="E936" s="40"/>
    </row>
    <row r="937" hidden="1">
      <c r="A937" s="56" t="s">
        <v>3375</v>
      </c>
      <c r="B937" s="29">
        <v>110.0</v>
      </c>
      <c r="C937" s="26">
        <v>110.0</v>
      </c>
      <c r="D937" s="27">
        <v>0.0</v>
      </c>
      <c r="E937" s="41"/>
    </row>
    <row r="938" hidden="1">
      <c r="A938" s="56" t="s">
        <v>3376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3378</v>
      </c>
      <c r="B939" s="29">
        <v>0.0</v>
      </c>
      <c r="C939" s="26"/>
      <c r="D939" s="27">
        <v>0.0</v>
      </c>
      <c r="E939" s="28"/>
    </row>
    <row r="940" hidden="1">
      <c r="A940" s="31" t="s">
        <v>3379</v>
      </c>
      <c r="B940" s="29">
        <v>0.0</v>
      </c>
      <c r="C940" s="26"/>
      <c r="D940" s="27">
        <v>0.0</v>
      </c>
      <c r="E940" s="41"/>
    </row>
    <row r="941" hidden="1">
      <c r="A941" s="31" t="s">
        <v>3381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3383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7" t="s">
        <v>3384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7" t="s">
        <v>3385</v>
      </c>
      <c r="B944" s="29">
        <v>45885.0</v>
      </c>
      <c r="C944" s="58">
        <v>45885.0</v>
      </c>
      <c r="D944" s="27">
        <v>0.0</v>
      </c>
      <c r="E944" s="41"/>
    </row>
    <row r="945" hidden="1">
      <c r="A945" s="57" t="s">
        <v>3386</v>
      </c>
      <c r="B945" s="29">
        <v>55726.0</v>
      </c>
      <c r="C945" s="58">
        <v>54804.0</v>
      </c>
      <c r="D945" s="27">
        <v>-922.0</v>
      </c>
      <c r="E945" s="41"/>
    </row>
    <row r="946" hidden="1">
      <c r="A946" s="57" t="s">
        <v>3387</v>
      </c>
      <c r="B946" s="29">
        <v>63547.0</v>
      </c>
      <c r="C946" s="58">
        <v>63547.0</v>
      </c>
      <c r="D946" s="27">
        <v>0.0</v>
      </c>
      <c r="E946" s="41"/>
    </row>
    <row r="947" hidden="1">
      <c r="A947" s="57" t="s">
        <v>3389</v>
      </c>
      <c r="B947" s="29">
        <v>6111.0</v>
      </c>
      <c r="C947" s="58">
        <v>6111.0</v>
      </c>
      <c r="D947" s="27">
        <v>0.0</v>
      </c>
      <c r="E947" s="41"/>
    </row>
    <row r="948" hidden="1">
      <c r="A948" s="57" t="s">
        <v>3390</v>
      </c>
      <c r="B948" s="29">
        <v>15004.0</v>
      </c>
      <c r="C948" s="58">
        <v>14740.0</v>
      </c>
      <c r="D948" s="27">
        <v>-264.0</v>
      </c>
      <c r="E948" s="41"/>
    </row>
    <row r="949" hidden="1">
      <c r="A949" s="35" t="s">
        <v>3391</v>
      </c>
      <c r="B949" s="29">
        <v>329554.5</v>
      </c>
      <c r="C949" s="58">
        <v>328368.5</v>
      </c>
      <c r="D949" s="27">
        <v>-1186.0</v>
      </c>
      <c r="E949" s="41"/>
    </row>
    <row r="950" hidden="1">
      <c r="A950" s="36" t="s">
        <v>3392</v>
      </c>
      <c r="B950" s="42">
        <v>1.5</v>
      </c>
      <c r="C950" s="64">
        <v>281.5</v>
      </c>
      <c r="D950" s="65">
        <v>280.0</v>
      </c>
      <c r="E950" s="45"/>
    </row>
    <row r="951" hidden="1"/>
    <row r="952" hidden="1"/>
    <row r="953" hidden="1">
      <c r="A953" s="5" t="s">
        <v>4494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3366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3367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4506</v>
      </c>
      <c r="B959" s="7"/>
      <c r="C959" s="16"/>
      <c r="D959" s="55" t="s">
        <v>4498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3368</v>
      </c>
      <c r="B961" s="6"/>
      <c r="C961" s="6"/>
      <c r="D961" s="6"/>
      <c r="E961" s="7"/>
    </row>
    <row r="962" hidden="1">
      <c r="A962" s="20" t="s">
        <v>3369</v>
      </c>
      <c r="B962" s="21" t="s">
        <v>3370</v>
      </c>
      <c r="C962" s="22" t="s">
        <v>3371</v>
      </c>
      <c r="D962" s="21" t="s">
        <v>3372</v>
      </c>
      <c r="E962" s="23" t="s">
        <v>13</v>
      </c>
    </row>
    <row r="963" hidden="1">
      <c r="A963" s="56" t="s">
        <v>3373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6" t="s">
        <v>3374</v>
      </c>
      <c r="B964" s="29">
        <v>6767.0</v>
      </c>
      <c r="C964" s="26">
        <v>6767.0</v>
      </c>
      <c r="D964" s="27">
        <v>0.0</v>
      </c>
      <c r="E964" s="40"/>
    </row>
    <row r="965" hidden="1">
      <c r="A965" s="56" t="s">
        <v>3375</v>
      </c>
      <c r="B965" s="29">
        <v>0.0</v>
      </c>
      <c r="C965" s="26"/>
      <c r="D965" s="27">
        <v>0.0</v>
      </c>
      <c r="E965" s="41"/>
    </row>
    <row r="966" hidden="1">
      <c r="A966" s="56" t="s">
        <v>3376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3378</v>
      </c>
      <c r="B967" s="29">
        <v>0.0</v>
      </c>
      <c r="C967" s="26"/>
      <c r="D967" s="27">
        <v>0.0</v>
      </c>
      <c r="E967" s="28"/>
    </row>
    <row r="968" hidden="1">
      <c r="A968" s="31" t="s">
        <v>3379</v>
      </c>
      <c r="B968" s="29">
        <v>0.0</v>
      </c>
      <c r="C968" s="26"/>
      <c r="D968" s="27">
        <v>0.0</v>
      </c>
      <c r="E968" s="41"/>
    </row>
    <row r="969" hidden="1">
      <c r="A969" s="31" t="s">
        <v>3381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3383</v>
      </c>
      <c r="B970" s="29">
        <v>0.0</v>
      </c>
      <c r="C970" s="26"/>
      <c r="D970" s="27">
        <v>0.0</v>
      </c>
      <c r="E970" s="41"/>
    </row>
    <row r="971" hidden="1">
      <c r="A971" s="57" t="s">
        <v>3384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7" t="s">
        <v>3385</v>
      </c>
      <c r="B972" s="29">
        <v>20408.0</v>
      </c>
      <c r="C972" s="58">
        <v>20408.0</v>
      </c>
      <c r="D972" s="27">
        <v>0.0</v>
      </c>
      <c r="E972" s="41"/>
    </row>
    <row r="973" hidden="1">
      <c r="A973" s="57" t="s">
        <v>3386</v>
      </c>
      <c r="B973" s="29">
        <v>28784.0</v>
      </c>
      <c r="C973" s="58">
        <v>28784.0</v>
      </c>
      <c r="D973" s="27">
        <v>0.0</v>
      </c>
      <c r="E973" s="41"/>
    </row>
    <row r="974" hidden="1">
      <c r="A974" s="57" t="s">
        <v>3387</v>
      </c>
      <c r="B974" s="29">
        <v>22476.0</v>
      </c>
      <c r="C974" s="58">
        <v>22476.0</v>
      </c>
      <c r="D974" s="27">
        <v>0.0</v>
      </c>
      <c r="E974" s="41"/>
    </row>
    <row r="975" hidden="1">
      <c r="A975" s="57" t="s">
        <v>3389</v>
      </c>
      <c r="B975" s="29">
        <v>1068.0</v>
      </c>
      <c r="C975" s="58">
        <v>1068.0</v>
      </c>
      <c r="D975" s="27">
        <v>0.0</v>
      </c>
      <c r="E975" s="41"/>
    </row>
    <row r="976" hidden="1">
      <c r="A976" s="57" t="s">
        <v>3390</v>
      </c>
      <c r="B976" s="29">
        <v>6186.0</v>
      </c>
      <c r="C976" s="58">
        <v>6186.0</v>
      </c>
      <c r="D976" s="27">
        <v>0.0</v>
      </c>
      <c r="E976" s="41"/>
    </row>
    <row r="977" hidden="1">
      <c r="A977" s="35" t="s">
        <v>3391</v>
      </c>
      <c r="B977" s="29">
        <v>122796.0</v>
      </c>
      <c r="C977" s="58">
        <v>122796.0</v>
      </c>
      <c r="D977" s="27">
        <v>0.0</v>
      </c>
      <c r="E977" s="41"/>
    </row>
    <row r="978" hidden="1">
      <c r="A978" s="36" t="s">
        <v>3392</v>
      </c>
      <c r="B978" s="42">
        <v>1.0</v>
      </c>
      <c r="C978" s="64">
        <v>3.0</v>
      </c>
      <c r="D978" s="65">
        <v>2.0</v>
      </c>
      <c r="E978" s="45"/>
    </row>
    <row r="979" hidden="1"/>
    <row r="980" hidden="1"/>
    <row r="981" hidden="1">
      <c r="A981" s="5" t="s">
        <v>4494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3366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3367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4497</v>
      </c>
      <c r="B987" s="7"/>
      <c r="C987" s="16"/>
      <c r="D987" s="55" t="s">
        <v>4498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3368</v>
      </c>
      <c r="B989" s="6"/>
      <c r="C989" s="6"/>
      <c r="D989" s="6"/>
      <c r="E989" s="7"/>
    </row>
    <row r="990" hidden="1">
      <c r="A990" s="20" t="s">
        <v>3369</v>
      </c>
      <c r="B990" s="21" t="s">
        <v>3370</v>
      </c>
      <c r="C990" s="22" t="s">
        <v>3371</v>
      </c>
      <c r="D990" s="21" t="s">
        <v>3372</v>
      </c>
      <c r="E990" s="23" t="s">
        <v>13</v>
      </c>
    </row>
    <row r="991" hidden="1">
      <c r="A991" s="56" t="s">
        <v>3373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6" t="s">
        <v>3374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6" t="s">
        <v>3375</v>
      </c>
      <c r="B993" s="29">
        <v>225.0</v>
      </c>
      <c r="C993" s="26">
        <v>225.0</v>
      </c>
      <c r="D993" s="27">
        <v>0.0</v>
      </c>
      <c r="E993" s="41"/>
    </row>
    <row r="994" hidden="1">
      <c r="A994" s="56" t="s">
        <v>3376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3378</v>
      </c>
      <c r="B995" s="29">
        <v>0.0</v>
      </c>
      <c r="C995" s="26"/>
      <c r="D995" s="27">
        <v>0.0</v>
      </c>
      <c r="E995" s="28"/>
    </row>
    <row r="996" hidden="1">
      <c r="A996" s="31" t="s">
        <v>3379</v>
      </c>
      <c r="B996" s="29">
        <v>0.0</v>
      </c>
      <c r="C996" s="26"/>
      <c r="D996" s="27">
        <v>0.0</v>
      </c>
      <c r="E996" s="41"/>
    </row>
    <row r="997" hidden="1">
      <c r="A997" s="31" t="s">
        <v>3381</v>
      </c>
      <c r="B997" s="29">
        <v>1960.0</v>
      </c>
      <c r="C997" s="26"/>
      <c r="D997" s="27">
        <v>-1960.0</v>
      </c>
      <c r="E997" s="28"/>
    </row>
    <row r="998" hidden="1">
      <c r="A998" s="31" t="s">
        <v>3383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7" t="s">
        <v>3384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7" t="s">
        <v>3385</v>
      </c>
      <c r="B1000" s="29">
        <v>36190.0</v>
      </c>
      <c r="C1000" s="58">
        <v>36190.0</v>
      </c>
      <c r="D1000" s="27">
        <v>0.0</v>
      </c>
      <c r="E1000" s="41"/>
    </row>
    <row r="1001" hidden="1">
      <c r="A1001" s="57" t="s">
        <v>3386</v>
      </c>
      <c r="B1001" s="29">
        <v>49168.0</v>
      </c>
      <c r="C1001" s="58">
        <v>49168.0</v>
      </c>
      <c r="D1001" s="27">
        <v>0.0</v>
      </c>
      <c r="E1001" s="41"/>
    </row>
    <row r="1002" hidden="1">
      <c r="A1002" s="57" t="s">
        <v>3387</v>
      </c>
      <c r="B1002" s="29">
        <v>60887.5</v>
      </c>
      <c r="C1002" s="58">
        <v>60887.5</v>
      </c>
      <c r="D1002" s="27">
        <v>0.0</v>
      </c>
      <c r="E1002" s="41"/>
    </row>
    <row r="1003" hidden="1">
      <c r="A1003" s="57" t="s">
        <v>3389</v>
      </c>
      <c r="B1003" s="29">
        <v>3579.0</v>
      </c>
      <c r="C1003" s="58">
        <v>3579.0</v>
      </c>
      <c r="D1003" s="27">
        <v>0.0</v>
      </c>
      <c r="E1003" s="41"/>
    </row>
    <row r="1004" hidden="1">
      <c r="A1004" s="57" t="s">
        <v>3390</v>
      </c>
      <c r="B1004" s="29">
        <v>7961.0</v>
      </c>
      <c r="C1004" s="58">
        <v>7961.0</v>
      </c>
      <c r="D1004" s="27">
        <v>0.0</v>
      </c>
      <c r="E1004" s="41"/>
    </row>
    <row r="1005" hidden="1">
      <c r="A1005" s="35" t="s">
        <v>3391</v>
      </c>
      <c r="B1005" s="29">
        <v>274242.5</v>
      </c>
      <c r="C1005" s="58">
        <v>274242.5</v>
      </c>
      <c r="D1005" s="27">
        <v>0.0</v>
      </c>
      <c r="E1005" s="41"/>
    </row>
    <row r="1006" hidden="1">
      <c r="A1006" s="36" t="s">
        <v>3392</v>
      </c>
      <c r="B1006" s="42">
        <v>1.0</v>
      </c>
      <c r="C1006" s="64">
        <v>2.0</v>
      </c>
      <c r="D1006" s="65">
        <v>1.0</v>
      </c>
      <c r="E1006" s="45"/>
    </row>
    <row r="1007" hidden="1"/>
    <row r="1008" hidden="1"/>
    <row r="1009" hidden="1">
      <c r="A1009" s="5" t="s">
        <v>4494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3366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3" t="s">
        <v>3367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4497</v>
      </c>
      <c r="B1015" s="7"/>
      <c r="C1015" s="16"/>
      <c r="D1015" s="55" t="s">
        <v>4498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3368</v>
      </c>
      <c r="B1017" s="6"/>
      <c r="C1017" s="6"/>
      <c r="D1017" s="6"/>
      <c r="E1017" s="7"/>
    </row>
    <row r="1018" hidden="1">
      <c r="A1018" s="20" t="s">
        <v>3369</v>
      </c>
      <c r="B1018" s="21" t="s">
        <v>3370</v>
      </c>
      <c r="C1018" s="22" t="s">
        <v>3371</v>
      </c>
      <c r="D1018" s="21" t="s">
        <v>3372</v>
      </c>
      <c r="E1018" s="23" t="s">
        <v>13</v>
      </c>
    </row>
    <row r="1019" hidden="1">
      <c r="A1019" s="56" t="s">
        <v>3373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6" t="s">
        <v>3374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6" t="s">
        <v>3375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6" t="s">
        <v>3376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3378</v>
      </c>
      <c r="B1023" s="29">
        <v>0.0</v>
      </c>
      <c r="C1023" s="26"/>
      <c r="D1023" s="27">
        <v>0.0</v>
      </c>
      <c r="E1023" s="28"/>
    </row>
    <row r="1024" hidden="1">
      <c r="A1024" s="31" t="s">
        <v>3379</v>
      </c>
      <c r="B1024" s="29">
        <v>0.0</v>
      </c>
      <c r="C1024" s="26"/>
      <c r="D1024" s="27">
        <v>0.0</v>
      </c>
      <c r="E1024" s="41"/>
    </row>
    <row r="1025" hidden="1">
      <c r="A1025" s="31" t="s">
        <v>3381</v>
      </c>
      <c r="B1025" s="29">
        <v>1960.0</v>
      </c>
      <c r="C1025" s="26"/>
      <c r="D1025" s="27">
        <v>-1960.0</v>
      </c>
      <c r="E1025" s="28"/>
    </row>
    <row r="1026" hidden="1">
      <c r="A1026" s="31" t="s">
        <v>3383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7" t="s">
        <v>3384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7" t="s">
        <v>3385</v>
      </c>
      <c r="B1028" s="29">
        <v>36190.0</v>
      </c>
      <c r="C1028" s="58">
        <v>36190.0</v>
      </c>
      <c r="D1028" s="27">
        <v>0.0</v>
      </c>
      <c r="E1028" s="41"/>
    </row>
    <row r="1029" hidden="1">
      <c r="A1029" s="57" t="s">
        <v>3386</v>
      </c>
      <c r="B1029" s="29">
        <v>49168.0</v>
      </c>
      <c r="C1029" s="58">
        <v>49168.0</v>
      </c>
      <c r="D1029" s="27">
        <v>0.0</v>
      </c>
      <c r="E1029" s="41"/>
    </row>
    <row r="1030" hidden="1">
      <c r="A1030" s="57" t="s">
        <v>3387</v>
      </c>
      <c r="B1030" s="29">
        <v>60887.5</v>
      </c>
      <c r="C1030" s="58">
        <v>60887.5</v>
      </c>
      <c r="D1030" s="27">
        <v>0.0</v>
      </c>
      <c r="E1030" s="41"/>
    </row>
    <row r="1031" hidden="1">
      <c r="A1031" s="57" t="s">
        <v>3389</v>
      </c>
      <c r="B1031" s="29">
        <v>3579.0</v>
      </c>
      <c r="C1031" s="58">
        <v>3579.0</v>
      </c>
      <c r="D1031" s="27">
        <v>0.0</v>
      </c>
      <c r="E1031" s="41"/>
    </row>
    <row r="1032" hidden="1">
      <c r="A1032" s="57" t="s">
        <v>3390</v>
      </c>
      <c r="B1032" s="29">
        <v>7961.0</v>
      </c>
      <c r="C1032" s="58">
        <v>7961.0</v>
      </c>
      <c r="D1032" s="27">
        <v>0.0</v>
      </c>
      <c r="E1032" s="41"/>
    </row>
    <row r="1033" hidden="1">
      <c r="A1033" s="35" t="s">
        <v>3391</v>
      </c>
      <c r="B1033" s="29">
        <v>274242.5</v>
      </c>
      <c r="C1033" s="58">
        <v>274242.5</v>
      </c>
      <c r="D1033" s="27">
        <v>0.0</v>
      </c>
      <c r="E1033" s="41"/>
    </row>
    <row r="1034" hidden="1">
      <c r="A1034" s="36" t="s">
        <v>3392</v>
      </c>
      <c r="B1034" s="42">
        <v>1.0</v>
      </c>
      <c r="C1034" s="64">
        <v>2.0</v>
      </c>
      <c r="D1034" s="65">
        <v>1.0</v>
      </c>
      <c r="E1034" s="45"/>
    </row>
    <row r="1035" hidden="1"/>
    <row r="1036" hidden="1"/>
    <row r="1037" hidden="1">
      <c r="A1037" s="5" t="s">
        <v>4494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3366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3" t="s">
        <v>3367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4497</v>
      </c>
      <c r="B1043" s="7"/>
      <c r="C1043" s="16"/>
      <c r="D1043" s="55" t="s">
        <v>4498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3368</v>
      </c>
      <c r="B1045" s="6"/>
      <c r="C1045" s="6"/>
      <c r="D1045" s="6"/>
      <c r="E1045" s="7"/>
    </row>
    <row r="1046" hidden="1">
      <c r="A1046" s="20" t="s">
        <v>3369</v>
      </c>
      <c r="B1046" s="21" t="s">
        <v>3370</v>
      </c>
      <c r="C1046" s="22" t="s">
        <v>3371</v>
      </c>
      <c r="D1046" s="21" t="s">
        <v>3372</v>
      </c>
      <c r="E1046" s="23" t="s">
        <v>13</v>
      </c>
    </row>
    <row r="1047" hidden="1">
      <c r="A1047" s="56" t="s">
        <v>3373</v>
      </c>
      <c r="B1047" s="25">
        <v>25850.0</v>
      </c>
      <c r="C1047" s="26">
        <v>15852.0</v>
      </c>
      <c r="D1047" s="27">
        <v>-9998.0</v>
      </c>
    </row>
    <row r="1048" hidden="1">
      <c r="A1048" s="56" t="s">
        <v>3374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6" t="s">
        <v>3375</v>
      </c>
      <c r="B1049" s="29">
        <v>0.0</v>
      </c>
      <c r="C1049" s="26"/>
      <c r="D1049" s="27">
        <v>0.0</v>
      </c>
      <c r="E1049" s="41"/>
    </row>
    <row r="1050" hidden="1">
      <c r="A1050" s="56" t="s">
        <v>3376</v>
      </c>
      <c r="B1050" s="29">
        <v>400.0</v>
      </c>
      <c r="C1050" s="26"/>
      <c r="D1050" s="27">
        <v>-400.0</v>
      </c>
      <c r="E1050" s="41"/>
    </row>
    <row r="1051" hidden="1">
      <c r="A1051" s="31" t="s">
        <v>3378</v>
      </c>
      <c r="B1051" s="29">
        <v>0.0</v>
      </c>
      <c r="C1051" s="26"/>
      <c r="D1051" s="27">
        <v>0.0</v>
      </c>
      <c r="E1051" s="28"/>
    </row>
    <row r="1052" hidden="1">
      <c r="A1052" s="31" t="s">
        <v>3379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3381</v>
      </c>
      <c r="B1053" s="29">
        <v>1090.0</v>
      </c>
      <c r="C1053" s="26">
        <v>10000.0</v>
      </c>
      <c r="D1053" s="27">
        <v>8910.0</v>
      </c>
      <c r="E1053" s="28" t="s">
        <v>8134</v>
      </c>
    </row>
    <row r="1054" hidden="1">
      <c r="A1054" s="31" t="s">
        <v>3383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7" t="s">
        <v>3384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7" t="s">
        <v>3385</v>
      </c>
      <c r="B1056" s="29">
        <v>37226.0</v>
      </c>
      <c r="C1056" s="58">
        <v>37226.0</v>
      </c>
      <c r="D1056" s="27">
        <v>0.0</v>
      </c>
      <c r="E1056" s="41"/>
    </row>
    <row r="1057" hidden="1">
      <c r="A1057" s="57" t="s">
        <v>3386</v>
      </c>
      <c r="B1057" s="29">
        <v>68878.0</v>
      </c>
      <c r="C1057" s="58">
        <v>68878.0</v>
      </c>
      <c r="D1057" s="27">
        <v>0.0</v>
      </c>
      <c r="E1057" s="41"/>
    </row>
    <row r="1058" hidden="1">
      <c r="A1058" s="57" t="s">
        <v>3387</v>
      </c>
      <c r="B1058" s="29">
        <v>65777.0</v>
      </c>
      <c r="C1058" s="58">
        <v>65777.0</v>
      </c>
      <c r="D1058" s="27">
        <v>0.0</v>
      </c>
      <c r="E1058" s="41"/>
    </row>
    <row r="1059" hidden="1">
      <c r="A1059" s="57" t="s">
        <v>3389</v>
      </c>
      <c r="B1059" s="29">
        <v>3524.0</v>
      </c>
      <c r="C1059" s="58">
        <v>3524.0</v>
      </c>
      <c r="D1059" s="27">
        <v>0.0</v>
      </c>
      <c r="E1059" s="41"/>
    </row>
    <row r="1060" hidden="1">
      <c r="A1060" s="57" t="s">
        <v>3390</v>
      </c>
      <c r="B1060" s="29">
        <v>8891.0</v>
      </c>
      <c r="C1060" s="58">
        <v>8891.0</v>
      </c>
      <c r="D1060" s="27">
        <v>0.0</v>
      </c>
      <c r="E1060" s="41"/>
    </row>
    <row r="1061" hidden="1">
      <c r="A1061" s="35" t="s">
        <v>3391</v>
      </c>
      <c r="B1061" s="29">
        <v>327940.2</v>
      </c>
      <c r="C1061" s="58">
        <v>327940.2</v>
      </c>
      <c r="D1061" s="27">
        <v>0.0</v>
      </c>
      <c r="E1061" s="41"/>
    </row>
    <row r="1062" hidden="1">
      <c r="A1062" s="36" t="s">
        <v>3392</v>
      </c>
      <c r="B1062" s="42">
        <v>0.8000000000029104</v>
      </c>
      <c r="C1062" s="64">
        <v>-35.20000000001164</v>
      </c>
      <c r="D1062" s="65">
        <v>-36.00000000001455</v>
      </c>
      <c r="E1062" s="45"/>
    </row>
    <row r="1063" hidden="1"/>
    <row r="1064" hidden="1"/>
    <row r="1065" hidden="1">
      <c r="A1065" s="5" t="s">
        <v>4494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3366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3" t="s">
        <v>3367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4497</v>
      </c>
      <c r="B1071" s="7"/>
      <c r="C1071" s="16"/>
      <c r="D1071" s="55" t="s">
        <v>4498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3368</v>
      </c>
      <c r="B1073" s="6"/>
      <c r="C1073" s="6"/>
      <c r="D1073" s="6"/>
      <c r="E1073" s="7"/>
    </row>
    <row r="1074" hidden="1">
      <c r="A1074" s="20" t="s">
        <v>3369</v>
      </c>
      <c r="B1074" s="21" t="s">
        <v>3370</v>
      </c>
      <c r="C1074" s="22" t="s">
        <v>3371</v>
      </c>
      <c r="D1074" s="21" t="s">
        <v>3372</v>
      </c>
      <c r="E1074" s="23" t="s">
        <v>13</v>
      </c>
    </row>
    <row r="1075" hidden="1">
      <c r="A1075" s="56" t="s">
        <v>3373</v>
      </c>
      <c r="B1075" s="25">
        <v>32335.0</v>
      </c>
      <c r="C1075" s="26">
        <v>32335.0</v>
      </c>
      <c r="D1075" s="27">
        <v>0.0</v>
      </c>
    </row>
    <row r="1076" hidden="1">
      <c r="A1076" s="56" t="s">
        <v>3374</v>
      </c>
      <c r="B1076" s="29">
        <v>23954.0</v>
      </c>
      <c r="C1076" s="26">
        <v>23954.0</v>
      </c>
      <c r="D1076" s="27">
        <v>0.0</v>
      </c>
      <c r="E1076" s="40" t="s">
        <v>8135</v>
      </c>
    </row>
    <row r="1077" hidden="1">
      <c r="A1077" s="56" t="s">
        <v>3375</v>
      </c>
      <c r="B1077" s="29">
        <v>0.0</v>
      </c>
      <c r="C1077" s="26"/>
      <c r="D1077" s="27">
        <v>0.0</v>
      </c>
      <c r="E1077" s="41"/>
    </row>
    <row r="1078" hidden="1">
      <c r="A1078" s="56" t="s">
        <v>3376</v>
      </c>
      <c r="B1078" s="29">
        <v>0.0</v>
      </c>
      <c r="C1078" s="26"/>
      <c r="D1078" s="27">
        <v>0.0</v>
      </c>
      <c r="E1078" s="41"/>
    </row>
    <row r="1079" hidden="1">
      <c r="A1079" s="31" t="s">
        <v>3378</v>
      </c>
      <c r="B1079" s="29">
        <v>0.0</v>
      </c>
      <c r="C1079" s="26"/>
      <c r="D1079" s="27">
        <v>0.0</v>
      </c>
      <c r="E1079" s="28"/>
    </row>
    <row r="1080" hidden="1">
      <c r="A1080" s="31" t="s">
        <v>3379</v>
      </c>
      <c r="B1080" s="29">
        <v>0.0</v>
      </c>
      <c r="C1080" s="26"/>
      <c r="D1080" s="27">
        <v>0.0</v>
      </c>
      <c r="E1080" s="41"/>
    </row>
    <row r="1081" hidden="1">
      <c r="A1081" s="31" t="s">
        <v>3381</v>
      </c>
      <c r="B1081" s="29">
        <v>1694.0</v>
      </c>
      <c r="C1081" s="26">
        <v>800.0</v>
      </c>
      <c r="D1081" s="27">
        <v>-894.0</v>
      </c>
      <c r="E1081" s="28" t="s">
        <v>8136</v>
      </c>
    </row>
    <row r="1082" hidden="1">
      <c r="A1082" s="31" t="s">
        <v>3383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7" t="s">
        <v>3384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7" t="s">
        <v>3385</v>
      </c>
      <c r="B1084" s="29">
        <v>34267.0</v>
      </c>
      <c r="C1084" s="58">
        <v>34267.0</v>
      </c>
      <c r="D1084" s="27">
        <v>0.0</v>
      </c>
      <c r="E1084" s="41"/>
    </row>
    <row r="1085" hidden="1">
      <c r="A1085" s="57" t="s">
        <v>3386</v>
      </c>
      <c r="B1085" s="29">
        <v>68680.0</v>
      </c>
      <c r="C1085" s="58">
        <v>68680.0</v>
      </c>
      <c r="D1085" s="27">
        <v>0.0</v>
      </c>
      <c r="E1085" s="41"/>
    </row>
    <row r="1086" hidden="1">
      <c r="A1086" s="57" t="s">
        <v>3387</v>
      </c>
      <c r="B1086" s="29">
        <v>66045.0</v>
      </c>
      <c r="C1086" s="58">
        <v>66045.0</v>
      </c>
      <c r="D1086" s="27">
        <v>0.0</v>
      </c>
      <c r="E1086" s="41"/>
    </row>
    <row r="1087" hidden="1">
      <c r="A1087" s="57" t="s">
        <v>3389</v>
      </c>
      <c r="B1087" s="29">
        <v>437.0</v>
      </c>
      <c r="C1087" s="58">
        <v>437.0</v>
      </c>
      <c r="D1087" s="27">
        <v>0.0</v>
      </c>
      <c r="E1087" s="41"/>
    </row>
    <row r="1088" hidden="1">
      <c r="A1088" s="57" t="s">
        <v>3390</v>
      </c>
      <c r="B1088" s="29">
        <v>10436.0</v>
      </c>
      <c r="C1088" s="58">
        <v>10042.0</v>
      </c>
      <c r="D1088" s="27">
        <v>-394.0</v>
      </c>
      <c r="E1088" s="41"/>
    </row>
    <row r="1089" hidden="1">
      <c r="A1089" s="35" t="s">
        <v>3391</v>
      </c>
      <c r="B1089" s="29">
        <v>359268.5</v>
      </c>
      <c r="C1089" s="58">
        <v>358874.5</v>
      </c>
      <c r="D1089" s="27">
        <v>-394.0</v>
      </c>
      <c r="E1089" s="41"/>
    </row>
    <row r="1090" hidden="1">
      <c r="A1090" s="36" t="s">
        <v>3392</v>
      </c>
      <c r="B1090" s="42">
        <v>0.5</v>
      </c>
      <c r="C1090" s="64">
        <v>60.5</v>
      </c>
      <c r="D1090" s="65">
        <v>60.0</v>
      </c>
      <c r="E1090" s="45"/>
    </row>
    <row r="1091" hidden="1"/>
    <row r="1092" hidden="1"/>
    <row r="1093" hidden="1">
      <c r="A1093" s="5" t="s">
        <v>4494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3366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3" t="s">
        <v>3367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4497</v>
      </c>
      <c r="B1099" s="7"/>
      <c r="C1099" s="16"/>
      <c r="D1099" s="55" t="s">
        <v>4498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3368</v>
      </c>
      <c r="B1101" s="6"/>
      <c r="C1101" s="6"/>
      <c r="D1101" s="6"/>
      <c r="E1101" s="7"/>
    </row>
    <row r="1102" hidden="1">
      <c r="A1102" s="20" t="s">
        <v>3369</v>
      </c>
      <c r="B1102" s="21" t="s">
        <v>3370</v>
      </c>
      <c r="C1102" s="22" t="s">
        <v>3371</v>
      </c>
      <c r="D1102" s="21" t="s">
        <v>3372</v>
      </c>
      <c r="E1102" s="23" t="s">
        <v>13</v>
      </c>
    </row>
    <row r="1103" hidden="1">
      <c r="A1103" s="56" t="s">
        <v>3373</v>
      </c>
      <c r="B1103" s="25">
        <v>27725.0</v>
      </c>
      <c r="C1103" s="26">
        <v>27725.0</v>
      </c>
      <c r="D1103" s="27">
        <v>0.0</v>
      </c>
    </row>
    <row r="1104" hidden="1">
      <c r="A1104" s="56" t="s">
        <v>3374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6" t="s">
        <v>3375</v>
      </c>
      <c r="B1105" s="29">
        <v>0.0</v>
      </c>
      <c r="C1105" s="26"/>
      <c r="D1105" s="27">
        <v>0.0</v>
      </c>
      <c r="E1105" s="41"/>
    </row>
    <row r="1106" hidden="1">
      <c r="A1106" s="56" t="s">
        <v>3376</v>
      </c>
      <c r="B1106" s="29">
        <v>0.0</v>
      </c>
      <c r="C1106" s="26"/>
      <c r="D1106" s="27">
        <v>0.0</v>
      </c>
      <c r="E1106" s="41"/>
    </row>
    <row r="1107" hidden="1">
      <c r="A1107" s="31" t="s">
        <v>3378</v>
      </c>
      <c r="B1107" s="29">
        <v>0.0</v>
      </c>
      <c r="C1107" s="26"/>
      <c r="D1107" s="27">
        <v>0.0</v>
      </c>
      <c r="E1107" s="28"/>
    </row>
    <row r="1108" hidden="1">
      <c r="A1108" s="31" t="s">
        <v>3379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3381</v>
      </c>
      <c r="B1109" s="29">
        <v>1800.0</v>
      </c>
      <c r="C1109" s="26"/>
      <c r="D1109" s="27">
        <v>-1800.0</v>
      </c>
      <c r="E1109" s="28"/>
    </row>
    <row r="1110" hidden="1">
      <c r="A1110" s="31" t="s">
        <v>3383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7" t="s">
        <v>3384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7" t="s">
        <v>3385</v>
      </c>
      <c r="B1112" s="29">
        <v>27222.0</v>
      </c>
      <c r="C1112" s="58">
        <v>27222.0</v>
      </c>
      <c r="D1112" s="27">
        <v>0.0</v>
      </c>
      <c r="E1112" s="41"/>
    </row>
    <row r="1113" hidden="1">
      <c r="A1113" s="57" t="s">
        <v>3386</v>
      </c>
      <c r="B1113" s="29">
        <v>48257.0</v>
      </c>
      <c r="C1113" s="58">
        <v>48257.0</v>
      </c>
      <c r="D1113" s="27">
        <v>0.0</v>
      </c>
      <c r="E1113" s="41"/>
    </row>
    <row r="1114" hidden="1">
      <c r="A1114" s="57" t="s">
        <v>3387</v>
      </c>
      <c r="B1114" s="29">
        <v>60598.5</v>
      </c>
      <c r="C1114" s="58">
        <v>60598.5</v>
      </c>
      <c r="D1114" s="27">
        <v>0.0</v>
      </c>
      <c r="E1114" s="41"/>
    </row>
    <row r="1115" hidden="1">
      <c r="A1115" s="57" t="s">
        <v>3389</v>
      </c>
      <c r="B1115" s="29">
        <v>1300.0</v>
      </c>
      <c r="C1115" s="58">
        <v>1300.0</v>
      </c>
      <c r="D1115" s="27">
        <v>0.0</v>
      </c>
      <c r="E1115" s="41"/>
    </row>
    <row r="1116" hidden="1">
      <c r="A1116" s="57" t="s">
        <v>3390</v>
      </c>
      <c r="B1116" s="29">
        <v>8844.0</v>
      </c>
      <c r="C1116" s="58">
        <v>8465.0</v>
      </c>
      <c r="D1116" s="27">
        <v>-379.0</v>
      </c>
      <c r="E1116" s="41"/>
    </row>
    <row r="1117" hidden="1">
      <c r="A1117" s="35" t="s">
        <v>3391</v>
      </c>
      <c r="B1117" s="29">
        <v>325873.98000000004</v>
      </c>
      <c r="C1117" s="58">
        <v>325494.98000000033</v>
      </c>
      <c r="D1117" s="27">
        <v>-378.99999999970896</v>
      </c>
      <c r="E1117" s="41"/>
    </row>
    <row r="1118" hidden="1">
      <c r="A1118" s="36" t="s">
        <v>3392</v>
      </c>
      <c r="B1118" s="42">
        <v>-379.0000000000291</v>
      </c>
      <c r="C1118" s="64">
        <v>-5.820766091346741E-10</v>
      </c>
      <c r="D1118" s="65">
        <v>378.999999999447</v>
      </c>
      <c r="E1118" s="45"/>
    </row>
    <row r="1119" hidden="1"/>
    <row r="1120" hidden="1"/>
    <row r="1121" hidden="1">
      <c r="A1121" s="5" t="s">
        <v>4494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3366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3" t="s">
        <v>3367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4497</v>
      </c>
      <c r="B1127" s="7"/>
      <c r="C1127" s="16"/>
      <c r="D1127" s="55" t="s">
        <v>4497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3368</v>
      </c>
      <c r="B1129" s="6"/>
      <c r="C1129" s="6"/>
      <c r="D1129" s="6"/>
      <c r="E1129" s="7"/>
    </row>
    <row r="1130" hidden="1">
      <c r="A1130" s="20" t="s">
        <v>3369</v>
      </c>
      <c r="B1130" s="21" t="s">
        <v>3370</v>
      </c>
      <c r="C1130" s="22" t="s">
        <v>3371</v>
      </c>
      <c r="D1130" s="21" t="s">
        <v>3372</v>
      </c>
      <c r="E1130" s="23" t="s">
        <v>13</v>
      </c>
    </row>
    <row r="1131" hidden="1">
      <c r="A1131" s="56" t="s">
        <v>3373</v>
      </c>
      <c r="B1131" s="25">
        <v>2232.0</v>
      </c>
      <c r="C1131" s="26">
        <v>2232.0</v>
      </c>
      <c r="D1131" s="27">
        <v>0.0</v>
      </c>
    </row>
    <row r="1132" hidden="1">
      <c r="A1132" s="56" t="s">
        <v>3374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6" t="s">
        <v>3375</v>
      </c>
      <c r="B1133" s="29">
        <v>0.0</v>
      </c>
      <c r="C1133" s="26"/>
      <c r="D1133" s="27">
        <v>0.0</v>
      </c>
      <c r="E1133" s="41"/>
    </row>
    <row r="1134" hidden="1">
      <c r="A1134" s="56" t="s">
        <v>3376</v>
      </c>
      <c r="B1134" s="29">
        <v>0.0</v>
      </c>
      <c r="C1134" s="26"/>
      <c r="D1134" s="27">
        <v>0.0</v>
      </c>
      <c r="E1134" s="41"/>
    </row>
    <row r="1135" hidden="1">
      <c r="A1135" s="31" t="s">
        <v>3378</v>
      </c>
      <c r="B1135" s="29">
        <v>0.0</v>
      </c>
      <c r="C1135" s="26"/>
      <c r="D1135" s="27">
        <v>0.0</v>
      </c>
      <c r="E1135" s="28"/>
    </row>
    <row r="1136" hidden="1">
      <c r="A1136" s="31" t="s">
        <v>3379</v>
      </c>
      <c r="B1136" s="29">
        <v>0.0</v>
      </c>
      <c r="C1136" s="26"/>
      <c r="D1136" s="27">
        <v>0.0</v>
      </c>
      <c r="E1136" s="41"/>
    </row>
    <row r="1137" hidden="1">
      <c r="A1137" s="31" t="s">
        <v>3381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3383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7" t="s">
        <v>3384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7" t="s">
        <v>3385</v>
      </c>
      <c r="B1140" s="29">
        <v>4749.0</v>
      </c>
      <c r="C1140" s="58">
        <v>4485.0</v>
      </c>
      <c r="D1140" s="27">
        <v>-264.0</v>
      </c>
      <c r="E1140" s="41"/>
    </row>
    <row r="1141" hidden="1">
      <c r="A1141" s="57" t="s">
        <v>3386</v>
      </c>
      <c r="B1141" s="29">
        <v>4260.0</v>
      </c>
      <c r="C1141" s="58">
        <v>4036.0</v>
      </c>
      <c r="D1141" s="27">
        <v>-224.0</v>
      </c>
      <c r="E1141" s="41"/>
    </row>
    <row r="1142" hidden="1">
      <c r="A1142" s="57" t="s">
        <v>3387</v>
      </c>
      <c r="B1142" s="29">
        <v>3972.5</v>
      </c>
      <c r="C1142" s="58">
        <v>3972.5</v>
      </c>
      <c r="D1142" s="27">
        <v>0.0</v>
      </c>
      <c r="E1142" s="41"/>
    </row>
    <row r="1143" hidden="1">
      <c r="A1143" s="57" t="s">
        <v>3389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3390</v>
      </c>
      <c r="B1144" s="29">
        <v>1111.0</v>
      </c>
      <c r="C1144" s="58">
        <v>847.0</v>
      </c>
      <c r="D1144" s="27">
        <v>-264.0</v>
      </c>
      <c r="E1144" s="41"/>
    </row>
    <row r="1145" hidden="1">
      <c r="A1145" s="35" t="s">
        <v>3391</v>
      </c>
      <c r="B1145" s="29">
        <v>31528.24</v>
      </c>
      <c r="C1145" s="58">
        <v>30776.24</v>
      </c>
      <c r="D1145" s="27">
        <v>-752.0</v>
      </c>
      <c r="E1145" s="41"/>
    </row>
    <row r="1146" hidden="1">
      <c r="A1146" s="36" t="s">
        <v>3392</v>
      </c>
      <c r="B1146" s="42">
        <v>-264.00000000000364</v>
      </c>
      <c r="C1146" s="64">
        <v>-3.637978807091713E-12</v>
      </c>
      <c r="D1146" s="65">
        <v>264.0</v>
      </c>
      <c r="E1146" s="45"/>
    </row>
    <row r="1147" hidden="1"/>
    <row r="1148" hidden="1"/>
    <row r="1149" hidden="1">
      <c r="A1149" s="5" t="s">
        <v>4494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3366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3" t="s">
        <v>3367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4499</v>
      </c>
      <c r="B1155" s="7"/>
      <c r="C1155" s="16"/>
      <c r="D1155" s="55" t="s">
        <v>4498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3368</v>
      </c>
      <c r="B1157" s="6"/>
      <c r="C1157" s="6"/>
      <c r="D1157" s="6"/>
      <c r="E1157" s="7"/>
    </row>
    <row r="1158" hidden="1">
      <c r="A1158" s="20" t="s">
        <v>3369</v>
      </c>
      <c r="B1158" s="21" t="s">
        <v>3370</v>
      </c>
      <c r="C1158" s="22" t="s">
        <v>3371</v>
      </c>
      <c r="D1158" s="21" t="s">
        <v>3372</v>
      </c>
      <c r="E1158" s="23" t="s">
        <v>13</v>
      </c>
    </row>
    <row r="1159" hidden="1">
      <c r="A1159" s="56" t="s">
        <v>3373</v>
      </c>
      <c r="B1159" s="25">
        <v>22311.0</v>
      </c>
      <c r="C1159" s="26">
        <v>22312.0</v>
      </c>
      <c r="D1159" s="27">
        <v>1.0</v>
      </c>
    </row>
    <row r="1160" hidden="1">
      <c r="A1160" s="56" t="s">
        <v>3374</v>
      </c>
      <c r="B1160" s="29">
        <v>20227.0</v>
      </c>
      <c r="C1160" s="26">
        <v>20227.0</v>
      </c>
      <c r="D1160" s="27">
        <v>0.0</v>
      </c>
      <c r="E1160" s="28" t="s">
        <v>8137</v>
      </c>
    </row>
    <row r="1161" hidden="1">
      <c r="A1161" s="56" t="s">
        <v>3375</v>
      </c>
      <c r="B1161" s="29">
        <v>0.0</v>
      </c>
      <c r="C1161" s="26"/>
      <c r="D1161" s="27">
        <v>0.0</v>
      </c>
      <c r="E1161" s="41"/>
    </row>
    <row r="1162" hidden="1">
      <c r="A1162" s="56" t="s">
        <v>3376</v>
      </c>
      <c r="B1162" s="29">
        <v>0.0</v>
      </c>
      <c r="C1162" s="26"/>
      <c r="D1162" s="27">
        <v>0.0</v>
      </c>
      <c r="E1162" s="41"/>
    </row>
    <row r="1163" hidden="1">
      <c r="A1163" s="31" t="s">
        <v>3378</v>
      </c>
      <c r="B1163" s="29">
        <v>0.0</v>
      </c>
      <c r="C1163" s="26"/>
      <c r="D1163" s="27">
        <v>0.0</v>
      </c>
      <c r="E1163" s="28"/>
    </row>
    <row r="1164" hidden="1">
      <c r="A1164" s="31" t="s">
        <v>3379</v>
      </c>
      <c r="B1164" s="29">
        <v>447.0</v>
      </c>
      <c r="C1164" s="26"/>
      <c r="D1164" s="27">
        <v>-447.0</v>
      </c>
      <c r="E1164" s="41"/>
    </row>
    <row r="1165" hidden="1">
      <c r="A1165" s="31" t="s">
        <v>3381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3383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7" t="s">
        <v>3384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7" t="s">
        <v>3385</v>
      </c>
      <c r="B1168" s="29">
        <v>27988.0</v>
      </c>
      <c r="C1168" s="58">
        <v>27988.0</v>
      </c>
      <c r="D1168" s="27">
        <v>0.0</v>
      </c>
      <c r="E1168" s="41"/>
    </row>
    <row r="1169" hidden="1">
      <c r="A1169" s="57" t="s">
        <v>3386</v>
      </c>
      <c r="B1169" s="29">
        <v>43219.0</v>
      </c>
      <c r="C1169" s="58">
        <v>43219.0</v>
      </c>
      <c r="D1169" s="27">
        <v>0.0</v>
      </c>
      <c r="E1169" s="41"/>
    </row>
    <row r="1170" hidden="1">
      <c r="A1170" s="57" t="s">
        <v>3387</v>
      </c>
      <c r="B1170" s="29">
        <v>60104.0</v>
      </c>
      <c r="C1170" s="58">
        <v>60104.0</v>
      </c>
      <c r="D1170" s="27">
        <v>0.0</v>
      </c>
      <c r="E1170" s="41"/>
    </row>
    <row r="1171" hidden="1">
      <c r="A1171" s="57" t="s">
        <v>3389</v>
      </c>
      <c r="B1171" s="29">
        <v>2160.0</v>
      </c>
      <c r="C1171" s="58">
        <v>2160.0</v>
      </c>
      <c r="D1171" s="27">
        <v>0.0</v>
      </c>
      <c r="E1171" s="41"/>
    </row>
    <row r="1172" hidden="1">
      <c r="A1172" s="57" t="s">
        <v>3390</v>
      </c>
      <c r="B1172" s="29">
        <v>5648.0</v>
      </c>
      <c r="C1172" s="58">
        <v>5648.0</v>
      </c>
      <c r="D1172" s="27">
        <v>0.0</v>
      </c>
      <c r="E1172" s="41"/>
    </row>
    <row r="1173" hidden="1">
      <c r="A1173" s="35" t="s">
        <v>3391</v>
      </c>
      <c r="B1173" s="29">
        <v>282134.0</v>
      </c>
      <c r="C1173" s="58">
        <v>281815.0</v>
      </c>
      <c r="D1173" s="27">
        <v>-319.0</v>
      </c>
      <c r="E1173" s="41"/>
    </row>
    <row r="1174" hidden="1">
      <c r="A1174" s="36" t="s">
        <v>3392</v>
      </c>
      <c r="B1174" s="42">
        <v>0.0</v>
      </c>
      <c r="C1174" s="64">
        <v>0.0</v>
      </c>
      <c r="D1174" s="65">
        <v>0.0</v>
      </c>
      <c r="E1174" s="45"/>
    </row>
    <row r="1175" hidden="1"/>
    <row r="1176" hidden="1"/>
    <row r="1177" hidden="1">
      <c r="A1177" s="5" t="s">
        <v>4494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3366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3" t="s">
        <v>3367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4497</v>
      </c>
      <c r="B1183" s="7"/>
      <c r="C1183" s="16"/>
      <c r="D1183" s="55" t="s">
        <v>4498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3368</v>
      </c>
      <c r="B1185" s="6"/>
      <c r="C1185" s="6"/>
      <c r="D1185" s="6"/>
      <c r="E1185" s="7"/>
    </row>
    <row r="1186" hidden="1">
      <c r="A1186" s="20" t="s">
        <v>3369</v>
      </c>
      <c r="B1186" s="21" t="s">
        <v>3370</v>
      </c>
      <c r="C1186" s="22" t="s">
        <v>3371</v>
      </c>
      <c r="D1186" s="21" t="s">
        <v>3372</v>
      </c>
      <c r="E1186" s="23" t="s">
        <v>13</v>
      </c>
    </row>
    <row r="1187" hidden="1">
      <c r="A1187" s="56" t="s">
        <v>3373</v>
      </c>
      <c r="B1187" s="25">
        <v>17206.0</v>
      </c>
      <c r="C1187" s="26">
        <v>17207.0</v>
      </c>
      <c r="D1187" s="27">
        <v>1.0</v>
      </c>
    </row>
    <row r="1188" hidden="1">
      <c r="A1188" s="56" t="s">
        <v>3374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6" t="s">
        <v>3375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6" t="s">
        <v>3376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3378</v>
      </c>
      <c r="B1191" s="29">
        <v>0.0</v>
      </c>
      <c r="C1191" s="26"/>
      <c r="D1191" s="27">
        <v>0.0</v>
      </c>
      <c r="E1191" s="28"/>
    </row>
    <row r="1192" hidden="1">
      <c r="A1192" s="31" t="s">
        <v>3379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3381</v>
      </c>
      <c r="B1193" s="29">
        <v>2040.0</v>
      </c>
      <c r="C1193" s="26">
        <v>2000.0</v>
      </c>
      <c r="D1193" s="27">
        <v>-40.0</v>
      </c>
      <c r="E1193" s="28" t="s">
        <v>8138</v>
      </c>
    </row>
    <row r="1194" hidden="1">
      <c r="A1194" s="31" t="s">
        <v>3383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7" t="s">
        <v>3384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7" t="s">
        <v>3385</v>
      </c>
      <c r="B1196" s="29">
        <v>34146.0</v>
      </c>
      <c r="C1196" s="58">
        <v>34146.0</v>
      </c>
      <c r="D1196" s="27">
        <v>0.0</v>
      </c>
      <c r="E1196" s="41"/>
    </row>
    <row r="1197" hidden="1">
      <c r="A1197" s="57" t="s">
        <v>3386</v>
      </c>
      <c r="B1197" s="29">
        <v>60099.0</v>
      </c>
      <c r="C1197" s="58">
        <v>59780.0</v>
      </c>
      <c r="D1197" s="27">
        <v>-319.0</v>
      </c>
      <c r="E1197" s="41"/>
    </row>
    <row r="1198" hidden="1">
      <c r="A1198" s="57" t="s">
        <v>3387</v>
      </c>
      <c r="B1198" s="29">
        <v>67531.0</v>
      </c>
      <c r="C1198" s="58">
        <v>67531.0</v>
      </c>
      <c r="D1198" s="27">
        <v>0.0</v>
      </c>
      <c r="E1198" s="41"/>
    </row>
    <row r="1199" hidden="1">
      <c r="A1199" s="57" t="s">
        <v>3389</v>
      </c>
      <c r="B1199" s="29">
        <v>866.0</v>
      </c>
      <c r="C1199" s="58">
        <v>866.0</v>
      </c>
      <c r="D1199" s="27">
        <v>0.0</v>
      </c>
      <c r="E1199" s="41"/>
    </row>
    <row r="1200" hidden="1">
      <c r="A1200" s="57" t="s">
        <v>3390</v>
      </c>
      <c r="B1200" s="29">
        <v>9029.0</v>
      </c>
      <c r="C1200" s="58">
        <v>8630.0</v>
      </c>
      <c r="D1200" s="27">
        <v>-399.0</v>
      </c>
      <c r="E1200" s="41"/>
    </row>
    <row r="1201" hidden="1">
      <c r="A1201" s="35" t="s">
        <v>3391</v>
      </c>
      <c r="B1201" s="29">
        <v>333545.0</v>
      </c>
      <c r="C1201" s="58">
        <v>333350.0</v>
      </c>
      <c r="D1201" s="27">
        <v>-195.0</v>
      </c>
      <c r="E1201" s="41"/>
    </row>
    <row r="1202" hidden="1">
      <c r="A1202" s="36" t="s">
        <v>3392</v>
      </c>
      <c r="B1202" s="42">
        <v>8.0</v>
      </c>
      <c r="C1202" s="64">
        <v>369.0</v>
      </c>
      <c r="D1202" s="65">
        <v>361.0</v>
      </c>
      <c r="E1202" s="45"/>
    </row>
    <row r="1203" hidden="1"/>
    <row r="1204" hidden="1"/>
    <row r="1205" hidden="1">
      <c r="A1205" s="5" t="s">
        <v>4494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3366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3" t="s">
        <v>3367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4497</v>
      </c>
      <c r="B1211" s="7"/>
      <c r="C1211" s="16"/>
      <c r="D1211" s="55" t="s">
        <v>4498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3368</v>
      </c>
      <c r="B1213" s="6"/>
      <c r="C1213" s="6"/>
      <c r="D1213" s="6"/>
      <c r="E1213" s="7"/>
    </row>
    <row r="1214" hidden="1">
      <c r="A1214" s="20" t="s">
        <v>3369</v>
      </c>
      <c r="B1214" s="21" t="s">
        <v>3370</v>
      </c>
      <c r="C1214" s="22" t="s">
        <v>3371</v>
      </c>
      <c r="D1214" s="21" t="s">
        <v>3372</v>
      </c>
      <c r="E1214" s="23" t="s">
        <v>13</v>
      </c>
    </row>
    <row r="1215" hidden="1">
      <c r="A1215" s="56" t="s">
        <v>3373</v>
      </c>
      <c r="B1215" s="25">
        <v>19603.0</v>
      </c>
      <c r="C1215" s="26">
        <v>19604.0</v>
      </c>
      <c r="D1215" s="27">
        <v>1.0</v>
      </c>
    </row>
    <row r="1216" hidden="1">
      <c r="A1216" s="56" t="s">
        <v>3374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6" t="s">
        <v>3375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6" t="s">
        <v>3376</v>
      </c>
      <c r="B1218" s="29">
        <v>0.0</v>
      </c>
      <c r="C1218" s="26"/>
      <c r="D1218" s="27">
        <v>0.0</v>
      </c>
      <c r="E1218" s="41"/>
    </row>
    <row r="1219" hidden="1">
      <c r="A1219" s="31" t="s">
        <v>3378</v>
      </c>
      <c r="B1219" s="29">
        <v>0.0</v>
      </c>
      <c r="C1219" s="26"/>
      <c r="D1219" s="27">
        <v>0.0</v>
      </c>
      <c r="E1219" s="28"/>
    </row>
    <row r="1220" hidden="1">
      <c r="A1220" s="31" t="s">
        <v>3379</v>
      </c>
      <c r="B1220" s="29">
        <v>0.0</v>
      </c>
      <c r="C1220" s="26"/>
      <c r="D1220" s="27">
        <v>0.0</v>
      </c>
      <c r="E1220" s="41"/>
    </row>
    <row r="1221" hidden="1">
      <c r="A1221" s="31" t="s">
        <v>3381</v>
      </c>
      <c r="B1221" s="29">
        <v>5650.0</v>
      </c>
      <c r="C1221" s="26">
        <v>5410.0</v>
      </c>
      <c r="D1221" s="27">
        <v>-240.0</v>
      </c>
      <c r="E1221" s="28" t="s">
        <v>8139</v>
      </c>
    </row>
    <row r="1222" hidden="1">
      <c r="A1222" s="31" t="s">
        <v>3383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7" t="s">
        <v>3384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7" t="s">
        <v>3385</v>
      </c>
      <c r="B1224" s="29">
        <v>35139.0</v>
      </c>
      <c r="C1224" s="58">
        <v>35139.0</v>
      </c>
      <c r="D1224" s="27">
        <v>0.0</v>
      </c>
      <c r="E1224" s="41"/>
    </row>
    <row r="1225" hidden="1">
      <c r="A1225" s="57" t="s">
        <v>3386</v>
      </c>
      <c r="B1225" s="29">
        <v>53127.0</v>
      </c>
      <c r="C1225" s="58">
        <v>53127.0</v>
      </c>
      <c r="D1225" s="27">
        <v>0.0</v>
      </c>
      <c r="E1225" s="41"/>
    </row>
    <row r="1226" hidden="1">
      <c r="A1226" s="57" t="s">
        <v>3387</v>
      </c>
      <c r="B1226" s="29">
        <v>70437.0</v>
      </c>
      <c r="C1226" s="58">
        <v>70437.0</v>
      </c>
      <c r="D1226" s="27">
        <v>0.0</v>
      </c>
      <c r="E1226" s="41"/>
    </row>
    <row r="1227" hidden="1">
      <c r="A1227" s="57" t="s">
        <v>3389</v>
      </c>
      <c r="B1227" s="29">
        <v>1847.0</v>
      </c>
      <c r="C1227" s="58">
        <v>1847.0</v>
      </c>
      <c r="D1227" s="27">
        <v>0.0</v>
      </c>
      <c r="E1227" s="41"/>
    </row>
    <row r="1228" hidden="1">
      <c r="A1228" s="57" t="s">
        <v>3390</v>
      </c>
      <c r="B1228" s="29">
        <v>9749.0</v>
      </c>
      <c r="C1228" s="58">
        <v>9749.0</v>
      </c>
      <c r="D1228" s="27">
        <v>0.0</v>
      </c>
      <c r="E1228" s="41"/>
    </row>
    <row r="1229" hidden="1">
      <c r="A1229" s="35" t="s">
        <v>3391</v>
      </c>
      <c r="B1229" s="29">
        <v>334876.7</v>
      </c>
      <c r="C1229" s="58">
        <v>334876.7</v>
      </c>
      <c r="D1229" s="27">
        <v>0.0</v>
      </c>
      <c r="E1229" s="41"/>
    </row>
    <row r="1230" hidden="1">
      <c r="A1230" s="36" t="s">
        <v>3392</v>
      </c>
      <c r="B1230" s="42">
        <v>0.3000000000029104</v>
      </c>
      <c r="C1230" s="64">
        <v>-78.70000000001164</v>
      </c>
      <c r="D1230" s="65">
        <v>-79.00000000001455</v>
      </c>
      <c r="E1230" s="45"/>
    </row>
    <row r="1231" hidden="1"/>
    <row r="1232" hidden="1"/>
    <row r="1233" hidden="1">
      <c r="A1233" s="5" t="s">
        <v>4494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3366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3" t="s">
        <v>3367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4497</v>
      </c>
      <c r="B1239" s="7"/>
      <c r="C1239" s="16"/>
      <c r="D1239" s="55" t="s">
        <v>4498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3368</v>
      </c>
      <c r="B1241" s="6"/>
      <c r="C1241" s="6"/>
      <c r="D1241" s="6"/>
      <c r="E1241" s="7"/>
    </row>
    <row r="1242" hidden="1">
      <c r="A1242" s="20" t="s">
        <v>3369</v>
      </c>
      <c r="B1242" s="21" t="s">
        <v>3370</v>
      </c>
      <c r="C1242" s="22" t="s">
        <v>3371</v>
      </c>
      <c r="D1242" s="21" t="s">
        <v>3372</v>
      </c>
      <c r="E1242" s="23" t="s">
        <v>13</v>
      </c>
    </row>
    <row r="1243" hidden="1">
      <c r="A1243" s="56" t="s">
        <v>3373</v>
      </c>
      <c r="B1243" s="25">
        <v>31989.0</v>
      </c>
      <c r="C1243" s="26">
        <v>32000.0</v>
      </c>
      <c r="D1243" s="27">
        <v>11.0</v>
      </c>
    </row>
    <row r="1244" hidden="1">
      <c r="A1244" s="56" t="s">
        <v>3374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6" t="s">
        <v>3375</v>
      </c>
      <c r="B1245" s="29">
        <v>0.0</v>
      </c>
      <c r="C1245" s="26"/>
      <c r="D1245" s="27">
        <v>0.0</v>
      </c>
      <c r="E1245" s="41"/>
    </row>
    <row r="1246" hidden="1">
      <c r="A1246" s="56" t="s">
        <v>3376</v>
      </c>
      <c r="B1246" s="29">
        <v>0.0</v>
      </c>
      <c r="C1246" s="26"/>
      <c r="D1246" s="27">
        <v>0.0</v>
      </c>
      <c r="E1246" s="41"/>
    </row>
    <row r="1247" hidden="1">
      <c r="A1247" s="31" t="s">
        <v>3378</v>
      </c>
      <c r="B1247" s="29">
        <v>0.0</v>
      </c>
      <c r="C1247" s="26"/>
      <c r="D1247" s="27">
        <v>0.0</v>
      </c>
      <c r="E1247" s="28"/>
    </row>
    <row r="1248" hidden="1">
      <c r="A1248" s="31" t="s">
        <v>3379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3381</v>
      </c>
      <c r="B1249" s="29">
        <v>360.0</v>
      </c>
      <c r="C1249" s="26"/>
      <c r="D1249" s="27">
        <v>-360.0</v>
      </c>
      <c r="E1249" s="28"/>
    </row>
    <row r="1250" hidden="1">
      <c r="A1250" s="31" t="s">
        <v>3383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7" t="s">
        <v>3384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7" t="s">
        <v>3385</v>
      </c>
      <c r="B1252" s="29">
        <v>37520.0</v>
      </c>
      <c r="C1252" s="58">
        <v>37520.0</v>
      </c>
      <c r="D1252" s="27">
        <v>0.0</v>
      </c>
      <c r="E1252" s="41"/>
    </row>
    <row r="1253" hidden="1">
      <c r="A1253" s="57" t="s">
        <v>3386</v>
      </c>
      <c r="B1253" s="29">
        <v>49899.0</v>
      </c>
      <c r="C1253" s="58">
        <v>49635.0</v>
      </c>
      <c r="D1253" s="27">
        <v>-264.0</v>
      </c>
      <c r="E1253" s="41"/>
    </row>
    <row r="1254" hidden="1">
      <c r="A1254" s="57" t="s">
        <v>3387</v>
      </c>
      <c r="B1254" s="29">
        <v>64292.5</v>
      </c>
      <c r="C1254" s="58">
        <v>64292.5</v>
      </c>
      <c r="D1254" s="27">
        <v>0.0</v>
      </c>
      <c r="E1254" s="41"/>
    </row>
    <row r="1255" hidden="1">
      <c r="A1255" s="57" t="s">
        <v>3389</v>
      </c>
      <c r="B1255" s="29">
        <v>4442.0</v>
      </c>
      <c r="C1255" s="58">
        <v>4442.0</v>
      </c>
      <c r="D1255" s="27">
        <v>0.0</v>
      </c>
      <c r="E1255" s="41"/>
    </row>
    <row r="1256" hidden="1">
      <c r="A1256" s="57" t="s">
        <v>3390</v>
      </c>
      <c r="B1256" s="29">
        <v>8260.0</v>
      </c>
      <c r="C1256" s="58">
        <v>8260.0</v>
      </c>
      <c r="D1256" s="27">
        <v>0.0</v>
      </c>
      <c r="E1256" s="41"/>
    </row>
    <row r="1257" hidden="1">
      <c r="A1257" s="35" t="s">
        <v>3391</v>
      </c>
      <c r="B1257" s="29">
        <v>361713.05000000005</v>
      </c>
      <c r="C1257" s="58">
        <v>361449.0500000002</v>
      </c>
      <c r="D1257" s="27">
        <v>-263.9999999998254</v>
      </c>
      <c r="E1257" s="41"/>
    </row>
    <row r="1258" hidden="1">
      <c r="A1258" s="36" t="s">
        <v>3392</v>
      </c>
      <c r="B1258" s="42">
        <v>0.9999999999636202</v>
      </c>
      <c r="C1258" s="64">
        <v>51.999999999592546</v>
      </c>
      <c r="D1258" s="65">
        <v>50.999999999628926</v>
      </c>
      <c r="E1258" s="45"/>
    </row>
    <row r="1259" hidden="1"/>
    <row r="1260" hidden="1"/>
    <row r="1261" hidden="1">
      <c r="A1261" s="5" t="s">
        <v>4494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3366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3" t="s">
        <v>3367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4497</v>
      </c>
      <c r="B1267" s="7"/>
      <c r="C1267" s="16"/>
      <c r="D1267" s="55" t="s">
        <v>4500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3368</v>
      </c>
      <c r="B1269" s="6"/>
      <c r="C1269" s="6"/>
      <c r="D1269" s="6"/>
      <c r="E1269" s="7"/>
    </row>
    <row r="1270" hidden="1">
      <c r="A1270" s="20" t="s">
        <v>3369</v>
      </c>
      <c r="B1270" s="21" t="s">
        <v>3370</v>
      </c>
      <c r="C1270" s="22" t="s">
        <v>3371</v>
      </c>
      <c r="D1270" s="21" t="s">
        <v>3372</v>
      </c>
      <c r="E1270" s="23" t="s">
        <v>13</v>
      </c>
    </row>
    <row r="1271" hidden="1">
      <c r="A1271" s="56" t="s">
        <v>3373</v>
      </c>
      <c r="B1271" s="25">
        <v>5532.0</v>
      </c>
      <c r="C1271" s="26">
        <v>4532.0</v>
      </c>
      <c r="D1271" s="27">
        <v>-1000.0</v>
      </c>
    </row>
    <row r="1272" hidden="1">
      <c r="A1272" s="56" t="s">
        <v>3374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6" t="s">
        <v>3375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6" t="s">
        <v>3376</v>
      </c>
      <c r="B1274" s="29">
        <v>0.0</v>
      </c>
      <c r="C1274" s="26"/>
      <c r="D1274" s="27">
        <v>0.0</v>
      </c>
      <c r="E1274" s="41"/>
    </row>
    <row r="1275" hidden="1">
      <c r="A1275" s="31" t="s">
        <v>3378</v>
      </c>
      <c r="B1275" s="29">
        <v>0.0</v>
      </c>
      <c r="C1275" s="26"/>
      <c r="D1275" s="27">
        <v>0.0</v>
      </c>
      <c r="E1275" s="28"/>
    </row>
    <row r="1276" hidden="1">
      <c r="A1276" s="31" t="s">
        <v>3379</v>
      </c>
      <c r="B1276" s="29">
        <v>0.0</v>
      </c>
      <c r="C1276" s="26"/>
      <c r="D1276" s="27">
        <v>0.0</v>
      </c>
      <c r="E1276" s="41"/>
    </row>
    <row r="1277" hidden="1">
      <c r="A1277" s="31" t="s">
        <v>3381</v>
      </c>
      <c r="B1277" s="29">
        <v>7540.0</v>
      </c>
      <c r="C1277" s="26">
        <v>8420.0</v>
      </c>
      <c r="D1277" s="27">
        <v>880.0</v>
      </c>
      <c r="E1277" s="28" t="s">
        <v>8140</v>
      </c>
    </row>
    <row r="1278" hidden="1">
      <c r="A1278" s="31" t="s">
        <v>3383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7" t="s">
        <v>3384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7" t="s">
        <v>3385</v>
      </c>
      <c r="B1280" s="29">
        <v>9018.0</v>
      </c>
      <c r="C1280" s="58">
        <v>9018.0</v>
      </c>
      <c r="D1280" s="27">
        <v>0.0</v>
      </c>
      <c r="E1280" s="41"/>
    </row>
    <row r="1281" hidden="1">
      <c r="A1281" s="57" t="s">
        <v>3386</v>
      </c>
      <c r="B1281" s="29">
        <v>14849.0</v>
      </c>
      <c r="C1281" s="58">
        <v>14849.0</v>
      </c>
      <c r="D1281" s="27">
        <v>0.0</v>
      </c>
      <c r="E1281" s="41"/>
    </row>
    <row r="1282" hidden="1">
      <c r="A1282" s="57" t="s">
        <v>3387</v>
      </c>
      <c r="B1282" s="29">
        <v>17711.0</v>
      </c>
      <c r="C1282" s="58">
        <v>17711.0</v>
      </c>
      <c r="D1282" s="27">
        <v>0.0</v>
      </c>
      <c r="E1282" s="41"/>
    </row>
    <row r="1283" hidden="1">
      <c r="A1283" s="57" t="s">
        <v>3389</v>
      </c>
      <c r="B1283" s="29">
        <v>1239.0</v>
      </c>
      <c r="C1283" s="58">
        <v>1239.0</v>
      </c>
      <c r="D1283" s="27">
        <v>0.0</v>
      </c>
      <c r="E1283" s="41"/>
    </row>
    <row r="1284" hidden="1">
      <c r="A1284" s="57" t="s">
        <v>3390</v>
      </c>
      <c r="B1284" s="29">
        <v>3439.0</v>
      </c>
      <c r="C1284" s="58">
        <v>3439.0</v>
      </c>
      <c r="D1284" s="27">
        <v>0.0</v>
      </c>
      <c r="E1284" s="41"/>
    </row>
    <row r="1285" hidden="1">
      <c r="A1285" s="35" t="s">
        <v>3391</v>
      </c>
      <c r="B1285" s="29">
        <v>115891.0</v>
      </c>
      <c r="C1285" s="58">
        <v>115891.0</v>
      </c>
      <c r="D1285" s="27">
        <v>0.0</v>
      </c>
      <c r="E1285" s="41"/>
    </row>
    <row r="1286" hidden="1">
      <c r="A1286" s="36" t="s">
        <v>3392</v>
      </c>
      <c r="B1286" s="42">
        <v>0.0</v>
      </c>
      <c r="C1286" s="64">
        <v>0.0</v>
      </c>
      <c r="D1286" s="65">
        <v>0.0</v>
      </c>
      <c r="E1286" s="45"/>
    </row>
    <row r="1287" hidden="1"/>
    <row r="1288" hidden="1"/>
    <row r="1289" hidden="1">
      <c r="A1289" s="5" t="s">
        <v>4494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3366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3" t="s">
        <v>3367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4512</v>
      </c>
      <c r="B1295" s="7"/>
      <c r="C1295" s="16"/>
      <c r="D1295" s="55" t="s">
        <v>4498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3368</v>
      </c>
      <c r="B1297" s="6"/>
      <c r="C1297" s="6"/>
      <c r="D1297" s="6"/>
      <c r="E1297" s="7"/>
    </row>
    <row r="1298" hidden="1">
      <c r="A1298" s="20" t="s">
        <v>3369</v>
      </c>
      <c r="B1298" s="21" t="s">
        <v>3370</v>
      </c>
      <c r="C1298" s="22" t="s">
        <v>3371</v>
      </c>
      <c r="D1298" s="21" t="s">
        <v>3372</v>
      </c>
      <c r="E1298" s="23" t="s">
        <v>13</v>
      </c>
    </row>
    <row r="1299" hidden="1">
      <c r="A1299" s="56" t="s">
        <v>3373</v>
      </c>
      <c r="B1299" s="25">
        <v>20080.0</v>
      </c>
      <c r="C1299" s="26">
        <v>20080.0</v>
      </c>
      <c r="D1299" s="27">
        <v>0.0</v>
      </c>
    </row>
    <row r="1300" hidden="1">
      <c r="A1300" s="56" t="s">
        <v>3374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6" t="s">
        <v>3375</v>
      </c>
      <c r="B1301" s="29">
        <v>0.0</v>
      </c>
      <c r="C1301" s="26"/>
      <c r="D1301" s="27">
        <v>0.0</v>
      </c>
      <c r="E1301" s="41"/>
    </row>
    <row r="1302" hidden="1">
      <c r="A1302" s="56" t="s">
        <v>3376</v>
      </c>
      <c r="B1302" s="29">
        <v>0.0</v>
      </c>
      <c r="C1302" s="26"/>
      <c r="D1302" s="27">
        <v>0.0</v>
      </c>
      <c r="E1302" s="41"/>
    </row>
    <row r="1303" hidden="1">
      <c r="A1303" s="31" t="s">
        <v>3378</v>
      </c>
      <c r="B1303" s="29">
        <v>0.0</v>
      </c>
      <c r="C1303" s="26"/>
      <c r="D1303" s="27">
        <v>0.0</v>
      </c>
      <c r="E1303" s="28"/>
    </row>
    <row r="1304" hidden="1">
      <c r="A1304" s="31" t="s">
        <v>3379</v>
      </c>
      <c r="B1304" s="29">
        <v>0.0</v>
      </c>
      <c r="C1304" s="26"/>
      <c r="D1304" s="27">
        <v>0.0</v>
      </c>
      <c r="E1304" s="41"/>
    </row>
    <row r="1305" hidden="1">
      <c r="A1305" s="31" t="s">
        <v>3381</v>
      </c>
      <c r="B1305" s="29">
        <v>40.0</v>
      </c>
      <c r="C1305" s="26"/>
      <c r="D1305" s="27">
        <v>-40.0</v>
      </c>
      <c r="E1305" s="28"/>
    </row>
    <row r="1306" hidden="1">
      <c r="A1306" s="31" t="s">
        <v>3383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7" t="s">
        <v>3384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7" t="s">
        <v>3385</v>
      </c>
      <c r="B1308" s="29">
        <v>23043.0</v>
      </c>
      <c r="C1308" s="58">
        <v>23043.0</v>
      </c>
      <c r="D1308" s="27">
        <v>0.0</v>
      </c>
      <c r="E1308" s="41"/>
    </row>
    <row r="1309" hidden="1">
      <c r="A1309" s="57" t="s">
        <v>3386</v>
      </c>
      <c r="B1309" s="29">
        <v>27429.0</v>
      </c>
      <c r="C1309" s="58">
        <v>27110.0</v>
      </c>
      <c r="D1309" s="27">
        <v>-319.0</v>
      </c>
      <c r="E1309" s="41"/>
    </row>
    <row r="1310" hidden="1">
      <c r="A1310" s="57" t="s">
        <v>3387</v>
      </c>
      <c r="B1310" s="29">
        <v>43833.0</v>
      </c>
      <c r="C1310" s="58">
        <v>43833.0</v>
      </c>
      <c r="D1310" s="27">
        <v>0.0</v>
      </c>
      <c r="E1310" s="41"/>
    </row>
    <row r="1311" hidden="1">
      <c r="A1311" s="57" t="s">
        <v>3389</v>
      </c>
      <c r="B1311" s="29">
        <v>4326.0</v>
      </c>
      <c r="C1311" s="58">
        <v>4326.0</v>
      </c>
      <c r="D1311" s="27">
        <v>0.0</v>
      </c>
      <c r="E1311" s="41"/>
    </row>
    <row r="1312" hidden="1">
      <c r="A1312" s="57" t="s">
        <v>3390</v>
      </c>
      <c r="B1312" s="29">
        <v>6020.0</v>
      </c>
      <c r="C1312" s="58">
        <v>6020.0</v>
      </c>
      <c r="D1312" s="27">
        <v>0.0</v>
      </c>
      <c r="E1312" s="41"/>
    </row>
    <row r="1313" hidden="1">
      <c r="A1313" s="35" t="s">
        <v>3391</v>
      </c>
      <c r="B1313" s="29">
        <v>219191.2</v>
      </c>
      <c r="C1313" s="58">
        <v>218872.2</v>
      </c>
      <c r="D1313" s="27">
        <v>-319.0</v>
      </c>
      <c r="E1313" s="41"/>
    </row>
    <row r="1314" hidden="1">
      <c r="A1314" s="36" t="s">
        <v>3392</v>
      </c>
      <c r="B1314" s="42">
        <v>-0.19999999999708962</v>
      </c>
      <c r="C1314" s="64">
        <v>-0.20000000001164153</v>
      </c>
      <c r="D1314" s="65">
        <v>-1.4551915228366852E-11</v>
      </c>
      <c r="E1314" s="45"/>
    </row>
    <row r="1315" hidden="1"/>
    <row r="1316" hidden="1"/>
    <row r="1317" hidden="1">
      <c r="A1317" s="5" t="s">
        <v>4494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3366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3" t="s">
        <v>3367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4497</v>
      </c>
      <c r="B1323" s="7"/>
      <c r="C1323" s="16"/>
      <c r="D1323" s="55" t="s">
        <v>4498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3368</v>
      </c>
      <c r="B1325" s="6"/>
      <c r="C1325" s="6"/>
      <c r="D1325" s="6"/>
      <c r="E1325" s="7"/>
    </row>
    <row r="1326" hidden="1">
      <c r="A1326" s="20" t="s">
        <v>3369</v>
      </c>
      <c r="B1326" s="21" t="s">
        <v>3370</v>
      </c>
      <c r="C1326" s="22" t="s">
        <v>3371</v>
      </c>
      <c r="D1326" s="21" t="s">
        <v>3372</v>
      </c>
      <c r="E1326" s="23" t="s">
        <v>13</v>
      </c>
    </row>
    <row r="1327" hidden="1">
      <c r="A1327" s="56" t="s">
        <v>3373</v>
      </c>
      <c r="B1327" s="25">
        <v>36610.0</v>
      </c>
      <c r="C1327" s="26">
        <v>35300.0</v>
      </c>
      <c r="D1327" s="27">
        <v>-1310.0</v>
      </c>
    </row>
    <row r="1328" hidden="1">
      <c r="A1328" s="56" t="s">
        <v>3374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6" t="s">
        <v>3375</v>
      </c>
      <c r="B1329" s="29">
        <v>0.0</v>
      </c>
      <c r="C1329" s="26"/>
      <c r="D1329" s="27">
        <v>0.0</v>
      </c>
      <c r="E1329" s="41"/>
    </row>
    <row r="1330" hidden="1">
      <c r="A1330" s="56" t="s">
        <v>3376</v>
      </c>
      <c r="B1330" s="29">
        <v>0.0</v>
      </c>
      <c r="C1330" s="26"/>
      <c r="D1330" s="27">
        <v>0.0</v>
      </c>
      <c r="E1330" s="41"/>
    </row>
    <row r="1331" hidden="1">
      <c r="A1331" s="31" t="s">
        <v>3378</v>
      </c>
      <c r="B1331" s="29">
        <v>0.0</v>
      </c>
      <c r="C1331" s="26"/>
      <c r="D1331" s="27">
        <v>0.0</v>
      </c>
      <c r="E1331" s="28"/>
    </row>
    <row r="1332" hidden="1">
      <c r="A1332" s="31" t="s">
        <v>3379</v>
      </c>
      <c r="B1332" s="29">
        <v>40.0</v>
      </c>
      <c r="C1332" s="26"/>
      <c r="D1332" s="27">
        <v>-40.0</v>
      </c>
      <c r="E1332" s="41"/>
    </row>
    <row r="1333" hidden="1">
      <c r="A1333" s="31" t="s">
        <v>3381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3383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7" t="s">
        <v>3384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7" t="s">
        <v>3385</v>
      </c>
      <c r="B1336" s="29">
        <v>38723.0</v>
      </c>
      <c r="C1336" s="58">
        <v>38723.0</v>
      </c>
      <c r="D1336" s="27">
        <v>0.0</v>
      </c>
      <c r="E1336" s="41"/>
    </row>
    <row r="1337" hidden="1">
      <c r="A1337" s="57" t="s">
        <v>3386</v>
      </c>
      <c r="B1337" s="29">
        <v>42595.0</v>
      </c>
      <c r="C1337" s="58">
        <v>42595.0</v>
      </c>
      <c r="D1337" s="27">
        <v>0.0</v>
      </c>
      <c r="E1337" s="41"/>
    </row>
    <row r="1338" hidden="1">
      <c r="A1338" s="57" t="s">
        <v>3387</v>
      </c>
      <c r="B1338" s="29">
        <v>63576.0</v>
      </c>
      <c r="C1338" s="58">
        <v>63576.0</v>
      </c>
      <c r="D1338" s="27">
        <v>0.0</v>
      </c>
      <c r="E1338" s="41"/>
    </row>
    <row r="1339" hidden="1">
      <c r="A1339" s="57" t="s">
        <v>3389</v>
      </c>
      <c r="B1339" s="29">
        <v>4607.0</v>
      </c>
      <c r="C1339" s="58">
        <v>4607.0</v>
      </c>
      <c r="D1339" s="27">
        <v>0.0</v>
      </c>
      <c r="E1339" s="41"/>
    </row>
    <row r="1340" hidden="1">
      <c r="A1340" s="57" t="s">
        <v>3390</v>
      </c>
      <c r="B1340" s="29">
        <v>12916.0</v>
      </c>
      <c r="C1340" s="58">
        <v>12916.0</v>
      </c>
      <c r="D1340" s="27">
        <v>0.0</v>
      </c>
      <c r="E1340" s="41"/>
    </row>
    <row r="1341" hidden="1">
      <c r="A1341" s="35" t="s">
        <v>3391</v>
      </c>
      <c r="B1341" s="29">
        <v>338785.5</v>
      </c>
      <c r="C1341" s="58">
        <v>338785.5</v>
      </c>
      <c r="D1341" s="27">
        <v>0.0</v>
      </c>
      <c r="E1341" s="41"/>
    </row>
    <row r="1342" hidden="1">
      <c r="A1342" s="36" t="s">
        <v>3392</v>
      </c>
      <c r="B1342" s="42">
        <v>0.5</v>
      </c>
      <c r="C1342" s="64">
        <v>-1310.5</v>
      </c>
      <c r="D1342" s="65">
        <v>-1311.0</v>
      </c>
      <c r="E1342" s="45"/>
    </row>
    <row r="1343" hidden="1"/>
    <row r="1344" hidden="1"/>
    <row r="1345" hidden="1">
      <c r="A1345" s="5" t="s">
        <v>4494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3366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3" t="s">
        <v>3367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4497</v>
      </c>
      <c r="B1351" s="7"/>
      <c r="C1351" s="16"/>
      <c r="D1351" s="55" t="s">
        <v>4498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3368</v>
      </c>
      <c r="B1353" s="6"/>
      <c r="C1353" s="6"/>
      <c r="D1353" s="6"/>
      <c r="E1353" s="7"/>
    </row>
    <row r="1354" hidden="1">
      <c r="A1354" s="20" t="s">
        <v>3369</v>
      </c>
      <c r="B1354" s="21" t="s">
        <v>3370</v>
      </c>
      <c r="C1354" s="22" t="s">
        <v>3371</v>
      </c>
      <c r="D1354" s="21" t="s">
        <v>3372</v>
      </c>
      <c r="E1354" s="23" t="s">
        <v>13</v>
      </c>
    </row>
    <row r="1355" hidden="1">
      <c r="A1355" s="56" t="s">
        <v>3373</v>
      </c>
      <c r="B1355" s="25">
        <v>33925.0</v>
      </c>
      <c r="C1355" s="26">
        <v>33925.0</v>
      </c>
      <c r="D1355" s="27">
        <v>0.0</v>
      </c>
    </row>
    <row r="1356" hidden="1">
      <c r="A1356" s="56" t="s">
        <v>3374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6" t="s">
        <v>3375</v>
      </c>
      <c r="B1357" s="29">
        <v>0.0</v>
      </c>
      <c r="C1357" s="26"/>
      <c r="D1357" s="27">
        <v>0.0</v>
      </c>
      <c r="E1357" s="41"/>
    </row>
    <row r="1358" hidden="1">
      <c r="A1358" s="56" t="s">
        <v>3376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3378</v>
      </c>
      <c r="B1359" s="29">
        <v>0.0</v>
      </c>
      <c r="C1359" s="26"/>
      <c r="D1359" s="27">
        <v>0.0</v>
      </c>
      <c r="E1359" s="28"/>
    </row>
    <row r="1360" hidden="1">
      <c r="A1360" s="31" t="s">
        <v>3379</v>
      </c>
      <c r="B1360" s="29">
        <v>0.0</v>
      </c>
      <c r="C1360" s="26"/>
      <c r="D1360" s="27">
        <v>0.0</v>
      </c>
      <c r="E1360" s="41"/>
    </row>
    <row r="1361" hidden="1">
      <c r="A1361" s="31" t="s">
        <v>3381</v>
      </c>
      <c r="B1361" s="29">
        <v>427.0</v>
      </c>
      <c r="C1361" s="26">
        <v>427.0</v>
      </c>
      <c r="D1361" s="27">
        <v>0.0</v>
      </c>
      <c r="E1361" s="28" t="s">
        <v>8141</v>
      </c>
    </row>
    <row r="1362" hidden="1">
      <c r="A1362" s="31" t="s">
        <v>3383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7" t="s">
        <v>3384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7" t="s">
        <v>3385</v>
      </c>
      <c r="B1364" s="29">
        <v>27780.0</v>
      </c>
      <c r="C1364" s="58">
        <v>27780.0</v>
      </c>
      <c r="D1364" s="27">
        <v>0.0</v>
      </c>
      <c r="E1364" s="41"/>
    </row>
    <row r="1365" hidden="1">
      <c r="A1365" s="57" t="s">
        <v>3386</v>
      </c>
      <c r="B1365" s="29">
        <v>57769.0</v>
      </c>
      <c r="C1365" s="58">
        <v>57769.0</v>
      </c>
      <c r="D1365" s="27">
        <v>0.0</v>
      </c>
      <c r="E1365" s="41"/>
    </row>
    <row r="1366" hidden="1">
      <c r="A1366" s="57" t="s">
        <v>3387</v>
      </c>
      <c r="B1366" s="29">
        <v>69564.0</v>
      </c>
      <c r="C1366" s="58">
        <v>69564.0</v>
      </c>
      <c r="D1366" s="27">
        <v>0.0</v>
      </c>
      <c r="E1366" s="41"/>
    </row>
    <row r="1367" hidden="1">
      <c r="A1367" s="57" t="s">
        <v>3389</v>
      </c>
      <c r="B1367" s="29">
        <v>5727.0</v>
      </c>
      <c r="C1367" s="58">
        <v>5727.0</v>
      </c>
      <c r="D1367" s="27">
        <v>0.0</v>
      </c>
      <c r="E1367" s="41"/>
    </row>
    <row r="1368" hidden="1">
      <c r="A1368" s="57" t="s">
        <v>3390</v>
      </c>
      <c r="B1368" s="29">
        <v>9479.0</v>
      </c>
      <c r="C1368" s="58">
        <v>9479.0</v>
      </c>
      <c r="D1368" s="27">
        <v>0.0</v>
      </c>
      <c r="E1368" s="41"/>
    </row>
    <row r="1369" hidden="1">
      <c r="A1369" s="35" t="s">
        <v>3391</v>
      </c>
      <c r="B1369" s="29">
        <v>363254.7</v>
      </c>
      <c r="C1369" s="58">
        <v>363254.7</v>
      </c>
      <c r="D1369" s="27">
        <v>0.0</v>
      </c>
      <c r="E1369" s="41"/>
    </row>
    <row r="1370" hidden="1">
      <c r="A1370" s="36" t="s">
        <v>3392</v>
      </c>
      <c r="B1370" s="42">
        <v>1.3000000000029104</v>
      </c>
      <c r="C1370" s="64">
        <v>-38.70000000001164</v>
      </c>
      <c r="D1370" s="65">
        <v>-40.00000000001455</v>
      </c>
      <c r="E1370" s="45"/>
    </row>
    <row r="1371" hidden="1"/>
    <row r="1372" hidden="1"/>
    <row r="1373" hidden="1">
      <c r="A1373" s="5" t="s">
        <v>4494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3366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3" t="s">
        <v>3367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4497</v>
      </c>
      <c r="B1379" s="7"/>
      <c r="C1379" s="16"/>
      <c r="D1379" s="55" t="s">
        <v>4498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3368</v>
      </c>
      <c r="B1381" s="6"/>
      <c r="C1381" s="6"/>
      <c r="D1381" s="6"/>
      <c r="E1381" s="7"/>
    </row>
    <row r="1382" hidden="1">
      <c r="A1382" s="20" t="s">
        <v>3369</v>
      </c>
      <c r="B1382" s="21" t="s">
        <v>3370</v>
      </c>
      <c r="C1382" s="22" t="s">
        <v>3371</v>
      </c>
      <c r="D1382" s="21" t="s">
        <v>3372</v>
      </c>
      <c r="E1382" s="23" t="s">
        <v>13</v>
      </c>
    </row>
    <row r="1383" hidden="1">
      <c r="A1383" s="56" t="s">
        <v>3373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6" t="s">
        <v>3374</v>
      </c>
      <c r="B1384" s="29">
        <v>21490.0</v>
      </c>
      <c r="C1384" s="26">
        <v>21490.0</v>
      </c>
      <c r="D1384" s="27">
        <v>0.0</v>
      </c>
      <c r="E1384" s="28" t="s">
        <v>8142</v>
      </c>
    </row>
    <row r="1385" hidden="1">
      <c r="A1385" s="56" t="s">
        <v>3375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6" t="s">
        <v>3376</v>
      </c>
      <c r="B1386" s="29">
        <v>0.0</v>
      </c>
      <c r="C1386" s="26"/>
      <c r="D1386" s="27">
        <v>0.0</v>
      </c>
      <c r="E1386" s="41"/>
    </row>
    <row r="1387" hidden="1">
      <c r="A1387" s="31" t="s">
        <v>3378</v>
      </c>
      <c r="B1387" s="29">
        <v>0.0</v>
      </c>
      <c r="C1387" s="26"/>
      <c r="D1387" s="27">
        <v>0.0</v>
      </c>
      <c r="E1387" s="28"/>
    </row>
    <row r="1388" hidden="1">
      <c r="A1388" s="31" t="s">
        <v>3379</v>
      </c>
      <c r="B1388" s="29">
        <v>0.0</v>
      </c>
      <c r="C1388" s="26"/>
      <c r="D1388" s="27">
        <v>0.0</v>
      </c>
      <c r="E1388" s="41"/>
    </row>
    <row r="1389" hidden="1">
      <c r="A1389" s="31" t="s">
        <v>3381</v>
      </c>
      <c r="B1389" s="29">
        <v>0.0</v>
      </c>
      <c r="C1389" s="26"/>
      <c r="D1389" s="27">
        <v>0.0</v>
      </c>
      <c r="E1389" s="28"/>
    </row>
    <row r="1390" hidden="1">
      <c r="A1390" s="31" t="s">
        <v>3383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7" t="s">
        <v>3384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7" t="s">
        <v>3385</v>
      </c>
      <c r="B1392" s="29">
        <v>47698.0</v>
      </c>
      <c r="C1392" s="58">
        <v>47698.0</v>
      </c>
      <c r="D1392" s="27">
        <v>0.0</v>
      </c>
      <c r="E1392" s="41"/>
    </row>
    <row r="1393" hidden="1">
      <c r="A1393" s="57" t="s">
        <v>3386</v>
      </c>
      <c r="B1393" s="29">
        <v>59133.0</v>
      </c>
      <c r="C1393" s="58">
        <v>59133.0</v>
      </c>
      <c r="D1393" s="27">
        <v>0.0</v>
      </c>
      <c r="E1393" s="41"/>
    </row>
    <row r="1394" hidden="1">
      <c r="A1394" s="57" t="s">
        <v>3387</v>
      </c>
      <c r="B1394" s="29">
        <v>77304.0</v>
      </c>
      <c r="C1394" s="58">
        <v>77304.0</v>
      </c>
      <c r="D1394" s="27">
        <v>0.0</v>
      </c>
      <c r="E1394" s="41"/>
    </row>
    <row r="1395" hidden="1">
      <c r="A1395" s="57" t="s">
        <v>3389</v>
      </c>
      <c r="B1395" s="29">
        <v>11410.0</v>
      </c>
      <c r="C1395" s="58">
        <v>11410.0</v>
      </c>
      <c r="D1395" s="27">
        <v>0.0</v>
      </c>
      <c r="E1395" s="41"/>
    </row>
    <row r="1396" hidden="1">
      <c r="A1396" s="57" t="s">
        <v>3390</v>
      </c>
      <c r="B1396" s="29">
        <v>13016.0</v>
      </c>
      <c r="C1396" s="58">
        <v>12687.0</v>
      </c>
      <c r="D1396" s="27">
        <v>-329.0</v>
      </c>
      <c r="E1396" s="41"/>
    </row>
    <row r="1397" hidden="1">
      <c r="A1397" s="35" t="s">
        <v>3391</v>
      </c>
      <c r="B1397" s="29">
        <v>375264.2</v>
      </c>
      <c r="C1397" s="58">
        <v>374935.2</v>
      </c>
      <c r="D1397" s="27">
        <v>-329.0</v>
      </c>
      <c r="E1397" s="41"/>
    </row>
    <row r="1398" hidden="1">
      <c r="A1398" s="36" t="s">
        <v>3392</v>
      </c>
      <c r="B1398" s="42">
        <v>0.8000000000029104</v>
      </c>
      <c r="C1398" s="64">
        <v>253.79999999998836</v>
      </c>
      <c r="D1398" s="65">
        <v>252.99999999998545</v>
      </c>
      <c r="E1398" s="45"/>
    </row>
    <row r="1399" hidden="1"/>
    <row r="1400" hidden="1"/>
    <row r="1401" hidden="1">
      <c r="A1401" s="5" t="s">
        <v>4494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3366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3" t="s">
        <v>3367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4497</v>
      </c>
      <c r="B1407" s="7"/>
      <c r="C1407" s="16"/>
      <c r="D1407" s="55" t="s">
        <v>4506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3368</v>
      </c>
      <c r="B1409" s="6"/>
      <c r="C1409" s="6"/>
      <c r="D1409" s="6"/>
      <c r="E1409" s="7"/>
    </row>
    <row r="1410" hidden="1">
      <c r="A1410" s="20" t="s">
        <v>3369</v>
      </c>
      <c r="B1410" s="21" t="s">
        <v>3370</v>
      </c>
      <c r="C1410" s="22" t="s">
        <v>3371</v>
      </c>
      <c r="D1410" s="21" t="s">
        <v>3372</v>
      </c>
      <c r="E1410" s="23" t="s">
        <v>13</v>
      </c>
    </row>
    <row r="1411" hidden="1">
      <c r="A1411" s="56" t="s">
        <v>3373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6" t="s">
        <v>3374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6" t="s">
        <v>3375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6" t="s">
        <v>3376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3378</v>
      </c>
      <c r="B1415" s="29">
        <v>0.0</v>
      </c>
      <c r="C1415" s="26"/>
      <c r="D1415" s="27">
        <v>0.0</v>
      </c>
      <c r="E1415" s="28"/>
    </row>
    <row r="1416" hidden="1">
      <c r="A1416" s="31" t="s">
        <v>3379</v>
      </c>
      <c r="B1416" s="29">
        <v>0.0</v>
      </c>
      <c r="C1416" s="26"/>
      <c r="D1416" s="27">
        <v>0.0</v>
      </c>
      <c r="E1416" s="41"/>
    </row>
    <row r="1417" hidden="1">
      <c r="A1417" s="31" t="s">
        <v>3381</v>
      </c>
      <c r="B1417" s="29">
        <v>0.0</v>
      </c>
      <c r="C1417" s="26">
        <v>15000.0</v>
      </c>
      <c r="D1417" s="27">
        <v>15000.0</v>
      </c>
      <c r="E1417" s="28" t="s">
        <v>8143</v>
      </c>
    </row>
    <row r="1418" hidden="1">
      <c r="A1418" s="31" t="s">
        <v>3383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7" t="s">
        <v>3384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7" t="s">
        <v>3385</v>
      </c>
      <c r="B1420" s="29">
        <v>25888.0</v>
      </c>
      <c r="C1420" s="58">
        <v>25888.0</v>
      </c>
      <c r="D1420" s="27">
        <v>0.0</v>
      </c>
      <c r="E1420" s="41"/>
    </row>
    <row r="1421" hidden="1">
      <c r="A1421" s="57" t="s">
        <v>3386</v>
      </c>
      <c r="B1421" s="29">
        <v>44596.0</v>
      </c>
      <c r="C1421" s="58">
        <v>43938.0</v>
      </c>
      <c r="D1421" s="27">
        <v>-658.0</v>
      </c>
      <c r="E1421" s="41"/>
    </row>
    <row r="1422" hidden="1">
      <c r="A1422" s="57" t="s">
        <v>3387</v>
      </c>
      <c r="B1422" s="29">
        <v>45785.0</v>
      </c>
      <c r="C1422" s="58">
        <v>45785.0</v>
      </c>
      <c r="D1422" s="27">
        <v>0.0</v>
      </c>
      <c r="E1422" s="41"/>
    </row>
    <row r="1423" hidden="1">
      <c r="A1423" s="57" t="s">
        <v>3389</v>
      </c>
      <c r="B1423" s="29">
        <v>3384.0</v>
      </c>
      <c r="C1423" s="58">
        <v>3903.0</v>
      </c>
      <c r="D1423" s="27">
        <v>519.0</v>
      </c>
      <c r="E1423" s="41"/>
    </row>
    <row r="1424" hidden="1">
      <c r="A1424" s="57" t="s">
        <v>3390</v>
      </c>
      <c r="B1424" s="29">
        <v>10430.0</v>
      </c>
      <c r="C1424" s="58">
        <v>10430.0</v>
      </c>
      <c r="D1424" s="27">
        <v>0.0</v>
      </c>
      <c r="E1424" s="41"/>
    </row>
    <row r="1425" hidden="1">
      <c r="A1425" s="35" t="s">
        <v>3391</v>
      </c>
      <c r="B1425" s="29">
        <v>269166.5</v>
      </c>
      <c r="C1425" s="58">
        <v>268508.5</v>
      </c>
      <c r="D1425" s="27">
        <v>-658.0</v>
      </c>
      <c r="E1425" s="41"/>
    </row>
    <row r="1426" hidden="1">
      <c r="A1426" s="36" t="s">
        <v>3392</v>
      </c>
      <c r="B1426" s="42">
        <v>1.5</v>
      </c>
      <c r="C1426" s="64">
        <v>15525.5</v>
      </c>
      <c r="D1426" s="65">
        <v>15524.0</v>
      </c>
      <c r="E1426" s="45"/>
    </row>
    <row r="1427" hidden="1"/>
    <row r="1428" hidden="1"/>
    <row r="1429" hidden="1">
      <c r="A1429" s="5" t="s">
        <v>4494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3366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3" t="s">
        <v>3367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4498</v>
      </c>
      <c r="B1435" s="7"/>
      <c r="C1435" s="16"/>
      <c r="D1435" s="55" t="s">
        <v>4498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3368</v>
      </c>
      <c r="B1437" s="6"/>
      <c r="C1437" s="6"/>
      <c r="D1437" s="6"/>
      <c r="E1437" s="7"/>
    </row>
    <row r="1438" hidden="1">
      <c r="A1438" s="20" t="s">
        <v>3369</v>
      </c>
      <c r="B1438" s="21" t="s">
        <v>3370</v>
      </c>
      <c r="C1438" s="22" t="s">
        <v>3371</v>
      </c>
      <c r="D1438" s="21" t="s">
        <v>3372</v>
      </c>
      <c r="E1438" s="23" t="s">
        <v>13</v>
      </c>
    </row>
    <row r="1439" hidden="1">
      <c r="A1439" s="56" t="s">
        <v>3373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6" t="s">
        <v>3374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6" t="s">
        <v>3375</v>
      </c>
      <c r="B1441" s="29">
        <v>0.0</v>
      </c>
      <c r="C1441" s="26"/>
      <c r="D1441" s="27">
        <v>0.0</v>
      </c>
      <c r="E1441" s="41"/>
    </row>
    <row r="1442" hidden="1">
      <c r="A1442" s="56" t="s">
        <v>3376</v>
      </c>
      <c r="B1442" s="29">
        <v>0.0</v>
      </c>
      <c r="C1442" s="26"/>
      <c r="D1442" s="27">
        <v>0.0</v>
      </c>
      <c r="E1442" s="41"/>
    </row>
    <row r="1443" hidden="1">
      <c r="A1443" s="31" t="s">
        <v>3378</v>
      </c>
      <c r="B1443" s="29">
        <v>0.0</v>
      </c>
      <c r="C1443" s="26"/>
      <c r="D1443" s="27">
        <v>0.0</v>
      </c>
      <c r="E1443" s="28"/>
    </row>
    <row r="1444" hidden="1">
      <c r="A1444" s="31" t="s">
        <v>3379</v>
      </c>
      <c r="B1444" s="29">
        <v>0.0</v>
      </c>
      <c r="C1444" s="26"/>
      <c r="D1444" s="27">
        <v>0.0</v>
      </c>
      <c r="E1444" s="41"/>
    </row>
    <row r="1445" hidden="1">
      <c r="A1445" s="31" t="s">
        <v>3381</v>
      </c>
      <c r="B1445" s="29">
        <v>0.0</v>
      </c>
      <c r="C1445" s="26"/>
      <c r="D1445" s="27">
        <v>0.0</v>
      </c>
      <c r="E1445" s="28"/>
    </row>
    <row r="1446" hidden="1">
      <c r="A1446" s="31" t="s">
        <v>3383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7" t="s">
        <v>3384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7" t="s">
        <v>3385</v>
      </c>
      <c r="B1448" s="29">
        <v>6535.0</v>
      </c>
      <c r="C1448" s="58">
        <v>6535.0</v>
      </c>
      <c r="D1448" s="27">
        <v>0.0</v>
      </c>
      <c r="E1448" s="41"/>
    </row>
    <row r="1449" hidden="1">
      <c r="A1449" s="57" t="s">
        <v>3386</v>
      </c>
      <c r="B1449" s="29">
        <v>8134.0</v>
      </c>
      <c r="C1449" s="58">
        <v>8134.0</v>
      </c>
      <c r="D1449" s="27">
        <v>0.0</v>
      </c>
      <c r="E1449" s="41"/>
    </row>
    <row r="1450" hidden="1">
      <c r="A1450" s="57" t="s">
        <v>3387</v>
      </c>
      <c r="B1450" s="29">
        <v>12939.0</v>
      </c>
      <c r="C1450" s="58">
        <v>12939.0</v>
      </c>
      <c r="D1450" s="27">
        <v>0.0</v>
      </c>
      <c r="E1450" s="41"/>
    </row>
    <row r="1451" hidden="1">
      <c r="A1451" s="57" t="s">
        <v>3389</v>
      </c>
      <c r="B1451" s="29">
        <v>2031.0</v>
      </c>
      <c r="C1451" s="58">
        <v>2031.0</v>
      </c>
      <c r="D1451" s="27">
        <v>0.0</v>
      </c>
      <c r="E1451" s="41"/>
    </row>
    <row r="1452" hidden="1">
      <c r="A1452" s="57" t="s">
        <v>3390</v>
      </c>
      <c r="B1452" s="29">
        <v>907.0</v>
      </c>
      <c r="C1452" s="58">
        <v>907.0</v>
      </c>
      <c r="D1452" s="27">
        <v>0.0</v>
      </c>
      <c r="E1452" s="41"/>
    </row>
    <row r="1453" hidden="1">
      <c r="A1453" s="35" t="s">
        <v>3391</v>
      </c>
      <c r="B1453" s="29">
        <v>55034.0</v>
      </c>
      <c r="C1453" s="58">
        <v>55034.0</v>
      </c>
      <c r="D1453" s="27">
        <v>0.0</v>
      </c>
      <c r="E1453" s="41"/>
    </row>
    <row r="1454" hidden="1">
      <c r="A1454" s="36" t="s">
        <v>3392</v>
      </c>
      <c r="B1454" s="42">
        <v>0.0</v>
      </c>
      <c r="C1454" s="64">
        <v>0.0</v>
      </c>
      <c r="D1454" s="65">
        <v>0.0</v>
      </c>
      <c r="E1454" s="45"/>
    </row>
    <row r="1455" hidden="1"/>
    <row r="1456" hidden="1"/>
    <row r="1457" hidden="1">
      <c r="A1457" s="5" t="s">
        <v>4494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3366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3" t="s">
        <v>3367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4497</v>
      </c>
      <c r="B1463" s="7"/>
      <c r="C1463" s="16"/>
      <c r="D1463" s="55" t="s">
        <v>4498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3368</v>
      </c>
      <c r="B1465" s="6"/>
      <c r="C1465" s="6"/>
      <c r="D1465" s="6"/>
      <c r="E1465" s="7"/>
    </row>
    <row r="1466" hidden="1">
      <c r="A1466" s="20" t="s">
        <v>3369</v>
      </c>
      <c r="B1466" s="21" t="s">
        <v>3370</v>
      </c>
      <c r="C1466" s="22" t="s">
        <v>3371</v>
      </c>
      <c r="D1466" s="21" t="s">
        <v>3372</v>
      </c>
      <c r="E1466" s="23" t="s">
        <v>13</v>
      </c>
    </row>
    <row r="1467" hidden="1">
      <c r="A1467" s="56" t="s">
        <v>3373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6" t="s">
        <v>3374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6" t="s">
        <v>3375</v>
      </c>
      <c r="B1469" s="29">
        <v>0.0</v>
      </c>
      <c r="C1469" s="26"/>
      <c r="D1469" s="27">
        <v>0.0</v>
      </c>
      <c r="E1469" s="41"/>
    </row>
    <row r="1470" hidden="1">
      <c r="A1470" s="56" t="s">
        <v>3376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3378</v>
      </c>
      <c r="B1471" s="29">
        <v>0.0</v>
      </c>
      <c r="C1471" s="26"/>
      <c r="D1471" s="27">
        <v>0.0</v>
      </c>
      <c r="E1471" s="28"/>
    </row>
    <row r="1472" hidden="1">
      <c r="A1472" s="31" t="s">
        <v>3379</v>
      </c>
      <c r="B1472" s="29">
        <v>0.0</v>
      </c>
      <c r="C1472" s="26"/>
      <c r="D1472" s="27">
        <v>0.0</v>
      </c>
      <c r="E1472" s="41"/>
    </row>
    <row r="1473" hidden="1">
      <c r="A1473" s="31" t="s">
        <v>3381</v>
      </c>
      <c r="B1473" s="29">
        <v>2000.0</v>
      </c>
      <c r="C1473" s="26">
        <v>2000.0</v>
      </c>
      <c r="D1473" s="27">
        <v>0.0</v>
      </c>
      <c r="E1473" s="28" t="s">
        <v>8144</v>
      </c>
    </row>
    <row r="1474" hidden="1">
      <c r="A1474" s="31" t="s">
        <v>3383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7" t="s">
        <v>3384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7" t="s">
        <v>3385</v>
      </c>
      <c r="B1476" s="29">
        <v>54220.0</v>
      </c>
      <c r="C1476" s="58">
        <v>54220.0</v>
      </c>
      <c r="D1476" s="27">
        <v>0.0</v>
      </c>
      <c r="E1476" s="41"/>
    </row>
    <row r="1477" hidden="1">
      <c r="A1477" s="57" t="s">
        <v>3386</v>
      </c>
      <c r="B1477" s="29">
        <v>56677.0</v>
      </c>
      <c r="C1477" s="58">
        <v>56677.0</v>
      </c>
      <c r="D1477" s="27">
        <v>0.0</v>
      </c>
      <c r="E1477" s="41"/>
    </row>
    <row r="1478" hidden="1">
      <c r="A1478" s="57" t="s">
        <v>3387</v>
      </c>
      <c r="B1478" s="29">
        <v>77199.5</v>
      </c>
      <c r="C1478" s="58">
        <v>77199.5</v>
      </c>
      <c r="D1478" s="27">
        <v>0.0</v>
      </c>
      <c r="E1478" s="41"/>
    </row>
    <row r="1479" hidden="1">
      <c r="A1479" s="57" t="s">
        <v>3389</v>
      </c>
      <c r="B1479" s="29">
        <v>6330.0</v>
      </c>
      <c r="C1479" s="58">
        <v>6330.0</v>
      </c>
      <c r="D1479" s="27">
        <v>0.0</v>
      </c>
      <c r="E1479" s="41"/>
    </row>
    <row r="1480" hidden="1">
      <c r="A1480" s="57" t="s">
        <v>3390</v>
      </c>
      <c r="B1480" s="29">
        <v>10194.0</v>
      </c>
      <c r="C1480" s="58">
        <v>10194.0</v>
      </c>
      <c r="D1480" s="27">
        <v>0.0</v>
      </c>
      <c r="E1480" s="41"/>
    </row>
    <row r="1481" hidden="1">
      <c r="A1481" s="35" t="s">
        <v>3391</v>
      </c>
      <c r="B1481" s="29">
        <v>366190.0</v>
      </c>
      <c r="C1481" s="58">
        <v>366190.0</v>
      </c>
      <c r="D1481" s="27">
        <v>0.0</v>
      </c>
      <c r="E1481" s="41"/>
    </row>
    <row r="1482" hidden="1">
      <c r="A1482" s="36" t="s">
        <v>3392</v>
      </c>
      <c r="B1482" s="42">
        <v>0.5</v>
      </c>
      <c r="C1482" s="64">
        <v>42.5</v>
      </c>
      <c r="D1482" s="65">
        <v>42.0</v>
      </c>
      <c r="E1482" s="45"/>
    </row>
    <row r="1483" hidden="1"/>
    <row r="1484" hidden="1"/>
    <row r="1485" hidden="1">
      <c r="A1485" s="5" t="s">
        <v>4494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3366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3367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4497</v>
      </c>
      <c r="B1491" s="7"/>
      <c r="C1491" s="16"/>
      <c r="D1491" s="55" t="s">
        <v>4498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3368</v>
      </c>
      <c r="B1493" s="6"/>
      <c r="C1493" s="6"/>
      <c r="D1493" s="6"/>
      <c r="E1493" s="7"/>
    </row>
    <row r="1494" hidden="1">
      <c r="A1494" s="20" t="s">
        <v>3369</v>
      </c>
      <c r="B1494" s="21" t="s">
        <v>3370</v>
      </c>
      <c r="C1494" s="22" t="s">
        <v>3371</v>
      </c>
      <c r="D1494" s="21" t="s">
        <v>3372</v>
      </c>
      <c r="E1494" s="23" t="s">
        <v>13</v>
      </c>
    </row>
    <row r="1495" hidden="1">
      <c r="A1495" s="56" t="s">
        <v>3373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6" t="s">
        <v>3374</v>
      </c>
      <c r="B1496" s="29">
        <v>29599.0</v>
      </c>
      <c r="C1496" s="26">
        <v>29599.0</v>
      </c>
      <c r="D1496" s="27">
        <v>0.0</v>
      </c>
      <c r="E1496" s="28" t="s">
        <v>8145</v>
      </c>
    </row>
    <row r="1497" hidden="1">
      <c r="A1497" s="56" t="s">
        <v>3375</v>
      </c>
      <c r="B1497" s="29">
        <v>0.0</v>
      </c>
      <c r="C1497" s="26"/>
      <c r="D1497" s="27">
        <v>0.0</v>
      </c>
      <c r="E1497" s="41"/>
    </row>
    <row r="1498" hidden="1">
      <c r="A1498" s="56" t="s">
        <v>3376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3378</v>
      </c>
      <c r="B1499" s="29">
        <v>0.0</v>
      </c>
      <c r="C1499" s="26"/>
      <c r="D1499" s="27">
        <v>0.0</v>
      </c>
      <c r="E1499" s="28"/>
    </row>
    <row r="1500" hidden="1">
      <c r="A1500" s="31" t="s">
        <v>3379</v>
      </c>
      <c r="B1500" s="29">
        <v>0.0</v>
      </c>
      <c r="C1500" s="26"/>
      <c r="D1500" s="27">
        <v>0.0</v>
      </c>
      <c r="E1500" s="41"/>
    </row>
    <row r="1501" hidden="1">
      <c r="A1501" s="31" t="s">
        <v>3381</v>
      </c>
      <c r="B1501" s="29">
        <v>5040.0</v>
      </c>
      <c r="C1501" s="26">
        <v>5000.0</v>
      </c>
      <c r="D1501" s="27">
        <v>-40.0</v>
      </c>
      <c r="E1501" s="28" t="s">
        <v>8146</v>
      </c>
    </row>
    <row r="1502" hidden="1">
      <c r="A1502" s="31" t="s">
        <v>3383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7" t="s">
        <v>3384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7" t="s">
        <v>3385</v>
      </c>
      <c r="B1504" s="29">
        <v>44927.0</v>
      </c>
      <c r="C1504" s="58">
        <v>45466.0</v>
      </c>
      <c r="D1504" s="27">
        <v>539.0</v>
      </c>
      <c r="E1504" s="41"/>
    </row>
    <row r="1505" hidden="1">
      <c r="A1505" s="57" t="s">
        <v>3386</v>
      </c>
      <c r="B1505" s="29">
        <v>64818.0</v>
      </c>
      <c r="C1505" s="58">
        <v>65069.0</v>
      </c>
      <c r="D1505" s="27">
        <v>251.0</v>
      </c>
      <c r="E1505" s="41"/>
    </row>
    <row r="1506" hidden="1">
      <c r="A1506" s="57" t="s">
        <v>3387</v>
      </c>
      <c r="B1506" s="29">
        <v>54602.0</v>
      </c>
      <c r="C1506" s="58">
        <v>54989.0</v>
      </c>
      <c r="D1506" s="27">
        <v>387.0</v>
      </c>
      <c r="E1506" s="41"/>
    </row>
    <row r="1507" hidden="1">
      <c r="A1507" s="57" t="s">
        <v>3389</v>
      </c>
      <c r="B1507" s="29">
        <v>5175.0</v>
      </c>
      <c r="C1507" s="58">
        <v>5175.0</v>
      </c>
      <c r="D1507" s="27">
        <v>0.0</v>
      </c>
      <c r="E1507" s="41"/>
    </row>
    <row r="1508" hidden="1">
      <c r="A1508" s="57" t="s">
        <v>3390</v>
      </c>
      <c r="B1508" s="29">
        <v>10645.0</v>
      </c>
      <c r="C1508" s="58">
        <v>10775.0</v>
      </c>
      <c r="D1508" s="27">
        <v>130.0</v>
      </c>
      <c r="E1508" s="41"/>
    </row>
    <row r="1509" hidden="1">
      <c r="A1509" s="35" t="s">
        <v>3391</v>
      </c>
      <c r="B1509" s="29">
        <v>354860.5</v>
      </c>
      <c r="C1509" s="58">
        <v>359858.5</v>
      </c>
      <c r="D1509" s="27">
        <v>4998.0</v>
      </c>
      <c r="E1509" s="41"/>
    </row>
    <row r="1510" hidden="1">
      <c r="A1510" s="36" t="s">
        <v>3392</v>
      </c>
      <c r="B1510" s="42">
        <v>0.5</v>
      </c>
      <c r="C1510" s="64">
        <v>-1052.5</v>
      </c>
      <c r="D1510" s="65">
        <v>-1053.0</v>
      </c>
      <c r="E1510" s="45"/>
    </row>
    <row r="1511" hidden="1"/>
    <row r="1512" hidden="1"/>
    <row r="1513" hidden="1">
      <c r="A1513" s="5" t="s">
        <v>4494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3366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3367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4497</v>
      </c>
      <c r="B1519" s="7"/>
      <c r="C1519" s="16"/>
      <c r="D1519" s="55" t="s">
        <v>4497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3368</v>
      </c>
      <c r="B1521" s="6"/>
      <c r="C1521" s="6"/>
      <c r="D1521" s="6"/>
      <c r="E1521" s="7"/>
    </row>
    <row r="1522" hidden="1">
      <c r="A1522" s="20" t="s">
        <v>3369</v>
      </c>
      <c r="B1522" s="21" t="s">
        <v>3370</v>
      </c>
      <c r="C1522" s="22" t="s">
        <v>3371</v>
      </c>
      <c r="D1522" s="21" t="s">
        <v>3372</v>
      </c>
      <c r="E1522" s="23" t="s">
        <v>13</v>
      </c>
    </row>
    <row r="1523" hidden="1">
      <c r="A1523" s="56" t="s">
        <v>3373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6" t="s">
        <v>3374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6" t="s">
        <v>3375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6" t="s">
        <v>3376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3378</v>
      </c>
      <c r="B1527" s="29">
        <v>0.0</v>
      </c>
      <c r="C1527" s="26"/>
      <c r="D1527" s="27">
        <v>0.0</v>
      </c>
      <c r="E1527" s="28"/>
    </row>
    <row r="1528" hidden="1">
      <c r="A1528" s="31" t="s">
        <v>3379</v>
      </c>
      <c r="B1528" s="29">
        <v>0.0</v>
      </c>
      <c r="C1528" s="26"/>
      <c r="D1528" s="27">
        <v>0.0</v>
      </c>
      <c r="E1528" s="41"/>
    </row>
    <row r="1529" hidden="1">
      <c r="A1529" s="31" t="s">
        <v>3381</v>
      </c>
      <c r="B1529" s="29">
        <v>2460.0</v>
      </c>
      <c r="C1529" s="26">
        <v>1900.0</v>
      </c>
      <c r="D1529" s="27">
        <v>-560.0</v>
      </c>
      <c r="E1529" s="28" t="s">
        <v>8147</v>
      </c>
    </row>
    <row r="1530" hidden="1">
      <c r="A1530" s="31" t="s">
        <v>3383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7" t="s">
        <v>3384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7" t="s">
        <v>3385</v>
      </c>
      <c r="B1532" s="29">
        <v>52420.0</v>
      </c>
      <c r="C1532" s="58">
        <v>53150.0</v>
      </c>
      <c r="D1532" s="27">
        <v>730.0</v>
      </c>
      <c r="E1532" s="41"/>
    </row>
    <row r="1533" hidden="1">
      <c r="A1533" s="57" t="s">
        <v>3386</v>
      </c>
      <c r="B1533" s="29">
        <v>65752.0</v>
      </c>
      <c r="C1533" s="58">
        <v>66280.0</v>
      </c>
      <c r="D1533" s="27">
        <v>528.0</v>
      </c>
      <c r="E1533" s="41"/>
    </row>
    <row r="1534" hidden="1">
      <c r="A1534" s="57" t="s">
        <v>3387</v>
      </c>
      <c r="B1534" s="29">
        <v>81908.0</v>
      </c>
      <c r="C1534" s="58">
        <v>81908.0</v>
      </c>
      <c r="D1534" s="27">
        <v>0.0</v>
      </c>
      <c r="E1534" s="41"/>
    </row>
    <row r="1535" hidden="1">
      <c r="A1535" s="57" t="s">
        <v>3389</v>
      </c>
      <c r="B1535" s="29">
        <v>5560.0</v>
      </c>
      <c r="C1535" s="58">
        <v>5560.0</v>
      </c>
      <c r="D1535" s="27">
        <v>0.0</v>
      </c>
      <c r="E1535" s="41"/>
    </row>
    <row r="1536" hidden="1">
      <c r="A1536" s="57" t="s">
        <v>3390</v>
      </c>
      <c r="B1536" s="29">
        <v>16848.0</v>
      </c>
      <c r="C1536" s="58">
        <v>16051.0</v>
      </c>
      <c r="D1536" s="27">
        <v>-797.0</v>
      </c>
      <c r="E1536" s="41"/>
    </row>
    <row r="1537" hidden="1">
      <c r="A1537" s="35" t="s">
        <v>3391</v>
      </c>
      <c r="B1537" s="29">
        <v>420649.3</v>
      </c>
      <c r="C1537" s="58">
        <v>422038.3</v>
      </c>
      <c r="D1537" s="27">
        <v>1389.0</v>
      </c>
      <c r="E1537" s="41"/>
    </row>
    <row r="1538" hidden="1">
      <c r="A1538" s="36" t="s">
        <v>3392</v>
      </c>
      <c r="B1538" s="42">
        <v>8.700000000004366</v>
      </c>
      <c r="C1538" s="64">
        <v>360.70000000001164</v>
      </c>
      <c r="D1538" s="65">
        <v>352.0000000000073</v>
      </c>
      <c r="E1538" s="45"/>
    </row>
    <row r="1539" hidden="1"/>
    <row r="1540" hidden="1"/>
    <row r="1541" hidden="1">
      <c r="A1541" s="5" t="s">
        <v>4494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3366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3367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4499</v>
      </c>
      <c r="B1547" s="7"/>
      <c r="C1547" s="16"/>
      <c r="D1547" s="55" t="s">
        <v>4498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3368</v>
      </c>
      <c r="B1549" s="6"/>
      <c r="C1549" s="6"/>
      <c r="D1549" s="6"/>
      <c r="E1549" s="7"/>
    </row>
    <row r="1550" hidden="1">
      <c r="A1550" s="20" t="s">
        <v>3369</v>
      </c>
      <c r="B1550" s="21" t="s">
        <v>3370</v>
      </c>
      <c r="C1550" s="22" t="s">
        <v>3371</v>
      </c>
      <c r="D1550" s="21" t="s">
        <v>3372</v>
      </c>
      <c r="E1550" s="23" t="s">
        <v>13</v>
      </c>
    </row>
    <row r="1551" hidden="1">
      <c r="A1551" s="56" t="s">
        <v>3373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6" t="s">
        <v>3374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6" t="s">
        <v>3375</v>
      </c>
      <c r="B1553" s="29">
        <v>0.0</v>
      </c>
      <c r="C1553" s="26"/>
      <c r="D1553" s="27">
        <v>0.0</v>
      </c>
      <c r="E1553" s="41"/>
    </row>
    <row r="1554" hidden="1">
      <c r="A1554" s="56" t="s">
        <v>3376</v>
      </c>
      <c r="B1554" s="29">
        <v>0.0</v>
      </c>
      <c r="C1554" s="26"/>
      <c r="D1554" s="27">
        <v>0.0</v>
      </c>
      <c r="E1554" s="41"/>
    </row>
    <row r="1555" hidden="1">
      <c r="A1555" s="31" t="s">
        <v>3378</v>
      </c>
      <c r="B1555" s="29">
        <v>0.0</v>
      </c>
      <c r="C1555" s="26"/>
      <c r="D1555" s="27">
        <v>0.0</v>
      </c>
      <c r="E1555" s="28"/>
    </row>
    <row r="1556" hidden="1">
      <c r="A1556" s="31" t="s">
        <v>3379</v>
      </c>
      <c r="B1556" s="29">
        <v>0.0</v>
      </c>
      <c r="C1556" s="26"/>
      <c r="D1556" s="27">
        <v>0.0</v>
      </c>
      <c r="E1556" s="41"/>
    </row>
    <row r="1557" hidden="1">
      <c r="A1557" s="31" t="s">
        <v>3381</v>
      </c>
      <c r="B1557" s="29">
        <v>175.0</v>
      </c>
      <c r="C1557" s="26">
        <v>135.0</v>
      </c>
      <c r="D1557" s="27">
        <v>-40.0</v>
      </c>
      <c r="E1557" s="28" t="s">
        <v>8148</v>
      </c>
    </row>
    <row r="1558" hidden="1">
      <c r="A1558" s="31" t="s">
        <v>3383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7" t="s">
        <v>3384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7" t="s">
        <v>3385</v>
      </c>
      <c r="B1560" s="29">
        <v>36571.0</v>
      </c>
      <c r="C1560" s="58">
        <v>36571.0</v>
      </c>
      <c r="D1560" s="27">
        <v>0.0</v>
      </c>
      <c r="E1560" s="41"/>
    </row>
    <row r="1561" hidden="1">
      <c r="A1561" s="57" t="s">
        <v>3386</v>
      </c>
      <c r="B1561" s="29">
        <v>47594.0</v>
      </c>
      <c r="C1561" s="58">
        <v>47594.0</v>
      </c>
      <c r="D1561" s="27">
        <v>0.0</v>
      </c>
      <c r="E1561" s="41"/>
    </row>
    <row r="1562" hidden="1">
      <c r="A1562" s="57" t="s">
        <v>3387</v>
      </c>
      <c r="B1562" s="29">
        <v>44006.0</v>
      </c>
      <c r="C1562" s="58">
        <v>44006.0</v>
      </c>
      <c r="D1562" s="27">
        <v>0.0</v>
      </c>
      <c r="E1562" s="41"/>
    </row>
    <row r="1563" hidden="1">
      <c r="A1563" s="57" t="s">
        <v>3389</v>
      </c>
      <c r="B1563" s="29">
        <v>9781.0</v>
      </c>
      <c r="C1563" s="58">
        <v>9781.0</v>
      </c>
      <c r="D1563" s="27">
        <v>0.0</v>
      </c>
      <c r="E1563" s="41"/>
    </row>
    <row r="1564" hidden="1">
      <c r="A1564" s="57" t="s">
        <v>3390</v>
      </c>
      <c r="B1564" s="29">
        <v>13605.0</v>
      </c>
      <c r="C1564" s="58">
        <v>13605.0</v>
      </c>
      <c r="D1564" s="27">
        <v>0.0</v>
      </c>
      <c r="E1564" s="41"/>
    </row>
    <row r="1565" hidden="1">
      <c r="A1565" s="35" t="s">
        <v>3391</v>
      </c>
      <c r="B1565" s="29">
        <v>263805.5</v>
      </c>
      <c r="C1565" s="58">
        <v>263805.5</v>
      </c>
      <c r="D1565" s="27">
        <v>0.0</v>
      </c>
      <c r="E1565" s="41"/>
    </row>
    <row r="1566" hidden="1">
      <c r="A1566" s="36" t="s">
        <v>3392</v>
      </c>
      <c r="B1566" s="42">
        <v>0.5</v>
      </c>
      <c r="C1566" s="64">
        <v>-158.5</v>
      </c>
      <c r="D1566" s="65">
        <v>-159.0</v>
      </c>
      <c r="E1566" s="45"/>
    </row>
    <row r="1567" hidden="1"/>
    <row r="1568" hidden="1"/>
    <row r="1569" hidden="1">
      <c r="A1569" s="5" t="s">
        <v>4494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3366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3367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4497</v>
      </c>
      <c r="B1575" s="7"/>
      <c r="C1575" s="16"/>
      <c r="D1575" s="55" t="s">
        <v>4498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3368</v>
      </c>
      <c r="B1577" s="6"/>
      <c r="C1577" s="6"/>
      <c r="D1577" s="6"/>
      <c r="E1577" s="7"/>
    </row>
    <row r="1578" hidden="1">
      <c r="A1578" s="20" t="s">
        <v>3369</v>
      </c>
      <c r="B1578" s="21" t="s">
        <v>3370</v>
      </c>
      <c r="C1578" s="22" t="s">
        <v>3371</v>
      </c>
      <c r="D1578" s="21" t="s">
        <v>3372</v>
      </c>
      <c r="E1578" s="23" t="s">
        <v>13</v>
      </c>
    </row>
    <row r="1579" hidden="1">
      <c r="A1579" s="56" t="s">
        <v>3373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6" t="s">
        <v>3374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6" t="s">
        <v>3375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6" t="s">
        <v>3376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3378</v>
      </c>
      <c r="B1583" s="29">
        <v>0.0</v>
      </c>
      <c r="C1583" s="26"/>
      <c r="D1583" s="27">
        <v>0.0</v>
      </c>
      <c r="E1583" s="28"/>
    </row>
    <row r="1584" hidden="1">
      <c r="A1584" s="31" t="s">
        <v>3379</v>
      </c>
      <c r="B1584" s="29">
        <v>0.0</v>
      </c>
      <c r="C1584" s="26"/>
      <c r="D1584" s="27">
        <v>0.0</v>
      </c>
      <c r="E1584" s="41"/>
    </row>
    <row r="1585" hidden="1">
      <c r="A1585" s="31" t="s">
        <v>3381</v>
      </c>
      <c r="B1585" s="29">
        <v>160.0</v>
      </c>
      <c r="C1585" s="26"/>
      <c r="D1585" s="27">
        <v>-160.0</v>
      </c>
      <c r="E1585" s="28"/>
    </row>
    <row r="1586" hidden="1">
      <c r="A1586" s="31" t="s">
        <v>3383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7" t="s">
        <v>3384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7" t="s">
        <v>3385</v>
      </c>
      <c r="B1588" s="29">
        <v>49190.0</v>
      </c>
      <c r="C1588" s="58">
        <v>49190.0</v>
      </c>
      <c r="D1588" s="27">
        <v>0.0</v>
      </c>
      <c r="E1588" s="41"/>
    </row>
    <row r="1589" hidden="1">
      <c r="A1589" s="57" t="s">
        <v>3386</v>
      </c>
      <c r="B1589" s="29">
        <v>52607.0</v>
      </c>
      <c r="C1589" s="58">
        <v>52607.0</v>
      </c>
      <c r="D1589" s="27">
        <v>0.0</v>
      </c>
      <c r="E1589" s="41"/>
    </row>
    <row r="1590" hidden="1">
      <c r="A1590" s="57" t="s">
        <v>3387</v>
      </c>
      <c r="B1590" s="29">
        <v>70056.0</v>
      </c>
      <c r="C1590" s="58">
        <v>70306.0</v>
      </c>
      <c r="D1590" s="27">
        <v>250.0</v>
      </c>
      <c r="E1590" s="41"/>
    </row>
    <row r="1591" hidden="1">
      <c r="A1591" s="57" t="s">
        <v>3389</v>
      </c>
      <c r="B1591" s="29">
        <v>11311.0</v>
      </c>
      <c r="C1591" s="58">
        <v>11311.0</v>
      </c>
      <c r="D1591" s="27">
        <v>0.0</v>
      </c>
      <c r="E1591" s="41"/>
    </row>
    <row r="1592" hidden="1">
      <c r="A1592" s="57" t="s">
        <v>3390</v>
      </c>
      <c r="B1592" s="29">
        <v>14062.0</v>
      </c>
      <c r="C1592" s="58">
        <v>14062.0</v>
      </c>
      <c r="D1592" s="27">
        <v>0.0</v>
      </c>
      <c r="E1592" s="41"/>
    </row>
    <row r="1593" hidden="1">
      <c r="A1593" s="35" t="s">
        <v>3391</v>
      </c>
      <c r="B1593" s="29">
        <v>352129.0</v>
      </c>
      <c r="C1593" s="58">
        <v>352379.0</v>
      </c>
      <c r="D1593" s="27">
        <v>250.0</v>
      </c>
      <c r="E1593" s="41"/>
    </row>
    <row r="1594" hidden="1">
      <c r="A1594" s="36" t="s">
        <v>3392</v>
      </c>
      <c r="B1594" s="42">
        <v>1.0</v>
      </c>
      <c r="C1594" s="64">
        <v>41.0</v>
      </c>
      <c r="D1594" s="65">
        <v>40.0</v>
      </c>
      <c r="E1594" s="45"/>
    </row>
    <row r="1595" hidden="1"/>
    <row r="1596" hidden="1"/>
    <row r="1597" hidden="1">
      <c r="A1597" s="5" t="s">
        <v>4494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3366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3367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4497</v>
      </c>
      <c r="B1603" s="7"/>
      <c r="C1603" s="16"/>
      <c r="D1603" s="55" t="s">
        <v>4498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3368</v>
      </c>
      <c r="B1605" s="6"/>
      <c r="C1605" s="6"/>
      <c r="D1605" s="6"/>
      <c r="E1605" s="7"/>
    </row>
    <row r="1606" hidden="1">
      <c r="A1606" s="20" t="s">
        <v>3369</v>
      </c>
      <c r="B1606" s="21" t="s">
        <v>3370</v>
      </c>
      <c r="C1606" s="22" t="s">
        <v>3371</v>
      </c>
      <c r="D1606" s="21" t="s">
        <v>3372</v>
      </c>
      <c r="E1606" s="23" t="s">
        <v>13</v>
      </c>
    </row>
    <row r="1607" hidden="1">
      <c r="A1607" s="56" t="s">
        <v>3373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6" t="s">
        <v>3374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6" t="s">
        <v>3375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6" t="s">
        <v>3376</v>
      </c>
      <c r="B1610" s="29">
        <v>0.0</v>
      </c>
      <c r="C1610" s="26"/>
      <c r="D1610" s="27">
        <v>0.0</v>
      </c>
      <c r="E1610" s="41"/>
    </row>
    <row r="1611" hidden="1">
      <c r="A1611" s="31" t="s">
        <v>3378</v>
      </c>
      <c r="B1611" s="29">
        <v>0.0</v>
      </c>
      <c r="C1611" s="26"/>
      <c r="D1611" s="27">
        <v>0.0</v>
      </c>
      <c r="E1611" s="28"/>
    </row>
    <row r="1612" hidden="1">
      <c r="A1612" s="31" t="s">
        <v>3379</v>
      </c>
      <c r="B1612" s="29">
        <v>0.0</v>
      </c>
      <c r="C1612" s="26"/>
      <c r="D1612" s="27">
        <v>0.0</v>
      </c>
      <c r="E1612" s="41"/>
    </row>
    <row r="1613" hidden="1">
      <c r="A1613" s="31" t="s">
        <v>3381</v>
      </c>
      <c r="B1613" s="29">
        <v>0.0</v>
      </c>
      <c r="C1613" s="26"/>
      <c r="D1613" s="27">
        <v>0.0</v>
      </c>
      <c r="E1613" s="28"/>
    </row>
    <row r="1614" hidden="1">
      <c r="A1614" s="31" t="s">
        <v>3383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7" t="s">
        <v>3384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7" t="s">
        <v>3385</v>
      </c>
      <c r="B1616" s="29">
        <v>55964.0</v>
      </c>
      <c r="C1616" s="58">
        <v>55964.0</v>
      </c>
      <c r="D1616" s="27">
        <v>0.0</v>
      </c>
      <c r="E1616" s="41"/>
    </row>
    <row r="1617" hidden="1">
      <c r="A1617" s="57" t="s">
        <v>3386</v>
      </c>
      <c r="B1617" s="29">
        <v>63161.0</v>
      </c>
      <c r="C1617" s="58">
        <v>63161.0</v>
      </c>
      <c r="D1617" s="27">
        <v>0.0</v>
      </c>
      <c r="E1617" s="41"/>
    </row>
    <row r="1618" hidden="1">
      <c r="A1618" s="57" t="s">
        <v>3387</v>
      </c>
      <c r="B1618" s="29">
        <v>57796.0</v>
      </c>
      <c r="C1618" s="58">
        <v>57796.0</v>
      </c>
      <c r="D1618" s="27">
        <v>0.0</v>
      </c>
      <c r="E1618" s="41"/>
    </row>
    <row r="1619" hidden="1">
      <c r="A1619" s="57" t="s">
        <v>3389</v>
      </c>
      <c r="B1619" s="29">
        <v>8585.0</v>
      </c>
      <c r="C1619" s="58">
        <v>8585.0</v>
      </c>
      <c r="D1619" s="27">
        <v>0.0</v>
      </c>
      <c r="E1619" s="41"/>
    </row>
    <row r="1620" hidden="1">
      <c r="A1620" s="57" t="s">
        <v>3390</v>
      </c>
      <c r="B1620" s="29">
        <v>14338.0</v>
      </c>
      <c r="C1620" s="58">
        <v>14009.0</v>
      </c>
      <c r="D1620" s="27">
        <v>-329.0</v>
      </c>
      <c r="E1620" s="41"/>
    </row>
    <row r="1621" hidden="1">
      <c r="A1621" s="35" t="s">
        <v>3391</v>
      </c>
      <c r="B1621" s="29">
        <v>375399.0</v>
      </c>
      <c r="C1621" s="58">
        <v>375070.0</v>
      </c>
      <c r="D1621" s="27">
        <v>-329.0</v>
      </c>
      <c r="E1621" s="41"/>
    </row>
    <row r="1622" hidden="1">
      <c r="A1622" s="36" t="s">
        <v>3392</v>
      </c>
      <c r="B1622" s="42">
        <v>1.0</v>
      </c>
      <c r="C1622" s="64">
        <v>331.0</v>
      </c>
      <c r="D1622" s="65">
        <v>330.0</v>
      </c>
      <c r="E1622" s="45"/>
    </row>
    <row r="1623" hidden="1"/>
    <row r="1624" hidden="1"/>
    <row r="1625" hidden="1">
      <c r="A1625" s="5" t="s">
        <v>4494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3366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3" t="s">
        <v>3367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4497</v>
      </c>
      <c r="B1631" s="7"/>
      <c r="C1631" s="16"/>
      <c r="D1631" s="55" t="s">
        <v>4512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3368</v>
      </c>
      <c r="B1633" s="6"/>
      <c r="C1633" s="6"/>
      <c r="D1633" s="6"/>
      <c r="E1633" s="7"/>
    </row>
    <row r="1634" hidden="1">
      <c r="A1634" s="20" t="s">
        <v>3369</v>
      </c>
      <c r="B1634" s="21" t="s">
        <v>3370</v>
      </c>
      <c r="C1634" s="22" t="s">
        <v>3371</v>
      </c>
      <c r="D1634" s="21" t="s">
        <v>3372</v>
      </c>
      <c r="E1634" s="23" t="s">
        <v>13</v>
      </c>
    </row>
    <row r="1635" hidden="1">
      <c r="A1635" s="56" t="s">
        <v>3373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6" t="s">
        <v>3374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6" t="s">
        <v>3375</v>
      </c>
      <c r="B1637" s="29">
        <v>0.0</v>
      </c>
      <c r="C1637" s="26"/>
      <c r="D1637" s="27">
        <v>0.0</v>
      </c>
      <c r="E1637" s="41"/>
    </row>
    <row r="1638" hidden="1">
      <c r="A1638" s="56" t="s">
        <v>3376</v>
      </c>
      <c r="B1638" s="29">
        <v>0.0</v>
      </c>
      <c r="C1638" s="26"/>
      <c r="D1638" s="27">
        <v>0.0</v>
      </c>
      <c r="E1638" s="41"/>
    </row>
    <row r="1639" hidden="1">
      <c r="A1639" s="31" t="s">
        <v>3378</v>
      </c>
      <c r="B1639" s="29">
        <v>0.0</v>
      </c>
      <c r="C1639" s="26"/>
      <c r="D1639" s="27">
        <v>0.0</v>
      </c>
      <c r="E1639" s="28"/>
    </row>
    <row r="1640" hidden="1">
      <c r="A1640" s="31" t="s">
        <v>3379</v>
      </c>
      <c r="B1640" s="29">
        <v>0.0</v>
      </c>
      <c r="C1640" s="26"/>
      <c r="D1640" s="27">
        <v>0.0</v>
      </c>
      <c r="E1640" s="41"/>
    </row>
    <row r="1641" hidden="1">
      <c r="A1641" s="31" t="s">
        <v>3381</v>
      </c>
      <c r="B1641" s="29">
        <v>4040.0</v>
      </c>
      <c r="C1641" s="26">
        <v>4000.0</v>
      </c>
      <c r="D1641" s="27">
        <v>-40.0</v>
      </c>
      <c r="E1641" s="28" t="s">
        <v>8149</v>
      </c>
    </row>
    <row r="1642" hidden="1">
      <c r="A1642" s="31" t="s">
        <v>3383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7" t="s">
        <v>3384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7" t="s">
        <v>3385</v>
      </c>
      <c r="B1644" s="29">
        <v>19591.0</v>
      </c>
      <c r="C1644" s="58">
        <v>19591.0</v>
      </c>
      <c r="D1644" s="27">
        <v>0.0</v>
      </c>
      <c r="E1644" s="41"/>
    </row>
    <row r="1645" hidden="1">
      <c r="A1645" s="57" t="s">
        <v>3386</v>
      </c>
      <c r="B1645" s="29">
        <v>35087.0</v>
      </c>
      <c r="C1645" s="58">
        <v>35087.0</v>
      </c>
      <c r="D1645" s="27">
        <v>0.0</v>
      </c>
      <c r="E1645" s="41"/>
    </row>
    <row r="1646" hidden="1">
      <c r="A1646" s="57" t="s">
        <v>3387</v>
      </c>
      <c r="B1646" s="29">
        <v>26596.0</v>
      </c>
      <c r="C1646" s="58">
        <v>26596.0</v>
      </c>
      <c r="D1646" s="27">
        <v>0.0</v>
      </c>
      <c r="E1646" s="41"/>
    </row>
    <row r="1647" hidden="1">
      <c r="A1647" s="57" t="s">
        <v>3389</v>
      </c>
      <c r="B1647" s="29">
        <v>1418.0</v>
      </c>
      <c r="C1647" s="58">
        <v>1418.0</v>
      </c>
      <c r="D1647" s="27">
        <v>0.0</v>
      </c>
      <c r="E1647" s="41"/>
    </row>
    <row r="1648" hidden="1">
      <c r="A1648" s="57" t="s">
        <v>3390</v>
      </c>
      <c r="B1648" s="29">
        <v>10590.0</v>
      </c>
      <c r="C1648" s="58">
        <v>10590.0</v>
      </c>
      <c r="D1648" s="27">
        <v>0.0</v>
      </c>
      <c r="E1648" s="41"/>
    </row>
    <row r="1649" hidden="1">
      <c r="A1649" s="35" t="s">
        <v>3391</v>
      </c>
      <c r="B1649" s="29">
        <v>179226.5</v>
      </c>
      <c r="C1649" s="58">
        <v>178553.5</v>
      </c>
      <c r="D1649" s="27">
        <v>-673.0</v>
      </c>
      <c r="E1649" s="41"/>
    </row>
    <row r="1650" hidden="1">
      <c r="A1650" s="36" t="s">
        <v>3392</v>
      </c>
      <c r="B1650" s="42">
        <v>9.5</v>
      </c>
      <c r="C1650" s="64">
        <v>101.5</v>
      </c>
      <c r="D1650" s="65">
        <v>92.0</v>
      </c>
      <c r="E1650" s="45"/>
    </row>
    <row r="1651" hidden="1"/>
    <row r="1652" hidden="1"/>
    <row r="1653" hidden="1">
      <c r="A1653" s="5" t="s">
        <v>4494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3366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3" t="s">
        <v>3367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4504</v>
      </c>
      <c r="B1659" s="7"/>
      <c r="C1659" s="16"/>
      <c r="D1659" s="55" t="s">
        <v>4498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3368</v>
      </c>
      <c r="B1661" s="6"/>
      <c r="C1661" s="6"/>
      <c r="D1661" s="6"/>
      <c r="E1661" s="7"/>
    </row>
    <row r="1662" hidden="1">
      <c r="A1662" s="20" t="s">
        <v>3369</v>
      </c>
      <c r="B1662" s="21" t="s">
        <v>3370</v>
      </c>
      <c r="C1662" s="22" t="s">
        <v>3371</v>
      </c>
      <c r="D1662" s="21" t="s">
        <v>3372</v>
      </c>
      <c r="E1662" s="23" t="s">
        <v>13</v>
      </c>
    </row>
    <row r="1663" hidden="1">
      <c r="A1663" s="56" t="s">
        <v>3373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6" t="s">
        <v>3374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6" t="s">
        <v>3375</v>
      </c>
      <c r="B1665" s="29">
        <v>0.0</v>
      </c>
      <c r="C1665" s="26"/>
      <c r="D1665" s="27">
        <v>0.0</v>
      </c>
      <c r="E1665" s="41"/>
    </row>
    <row r="1666" hidden="1">
      <c r="A1666" s="56" t="s">
        <v>3376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3378</v>
      </c>
      <c r="B1667" s="29">
        <v>0.0</v>
      </c>
      <c r="C1667" s="26"/>
      <c r="D1667" s="27">
        <v>0.0</v>
      </c>
      <c r="E1667" s="28"/>
    </row>
    <row r="1668" hidden="1">
      <c r="A1668" s="31" t="s">
        <v>3379</v>
      </c>
      <c r="B1668" s="29">
        <v>0.0</v>
      </c>
      <c r="C1668" s="26"/>
      <c r="D1668" s="27">
        <v>0.0</v>
      </c>
      <c r="E1668" s="41"/>
    </row>
    <row r="1669" hidden="1">
      <c r="A1669" s="31" t="s">
        <v>3381</v>
      </c>
      <c r="B1669" s="29">
        <v>0.0</v>
      </c>
      <c r="C1669" s="26"/>
      <c r="D1669" s="27">
        <v>0.0</v>
      </c>
      <c r="E1669" s="28"/>
    </row>
    <row r="1670" hidden="1">
      <c r="A1670" s="31" t="s">
        <v>3383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7" t="s">
        <v>3384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7" t="s">
        <v>3385</v>
      </c>
      <c r="B1672" s="29">
        <v>29600.0</v>
      </c>
      <c r="C1672" s="58">
        <v>29600.0</v>
      </c>
      <c r="D1672" s="27">
        <v>0.0</v>
      </c>
      <c r="E1672" s="41"/>
    </row>
    <row r="1673" hidden="1">
      <c r="A1673" s="57" t="s">
        <v>3386</v>
      </c>
      <c r="B1673" s="29">
        <v>27278.0</v>
      </c>
      <c r="C1673" s="58">
        <v>26536.0</v>
      </c>
      <c r="D1673" s="27">
        <v>-742.0</v>
      </c>
      <c r="E1673" s="41"/>
    </row>
    <row r="1674" hidden="1">
      <c r="A1674" s="57" t="s">
        <v>3387</v>
      </c>
      <c r="B1674" s="29">
        <v>24616.0</v>
      </c>
      <c r="C1674" s="58">
        <v>24616.0</v>
      </c>
      <c r="D1674" s="27">
        <v>0.0</v>
      </c>
      <c r="E1674" s="41"/>
    </row>
    <row r="1675" hidden="1">
      <c r="A1675" s="57" t="s">
        <v>3389</v>
      </c>
      <c r="B1675" s="29">
        <v>1840.0</v>
      </c>
      <c r="C1675" s="58">
        <v>1840.0</v>
      </c>
      <c r="D1675" s="27">
        <v>0.0</v>
      </c>
      <c r="E1675" s="41"/>
    </row>
    <row r="1676" hidden="1">
      <c r="A1676" s="57" t="s">
        <v>3390</v>
      </c>
      <c r="B1676" s="29">
        <v>3240.0</v>
      </c>
      <c r="C1676" s="58">
        <v>3240.0</v>
      </c>
      <c r="D1676" s="27">
        <v>0.0</v>
      </c>
      <c r="E1676" s="41"/>
    </row>
    <row r="1677" hidden="1">
      <c r="A1677" s="35" t="s">
        <v>3391</v>
      </c>
      <c r="B1677" s="29">
        <v>167982.7</v>
      </c>
      <c r="C1677" s="58">
        <v>167240.7</v>
      </c>
      <c r="D1677" s="27">
        <v>-742.0</v>
      </c>
      <c r="E1677" s="41"/>
    </row>
    <row r="1678" hidden="1">
      <c r="A1678" s="36" t="s">
        <v>3392</v>
      </c>
      <c r="B1678" s="42">
        <v>3.3000000000029104</v>
      </c>
      <c r="C1678" s="64">
        <v>-35.70000000001164</v>
      </c>
      <c r="D1678" s="65">
        <v>-39.00000000001455</v>
      </c>
      <c r="E1678" s="45"/>
    </row>
    <row r="1679" hidden="1"/>
    <row r="1680" hidden="1"/>
    <row r="1681" hidden="1">
      <c r="A1681" s="5" t="s">
        <v>4494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3366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3" t="s">
        <v>3367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4497</v>
      </c>
      <c r="B1687" s="7"/>
      <c r="C1687" s="16"/>
      <c r="D1687" s="55" t="s">
        <v>4498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3368</v>
      </c>
      <c r="B1689" s="6"/>
      <c r="C1689" s="6"/>
      <c r="D1689" s="6"/>
      <c r="E1689" s="7"/>
    </row>
    <row r="1690" hidden="1">
      <c r="A1690" s="20" t="s">
        <v>3369</v>
      </c>
      <c r="B1690" s="21" t="s">
        <v>3370</v>
      </c>
      <c r="C1690" s="22" t="s">
        <v>3371</v>
      </c>
      <c r="D1690" s="21" t="s">
        <v>3372</v>
      </c>
      <c r="E1690" s="23" t="s">
        <v>13</v>
      </c>
    </row>
    <row r="1691" hidden="1">
      <c r="A1691" s="56" t="s">
        <v>3373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6" t="s">
        <v>3374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6" t="s">
        <v>3375</v>
      </c>
      <c r="B1693" s="29">
        <v>0.0</v>
      </c>
      <c r="C1693" s="26"/>
      <c r="D1693" s="27">
        <v>0.0</v>
      </c>
      <c r="E1693" s="41"/>
    </row>
    <row r="1694" hidden="1">
      <c r="A1694" s="56" t="s">
        <v>3376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3378</v>
      </c>
      <c r="B1695" s="29">
        <v>0.0</v>
      </c>
      <c r="C1695" s="26"/>
      <c r="D1695" s="27">
        <v>0.0</v>
      </c>
      <c r="E1695" s="28"/>
    </row>
    <row r="1696" hidden="1">
      <c r="A1696" s="31" t="s">
        <v>3379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3381</v>
      </c>
      <c r="B1697" s="29">
        <v>200.0</v>
      </c>
      <c r="C1697" s="26"/>
      <c r="D1697" s="27">
        <v>-200.0</v>
      </c>
      <c r="E1697" s="28"/>
    </row>
    <row r="1698" hidden="1">
      <c r="A1698" s="31" t="s">
        <v>3383</v>
      </c>
      <c r="B1698" s="29">
        <v>3760.0</v>
      </c>
      <c r="C1698" s="26">
        <v>3880.0</v>
      </c>
      <c r="D1698" s="27">
        <v>120.0</v>
      </c>
      <c r="E1698" s="40" t="s">
        <v>8150</v>
      </c>
    </row>
    <row r="1699" hidden="1">
      <c r="A1699" s="57" t="s">
        <v>3384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7" t="s">
        <v>3385</v>
      </c>
      <c r="B1700" s="29">
        <v>55280.0</v>
      </c>
      <c r="C1700" s="58">
        <v>55280.0</v>
      </c>
      <c r="D1700" s="27">
        <v>0.0</v>
      </c>
      <c r="E1700" s="41"/>
    </row>
    <row r="1701" hidden="1">
      <c r="A1701" s="57" t="s">
        <v>3386</v>
      </c>
      <c r="B1701" s="29">
        <v>57147.0</v>
      </c>
      <c r="C1701" s="58">
        <v>56723.0</v>
      </c>
      <c r="D1701" s="27">
        <v>-424.0</v>
      </c>
      <c r="E1701" s="41"/>
    </row>
    <row r="1702" hidden="1">
      <c r="A1702" s="57" t="s">
        <v>3387</v>
      </c>
      <c r="B1702" s="29">
        <v>64750.5</v>
      </c>
      <c r="C1702" s="58">
        <v>64750.5</v>
      </c>
      <c r="D1702" s="27">
        <v>0.0</v>
      </c>
      <c r="E1702" s="41"/>
    </row>
    <row r="1703" hidden="1">
      <c r="A1703" s="57" t="s">
        <v>3389</v>
      </c>
      <c r="B1703" s="29">
        <v>8721.0</v>
      </c>
      <c r="C1703" s="58">
        <v>8721.0</v>
      </c>
      <c r="D1703" s="27">
        <v>0.0</v>
      </c>
      <c r="E1703" s="41"/>
    </row>
    <row r="1704" hidden="1">
      <c r="A1704" s="57" t="s">
        <v>3390</v>
      </c>
      <c r="B1704" s="29">
        <v>9471.0</v>
      </c>
      <c r="C1704" s="58">
        <v>9471.0</v>
      </c>
      <c r="D1704" s="27">
        <v>0.0</v>
      </c>
      <c r="E1704" s="41"/>
    </row>
    <row r="1705" hidden="1">
      <c r="A1705" s="35" t="s">
        <v>3391</v>
      </c>
      <c r="B1705" s="29">
        <v>348926.5</v>
      </c>
      <c r="C1705" s="58">
        <v>348502.5</v>
      </c>
      <c r="D1705" s="27">
        <v>-424.0</v>
      </c>
      <c r="E1705" s="41"/>
    </row>
    <row r="1706" hidden="1">
      <c r="A1706" s="36" t="s">
        <v>3392</v>
      </c>
      <c r="B1706" s="42">
        <v>-467.0</v>
      </c>
      <c r="C1706" s="64">
        <v>-547.0</v>
      </c>
      <c r="D1706" s="65">
        <v>-80.0</v>
      </c>
      <c r="E1706" s="45"/>
    </row>
    <row r="1707" hidden="1"/>
    <row r="1708" hidden="1"/>
    <row r="1709" hidden="1">
      <c r="A1709" s="5" t="s">
        <v>4494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3366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3" t="s">
        <v>3367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4497</v>
      </c>
      <c r="B1715" s="7"/>
      <c r="C1715" s="16"/>
      <c r="D1715" s="55" t="s">
        <v>4498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3368</v>
      </c>
      <c r="B1717" s="6"/>
      <c r="C1717" s="6"/>
      <c r="D1717" s="6"/>
      <c r="E1717" s="7"/>
    </row>
    <row r="1718" hidden="1">
      <c r="A1718" s="20" t="s">
        <v>3369</v>
      </c>
      <c r="B1718" s="21" t="s">
        <v>3370</v>
      </c>
      <c r="C1718" s="22" t="s">
        <v>3371</v>
      </c>
      <c r="D1718" s="21" t="s">
        <v>3372</v>
      </c>
      <c r="E1718" s="23" t="s">
        <v>13</v>
      </c>
    </row>
    <row r="1719" hidden="1">
      <c r="A1719" s="56" t="s">
        <v>3373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6" t="s">
        <v>3374</v>
      </c>
      <c r="B1720" s="29">
        <v>26305.0</v>
      </c>
      <c r="C1720" s="26">
        <v>26305.0</v>
      </c>
      <c r="D1720" s="27">
        <v>0.0</v>
      </c>
      <c r="E1720" s="28" t="s">
        <v>8151</v>
      </c>
    </row>
    <row r="1721" hidden="1">
      <c r="A1721" s="56" t="s">
        <v>3375</v>
      </c>
      <c r="B1721" s="29">
        <v>1171.0</v>
      </c>
      <c r="C1721" s="26"/>
      <c r="D1721" s="27">
        <v>-1171.0</v>
      </c>
      <c r="E1721" s="41"/>
    </row>
    <row r="1722" hidden="1">
      <c r="A1722" s="56" t="s">
        <v>3376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3378</v>
      </c>
      <c r="B1723" s="29">
        <v>269.0</v>
      </c>
      <c r="C1723" s="26">
        <v>269.0</v>
      </c>
      <c r="D1723" s="27">
        <v>0.0</v>
      </c>
      <c r="E1723" s="28" t="s">
        <v>8152</v>
      </c>
    </row>
    <row r="1724" hidden="1">
      <c r="A1724" s="31" t="s">
        <v>3379</v>
      </c>
      <c r="B1724" s="29">
        <v>0.0</v>
      </c>
      <c r="C1724" s="26"/>
      <c r="D1724" s="27">
        <v>0.0</v>
      </c>
      <c r="E1724" s="41"/>
    </row>
    <row r="1725" hidden="1">
      <c r="A1725" s="31" t="s">
        <v>3381</v>
      </c>
      <c r="B1725" s="29">
        <v>0.0</v>
      </c>
      <c r="C1725" s="26"/>
      <c r="D1725" s="27">
        <v>0.0</v>
      </c>
      <c r="E1725" s="28"/>
    </row>
    <row r="1726" hidden="1">
      <c r="A1726" s="31" t="s">
        <v>3383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7" t="s">
        <v>3384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7" t="s">
        <v>3385</v>
      </c>
      <c r="B1728" s="29">
        <v>69699.0</v>
      </c>
      <c r="C1728" s="58">
        <v>70357.0</v>
      </c>
      <c r="D1728" s="27">
        <v>658.0</v>
      </c>
      <c r="E1728" s="41"/>
    </row>
    <row r="1729" hidden="1">
      <c r="A1729" s="57" t="s">
        <v>3386</v>
      </c>
      <c r="B1729" s="29">
        <v>64629.0</v>
      </c>
      <c r="C1729" s="58">
        <v>65646.0</v>
      </c>
      <c r="D1729" s="27">
        <v>1017.0</v>
      </c>
      <c r="E1729" s="41"/>
    </row>
    <row r="1730" hidden="1">
      <c r="A1730" s="57" t="s">
        <v>3387</v>
      </c>
      <c r="B1730" s="29">
        <v>48545.0</v>
      </c>
      <c r="C1730" s="58">
        <v>48854.0</v>
      </c>
      <c r="D1730" s="27">
        <v>309.0</v>
      </c>
      <c r="E1730" s="41"/>
    </row>
    <row r="1731" hidden="1">
      <c r="A1731" s="57" t="s">
        <v>3389</v>
      </c>
      <c r="B1731" s="29">
        <v>705.0</v>
      </c>
      <c r="C1731" s="58">
        <v>705.0</v>
      </c>
      <c r="D1731" s="27">
        <v>0.0</v>
      </c>
      <c r="E1731" s="41"/>
    </row>
    <row r="1732" hidden="1">
      <c r="A1732" s="57" t="s">
        <v>3390</v>
      </c>
      <c r="B1732" s="29">
        <v>10262.0</v>
      </c>
      <c r="C1732" s="58">
        <v>10262.0</v>
      </c>
      <c r="D1732" s="27">
        <v>0.0</v>
      </c>
      <c r="E1732" s="41"/>
    </row>
    <row r="1733" hidden="1">
      <c r="A1733" s="35" t="s">
        <v>3391</v>
      </c>
      <c r="B1733" s="29">
        <v>341226.5</v>
      </c>
      <c r="C1733" s="58">
        <v>343464.5</v>
      </c>
      <c r="D1733" s="27">
        <v>2238.0</v>
      </c>
      <c r="E1733" s="41"/>
    </row>
    <row r="1734" hidden="1">
      <c r="A1734" s="36" t="s">
        <v>3392</v>
      </c>
      <c r="B1734" s="42">
        <v>486.5</v>
      </c>
      <c r="C1734" s="64">
        <v>832.5</v>
      </c>
      <c r="D1734" s="65">
        <v>346.0</v>
      </c>
      <c r="E1734" s="45"/>
    </row>
    <row r="1735" hidden="1"/>
    <row r="1736" hidden="1"/>
    <row r="1737" hidden="1">
      <c r="A1737" s="5" t="s">
        <v>4494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3366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3" t="s">
        <v>3367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4497</v>
      </c>
      <c r="B1743" s="7"/>
      <c r="C1743" s="16"/>
      <c r="D1743" s="55" t="s">
        <v>4498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3368</v>
      </c>
      <c r="B1745" s="6"/>
      <c r="C1745" s="6"/>
      <c r="D1745" s="6"/>
      <c r="E1745" s="7"/>
    </row>
    <row r="1746" hidden="1">
      <c r="A1746" s="20" t="s">
        <v>3369</v>
      </c>
      <c r="B1746" s="21" t="s">
        <v>3370</v>
      </c>
      <c r="C1746" s="22" t="s">
        <v>3371</v>
      </c>
      <c r="D1746" s="21" t="s">
        <v>3372</v>
      </c>
      <c r="E1746" s="23" t="s">
        <v>13</v>
      </c>
    </row>
    <row r="1747" hidden="1">
      <c r="A1747" s="56" t="s">
        <v>3373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6" t="s">
        <v>3374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6" t="s">
        <v>3375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6" t="s">
        <v>3376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3378</v>
      </c>
      <c r="B1751" s="29">
        <v>0.0</v>
      </c>
      <c r="C1751" s="26"/>
      <c r="D1751" s="27">
        <v>0.0</v>
      </c>
      <c r="E1751" s="28"/>
    </row>
    <row r="1752" hidden="1">
      <c r="A1752" s="31" t="s">
        <v>3379</v>
      </c>
      <c r="B1752" s="29">
        <v>0.0</v>
      </c>
      <c r="C1752" s="26"/>
      <c r="D1752" s="27">
        <v>0.0</v>
      </c>
      <c r="E1752" s="41"/>
    </row>
    <row r="1753" hidden="1">
      <c r="A1753" s="31" t="s">
        <v>3381</v>
      </c>
      <c r="B1753" s="29">
        <v>0.0</v>
      </c>
      <c r="C1753" s="26"/>
      <c r="D1753" s="27">
        <v>0.0</v>
      </c>
      <c r="E1753" s="28"/>
    </row>
    <row r="1754" hidden="1">
      <c r="A1754" s="31" t="s">
        <v>3383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7" t="s">
        <v>3384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7" t="s">
        <v>3385</v>
      </c>
      <c r="B1756" s="29">
        <v>64713.0</v>
      </c>
      <c r="C1756" s="58">
        <v>64713.0</v>
      </c>
      <c r="D1756" s="27">
        <v>0.0</v>
      </c>
      <c r="E1756" s="41"/>
    </row>
    <row r="1757" hidden="1">
      <c r="A1757" s="57" t="s">
        <v>3386</v>
      </c>
      <c r="B1757" s="29">
        <v>63942.0</v>
      </c>
      <c r="C1757" s="58">
        <v>62963.0</v>
      </c>
      <c r="D1757" s="27">
        <v>-979.0</v>
      </c>
      <c r="E1757" s="41"/>
    </row>
    <row r="1758" hidden="1">
      <c r="A1758" s="57" t="s">
        <v>3387</v>
      </c>
      <c r="B1758" s="29">
        <v>49865.5</v>
      </c>
      <c r="C1758" s="58">
        <v>49865.5</v>
      </c>
      <c r="D1758" s="27">
        <v>0.0</v>
      </c>
      <c r="E1758" s="41"/>
    </row>
    <row r="1759" hidden="1">
      <c r="A1759" s="57" t="s">
        <v>3389</v>
      </c>
      <c r="B1759" s="29">
        <v>1157.0</v>
      </c>
      <c r="C1759" s="58">
        <v>1157.0</v>
      </c>
      <c r="D1759" s="27">
        <v>0.0</v>
      </c>
      <c r="E1759" s="41"/>
    </row>
    <row r="1760" hidden="1">
      <c r="A1760" s="57" t="s">
        <v>3390</v>
      </c>
      <c r="B1760" s="29">
        <v>12857.0</v>
      </c>
      <c r="C1760" s="58">
        <v>12857.0</v>
      </c>
      <c r="D1760" s="27">
        <v>0.0</v>
      </c>
      <c r="E1760" s="41"/>
    </row>
    <row r="1761" hidden="1">
      <c r="A1761" s="35" t="s">
        <v>3391</v>
      </c>
      <c r="B1761" s="29">
        <v>352315.0</v>
      </c>
      <c r="C1761" s="58">
        <v>351336.0</v>
      </c>
      <c r="D1761" s="27">
        <v>-979.0</v>
      </c>
      <c r="E1761" s="41"/>
    </row>
    <row r="1762" hidden="1">
      <c r="A1762" s="36" t="s">
        <v>3392</v>
      </c>
      <c r="B1762" s="42">
        <v>1.5</v>
      </c>
      <c r="C1762" s="64">
        <v>10.5</v>
      </c>
      <c r="D1762" s="65">
        <v>9.0</v>
      </c>
      <c r="E1762" s="45"/>
    </row>
    <row r="1763" hidden="1"/>
    <row r="1764" hidden="1"/>
    <row r="1765" hidden="1">
      <c r="A1765" s="5" t="s">
        <v>4494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3366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3" t="s">
        <v>3367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4497</v>
      </c>
      <c r="B1771" s="7"/>
      <c r="C1771" s="16"/>
      <c r="D1771" s="55" t="s">
        <v>4498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3368</v>
      </c>
      <c r="B1773" s="6"/>
      <c r="C1773" s="6"/>
      <c r="D1773" s="6"/>
      <c r="E1773" s="7"/>
    </row>
    <row r="1774" hidden="1">
      <c r="A1774" s="20" t="s">
        <v>3369</v>
      </c>
      <c r="B1774" s="21" t="s">
        <v>3370</v>
      </c>
      <c r="C1774" s="22" t="s">
        <v>3371</v>
      </c>
      <c r="D1774" s="21" t="s">
        <v>3372</v>
      </c>
      <c r="E1774" s="23" t="s">
        <v>13</v>
      </c>
    </row>
    <row r="1775" hidden="1">
      <c r="A1775" s="56" t="s">
        <v>3373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6" t="s">
        <v>3374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6" t="s">
        <v>3375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6" t="s">
        <v>3376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3378</v>
      </c>
      <c r="B1779" s="29">
        <v>980.0</v>
      </c>
      <c r="C1779" s="26"/>
      <c r="D1779" s="27">
        <v>-980.0</v>
      </c>
      <c r="E1779" s="28"/>
    </row>
    <row r="1780" hidden="1">
      <c r="A1780" s="31" t="s">
        <v>3379</v>
      </c>
      <c r="B1780" s="29">
        <v>0.0</v>
      </c>
      <c r="C1780" s="26"/>
      <c r="D1780" s="27">
        <v>0.0</v>
      </c>
      <c r="E1780" s="41"/>
    </row>
    <row r="1781" hidden="1">
      <c r="A1781" s="31" t="s">
        <v>3381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3383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7" t="s">
        <v>3384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7" t="s">
        <v>3385</v>
      </c>
      <c r="B1784" s="29">
        <v>64125.0</v>
      </c>
      <c r="C1784" s="58">
        <v>64125.0</v>
      </c>
      <c r="D1784" s="27">
        <v>0.0</v>
      </c>
      <c r="E1784" s="41"/>
    </row>
    <row r="1785" hidden="1">
      <c r="A1785" s="57" t="s">
        <v>3386</v>
      </c>
      <c r="B1785" s="29">
        <v>72883.0</v>
      </c>
      <c r="C1785" s="58">
        <v>72186.0</v>
      </c>
      <c r="D1785" s="27">
        <v>-697.0</v>
      </c>
      <c r="E1785" s="41"/>
    </row>
    <row r="1786" hidden="1">
      <c r="A1786" s="57" t="s">
        <v>3387</v>
      </c>
      <c r="B1786" s="29">
        <v>59214.5</v>
      </c>
      <c r="C1786" s="58">
        <v>59214.5</v>
      </c>
      <c r="D1786" s="27">
        <v>0.0</v>
      </c>
      <c r="E1786" s="41"/>
    </row>
    <row r="1787" hidden="1">
      <c r="A1787" s="57" t="s">
        <v>3389</v>
      </c>
      <c r="B1787" s="29">
        <v>3122.0</v>
      </c>
      <c r="C1787" s="58">
        <v>3122.0</v>
      </c>
      <c r="D1787" s="27">
        <v>0.0</v>
      </c>
      <c r="E1787" s="41"/>
    </row>
    <row r="1788" hidden="1">
      <c r="A1788" s="57" t="s">
        <v>3390</v>
      </c>
      <c r="B1788" s="29">
        <v>14348.0</v>
      </c>
      <c r="C1788" s="58">
        <v>14348.0</v>
      </c>
      <c r="D1788" s="27">
        <v>0.0</v>
      </c>
      <c r="E1788" s="41"/>
    </row>
    <row r="1789" hidden="1">
      <c r="A1789" s="35" t="s">
        <v>3391</v>
      </c>
      <c r="B1789" s="29">
        <v>377287.0</v>
      </c>
      <c r="C1789" s="58">
        <v>376590.0</v>
      </c>
      <c r="D1789" s="27">
        <v>-697.0</v>
      </c>
      <c r="E1789" s="41"/>
    </row>
    <row r="1790" hidden="1">
      <c r="A1790" s="36" t="s">
        <v>3392</v>
      </c>
      <c r="B1790" s="42">
        <v>0.5</v>
      </c>
      <c r="C1790" s="64">
        <v>7.5</v>
      </c>
      <c r="D1790" s="65">
        <v>7.0</v>
      </c>
      <c r="E1790" s="45"/>
    </row>
    <row r="1791" hidden="1"/>
    <row r="1792" hidden="1"/>
    <row r="1793" hidden="1">
      <c r="A1793" s="5" t="s">
        <v>4494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3366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3367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4497</v>
      </c>
      <c r="B1799" s="7"/>
      <c r="C1799" s="16"/>
      <c r="D1799" s="55" t="s">
        <v>4498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3368</v>
      </c>
      <c r="B1801" s="6"/>
      <c r="C1801" s="6"/>
      <c r="D1801" s="6"/>
      <c r="E1801" s="7"/>
    </row>
    <row r="1802" hidden="1">
      <c r="A1802" s="20" t="s">
        <v>3369</v>
      </c>
      <c r="B1802" s="21" t="s">
        <v>3370</v>
      </c>
      <c r="C1802" s="22" t="s">
        <v>3371</v>
      </c>
      <c r="D1802" s="21" t="s">
        <v>3372</v>
      </c>
      <c r="E1802" s="23" t="s">
        <v>13</v>
      </c>
    </row>
    <row r="1803" hidden="1">
      <c r="A1803" s="56" t="s">
        <v>3373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6" t="s">
        <v>3374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6" t="s">
        <v>3375</v>
      </c>
      <c r="B1805" s="29">
        <v>0.0</v>
      </c>
      <c r="C1805" s="26"/>
      <c r="D1805" s="27">
        <v>0.0</v>
      </c>
      <c r="E1805" s="41"/>
    </row>
    <row r="1806" hidden="1">
      <c r="A1806" s="56" t="s">
        <v>3376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3378</v>
      </c>
      <c r="B1807" s="29">
        <v>0.0</v>
      </c>
      <c r="C1807" s="26"/>
      <c r="D1807" s="27">
        <v>0.0</v>
      </c>
      <c r="E1807" s="28"/>
    </row>
    <row r="1808" hidden="1">
      <c r="A1808" s="31" t="s">
        <v>3379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3381</v>
      </c>
      <c r="B1809" s="29">
        <v>0.0</v>
      </c>
      <c r="C1809" s="26"/>
      <c r="D1809" s="27">
        <v>0.0</v>
      </c>
      <c r="E1809" s="28"/>
    </row>
    <row r="1810" hidden="1">
      <c r="A1810" s="31" t="s">
        <v>3383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7" t="s">
        <v>3384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7" t="s">
        <v>3385</v>
      </c>
      <c r="B1812" s="29">
        <v>52711.0</v>
      </c>
      <c r="C1812" s="58">
        <v>52711.0</v>
      </c>
      <c r="D1812" s="27">
        <v>0.0</v>
      </c>
      <c r="E1812" s="41"/>
    </row>
    <row r="1813" hidden="1">
      <c r="A1813" s="57" t="s">
        <v>3386</v>
      </c>
      <c r="B1813" s="29">
        <v>71848.0</v>
      </c>
      <c r="C1813" s="58">
        <v>71584.0</v>
      </c>
      <c r="D1813" s="27">
        <v>-264.0</v>
      </c>
      <c r="E1813" s="41"/>
    </row>
    <row r="1814" hidden="1">
      <c r="A1814" s="57" t="s">
        <v>3387</v>
      </c>
      <c r="B1814" s="29">
        <v>62619.0</v>
      </c>
      <c r="C1814" s="58">
        <v>62619.0</v>
      </c>
      <c r="D1814" s="27">
        <v>0.0</v>
      </c>
      <c r="E1814" s="41"/>
    </row>
    <row r="1815" hidden="1">
      <c r="A1815" s="57" t="s">
        <v>3389</v>
      </c>
      <c r="B1815" s="29">
        <v>3308.0</v>
      </c>
      <c r="C1815" s="58">
        <v>3308.0</v>
      </c>
      <c r="D1815" s="27">
        <v>0.0</v>
      </c>
      <c r="E1815" s="41"/>
    </row>
    <row r="1816" hidden="1">
      <c r="A1816" s="57" t="s">
        <v>3390</v>
      </c>
      <c r="B1816" s="29">
        <v>10890.0</v>
      </c>
      <c r="C1816" s="58">
        <v>10516.0</v>
      </c>
      <c r="D1816" s="27">
        <v>-374.0</v>
      </c>
      <c r="E1816" s="41"/>
    </row>
    <row r="1817" hidden="1">
      <c r="A1817" s="35" t="s">
        <v>3391</v>
      </c>
      <c r="B1817" s="29">
        <v>346295.0</v>
      </c>
      <c r="C1817" s="58">
        <v>345657.0</v>
      </c>
      <c r="D1817" s="27">
        <v>-638.0</v>
      </c>
      <c r="E1817" s="41"/>
    </row>
    <row r="1818" hidden="1">
      <c r="A1818" s="36" t="s">
        <v>3392</v>
      </c>
      <c r="B1818" s="42">
        <v>9.0</v>
      </c>
      <c r="C1818" s="64">
        <v>394.0</v>
      </c>
      <c r="D1818" s="65">
        <v>385.0</v>
      </c>
      <c r="E1818" s="45"/>
    </row>
    <row r="1819" hidden="1"/>
    <row r="1820" hidden="1"/>
    <row r="1821" hidden="1">
      <c r="A1821" s="5" t="s">
        <v>4494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3366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3367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4497</v>
      </c>
      <c r="B1827" s="7"/>
      <c r="C1827" s="16"/>
      <c r="D1827" s="55" t="s">
        <v>4498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3368</v>
      </c>
      <c r="B1829" s="6"/>
      <c r="C1829" s="6"/>
      <c r="D1829" s="6"/>
      <c r="E1829" s="7"/>
    </row>
    <row r="1830" hidden="1">
      <c r="A1830" s="20" t="s">
        <v>3369</v>
      </c>
      <c r="B1830" s="21" t="s">
        <v>3370</v>
      </c>
      <c r="C1830" s="22" t="s">
        <v>3371</v>
      </c>
      <c r="D1830" s="21" t="s">
        <v>3372</v>
      </c>
      <c r="E1830" s="23" t="s">
        <v>13</v>
      </c>
    </row>
    <row r="1831" hidden="1">
      <c r="A1831" s="56" t="s">
        <v>3373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6" t="s">
        <v>3374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6" t="s">
        <v>3375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6" t="s">
        <v>3376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3378</v>
      </c>
      <c r="B1835" s="29">
        <v>0.0</v>
      </c>
      <c r="C1835" s="26"/>
      <c r="D1835" s="27">
        <v>0.0</v>
      </c>
      <c r="E1835" s="28"/>
    </row>
    <row r="1836" hidden="1">
      <c r="A1836" s="31" t="s">
        <v>3379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3381</v>
      </c>
      <c r="B1837" s="29">
        <v>40.0</v>
      </c>
      <c r="C1837" s="26"/>
      <c r="D1837" s="27">
        <v>-40.0</v>
      </c>
      <c r="E1837" s="28"/>
    </row>
    <row r="1838" hidden="1">
      <c r="A1838" s="31" t="s">
        <v>3383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7" t="s">
        <v>3384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7" t="s">
        <v>3385</v>
      </c>
      <c r="B1840" s="29">
        <v>78822.0</v>
      </c>
      <c r="C1840" s="58">
        <v>78822.0</v>
      </c>
      <c r="D1840" s="27">
        <v>0.0</v>
      </c>
      <c r="E1840" s="41"/>
    </row>
    <row r="1841" hidden="1">
      <c r="A1841" s="57" t="s">
        <v>3386</v>
      </c>
      <c r="B1841" s="29">
        <v>72024.0</v>
      </c>
      <c r="C1841" s="58">
        <v>72024.0</v>
      </c>
      <c r="D1841" s="27">
        <v>0.0</v>
      </c>
      <c r="E1841" s="41"/>
    </row>
    <row r="1842" hidden="1">
      <c r="A1842" s="57" t="s">
        <v>3387</v>
      </c>
      <c r="B1842" s="29">
        <v>49346.0</v>
      </c>
      <c r="C1842" s="58">
        <v>49939.0</v>
      </c>
      <c r="D1842" s="27">
        <v>593.0</v>
      </c>
      <c r="E1842" s="41"/>
    </row>
    <row r="1843" hidden="1">
      <c r="A1843" s="57" t="s">
        <v>3389</v>
      </c>
      <c r="B1843" s="29">
        <v>2018.0</v>
      </c>
      <c r="C1843" s="58">
        <v>2018.0</v>
      </c>
      <c r="D1843" s="27">
        <v>0.0</v>
      </c>
      <c r="E1843" s="41"/>
    </row>
    <row r="1844" hidden="1">
      <c r="A1844" s="57" t="s">
        <v>3390</v>
      </c>
      <c r="B1844" s="29">
        <v>7500.0</v>
      </c>
      <c r="C1844" s="58">
        <v>7500.0</v>
      </c>
      <c r="D1844" s="27">
        <v>0.0</v>
      </c>
      <c r="E1844" s="41"/>
    </row>
    <row r="1845" hidden="1">
      <c r="A1845" s="35" t="s">
        <v>3391</v>
      </c>
      <c r="B1845" s="29">
        <v>358293.5</v>
      </c>
      <c r="C1845" s="58">
        <v>358886.5</v>
      </c>
      <c r="D1845" s="27">
        <v>593.0</v>
      </c>
      <c r="E1845" s="41"/>
    </row>
    <row r="1846" hidden="1">
      <c r="A1846" s="36" t="s">
        <v>3392</v>
      </c>
      <c r="B1846" s="42">
        <v>0.5</v>
      </c>
      <c r="C1846" s="64">
        <v>-38.5</v>
      </c>
      <c r="D1846" s="65">
        <v>-39.0</v>
      </c>
      <c r="E1846" s="45"/>
    </row>
    <row r="1847" hidden="1"/>
    <row r="1848" hidden="1"/>
    <row r="1849" hidden="1">
      <c r="A1849" s="5" t="s">
        <v>4494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3366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3367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4497</v>
      </c>
      <c r="B1855" s="7"/>
      <c r="C1855" s="16"/>
      <c r="D1855" s="55" t="s">
        <v>4498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3368</v>
      </c>
      <c r="B1857" s="6"/>
      <c r="C1857" s="6"/>
      <c r="D1857" s="6"/>
      <c r="E1857" s="7"/>
    </row>
    <row r="1858" hidden="1">
      <c r="A1858" s="20" t="s">
        <v>3369</v>
      </c>
      <c r="B1858" s="21" t="s">
        <v>3370</v>
      </c>
      <c r="C1858" s="22" t="s">
        <v>3371</v>
      </c>
      <c r="D1858" s="21" t="s">
        <v>3372</v>
      </c>
      <c r="E1858" s="23" t="s">
        <v>13</v>
      </c>
    </row>
    <row r="1859" hidden="1">
      <c r="A1859" s="56" t="s">
        <v>3373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6" t="s">
        <v>3374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6" t="s">
        <v>3375</v>
      </c>
      <c r="B1861" s="29">
        <v>0.0</v>
      </c>
      <c r="C1861" s="26"/>
      <c r="D1861" s="27">
        <v>0.0</v>
      </c>
      <c r="E1861" s="41"/>
    </row>
    <row r="1862" hidden="1">
      <c r="A1862" s="56" t="s">
        <v>3376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3378</v>
      </c>
      <c r="B1863" s="29">
        <v>0.0</v>
      </c>
      <c r="C1863" s="26"/>
      <c r="D1863" s="27">
        <v>0.0</v>
      </c>
      <c r="E1863" s="28"/>
    </row>
    <row r="1864" hidden="1">
      <c r="A1864" s="31" t="s">
        <v>3379</v>
      </c>
      <c r="B1864" s="29">
        <v>0.0</v>
      </c>
      <c r="C1864" s="26"/>
      <c r="D1864" s="27">
        <v>0.0</v>
      </c>
      <c r="E1864" s="41"/>
    </row>
    <row r="1865" hidden="1">
      <c r="A1865" s="31" t="s">
        <v>3381</v>
      </c>
      <c r="B1865" s="29">
        <v>13776.0</v>
      </c>
      <c r="C1865" s="26">
        <v>13776.0</v>
      </c>
      <c r="D1865" s="27">
        <v>0.0</v>
      </c>
      <c r="E1865" s="28" t="s">
        <v>8153</v>
      </c>
    </row>
    <row r="1866" hidden="1">
      <c r="A1866" s="31" t="s">
        <v>3383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7" t="s">
        <v>3384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7" t="s">
        <v>3385</v>
      </c>
      <c r="B1868" s="29">
        <v>72222.0</v>
      </c>
      <c r="C1868" s="58">
        <v>72222.0</v>
      </c>
      <c r="D1868" s="27">
        <v>0.0</v>
      </c>
      <c r="E1868" s="41"/>
    </row>
    <row r="1869" hidden="1">
      <c r="A1869" s="57" t="s">
        <v>3386</v>
      </c>
      <c r="B1869" s="29">
        <v>76480.0</v>
      </c>
      <c r="C1869" s="58">
        <v>75912.0</v>
      </c>
      <c r="D1869" s="27">
        <v>-568.0</v>
      </c>
      <c r="E1869" s="41"/>
    </row>
    <row r="1870" hidden="1">
      <c r="A1870" s="57" t="s">
        <v>3387</v>
      </c>
      <c r="B1870" s="29">
        <v>61621.0</v>
      </c>
      <c r="C1870" s="58">
        <v>61621.0</v>
      </c>
      <c r="D1870" s="27">
        <v>0.0</v>
      </c>
      <c r="E1870" s="41"/>
    </row>
    <row r="1871" hidden="1">
      <c r="A1871" s="57" t="s">
        <v>3389</v>
      </c>
      <c r="B1871" s="29">
        <v>3866.0</v>
      </c>
      <c r="C1871" s="58">
        <v>3866.0</v>
      </c>
      <c r="D1871" s="27">
        <v>0.0</v>
      </c>
      <c r="E1871" s="41"/>
    </row>
    <row r="1872" hidden="1">
      <c r="A1872" s="57" t="s">
        <v>3390</v>
      </c>
      <c r="B1872" s="29">
        <v>9557.0</v>
      </c>
      <c r="C1872" s="58">
        <v>9557.0</v>
      </c>
      <c r="D1872" s="27">
        <v>0.0</v>
      </c>
      <c r="E1872" s="41"/>
    </row>
    <row r="1873" hidden="1">
      <c r="A1873" s="35" t="s">
        <v>3391</v>
      </c>
      <c r="B1873" s="29">
        <v>390423.5</v>
      </c>
      <c r="C1873" s="58">
        <v>389855.5</v>
      </c>
      <c r="D1873" s="27">
        <v>-568.0</v>
      </c>
      <c r="E1873" s="41"/>
    </row>
    <row r="1874" hidden="1">
      <c r="A1874" s="36" t="s">
        <v>3392</v>
      </c>
      <c r="B1874" s="42">
        <v>1.5</v>
      </c>
      <c r="C1874" s="64">
        <v>1.5</v>
      </c>
      <c r="D1874" s="65">
        <v>0.0</v>
      </c>
      <c r="E1874" s="45"/>
    </row>
    <row r="1875" hidden="1"/>
    <row r="1876" hidden="1"/>
    <row r="1877" hidden="1">
      <c r="A1877" s="5" t="s">
        <v>4494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3366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3" t="s">
        <v>3367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4500</v>
      </c>
      <c r="B1883" s="7"/>
      <c r="C1883" s="16"/>
      <c r="D1883" s="55" t="s">
        <v>4498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3368</v>
      </c>
      <c r="B1885" s="6"/>
      <c r="C1885" s="6"/>
      <c r="D1885" s="6"/>
      <c r="E1885" s="7"/>
    </row>
    <row r="1886" hidden="1">
      <c r="A1886" s="20" t="s">
        <v>3369</v>
      </c>
      <c r="B1886" s="21" t="s">
        <v>3370</v>
      </c>
      <c r="C1886" s="22" t="s">
        <v>3371</v>
      </c>
      <c r="D1886" s="21" t="s">
        <v>3372</v>
      </c>
      <c r="E1886" s="23" t="s">
        <v>13</v>
      </c>
    </row>
    <row r="1887" hidden="1">
      <c r="A1887" s="56" t="s">
        <v>3373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6" t="s">
        <v>3374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6" t="s">
        <v>3375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6" t="s">
        <v>3376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3378</v>
      </c>
      <c r="B1891" s="29">
        <v>0.0</v>
      </c>
      <c r="C1891" s="26"/>
      <c r="D1891" s="27">
        <v>0.0</v>
      </c>
      <c r="E1891" s="28"/>
    </row>
    <row r="1892" hidden="1">
      <c r="A1892" s="31" t="s">
        <v>3379</v>
      </c>
      <c r="B1892" s="29">
        <v>0.0</v>
      </c>
      <c r="C1892" s="26"/>
      <c r="D1892" s="27">
        <v>0.0</v>
      </c>
      <c r="E1892" s="41"/>
    </row>
    <row r="1893" hidden="1">
      <c r="A1893" s="31" t="s">
        <v>3381</v>
      </c>
      <c r="B1893" s="29">
        <v>218.0</v>
      </c>
      <c r="C1893" s="26">
        <v>218.0</v>
      </c>
      <c r="D1893" s="27">
        <v>0.0</v>
      </c>
      <c r="E1893" s="28" t="s">
        <v>8154</v>
      </c>
    </row>
    <row r="1894" hidden="1">
      <c r="A1894" s="31" t="s">
        <v>3383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7" t="s">
        <v>3384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7" t="s">
        <v>3385</v>
      </c>
      <c r="B1896" s="29">
        <v>39065.0</v>
      </c>
      <c r="C1896" s="58">
        <v>39065.0</v>
      </c>
      <c r="D1896" s="27">
        <v>0.0</v>
      </c>
      <c r="E1896" s="41"/>
    </row>
    <row r="1897" hidden="1">
      <c r="A1897" s="57" t="s">
        <v>3386</v>
      </c>
      <c r="B1897" s="29">
        <v>62699.0</v>
      </c>
      <c r="C1897" s="58">
        <v>62699.0</v>
      </c>
      <c r="D1897" s="27">
        <v>0.0</v>
      </c>
      <c r="E1897" s="41"/>
    </row>
    <row r="1898" hidden="1">
      <c r="A1898" s="57" t="s">
        <v>3387</v>
      </c>
      <c r="B1898" s="29">
        <v>47095.5</v>
      </c>
      <c r="C1898" s="58">
        <v>47095.5</v>
      </c>
      <c r="D1898" s="27">
        <v>0.0</v>
      </c>
      <c r="E1898" s="41"/>
    </row>
    <row r="1899" hidden="1">
      <c r="A1899" s="57" t="s">
        <v>3389</v>
      </c>
      <c r="B1899" s="29">
        <v>674.0</v>
      </c>
      <c r="C1899" s="58">
        <v>674.0</v>
      </c>
      <c r="D1899" s="27">
        <v>0.0</v>
      </c>
      <c r="E1899" s="41"/>
    </row>
    <row r="1900" hidden="1">
      <c r="A1900" s="57" t="s">
        <v>3390</v>
      </c>
      <c r="B1900" s="29">
        <v>7340.0</v>
      </c>
      <c r="C1900" s="58">
        <v>7340.0</v>
      </c>
      <c r="D1900" s="27">
        <v>0.0</v>
      </c>
      <c r="E1900" s="41"/>
    </row>
    <row r="1901" hidden="1">
      <c r="A1901" s="35" t="s">
        <v>3391</v>
      </c>
      <c r="B1901" s="29">
        <v>290598.5</v>
      </c>
      <c r="C1901" s="58">
        <v>290598.5</v>
      </c>
      <c r="D1901" s="27">
        <v>0.0</v>
      </c>
      <c r="E1901" s="41"/>
    </row>
    <row r="1902" hidden="1">
      <c r="A1902" s="36" t="s">
        <v>3392</v>
      </c>
      <c r="B1902" s="42">
        <v>1.0</v>
      </c>
      <c r="C1902" s="64">
        <v>2.0</v>
      </c>
      <c r="D1902" s="65">
        <v>1.0</v>
      </c>
      <c r="E1902" s="45"/>
    </row>
    <row r="1903" hidden="1"/>
    <row r="1904" hidden="1"/>
    <row r="1905" hidden="1">
      <c r="A1905" s="5" t="s">
        <v>4494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3366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3" t="s">
        <v>3367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4497</v>
      </c>
      <c r="B1911" s="7"/>
      <c r="C1911" s="16"/>
      <c r="D1911" s="55" t="s">
        <v>4498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3368</v>
      </c>
      <c r="B1913" s="6"/>
      <c r="C1913" s="6"/>
      <c r="D1913" s="6"/>
      <c r="E1913" s="7"/>
    </row>
    <row r="1914" hidden="1">
      <c r="A1914" s="20" t="s">
        <v>3369</v>
      </c>
      <c r="B1914" s="21" t="s">
        <v>3370</v>
      </c>
      <c r="C1914" s="22" t="s">
        <v>3371</v>
      </c>
      <c r="D1914" s="21" t="s">
        <v>3372</v>
      </c>
      <c r="E1914" s="23" t="s">
        <v>13</v>
      </c>
    </row>
    <row r="1915" hidden="1">
      <c r="A1915" s="56" t="s">
        <v>3373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6" t="s">
        <v>3374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6" t="s">
        <v>3375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6" t="s">
        <v>3376</v>
      </c>
      <c r="B1918" s="29">
        <v>0.0</v>
      </c>
      <c r="C1918" s="26"/>
      <c r="D1918" s="27">
        <v>0.0</v>
      </c>
      <c r="E1918" s="41"/>
    </row>
    <row r="1919" hidden="1">
      <c r="A1919" s="31" t="s">
        <v>3378</v>
      </c>
      <c r="B1919" s="29">
        <v>0.0</v>
      </c>
      <c r="C1919" s="26"/>
      <c r="D1919" s="27">
        <v>0.0</v>
      </c>
      <c r="E1919" s="28"/>
    </row>
    <row r="1920" hidden="1">
      <c r="A1920" s="31" t="s">
        <v>3379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3381</v>
      </c>
      <c r="B1921" s="29">
        <v>2635.0</v>
      </c>
      <c r="C1921" s="26">
        <v>2475.0</v>
      </c>
      <c r="D1921" s="27">
        <v>-160.0</v>
      </c>
      <c r="E1921" s="28" t="s">
        <v>8155</v>
      </c>
    </row>
    <row r="1922" hidden="1">
      <c r="A1922" s="31" t="s">
        <v>3383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7" t="s">
        <v>3384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7" t="s">
        <v>3385</v>
      </c>
      <c r="B1924" s="29">
        <v>61969.0</v>
      </c>
      <c r="C1924" s="58">
        <v>61969.0</v>
      </c>
      <c r="D1924" s="27">
        <v>0.0</v>
      </c>
      <c r="E1924" s="41"/>
    </row>
    <row r="1925" hidden="1">
      <c r="A1925" s="57" t="s">
        <v>3386</v>
      </c>
      <c r="B1925" s="29">
        <v>82140.0</v>
      </c>
      <c r="C1925" s="58">
        <v>82140.0</v>
      </c>
      <c r="D1925" s="27">
        <v>0.0</v>
      </c>
      <c r="E1925" s="41"/>
    </row>
    <row r="1926" hidden="1">
      <c r="A1926" s="57" t="s">
        <v>3387</v>
      </c>
      <c r="B1926" s="29">
        <v>64561.5</v>
      </c>
      <c r="C1926" s="58">
        <v>64561.5</v>
      </c>
      <c r="D1926" s="27">
        <v>0.0</v>
      </c>
      <c r="E1926" s="41"/>
    </row>
    <row r="1927" hidden="1">
      <c r="A1927" s="57" t="s">
        <v>3389</v>
      </c>
      <c r="B1927" s="29">
        <v>2338.0</v>
      </c>
      <c r="C1927" s="58">
        <v>2338.0</v>
      </c>
      <c r="D1927" s="27">
        <v>0.0</v>
      </c>
      <c r="E1927" s="41"/>
    </row>
    <row r="1928" hidden="1">
      <c r="A1928" s="57" t="s">
        <v>3390</v>
      </c>
      <c r="B1928" s="29">
        <v>4293.0</v>
      </c>
      <c r="C1928" s="58">
        <v>4293.0</v>
      </c>
      <c r="D1928" s="27">
        <v>0.0</v>
      </c>
      <c r="E1928" s="41"/>
    </row>
    <row r="1929" hidden="1">
      <c r="A1929" s="35" t="s">
        <v>3391</v>
      </c>
      <c r="B1929" s="29">
        <v>367087.0</v>
      </c>
      <c r="C1929" s="58">
        <v>367087.0</v>
      </c>
      <c r="D1929" s="27">
        <v>0.0</v>
      </c>
      <c r="E1929" s="41"/>
    </row>
    <row r="1930" hidden="1">
      <c r="A1930" s="36" t="s">
        <v>3392</v>
      </c>
      <c r="B1930" s="42">
        <v>0.5</v>
      </c>
      <c r="C1930" s="64">
        <v>82.5</v>
      </c>
      <c r="D1930" s="65">
        <v>82.0</v>
      </c>
      <c r="E1930" s="45"/>
    </row>
    <row r="1931" hidden="1"/>
    <row r="1932" hidden="1"/>
    <row r="1933" hidden="1">
      <c r="A1933" s="5" t="s">
        <v>4494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3366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3" t="s">
        <v>3367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4497</v>
      </c>
      <c r="B1939" s="7"/>
      <c r="C1939" s="16"/>
      <c r="D1939" s="55" t="s">
        <v>4498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3368</v>
      </c>
      <c r="B1941" s="6"/>
      <c r="C1941" s="6"/>
      <c r="D1941" s="6"/>
      <c r="E1941" s="7"/>
    </row>
    <row r="1942" hidden="1">
      <c r="A1942" s="20" t="s">
        <v>3369</v>
      </c>
      <c r="B1942" s="21" t="s">
        <v>3370</v>
      </c>
      <c r="C1942" s="22" t="s">
        <v>3371</v>
      </c>
      <c r="D1942" s="21" t="s">
        <v>3372</v>
      </c>
      <c r="E1942" s="23" t="s">
        <v>13</v>
      </c>
    </row>
    <row r="1943" hidden="1">
      <c r="A1943" s="56" t="s">
        <v>3373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6" t="s">
        <v>3374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6" t="s">
        <v>3375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3376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3378</v>
      </c>
      <c r="B1947" s="29">
        <v>0.0</v>
      </c>
      <c r="C1947" s="26"/>
      <c r="D1947" s="27">
        <v>0.0</v>
      </c>
      <c r="E1947" s="28"/>
    </row>
    <row r="1948" hidden="1">
      <c r="A1948" s="31" t="s">
        <v>3379</v>
      </c>
      <c r="B1948" s="29">
        <v>30.0</v>
      </c>
      <c r="C1948" s="26"/>
      <c r="D1948" s="27">
        <v>-30.0</v>
      </c>
      <c r="E1948" s="41"/>
    </row>
    <row r="1949" hidden="1">
      <c r="A1949" s="31" t="s">
        <v>3381</v>
      </c>
      <c r="B1949" s="29">
        <v>0.0</v>
      </c>
      <c r="C1949" s="26"/>
      <c r="D1949" s="27">
        <v>0.0</v>
      </c>
      <c r="E1949" s="28"/>
    </row>
    <row r="1950" hidden="1">
      <c r="A1950" s="31" t="s">
        <v>3383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7" t="s">
        <v>3384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7" t="s">
        <v>3385</v>
      </c>
      <c r="B1952" s="29">
        <v>51354.0</v>
      </c>
      <c r="C1952" s="58">
        <v>51354.0</v>
      </c>
      <c r="D1952" s="27">
        <v>0.0</v>
      </c>
      <c r="E1952" s="41"/>
    </row>
    <row r="1953" hidden="1">
      <c r="A1953" s="57" t="s">
        <v>3386</v>
      </c>
      <c r="B1953" s="29">
        <v>72099.0</v>
      </c>
      <c r="C1953" s="58">
        <v>71670.0</v>
      </c>
      <c r="D1953" s="27">
        <v>-429.0</v>
      </c>
      <c r="E1953" s="41"/>
    </row>
    <row r="1954" hidden="1">
      <c r="A1954" s="57" t="s">
        <v>3387</v>
      </c>
      <c r="B1954" s="29">
        <v>51773.5</v>
      </c>
      <c r="C1954" s="58">
        <v>51773.5</v>
      </c>
      <c r="D1954" s="27">
        <v>0.0</v>
      </c>
      <c r="E1954" s="41"/>
    </row>
    <row r="1955" hidden="1">
      <c r="A1955" s="57" t="s">
        <v>3389</v>
      </c>
      <c r="B1955" s="29">
        <v>4384.0</v>
      </c>
      <c r="C1955" s="58">
        <v>4384.0</v>
      </c>
      <c r="D1955" s="27">
        <v>0.0</v>
      </c>
      <c r="E1955" s="41"/>
    </row>
    <row r="1956" hidden="1">
      <c r="A1956" s="57" t="s">
        <v>3390</v>
      </c>
      <c r="B1956" s="29">
        <v>15598.0</v>
      </c>
      <c r="C1956" s="58">
        <v>15598.0</v>
      </c>
      <c r="D1956" s="27">
        <v>0.0</v>
      </c>
      <c r="E1956" s="41"/>
    </row>
    <row r="1957" hidden="1">
      <c r="A1957" s="35" t="s">
        <v>3391</v>
      </c>
      <c r="B1957" s="29">
        <v>348197.5</v>
      </c>
      <c r="C1957" s="58">
        <v>347768.5</v>
      </c>
      <c r="D1957" s="27">
        <v>-429.0</v>
      </c>
      <c r="E1957" s="41"/>
    </row>
    <row r="1958" hidden="1">
      <c r="A1958" s="36" t="s">
        <v>3392</v>
      </c>
      <c r="B1958" s="42">
        <v>0.0</v>
      </c>
      <c r="C1958" s="64">
        <v>-30.0</v>
      </c>
      <c r="D1958" s="65">
        <v>-30.0</v>
      </c>
      <c r="E1958" s="45"/>
    </row>
    <row r="1959" hidden="1"/>
    <row r="1960" hidden="1"/>
    <row r="1961" hidden="1">
      <c r="A1961" s="5" t="s">
        <v>4494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3366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3" t="s">
        <v>3367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4497</v>
      </c>
      <c r="B1967" s="7"/>
      <c r="C1967" s="16"/>
      <c r="D1967" s="55" t="s">
        <v>4504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3368</v>
      </c>
      <c r="B1969" s="6"/>
      <c r="C1969" s="6"/>
      <c r="D1969" s="6"/>
      <c r="E1969" s="7"/>
    </row>
    <row r="1970" hidden="1">
      <c r="A1970" s="20" t="s">
        <v>3369</v>
      </c>
      <c r="B1970" s="21" t="s">
        <v>3370</v>
      </c>
      <c r="C1970" s="22" t="s">
        <v>3371</v>
      </c>
      <c r="D1970" s="21" t="s">
        <v>3372</v>
      </c>
      <c r="E1970" s="23" t="s">
        <v>13</v>
      </c>
    </row>
    <row r="1971" hidden="1">
      <c r="A1971" s="56" t="s">
        <v>3373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6" t="s">
        <v>3374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6" t="s">
        <v>3375</v>
      </c>
      <c r="B1973" s="29">
        <v>0.0</v>
      </c>
      <c r="C1973" s="26"/>
      <c r="D1973" s="27">
        <v>0.0</v>
      </c>
      <c r="E1973" s="41"/>
    </row>
    <row r="1974" hidden="1">
      <c r="A1974" s="56" t="s">
        <v>3376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3378</v>
      </c>
      <c r="B1975" s="29">
        <v>0.0</v>
      </c>
      <c r="C1975" s="26"/>
      <c r="D1975" s="27">
        <v>0.0</v>
      </c>
      <c r="E1975" s="28"/>
    </row>
    <row r="1976" hidden="1">
      <c r="A1976" s="31" t="s">
        <v>3379</v>
      </c>
      <c r="B1976" s="29">
        <v>0.0</v>
      </c>
      <c r="C1976" s="26"/>
      <c r="D1976" s="27">
        <v>0.0</v>
      </c>
      <c r="E1976" s="41"/>
    </row>
    <row r="1977" hidden="1">
      <c r="A1977" s="31" t="s">
        <v>3381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3383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7" t="s">
        <v>3384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7" t="s">
        <v>3385</v>
      </c>
      <c r="B1980" s="29">
        <v>42664.0</v>
      </c>
      <c r="C1980" s="58">
        <v>42664.0</v>
      </c>
      <c r="D1980" s="27">
        <v>0.0</v>
      </c>
      <c r="E1980" s="41"/>
    </row>
    <row r="1981" hidden="1">
      <c r="A1981" s="57" t="s">
        <v>3386</v>
      </c>
      <c r="B1981" s="29">
        <v>51107.0</v>
      </c>
      <c r="C1981" s="58">
        <v>50713.0</v>
      </c>
      <c r="D1981" s="27">
        <v>-394.0</v>
      </c>
      <c r="E1981" s="41"/>
    </row>
    <row r="1982" hidden="1">
      <c r="A1982" s="57" t="s">
        <v>3387</v>
      </c>
      <c r="B1982" s="29">
        <v>45958.0</v>
      </c>
      <c r="C1982" s="58">
        <v>45958.0</v>
      </c>
      <c r="D1982" s="27">
        <v>0.0</v>
      </c>
      <c r="E1982" s="41"/>
    </row>
    <row r="1983" hidden="1">
      <c r="A1983" s="57" t="s">
        <v>3389</v>
      </c>
      <c r="B1983" s="29">
        <v>1577.0</v>
      </c>
      <c r="C1983" s="58">
        <v>3507.0</v>
      </c>
      <c r="D1983" s="27">
        <v>1930.0</v>
      </c>
      <c r="E1983" s="41"/>
    </row>
    <row r="1984" hidden="1">
      <c r="A1984" s="57" t="s">
        <v>3390</v>
      </c>
      <c r="B1984" s="29">
        <v>10375.0</v>
      </c>
      <c r="C1984" s="58">
        <v>10375.0</v>
      </c>
      <c r="D1984" s="27">
        <v>0.0</v>
      </c>
      <c r="E1984" s="41"/>
    </row>
    <row r="1985" hidden="1">
      <c r="A1985" s="35" t="s">
        <v>3391</v>
      </c>
      <c r="B1985" s="29">
        <v>267198.0</v>
      </c>
      <c r="C1985" s="58">
        <v>266804.0</v>
      </c>
      <c r="D1985" s="27">
        <v>-394.0</v>
      </c>
      <c r="E1985" s="41"/>
    </row>
    <row r="1986" hidden="1">
      <c r="A1986" s="36" t="s">
        <v>3392</v>
      </c>
      <c r="B1986" s="42">
        <v>0.0</v>
      </c>
      <c r="C1986" s="64">
        <v>1932.0</v>
      </c>
      <c r="D1986" s="65">
        <v>1932.0</v>
      </c>
      <c r="E1986" s="45"/>
    </row>
    <row r="1987" hidden="1"/>
    <row r="1988" hidden="1"/>
    <row r="1989" hidden="1">
      <c r="A1989" s="5" t="s">
        <v>4494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3366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3" t="s">
        <v>3367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4506</v>
      </c>
      <c r="B1995" s="7"/>
      <c r="C1995" s="16"/>
      <c r="D1995" s="55" t="s">
        <v>4498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3368</v>
      </c>
      <c r="B1997" s="6"/>
      <c r="C1997" s="6"/>
      <c r="D1997" s="6"/>
      <c r="E1997" s="7"/>
    </row>
    <row r="1998" hidden="1">
      <c r="A1998" s="20" t="s">
        <v>3369</v>
      </c>
      <c r="B1998" s="21" t="s">
        <v>3370</v>
      </c>
      <c r="C1998" s="22" t="s">
        <v>3371</v>
      </c>
      <c r="D1998" s="21" t="s">
        <v>3372</v>
      </c>
      <c r="E1998" s="23" t="s">
        <v>13</v>
      </c>
    </row>
    <row r="1999" hidden="1">
      <c r="A1999" s="56" t="s">
        <v>3373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6" t="s">
        <v>3374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6" t="s">
        <v>3375</v>
      </c>
      <c r="B2001" s="29">
        <v>0.0</v>
      </c>
      <c r="C2001" s="26"/>
      <c r="D2001" s="27">
        <v>0.0</v>
      </c>
      <c r="E2001" s="41"/>
    </row>
    <row r="2002" hidden="1">
      <c r="A2002" s="56" t="s">
        <v>3376</v>
      </c>
      <c r="B2002" s="29">
        <v>0.0</v>
      </c>
      <c r="C2002" s="26"/>
      <c r="D2002" s="27">
        <v>0.0</v>
      </c>
      <c r="E2002" s="41"/>
    </row>
    <row r="2003" hidden="1">
      <c r="A2003" s="31" t="s">
        <v>3378</v>
      </c>
      <c r="B2003" s="29">
        <v>0.0</v>
      </c>
      <c r="C2003" s="26"/>
      <c r="D2003" s="27">
        <v>0.0</v>
      </c>
      <c r="E2003" s="28"/>
    </row>
    <row r="2004" hidden="1">
      <c r="A2004" s="31" t="s">
        <v>3379</v>
      </c>
      <c r="B2004" s="29">
        <v>0.0</v>
      </c>
      <c r="C2004" s="26"/>
      <c r="D2004" s="27">
        <v>0.0</v>
      </c>
      <c r="E2004" s="41"/>
    </row>
    <row r="2005" hidden="1">
      <c r="A2005" s="31" t="s">
        <v>3381</v>
      </c>
      <c r="B2005" s="29">
        <v>0.0</v>
      </c>
      <c r="C2005" s="26"/>
      <c r="D2005" s="27">
        <v>0.0</v>
      </c>
      <c r="E2005" s="28"/>
    </row>
    <row r="2006" hidden="1">
      <c r="A2006" s="31" t="s">
        <v>3383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7" t="s">
        <v>3384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7" t="s">
        <v>3385</v>
      </c>
      <c r="B2008" s="29">
        <v>14303.0</v>
      </c>
      <c r="C2008" s="58">
        <v>14303.0</v>
      </c>
      <c r="D2008" s="27">
        <v>0.0</v>
      </c>
      <c r="E2008" s="41"/>
    </row>
    <row r="2009" hidden="1">
      <c r="A2009" s="57" t="s">
        <v>3386</v>
      </c>
      <c r="B2009" s="29">
        <v>28802.0</v>
      </c>
      <c r="C2009" s="58">
        <v>28307.0</v>
      </c>
      <c r="D2009" s="27">
        <v>-495.0</v>
      </c>
      <c r="E2009" s="41"/>
    </row>
    <row r="2010" hidden="1">
      <c r="A2010" s="57" t="s">
        <v>3387</v>
      </c>
      <c r="B2010" s="29">
        <v>22774.0</v>
      </c>
      <c r="C2010" s="58">
        <v>22774.0</v>
      </c>
      <c r="D2010" s="27">
        <v>0.0</v>
      </c>
      <c r="E2010" s="41"/>
    </row>
    <row r="2011" hidden="1">
      <c r="A2011" s="57" t="s">
        <v>3389</v>
      </c>
      <c r="B2011" s="29">
        <v>2561.0</v>
      </c>
      <c r="C2011" s="58">
        <v>2561.0</v>
      </c>
      <c r="D2011" s="27">
        <v>0.0</v>
      </c>
      <c r="E2011" s="41"/>
    </row>
    <row r="2012" hidden="1">
      <c r="A2012" s="57" t="s">
        <v>3390</v>
      </c>
      <c r="B2012" s="29">
        <v>6060.0</v>
      </c>
      <c r="C2012" s="58">
        <v>6060.0</v>
      </c>
      <c r="D2012" s="27">
        <v>0.0</v>
      </c>
      <c r="E2012" s="41"/>
    </row>
    <row r="2013" hidden="1">
      <c r="A2013" s="35" t="s">
        <v>3391</v>
      </c>
      <c r="B2013" s="29">
        <v>121976.0</v>
      </c>
      <c r="C2013" s="58">
        <v>121481.0</v>
      </c>
      <c r="D2013" s="27">
        <v>-495.0</v>
      </c>
      <c r="E2013" s="41"/>
    </row>
    <row r="2014" hidden="1">
      <c r="A2014" s="36" t="s">
        <v>3392</v>
      </c>
      <c r="B2014" s="42">
        <v>0.0</v>
      </c>
      <c r="C2014" s="64">
        <v>1.0</v>
      </c>
      <c r="D2014" s="65">
        <v>1.0</v>
      </c>
      <c r="E2014" s="45"/>
    </row>
    <row r="2015" hidden="1">
      <c r="A2015" s="39"/>
      <c r="B2015" s="59"/>
      <c r="C2015" s="66"/>
      <c r="D2015" s="60"/>
      <c r="E2015" s="67"/>
    </row>
    <row r="2016" hidden="1">
      <c r="A2016" s="39"/>
      <c r="B2016" s="59"/>
      <c r="C2016" s="66"/>
      <c r="D2016" s="60"/>
      <c r="E2016" s="67"/>
    </row>
    <row r="2017" hidden="1">
      <c r="A2017" s="5" t="s">
        <v>4494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3366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3" t="s">
        <v>3367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4497</v>
      </c>
      <c r="B2023" s="7"/>
      <c r="C2023" s="16"/>
      <c r="D2023" s="55" t="s">
        <v>4498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3368</v>
      </c>
      <c r="B2025" s="6"/>
      <c r="C2025" s="6"/>
      <c r="D2025" s="6"/>
      <c r="E2025" s="7"/>
    </row>
    <row r="2026" hidden="1">
      <c r="A2026" s="20" t="s">
        <v>3369</v>
      </c>
      <c r="B2026" s="21" t="s">
        <v>3370</v>
      </c>
      <c r="C2026" s="22" t="s">
        <v>3371</v>
      </c>
      <c r="D2026" s="21" t="s">
        <v>3372</v>
      </c>
      <c r="E2026" s="23" t="s">
        <v>13</v>
      </c>
    </row>
    <row r="2027" hidden="1">
      <c r="A2027" s="56" t="s">
        <v>3373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6" t="s">
        <v>3374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6" t="s">
        <v>3375</v>
      </c>
      <c r="B2029" s="29">
        <v>0.0</v>
      </c>
      <c r="C2029" s="26"/>
      <c r="D2029" s="27">
        <v>0.0</v>
      </c>
      <c r="E2029" s="41"/>
    </row>
    <row r="2030" hidden="1">
      <c r="A2030" s="56" t="s">
        <v>3376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3378</v>
      </c>
      <c r="B2031" s="29">
        <v>0.0</v>
      </c>
      <c r="C2031" s="26"/>
      <c r="D2031" s="27">
        <v>0.0</v>
      </c>
      <c r="E2031" s="28"/>
    </row>
    <row r="2032" hidden="1">
      <c r="A2032" s="31" t="s">
        <v>3379</v>
      </c>
      <c r="B2032" s="29">
        <v>136.0</v>
      </c>
      <c r="C2032" s="26"/>
      <c r="D2032" s="27">
        <v>-136.0</v>
      </c>
      <c r="E2032" s="40" t="s">
        <v>8156</v>
      </c>
    </row>
    <row r="2033" hidden="1">
      <c r="A2033" s="31" t="s">
        <v>3381</v>
      </c>
      <c r="B2033" s="29">
        <v>40.0</v>
      </c>
      <c r="C2033" s="26"/>
      <c r="D2033" s="27">
        <v>-40.0</v>
      </c>
      <c r="E2033" s="28"/>
    </row>
    <row r="2034" hidden="1">
      <c r="A2034" s="31" t="s">
        <v>3383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7" t="s">
        <v>3384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7" t="s">
        <v>3385</v>
      </c>
      <c r="B2036" s="29">
        <v>56271.0</v>
      </c>
      <c r="C2036" s="58">
        <v>56271.0</v>
      </c>
      <c r="D2036" s="27">
        <v>0.0</v>
      </c>
      <c r="E2036" s="41"/>
    </row>
    <row r="2037" hidden="1">
      <c r="A2037" s="57" t="s">
        <v>3386</v>
      </c>
      <c r="B2037" s="29">
        <v>65628.0</v>
      </c>
      <c r="C2037" s="58">
        <v>65628.0</v>
      </c>
      <c r="D2037" s="27">
        <v>0.0</v>
      </c>
      <c r="E2037" s="41"/>
    </row>
    <row r="2038" hidden="1">
      <c r="A2038" s="57" t="s">
        <v>3387</v>
      </c>
      <c r="B2038" s="29">
        <v>55803.0</v>
      </c>
      <c r="C2038" s="58">
        <v>55803.0</v>
      </c>
      <c r="D2038" s="27">
        <v>0.0</v>
      </c>
      <c r="E2038" s="41"/>
    </row>
    <row r="2039" hidden="1">
      <c r="A2039" s="57" t="s">
        <v>3389</v>
      </c>
      <c r="B2039" s="29">
        <v>2861.0</v>
      </c>
      <c r="C2039" s="58">
        <v>2861.0</v>
      </c>
      <c r="D2039" s="27">
        <v>0.0</v>
      </c>
      <c r="E2039" s="41"/>
    </row>
    <row r="2040" hidden="1">
      <c r="A2040" s="57" t="s">
        <v>3390</v>
      </c>
      <c r="B2040" s="29">
        <v>12873.0</v>
      </c>
      <c r="C2040" s="58">
        <v>12873.0</v>
      </c>
      <c r="D2040" s="27">
        <v>0.0</v>
      </c>
      <c r="E2040" s="41"/>
    </row>
    <row r="2041" hidden="1">
      <c r="A2041" s="35" t="s">
        <v>3391</v>
      </c>
      <c r="B2041" s="29">
        <v>359947.0</v>
      </c>
      <c r="C2041" s="58">
        <v>359947.0</v>
      </c>
      <c r="D2041" s="27">
        <v>0.0</v>
      </c>
      <c r="E2041" s="41"/>
    </row>
    <row r="2042" hidden="1">
      <c r="A2042" s="36" t="s">
        <v>3392</v>
      </c>
      <c r="B2042" s="42">
        <v>1.0</v>
      </c>
      <c r="C2042" s="64">
        <v>-135.0</v>
      </c>
      <c r="D2042" s="65">
        <v>-136.0</v>
      </c>
      <c r="E2042" s="45"/>
    </row>
    <row r="2043" hidden="1">
      <c r="A2043" s="39"/>
      <c r="B2043" s="59"/>
      <c r="C2043" s="66"/>
      <c r="D2043" s="60"/>
      <c r="E2043" s="67"/>
    </row>
    <row r="2044" hidden="1">
      <c r="A2044" s="39"/>
      <c r="B2044" s="59"/>
      <c r="C2044" s="66"/>
      <c r="D2044" s="60"/>
      <c r="E2044" s="67"/>
    </row>
    <row r="2045" hidden="1">
      <c r="A2045" s="5" t="s">
        <v>4494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3366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3" t="s">
        <v>3367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4497</v>
      </c>
      <c r="B2051" s="7"/>
      <c r="C2051" s="16"/>
      <c r="D2051" s="55" t="s">
        <v>4498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3368</v>
      </c>
      <c r="B2053" s="6"/>
      <c r="C2053" s="6"/>
      <c r="D2053" s="6"/>
      <c r="E2053" s="7"/>
    </row>
    <row r="2054" hidden="1">
      <c r="A2054" s="20" t="s">
        <v>3369</v>
      </c>
      <c r="B2054" s="21" t="s">
        <v>3370</v>
      </c>
      <c r="C2054" s="22" t="s">
        <v>3371</v>
      </c>
      <c r="D2054" s="21" t="s">
        <v>3372</v>
      </c>
      <c r="E2054" s="23" t="s">
        <v>13</v>
      </c>
    </row>
    <row r="2055" hidden="1">
      <c r="A2055" s="56" t="s">
        <v>3373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6" t="s">
        <v>3374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6" t="s">
        <v>3375</v>
      </c>
      <c r="B2057" s="29">
        <v>0.0</v>
      </c>
      <c r="C2057" s="26"/>
      <c r="D2057" s="27">
        <v>0.0</v>
      </c>
      <c r="E2057" s="41"/>
    </row>
    <row r="2058" hidden="1">
      <c r="A2058" s="56" t="s">
        <v>3376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3378</v>
      </c>
      <c r="B2059" s="29">
        <v>0.0</v>
      </c>
      <c r="C2059" s="26"/>
      <c r="D2059" s="27">
        <v>0.0</v>
      </c>
      <c r="E2059" s="28"/>
    </row>
    <row r="2060" hidden="1">
      <c r="A2060" s="31" t="s">
        <v>3379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3381</v>
      </c>
      <c r="B2061" s="29">
        <v>40.0</v>
      </c>
      <c r="C2061" s="26"/>
      <c r="D2061" s="27">
        <v>-40.0</v>
      </c>
      <c r="E2061" s="28"/>
    </row>
    <row r="2062" hidden="1">
      <c r="A2062" s="31" t="s">
        <v>3383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7" t="s">
        <v>3384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7" t="s">
        <v>3385</v>
      </c>
      <c r="B2064" s="29">
        <v>56271.0</v>
      </c>
      <c r="C2064" s="58">
        <v>56271.0</v>
      </c>
      <c r="D2064" s="27">
        <v>0.0</v>
      </c>
      <c r="E2064" s="41"/>
    </row>
    <row r="2065" hidden="1">
      <c r="A2065" s="57" t="s">
        <v>3386</v>
      </c>
      <c r="B2065" s="29">
        <v>65628.0</v>
      </c>
      <c r="C2065" s="58">
        <v>65628.0</v>
      </c>
      <c r="D2065" s="27">
        <v>0.0</v>
      </c>
      <c r="E2065" s="41"/>
    </row>
    <row r="2066" hidden="1">
      <c r="A2066" s="57" t="s">
        <v>3387</v>
      </c>
      <c r="B2066" s="29">
        <v>55803.0</v>
      </c>
      <c r="C2066" s="58">
        <v>55803.0</v>
      </c>
      <c r="D2066" s="27">
        <v>0.0</v>
      </c>
      <c r="E2066" s="41"/>
    </row>
    <row r="2067" hidden="1">
      <c r="A2067" s="57" t="s">
        <v>3389</v>
      </c>
      <c r="B2067" s="29">
        <v>2861.0</v>
      </c>
      <c r="C2067" s="58">
        <v>2861.0</v>
      </c>
      <c r="D2067" s="27">
        <v>0.0</v>
      </c>
      <c r="E2067" s="41"/>
    </row>
    <row r="2068" hidden="1">
      <c r="A2068" s="57" t="s">
        <v>3390</v>
      </c>
      <c r="B2068" s="29">
        <v>12873.0</v>
      </c>
      <c r="C2068" s="58">
        <v>12873.0</v>
      </c>
      <c r="D2068" s="27">
        <v>0.0</v>
      </c>
      <c r="E2068" s="41"/>
    </row>
    <row r="2069" hidden="1">
      <c r="A2069" s="35" t="s">
        <v>3391</v>
      </c>
      <c r="B2069" s="29">
        <v>359947.0</v>
      </c>
      <c r="C2069" s="58">
        <v>359947.0</v>
      </c>
      <c r="D2069" s="27">
        <v>0.0</v>
      </c>
      <c r="E2069" s="41"/>
    </row>
    <row r="2070" hidden="1">
      <c r="A2070" s="36" t="s">
        <v>3392</v>
      </c>
      <c r="B2070" s="42">
        <v>1.0</v>
      </c>
      <c r="C2070" s="64">
        <v>1.0</v>
      </c>
      <c r="D2070" s="65">
        <v>0.0</v>
      </c>
      <c r="E2070" s="45"/>
    </row>
    <row r="2071" hidden="1">
      <c r="A2071" s="39"/>
      <c r="B2071" s="59"/>
      <c r="C2071" s="66"/>
      <c r="D2071" s="60"/>
      <c r="E2071" s="67"/>
    </row>
    <row r="2072" hidden="1">
      <c r="A2072" s="39"/>
      <c r="B2072" s="59"/>
      <c r="C2072" s="66"/>
      <c r="D2072" s="60"/>
      <c r="E2072" s="67"/>
    </row>
    <row r="2073" hidden="1">
      <c r="A2073" s="5" t="s">
        <v>4494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3366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3" t="s">
        <v>3367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4497</v>
      </c>
      <c r="B2079" s="7"/>
      <c r="C2079" s="16"/>
      <c r="D2079" s="55" t="s">
        <v>4498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3368</v>
      </c>
      <c r="B2081" s="6"/>
      <c r="C2081" s="6"/>
      <c r="D2081" s="6"/>
      <c r="E2081" s="7"/>
    </row>
    <row r="2082" hidden="1">
      <c r="A2082" s="20" t="s">
        <v>3369</v>
      </c>
      <c r="B2082" s="21" t="s">
        <v>3370</v>
      </c>
      <c r="C2082" s="22" t="s">
        <v>3371</v>
      </c>
      <c r="D2082" s="21" t="s">
        <v>3372</v>
      </c>
      <c r="E2082" s="23" t="s">
        <v>13</v>
      </c>
    </row>
    <row r="2083" hidden="1">
      <c r="A2083" s="56" t="s">
        <v>3373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6" t="s">
        <v>3374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6" t="s">
        <v>3375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6" t="s">
        <v>3376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3378</v>
      </c>
      <c r="B2087" s="29">
        <v>0.0</v>
      </c>
      <c r="C2087" s="26"/>
      <c r="D2087" s="27">
        <v>0.0</v>
      </c>
      <c r="E2087" s="28"/>
    </row>
    <row r="2088" hidden="1">
      <c r="A2088" s="31" t="s">
        <v>3379</v>
      </c>
      <c r="B2088" s="29">
        <v>0.0</v>
      </c>
      <c r="C2088" s="26"/>
      <c r="D2088" s="27">
        <v>0.0</v>
      </c>
      <c r="E2088" s="40"/>
    </row>
    <row r="2089" hidden="1">
      <c r="A2089" s="31" t="s">
        <v>3381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3383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7" t="s">
        <v>3384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7" t="s">
        <v>3385</v>
      </c>
      <c r="B2092" s="29">
        <v>65013.0</v>
      </c>
      <c r="C2092" s="58">
        <v>65013.0</v>
      </c>
      <c r="D2092" s="27">
        <v>0.0</v>
      </c>
      <c r="E2092" s="41"/>
    </row>
    <row r="2093" hidden="1">
      <c r="A2093" s="57" t="s">
        <v>3386</v>
      </c>
      <c r="B2093" s="29">
        <v>56968.0</v>
      </c>
      <c r="C2093" s="58">
        <v>56968.0</v>
      </c>
      <c r="D2093" s="27">
        <v>0.0</v>
      </c>
      <c r="E2093" s="41"/>
    </row>
    <row r="2094" hidden="1">
      <c r="A2094" s="57" t="s">
        <v>3387</v>
      </c>
      <c r="B2094" s="29">
        <v>61011.0</v>
      </c>
      <c r="C2094" s="58">
        <v>61011.0</v>
      </c>
      <c r="D2094" s="27">
        <v>0.0</v>
      </c>
      <c r="E2094" s="41"/>
    </row>
    <row r="2095" hidden="1">
      <c r="A2095" s="57" t="s">
        <v>3389</v>
      </c>
      <c r="B2095" s="29">
        <v>6430.0</v>
      </c>
      <c r="C2095" s="58">
        <v>6430.0</v>
      </c>
      <c r="D2095" s="27">
        <v>0.0</v>
      </c>
      <c r="E2095" s="41"/>
    </row>
    <row r="2096" hidden="1">
      <c r="A2096" s="57" t="s">
        <v>3390</v>
      </c>
      <c r="B2096" s="29">
        <v>7840.0</v>
      </c>
      <c r="C2096" s="58">
        <v>7840.0</v>
      </c>
      <c r="D2096" s="27">
        <v>0.0</v>
      </c>
      <c r="E2096" s="41"/>
    </row>
    <row r="2097" hidden="1">
      <c r="A2097" s="35" t="s">
        <v>3391</v>
      </c>
      <c r="B2097" s="29">
        <v>349070.5</v>
      </c>
      <c r="C2097" s="58">
        <v>349070.5</v>
      </c>
      <c r="D2097" s="27">
        <v>0.0</v>
      </c>
      <c r="E2097" s="41"/>
    </row>
    <row r="2098" hidden="1">
      <c r="A2098" s="36" t="s">
        <v>3392</v>
      </c>
      <c r="B2098" s="42">
        <v>0.5</v>
      </c>
      <c r="C2098" s="64">
        <v>1.5</v>
      </c>
      <c r="D2098" s="65">
        <v>1.0</v>
      </c>
      <c r="E2098" s="45"/>
    </row>
    <row r="2099" hidden="1">
      <c r="A2099" s="39"/>
      <c r="B2099" s="59"/>
      <c r="C2099" s="66"/>
      <c r="D2099" s="60"/>
      <c r="E2099" s="67"/>
    </row>
    <row r="2100" hidden="1">
      <c r="A2100" s="39"/>
      <c r="B2100" s="59"/>
      <c r="C2100" s="66"/>
      <c r="D2100" s="60"/>
      <c r="E2100" s="67"/>
    </row>
    <row r="2101" hidden="1">
      <c r="A2101" s="5" t="s">
        <v>4494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3366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3" t="s">
        <v>3367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4497</v>
      </c>
      <c r="B2107" s="7"/>
      <c r="C2107" s="16"/>
      <c r="D2107" s="55" t="s">
        <v>4498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3368</v>
      </c>
      <c r="B2109" s="6"/>
      <c r="C2109" s="6"/>
      <c r="D2109" s="6"/>
      <c r="E2109" s="7"/>
    </row>
    <row r="2110" hidden="1">
      <c r="A2110" s="20" t="s">
        <v>3369</v>
      </c>
      <c r="B2110" s="21" t="s">
        <v>3370</v>
      </c>
      <c r="C2110" s="22" t="s">
        <v>3371</v>
      </c>
      <c r="D2110" s="21" t="s">
        <v>3372</v>
      </c>
      <c r="E2110" s="23" t="s">
        <v>13</v>
      </c>
    </row>
    <row r="2111" hidden="1">
      <c r="A2111" s="56" t="s">
        <v>3373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6" t="s">
        <v>3374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6" t="s">
        <v>3375</v>
      </c>
      <c r="B2113" s="29">
        <v>0.0</v>
      </c>
      <c r="C2113" s="26"/>
      <c r="D2113" s="27">
        <v>0.0</v>
      </c>
      <c r="E2113" s="41"/>
    </row>
    <row r="2114" hidden="1">
      <c r="A2114" s="56" t="s">
        <v>3376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3378</v>
      </c>
      <c r="B2115" s="29">
        <v>0.0</v>
      </c>
      <c r="C2115" s="26"/>
      <c r="D2115" s="27">
        <v>0.0</v>
      </c>
      <c r="E2115" s="28"/>
    </row>
    <row r="2116" hidden="1">
      <c r="A2116" s="31" t="s">
        <v>3379</v>
      </c>
      <c r="B2116" s="29">
        <v>0.0</v>
      </c>
      <c r="C2116" s="26"/>
      <c r="D2116" s="27">
        <v>0.0</v>
      </c>
      <c r="E2116" s="40"/>
    </row>
    <row r="2117" hidden="1">
      <c r="A2117" s="31" t="s">
        <v>3381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3383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7" t="s">
        <v>3384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7" t="s">
        <v>3385</v>
      </c>
      <c r="B2120" s="29">
        <v>58685.0</v>
      </c>
      <c r="C2120" s="58">
        <v>58685.0</v>
      </c>
      <c r="D2120" s="27">
        <v>0.0</v>
      </c>
      <c r="E2120" s="41"/>
    </row>
    <row r="2121" hidden="1">
      <c r="A2121" s="57" t="s">
        <v>3386</v>
      </c>
      <c r="B2121" s="29">
        <v>82211.0</v>
      </c>
      <c r="C2121" s="58">
        <v>82211.0</v>
      </c>
      <c r="D2121" s="27">
        <v>0.0</v>
      </c>
      <c r="E2121" s="41"/>
    </row>
    <row r="2122" hidden="1">
      <c r="A2122" s="57" t="s">
        <v>3387</v>
      </c>
      <c r="B2122" s="29">
        <v>66696.0</v>
      </c>
      <c r="C2122" s="58">
        <v>66696.0</v>
      </c>
      <c r="D2122" s="27">
        <v>0.0</v>
      </c>
      <c r="E2122" s="41"/>
    </row>
    <row r="2123" hidden="1">
      <c r="A2123" s="57" t="s">
        <v>3389</v>
      </c>
      <c r="B2123" s="29">
        <v>3886.0</v>
      </c>
      <c r="C2123" s="58">
        <v>3886.0</v>
      </c>
      <c r="D2123" s="27">
        <v>0.0</v>
      </c>
      <c r="E2123" s="41"/>
    </row>
    <row r="2124" hidden="1">
      <c r="A2124" s="57" t="s">
        <v>3390</v>
      </c>
      <c r="B2124" s="29">
        <v>7952.0</v>
      </c>
      <c r="C2124" s="58">
        <v>7952.0</v>
      </c>
      <c r="D2124" s="27">
        <v>0.0</v>
      </c>
      <c r="E2124" s="41"/>
    </row>
    <row r="2125" hidden="1">
      <c r="A2125" s="35" t="s">
        <v>3391</v>
      </c>
      <c r="B2125" s="29">
        <v>380254.5</v>
      </c>
      <c r="C2125" s="58">
        <v>380254.5</v>
      </c>
      <c r="D2125" s="27">
        <v>0.0</v>
      </c>
      <c r="E2125" s="41"/>
    </row>
    <row r="2126" hidden="1">
      <c r="A2126" s="36" t="s">
        <v>3392</v>
      </c>
      <c r="B2126" s="42">
        <v>1.5</v>
      </c>
      <c r="C2126" s="64">
        <v>1.5</v>
      </c>
      <c r="D2126" s="65">
        <v>0.0</v>
      </c>
      <c r="E2126" s="45"/>
    </row>
    <row r="2127" hidden="1">
      <c r="A2127" s="39"/>
      <c r="B2127" s="59"/>
      <c r="C2127" s="66"/>
      <c r="D2127" s="60"/>
      <c r="E2127" s="67"/>
    </row>
    <row r="2128" hidden="1">
      <c r="A2128" s="39"/>
      <c r="B2128" s="59"/>
      <c r="C2128" s="66"/>
      <c r="D2128" s="60"/>
      <c r="E2128" s="67"/>
    </row>
    <row r="2129" hidden="1">
      <c r="A2129" s="5" t="s">
        <v>4494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3366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3" t="s">
        <v>3367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4497</v>
      </c>
      <c r="B2135" s="7"/>
      <c r="C2135" s="16"/>
      <c r="D2135" s="55" t="s">
        <v>4498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3368</v>
      </c>
      <c r="B2137" s="6"/>
      <c r="C2137" s="6"/>
      <c r="D2137" s="6"/>
      <c r="E2137" s="7"/>
    </row>
    <row r="2138" hidden="1">
      <c r="A2138" s="20" t="s">
        <v>3369</v>
      </c>
      <c r="B2138" s="21" t="s">
        <v>3370</v>
      </c>
      <c r="C2138" s="22" t="s">
        <v>3371</v>
      </c>
      <c r="D2138" s="21" t="s">
        <v>3372</v>
      </c>
      <c r="E2138" s="23" t="s">
        <v>13</v>
      </c>
    </row>
    <row r="2139" hidden="1">
      <c r="A2139" s="56" t="s">
        <v>3373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6" t="s">
        <v>3374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6" t="s">
        <v>3375</v>
      </c>
      <c r="B2141" s="29">
        <v>0.0</v>
      </c>
      <c r="C2141" s="26"/>
      <c r="D2141" s="27">
        <v>0.0</v>
      </c>
      <c r="E2141" s="41"/>
    </row>
    <row r="2142" hidden="1">
      <c r="A2142" s="56" t="s">
        <v>3376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3378</v>
      </c>
      <c r="B2143" s="29">
        <v>0.0</v>
      </c>
      <c r="C2143" s="26"/>
      <c r="D2143" s="27">
        <v>0.0</v>
      </c>
      <c r="E2143" s="28"/>
    </row>
    <row r="2144" hidden="1">
      <c r="A2144" s="31" t="s">
        <v>3379</v>
      </c>
      <c r="B2144" s="29">
        <v>0.0</v>
      </c>
      <c r="C2144" s="26"/>
      <c r="D2144" s="27">
        <v>0.0</v>
      </c>
      <c r="E2144" s="40"/>
    </row>
    <row r="2145" hidden="1">
      <c r="A2145" s="31" t="s">
        <v>3381</v>
      </c>
      <c r="B2145" s="29">
        <v>401.0</v>
      </c>
      <c r="C2145" s="26">
        <v>401.0</v>
      </c>
      <c r="D2145" s="27">
        <v>0.0</v>
      </c>
      <c r="E2145" s="28" t="s">
        <v>8157</v>
      </c>
    </row>
    <row r="2146" hidden="1">
      <c r="A2146" s="31" t="s">
        <v>3383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7" t="s">
        <v>3384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7" t="s">
        <v>3385</v>
      </c>
      <c r="B2148" s="29">
        <v>29487.0</v>
      </c>
      <c r="C2148" s="58">
        <v>29487.0</v>
      </c>
      <c r="D2148" s="27">
        <v>0.0</v>
      </c>
      <c r="E2148" s="41"/>
    </row>
    <row r="2149" hidden="1">
      <c r="A2149" s="57" t="s">
        <v>3386</v>
      </c>
      <c r="B2149" s="29">
        <v>83272.0</v>
      </c>
      <c r="C2149" s="58">
        <v>83008.0</v>
      </c>
      <c r="D2149" s="27">
        <v>-264.0</v>
      </c>
      <c r="E2149" s="41"/>
    </row>
    <row r="2150" hidden="1">
      <c r="A2150" s="57" t="s">
        <v>3387</v>
      </c>
      <c r="B2150" s="29">
        <v>59965.0</v>
      </c>
      <c r="C2150" s="58">
        <v>59965.0</v>
      </c>
      <c r="D2150" s="27">
        <v>0.0</v>
      </c>
      <c r="E2150" s="41"/>
    </row>
    <row r="2151" hidden="1">
      <c r="A2151" s="57" t="s">
        <v>3389</v>
      </c>
      <c r="B2151" s="29">
        <v>2638.0</v>
      </c>
      <c r="C2151" s="58">
        <v>2638.0</v>
      </c>
      <c r="D2151" s="27">
        <v>0.0</v>
      </c>
      <c r="E2151" s="41"/>
    </row>
    <row r="2152" hidden="1">
      <c r="A2152" s="57" t="s">
        <v>3390</v>
      </c>
      <c r="B2152" s="29">
        <v>13863.0</v>
      </c>
      <c r="C2152" s="58">
        <v>13863.0</v>
      </c>
      <c r="D2152" s="27">
        <v>0.0</v>
      </c>
      <c r="E2152" s="41"/>
    </row>
    <row r="2153" hidden="1">
      <c r="A2153" s="35" t="s">
        <v>3391</v>
      </c>
      <c r="B2153" s="29">
        <v>350504.5</v>
      </c>
      <c r="C2153" s="58">
        <v>350240.5</v>
      </c>
      <c r="D2153" s="27">
        <v>-264.0</v>
      </c>
      <c r="E2153" s="41"/>
    </row>
    <row r="2154" hidden="1">
      <c r="A2154" s="36" t="s">
        <v>3392</v>
      </c>
      <c r="B2154" s="42">
        <v>0.5</v>
      </c>
      <c r="C2154" s="64">
        <v>3.5</v>
      </c>
      <c r="D2154" s="65">
        <v>3.0</v>
      </c>
      <c r="E2154" s="45"/>
    </row>
    <row r="2155" hidden="1">
      <c r="A2155" s="39"/>
      <c r="B2155" s="59"/>
      <c r="C2155" s="66"/>
      <c r="D2155" s="60"/>
      <c r="E2155" s="67"/>
    </row>
    <row r="2156" hidden="1">
      <c r="A2156" s="39"/>
      <c r="B2156" s="59"/>
      <c r="C2156" s="66"/>
      <c r="D2156" s="60"/>
      <c r="E2156" s="67"/>
    </row>
    <row r="2157" hidden="1">
      <c r="A2157" s="5" t="s">
        <v>4494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3366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3" t="s">
        <v>3367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4497</v>
      </c>
      <c r="B2163" s="7"/>
      <c r="C2163" s="16"/>
      <c r="D2163" s="55" t="s">
        <v>4498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3368</v>
      </c>
      <c r="B2165" s="6"/>
      <c r="C2165" s="6"/>
      <c r="D2165" s="6"/>
      <c r="E2165" s="7"/>
    </row>
    <row r="2166" hidden="1">
      <c r="A2166" s="20" t="s">
        <v>3369</v>
      </c>
      <c r="B2166" s="21" t="s">
        <v>3370</v>
      </c>
      <c r="C2166" s="22" t="s">
        <v>3371</v>
      </c>
      <c r="D2166" s="21" t="s">
        <v>3372</v>
      </c>
      <c r="E2166" s="23" t="s">
        <v>13</v>
      </c>
    </row>
    <row r="2167" hidden="1">
      <c r="A2167" s="56" t="s">
        <v>3373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6" t="s">
        <v>3374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6" t="s">
        <v>3375</v>
      </c>
      <c r="B2169" s="29">
        <v>0.0</v>
      </c>
      <c r="C2169" s="26"/>
      <c r="D2169" s="27">
        <v>0.0</v>
      </c>
      <c r="E2169" s="41"/>
    </row>
    <row r="2170" hidden="1">
      <c r="A2170" s="56" t="s">
        <v>3376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3378</v>
      </c>
      <c r="B2171" s="29">
        <v>0.0</v>
      </c>
      <c r="C2171" s="26"/>
      <c r="D2171" s="27">
        <v>0.0</v>
      </c>
      <c r="E2171" s="28"/>
    </row>
    <row r="2172" hidden="1">
      <c r="A2172" s="31" t="s">
        <v>3379</v>
      </c>
      <c r="B2172" s="29">
        <v>0.0</v>
      </c>
      <c r="C2172" s="26"/>
      <c r="D2172" s="27">
        <v>0.0</v>
      </c>
      <c r="E2172" s="40"/>
    </row>
    <row r="2173" hidden="1">
      <c r="A2173" s="31" t="s">
        <v>3381</v>
      </c>
      <c r="B2173" s="29">
        <v>2753.0</v>
      </c>
      <c r="C2173" s="26">
        <v>2753.0</v>
      </c>
      <c r="D2173" s="27">
        <v>0.0</v>
      </c>
      <c r="E2173" s="28" t="s">
        <v>8158</v>
      </c>
    </row>
    <row r="2174" hidden="1">
      <c r="A2174" s="31" t="s">
        <v>3383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7" t="s">
        <v>3384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7" t="s">
        <v>3385</v>
      </c>
      <c r="B2176" s="29">
        <v>36863.0</v>
      </c>
      <c r="C2176" s="58">
        <v>0.0</v>
      </c>
      <c r="D2176" s="27">
        <v>-36863.0</v>
      </c>
      <c r="E2176" s="41"/>
    </row>
    <row r="2177" hidden="1">
      <c r="A2177" s="57" t="s">
        <v>3386</v>
      </c>
      <c r="B2177" s="29">
        <v>69202.0</v>
      </c>
      <c r="C2177" s="58">
        <v>0.0</v>
      </c>
      <c r="D2177" s="27">
        <v>-69202.0</v>
      </c>
      <c r="E2177" s="41"/>
    </row>
    <row r="2178" hidden="1">
      <c r="A2178" s="57" t="s">
        <v>3387</v>
      </c>
      <c r="B2178" s="29">
        <v>61954.0</v>
      </c>
      <c r="C2178" s="58">
        <v>0.0</v>
      </c>
      <c r="D2178" s="27">
        <v>-61954.0</v>
      </c>
      <c r="E2178" s="41"/>
    </row>
    <row r="2179" hidden="1">
      <c r="A2179" s="57" t="s">
        <v>3389</v>
      </c>
      <c r="B2179" s="29">
        <v>651.0</v>
      </c>
      <c r="C2179" s="58">
        <v>0.0</v>
      </c>
      <c r="D2179" s="27">
        <v>-651.0</v>
      </c>
      <c r="E2179" s="41"/>
    </row>
    <row r="2180" hidden="1">
      <c r="A2180" s="57" t="s">
        <v>3390</v>
      </c>
      <c r="B2180" s="29">
        <v>9292.0</v>
      </c>
      <c r="C2180" s="58">
        <v>0.0</v>
      </c>
      <c r="D2180" s="27">
        <v>-9292.0</v>
      </c>
      <c r="E2180" s="41"/>
    </row>
    <row r="2181" hidden="1">
      <c r="A2181" s="35" t="s">
        <v>3391</v>
      </c>
      <c r="B2181" s="29">
        <v>323158.5</v>
      </c>
      <c r="C2181" s="58">
        <v>0.0</v>
      </c>
      <c r="D2181" s="27">
        <v>-323158.5</v>
      </c>
      <c r="E2181" s="41"/>
    </row>
    <row r="2182" hidden="1">
      <c r="A2182" s="36" t="s">
        <v>3392</v>
      </c>
      <c r="B2182" s="42">
        <v>-199.5</v>
      </c>
      <c r="C2182" s="64">
        <v>66960.0</v>
      </c>
      <c r="D2182" s="65">
        <v>67159.5</v>
      </c>
      <c r="E2182" s="45"/>
    </row>
    <row r="2183" hidden="1">
      <c r="A2183" s="39"/>
      <c r="B2183" s="59"/>
      <c r="C2183" s="66"/>
      <c r="D2183" s="60"/>
      <c r="E2183" s="67"/>
    </row>
    <row r="2184" hidden="1">
      <c r="A2184" s="39"/>
      <c r="B2184" s="59"/>
      <c r="C2184" s="66"/>
      <c r="D2184" s="60"/>
      <c r="E2184" s="67"/>
    </row>
    <row r="2185" hidden="1">
      <c r="A2185" s="5" t="s">
        <v>4494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3366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3" t="s">
        <v>3367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4497</v>
      </c>
      <c r="B2191" s="7"/>
      <c r="C2191" s="16"/>
      <c r="D2191" s="55" t="s">
        <v>4498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3368</v>
      </c>
      <c r="B2193" s="6"/>
      <c r="C2193" s="6"/>
      <c r="D2193" s="6"/>
      <c r="E2193" s="7"/>
    </row>
    <row r="2194" hidden="1">
      <c r="A2194" s="20" t="s">
        <v>3369</v>
      </c>
      <c r="B2194" s="21" t="s">
        <v>3370</v>
      </c>
      <c r="C2194" s="22" t="s">
        <v>3371</v>
      </c>
      <c r="D2194" s="21" t="s">
        <v>3372</v>
      </c>
      <c r="E2194" s="23" t="s">
        <v>13</v>
      </c>
    </row>
    <row r="2195" hidden="1">
      <c r="A2195" s="56" t="s">
        <v>3373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6" t="s">
        <v>3374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6" t="s">
        <v>3375</v>
      </c>
      <c r="B2197" s="29">
        <v>0.0</v>
      </c>
      <c r="C2197" s="26"/>
      <c r="D2197" s="27">
        <v>0.0</v>
      </c>
      <c r="E2197" s="41"/>
    </row>
    <row r="2198" hidden="1">
      <c r="A2198" s="56" t="s">
        <v>3376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3378</v>
      </c>
      <c r="B2199" s="29">
        <v>0.0</v>
      </c>
      <c r="C2199" s="26"/>
      <c r="D2199" s="27">
        <v>0.0</v>
      </c>
      <c r="E2199" s="28"/>
    </row>
    <row r="2200" hidden="1">
      <c r="A2200" s="31" t="s">
        <v>3379</v>
      </c>
      <c r="B2200" s="29">
        <v>0.0</v>
      </c>
      <c r="C2200" s="26"/>
      <c r="D2200" s="27">
        <v>0.0</v>
      </c>
      <c r="E2200" s="40"/>
    </row>
    <row r="2201" hidden="1">
      <c r="A2201" s="31" t="s">
        <v>3381</v>
      </c>
      <c r="B2201" s="29">
        <v>2753.0</v>
      </c>
      <c r="C2201" s="26">
        <v>2753.0</v>
      </c>
      <c r="D2201" s="27">
        <v>0.0</v>
      </c>
      <c r="E2201" s="28" t="s">
        <v>8158</v>
      </c>
    </row>
    <row r="2202" hidden="1">
      <c r="A2202" s="31" t="s">
        <v>3383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7" t="s">
        <v>3384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7" t="s">
        <v>3385</v>
      </c>
      <c r="B2204" s="29">
        <v>36863.0</v>
      </c>
      <c r="C2204" s="58">
        <v>36863.0</v>
      </c>
      <c r="D2204" s="27">
        <v>0.0</v>
      </c>
      <c r="E2204" s="41"/>
    </row>
    <row r="2205" hidden="1">
      <c r="A2205" s="57" t="s">
        <v>3386</v>
      </c>
      <c r="B2205" s="29">
        <v>69202.0</v>
      </c>
      <c r="C2205" s="58">
        <v>68560.0</v>
      </c>
      <c r="D2205" s="27">
        <v>-642.0</v>
      </c>
      <c r="E2205" s="41"/>
    </row>
    <row r="2206" hidden="1">
      <c r="A2206" s="57" t="s">
        <v>3387</v>
      </c>
      <c r="B2206" s="29">
        <v>61954.0</v>
      </c>
      <c r="C2206" s="58">
        <v>61954.0</v>
      </c>
      <c r="D2206" s="27">
        <v>0.0</v>
      </c>
      <c r="E2206" s="41"/>
    </row>
    <row r="2207" hidden="1">
      <c r="A2207" s="57" t="s">
        <v>3389</v>
      </c>
      <c r="B2207" s="29">
        <v>651.0</v>
      </c>
      <c r="C2207" s="58">
        <v>651.0</v>
      </c>
      <c r="D2207" s="27">
        <v>0.0</v>
      </c>
      <c r="E2207" s="41"/>
    </row>
    <row r="2208" hidden="1">
      <c r="A2208" s="57" t="s">
        <v>3390</v>
      </c>
      <c r="B2208" s="29">
        <v>9292.0</v>
      </c>
      <c r="C2208" s="58">
        <v>9292.0</v>
      </c>
      <c r="D2208" s="27">
        <v>0.0</v>
      </c>
      <c r="E2208" s="41"/>
    </row>
    <row r="2209" hidden="1">
      <c r="A2209" s="35" t="s">
        <v>3391</v>
      </c>
      <c r="B2209" s="29">
        <v>323158.5</v>
      </c>
      <c r="C2209" s="58">
        <v>322516.5</v>
      </c>
      <c r="D2209" s="27">
        <v>-642.0</v>
      </c>
      <c r="E2209" s="41"/>
    </row>
    <row r="2210" hidden="1">
      <c r="A2210" s="36" t="s">
        <v>3392</v>
      </c>
      <c r="B2210" s="42">
        <v>-199.5</v>
      </c>
      <c r="C2210" s="64">
        <v>283.5</v>
      </c>
      <c r="D2210" s="65">
        <v>483.0</v>
      </c>
      <c r="E2210" s="45"/>
    </row>
    <row r="2211" hidden="1">
      <c r="A2211" s="39"/>
      <c r="B2211" s="59"/>
      <c r="C2211" s="66"/>
      <c r="D2211" s="60"/>
      <c r="E2211" s="67"/>
    </row>
    <row r="2212" hidden="1">
      <c r="A2212" s="39"/>
      <c r="B2212" s="59"/>
      <c r="C2212" s="66"/>
      <c r="D2212" s="60"/>
      <c r="E2212" s="67"/>
    </row>
    <row r="2213" hidden="1">
      <c r="A2213" s="5" t="s">
        <v>4494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3366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3" t="s">
        <v>3367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4497</v>
      </c>
      <c r="B2219" s="7"/>
      <c r="C2219" s="16"/>
      <c r="D2219" s="55" t="s">
        <v>4498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3368</v>
      </c>
      <c r="B2221" s="6"/>
      <c r="C2221" s="6"/>
      <c r="D2221" s="6"/>
      <c r="E2221" s="7"/>
    </row>
    <row r="2222" hidden="1">
      <c r="A2222" s="20" t="s">
        <v>3369</v>
      </c>
      <c r="B2222" s="21" t="s">
        <v>3370</v>
      </c>
      <c r="C2222" s="22" t="s">
        <v>3371</v>
      </c>
      <c r="D2222" s="21" t="s">
        <v>3372</v>
      </c>
      <c r="E2222" s="23" t="s">
        <v>13</v>
      </c>
    </row>
    <row r="2223" hidden="1">
      <c r="A2223" s="56" t="s">
        <v>3373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6" t="s">
        <v>3374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6" t="s">
        <v>3375</v>
      </c>
      <c r="B2225" s="29">
        <v>0.0</v>
      </c>
      <c r="C2225" s="26"/>
      <c r="D2225" s="27">
        <v>0.0</v>
      </c>
      <c r="E2225" s="41"/>
    </row>
    <row r="2226" hidden="1">
      <c r="A2226" s="56" t="s">
        <v>3376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3378</v>
      </c>
      <c r="B2227" s="29">
        <v>0.0</v>
      </c>
      <c r="C2227" s="26"/>
      <c r="D2227" s="27">
        <v>0.0</v>
      </c>
      <c r="E2227" s="28"/>
    </row>
    <row r="2228" hidden="1">
      <c r="A2228" s="31" t="s">
        <v>3379</v>
      </c>
      <c r="B2228" s="29">
        <v>0.0</v>
      </c>
      <c r="C2228" s="26"/>
      <c r="D2228" s="27">
        <v>0.0</v>
      </c>
      <c r="E2228" s="40"/>
    </row>
    <row r="2229" hidden="1">
      <c r="A2229" s="31" t="s">
        <v>3381</v>
      </c>
      <c r="B2229" s="29">
        <v>1000.0</v>
      </c>
      <c r="C2229" s="26">
        <v>1000.0</v>
      </c>
      <c r="D2229" s="27">
        <v>0.0</v>
      </c>
      <c r="E2229" s="28" t="s">
        <v>8159</v>
      </c>
    </row>
    <row r="2230" hidden="1">
      <c r="A2230" s="31" t="s">
        <v>3383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7" t="s">
        <v>3384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7" t="s">
        <v>3385</v>
      </c>
      <c r="B2232" s="29">
        <v>33566.0</v>
      </c>
      <c r="C2232" s="58">
        <v>33566.0</v>
      </c>
      <c r="D2232" s="27">
        <v>0.0</v>
      </c>
      <c r="E2232" s="41"/>
    </row>
    <row r="2233" hidden="1">
      <c r="A2233" s="57" t="s">
        <v>3386</v>
      </c>
      <c r="B2233" s="29">
        <v>73790.0</v>
      </c>
      <c r="C2233" s="58">
        <v>73167.0</v>
      </c>
      <c r="D2233" s="27">
        <v>-623.0</v>
      </c>
      <c r="E2233" s="41"/>
    </row>
    <row r="2234" hidden="1">
      <c r="A2234" s="57" t="s">
        <v>3387</v>
      </c>
      <c r="B2234" s="29">
        <v>66767.0</v>
      </c>
      <c r="C2234" s="58">
        <v>66767.0</v>
      </c>
      <c r="D2234" s="27">
        <v>0.0</v>
      </c>
      <c r="E2234" s="41"/>
    </row>
    <row r="2235" hidden="1">
      <c r="A2235" s="57" t="s">
        <v>3389</v>
      </c>
      <c r="B2235" s="29">
        <v>5579.0</v>
      </c>
      <c r="C2235" s="58">
        <v>5579.0</v>
      </c>
      <c r="D2235" s="27">
        <v>0.0</v>
      </c>
      <c r="E2235" s="41"/>
    </row>
    <row r="2236" hidden="1">
      <c r="A2236" s="57" t="s">
        <v>3390</v>
      </c>
      <c r="B2236" s="29">
        <v>14161.0</v>
      </c>
      <c r="C2236" s="58">
        <v>13832.0</v>
      </c>
      <c r="D2236" s="27">
        <v>-329.0</v>
      </c>
      <c r="E2236" s="41"/>
    </row>
    <row r="2237" hidden="1">
      <c r="A2237" s="35" t="s">
        <v>3391</v>
      </c>
      <c r="B2237" s="29">
        <v>367507.0</v>
      </c>
      <c r="C2237" s="58">
        <v>366610.0</v>
      </c>
      <c r="D2237" s="27">
        <v>-897.0</v>
      </c>
      <c r="E2237" s="41"/>
    </row>
    <row r="2238" hidden="1">
      <c r="A2238" s="36" t="s">
        <v>3392</v>
      </c>
      <c r="B2238" s="42">
        <v>1.0</v>
      </c>
      <c r="C2238" s="64">
        <v>275.0</v>
      </c>
      <c r="D2238" s="65">
        <v>274.0</v>
      </c>
      <c r="E2238" s="45"/>
    </row>
    <row r="2239" hidden="1">
      <c r="A2239" s="39"/>
      <c r="B2239" s="59"/>
      <c r="C2239" s="66"/>
      <c r="D2239" s="60"/>
      <c r="E2239" s="67"/>
    </row>
    <row r="2240" hidden="1">
      <c r="A2240" s="39"/>
      <c r="B2240" s="59"/>
      <c r="C2240" s="66"/>
      <c r="D2240" s="60"/>
      <c r="E2240" s="67"/>
    </row>
    <row r="2241" hidden="1">
      <c r="A2241" s="5" t="s">
        <v>4494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3366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3367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4497</v>
      </c>
      <c r="B2247" s="7"/>
      <c r="C2247" s="16"/>
      <c r="D2247" s="55" t="s">
        <v>4498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3368</v>
      </c>
      <c r="B2249" s="6"/>
      <c r="C2249" s="6"/>
      <c r="D2249" s="6"/>
      <c r="E2249" s="7"/>
    </row>
    <row r="2250" hidden="1">
      <c r="A2250" s="20" t="s">
        <v>3369</v>
      </c>
      <c r="B2250" s="21" t="s">
        <v>3370</v>
      </c>
      <c r="C2250" s="22" t="s">
        <v>3371</v>
      </c>
      <c r="D2250" s="21" t="s">
        <v>3372</v>
      </c>
      <c r="E2250" s="23" t="s">
        <v>13</v>
      </c>
    </row>
    <row r="2251" hidden="1">
      <c r="A2251" s="56" t="s">
        <v>3373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6" t="s">
        <v>3374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6" t="s">
        <v>3375</v>
      </c>
      <c r="B2253" s="29">
        <v>0.0</v>
      </c>
      <c r="C2253" s="26"/>
      <c r="D2253" s="27">
        <v>0.0</v>
      </c>
      <c r="E2253" s="41"/>
    </row>
    <row r="2254" hidden="1">
      <c r="A2254" s="56" t="s">
        <v>3376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3378</v>
      </c>
      <c r="B2255" s="29">
        <v>0.0</v>
      </c>
      <c r="C2255" s="26"/>
      <c r="D2255" s="27">
        <v>0.0</v>
      </c>
      <c r="E2255" s="28"/>
    </row>
    <row r="2256" hidden="1">
      <c r="A2256" s="31" t="s">
        <v>3379</v>
      </c>
      <c r="B2256" s="29">
        <v>0.0</v>
      </c>
      <c r="C2256" s="26"/>
      <c r="D2256" s="27">
        <v>0.0</v>
      </c>
      <c r="E2256" s="40"/>
    </row>
    <row r="2257" hidden="1">
      <c r="A2257" s="31" t="s">
        <v>3381</v>
      </c>
      <c r="B2257" s="29">
        <v>1000.0</v>
      </c>
      <c r="C2257" s="26">
        <v>1000.0</v>
      </c>
      <c r="D2257" s="27">
        <v>0.0</v>
      </c>
      <c r="E2257" s="28" t="s">
        <v>8159</v>
      </c>
    </row>
    <row r="2258" hidden="1">
      <c r="A2258" s="31" t="s">
        <v>3383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7" t="s">
        <v>3384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7" t="s">
        <v>3385</v>
      </c>
      <c r="B2260" s="29">
        <v>33566.0</v>
      </c>
      <c r="C2260" s="58">
        <v>33566.0</v>
      </c>
      <c r="D2260" s="27">
        <v>0.0</v>
      </c>
      <c r="E2260" s="41"/>
    </row>
    <row r="2261" hidden="1">
      <c r="A2261" s="57" t="s">
        <v>3386</v>
      </c>
      <c r="B2261" s="29">
        <v>73790.0</v>
      </c>
      <c r="C2261" s="58">
        <v>73167.0</v>
      </c>
      <c r="D2261" s="27">
        <v>-623.0</v>
      </c>
      <c r="E2261" s="41"/>
    </row>
    <row r="2262" hidden="1">
      <c r="A2262" s="57" t="s">
        <v>3387</v>
      </c>
      <c r="B2262" s="29">
        <v>66767.0</v>
      </c>
      <c r="C2262" s="58">
        <v>66767.0</v>
      </c>
      <c r="D2262" s="27">
        <v>0.0</v>
      </c>
      <c r="E2262" s="41"/>
    </row>
    <row r="2263" hidden="1">
      <c r="A2263" s="57" t="s">
        <v>3389</v>
      </c>
      <c r="B2263" s="29">
        <v>5579.0</v>
      </c>
      <c r="C2263" s="58">
        <v>5579.0</v>
      </c>
      <c r="D2263" s="27">
        <v>0.0</v>
      </c>
      <c r="E2263" s="41"/>
    </row>
    <row r="2264" hidden="1">
      <c r="A2264" s="57" t="s">
        <v>3390</v>
      </c>
      <c r="B2264" s="29">
        <v>14161.0</v>
      </c>
      <c r="C2264" s="58">
        <v>13832.0</v>
      </c>
      <c r="D2264" s="27">
        <v>-329.0</v>
      </c>
      <c r="E2264" s="41"/>
    </row>
    <row r="2265" hidden="1">
      <c r="A2265" s="35" t="s">
        <v>3391</v>
      </c>
      <c r="B2265" s="29">
        <v>367507.0</v>
      </c>
      <c r="C2265" s="58">
        <v>366610.0</v>
      </c>
      <c r="D2265" s="27">
        <v>-897.0</v>
      </c>
      <c r="E2265" s="41"/>
    </row>
    <row r="2266" hidden="1">
      <c r="A2266" s="36" t="s">
        <v>3392</v>
      </c>
      <c r="B2266" s="42">
        <v>1.0</v>
      </c>
      <c r="C2266" s="64">
        <v>275.0</v>
      </c>
      <c r="D2266" s="65">
        <v>274.0</v>
      </c>
      <c r="E2266" s="45"/>
    </row>
    <row r="2267" hidden="1">
      <c r="A2267" s="39"/>
      <c r="B2267" s="59"/>
      <c r="C2267" s="66"/>
      <c r="D2267" s="60"/>
      <c r="E2267" s="67"/>
    </row>
    <row r="2268" hidden="1">
      <c r="A2268" s="39"/>
      <c r="B2268" s="59"/>
      <c r="C2268" s="66"/>
      <c r="D2268" s="60"/>
      <c r="E2268" s="67"/>
    </row>
    <row r="2269" hidden="1">
      <c r="A2269" s="5" t="s">
        <v>4494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3366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3367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4497</v>
      </c>
      <c r="B2275" s="7"/>
      <c r="C2275" s="16"/>
      <c r="D2275" s="55" t="s">
        <v>4498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3368</v>
      </c>
      <c r="B2277" s="6"/>
      <c r="C2277" s="6"/>
      <c r="D2277" s="6"/>
      <c r="E2277" s="7"/>
    </row>
    <row r="2278" hidden="1">
      <c r="A2278" s="20" t="s">
        <v>3369</v>
      </c>
      <c r="B2278" s="21" t="s">
        <v>3370</v>
      </c>
      <c r="C2278" s="22" t="s">
        <v>3371</v>
      </c>
      <c r="D2278" s="21" t="s">
        <v>3372</v>
      </c>
      <c r="E2278" s="23" t="s">
        <v>13</v>
      </c>
    </row>
    <row r="2279" hidden="1">
      <c r="A2279" s="56" t="s">
        <v>3373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6" t="s">
        <v>3374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6" t="s">
        <v>3375</v>
      </c>
      <c r="B2281" s="29">
        <v>0.0</v>
      </c>
      <c r="C2281" s="26"/>
      <c r="D2281" s="27">
        <v>0.0</v>
      </c>
      <c r="E2281" s="41"/>
    </row>
    <row r="2282" hidden="1">
      <c r="A2282" s="56" t="s">
        <v>3376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3378</v>
      </c>
      <c r="B2283" s="29">
        <v>0.0</v>
      </c>
      <c r="C2283" s="26"/>
      <c r="D2283" s="27">
        <v>0.0</v>
      </c>
      <c r="E2283" s="28"/>
    </row>
    <row r="2284" hidden="1">
      <c r="A2284" s="31" t="s">
        <v>3379</v>
      </c>
      <c r="B2284" s="29">
        <v>0.0</v>
      </c>
      <c r="C2284" s="26"/>
      <c r="D2284" s="27">
        <v>0.0</v>
      </c>
      <c r="E2284" s="40"/>
    </row>
    <row r="2285" hidden="1">
      <c r="A2285" s="31" t="s">
        <v>3381</v>
      </c>
      <c r="B2285" s="29">
        <v>11155.0</v>
      </c>
      <c r="C2285" s="26">
        <v>11156.0</v>
      </c>
      <c r="D2285" s="27">
        <v>1.0</v>
      </c>
      <c r="E2285" s="28" t="s">
        <v>8160</v>
      </c>
    </row>
    <row r="2286" hidden="1">
      <c r="A2286" s="31" t="s">
        <v>3383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7" t="s">
        <v>3384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7" t="s">
        <v>3385</v>
      </c>
      <c r="B2288" s="29">
        <v>41898.0</v>
      </c>
      <c r="C2288" s="58">
        <v>41898.0</v>
      </c>
      <c r="D2288" s="27">
        <v>0.0</v>
      </c>
      <c r="E2288" s="41"/>
    </row>
    <row r="2289" hidden="1">
      <c r="A2289" s="57" t="s">
        <v>3386</v>
      </c>
      <c r="B2289" s="29">
        <v>102168.0</v>
      </c>
      <c r="C2289" s="58">
        <v>101380.0</v>
      </c>
      <c r="D2289" s="27">
        <v>-788.0</v>
      </c>
      <c r="E2289" s="41"/>
    </row>
    <row r="2290" hidden="1">
      <c r="A2290" s="57" t="s">
        <v>3387</v>
      </c>
      <c r="B2290" s="29">
        <v>68667.2</v>
      </c>
      <c r="C2290" s="58">
        <v>68667.2</v>
      </c>
      <c r="D2290" s="27">
        <v>0.0</v>
      </c>
      <c r="E2290" s="41"/>
    </row>
    <row r="2291" hidden="1">
      <c r="A2291" s="57" t="s">
        <v>3389</v>
      </c>
      <c r="B2291" s="29">
        <v>1905.0</v>
      </c>
      <c r="C2291" s="58">
        <v>1905.0</v>
      </c>
      <c r="D2291" s="27">
        <v>0.0</v>
      </c>
      <c r="E2291" s="41"/>
    </row>
    <row r="2292" hidden="1">
      <c r="A2292" s="57" t="s">
        <v>3390</v>
      </c>
      <c r="B2292" s="29">
        <v>17893.0</v>
      </c>
      <c r="C2292" s="58">
        <v>17629.0</v>
      </c>
      <c r="D2292" s="27">
        <v>-264.0</v>
      </c>
      <c r="E2292" s="41"/>
    </row>
    <row r="2293" hidden="1">
      <c r="A2293" s="35" t="s">
        <v>3391</v>
      </c>
      <c r="B2293" s="29">
        <v>399731.7</v>
      </c>
      <c r="C2293" s="58">
        <v>398679.7</v>
      </c>
      <c r="D2293" s="27">
        <v>-1052.0</v>
      </c>
      <c r="E2293" s="41"/>
    </row>
    <row r="2294" hidden="1">
      <c r="A2294" s="36" t="s">
        <v>3392</v>
      </c>
      <c r="B2294" s="42">
        <v>2.5</v>
      </c>
      <c r="C2294" s="64">
        <v>267.5</v>
      </c>
      <c r="D2294" s="65">
        <v>265.0</v>
      </c>
      <c r="E2294" s="45"/>
    </row>
    <row r="2295" hidden="1">
      <c r="A2295" s="39"/>
      <c r="B2295" s="59"/>
      <c r="C2295" s="66"/>
      <c r="D2295" s="60"/>
      <c r="E2295" s="67"/>
    </row>
    <row r="2296" hidden="1">
      <c r="A2296" s="39"/>
      <c r="B2296" s="59"/>
      <c r="C2296" s="66"/>
      <c r="D2296" s="60"/>
      <c r="E2296" s="67"/>
    </row>
    <row r="2297" hidden="1">
      <c r="A2297" s="5" t="s">
        <v>4494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3366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3367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4497</v>
      </c>
      <c r="B2303" s="7"/>
      <c r="C2303" s="16"/>
      <c r="D2303" s="55" t="s">
        <v>4498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3368</v>
      </c>
      <c r="B2305" s="6"/>
      <c r="C2305" s="6"/>
      <c r="D2305" s="6"/>
      <c r="E2305" s="7"/>
    </row>
    <row r="2306" hidden="1">
      <c r="A2306" s="20" t="s">
        <v>3369</v>
      </c>
      <c r="B2306" s="21" t="s">
        <v>3370</v>
      </c>
      <c r="C2306" s="22" t="s">
        <v>3371</v>
      </c>
      <c r="D2306" s="21" t="s">
        <v>3372</v>
      </c>
      <c r="E2306" s="23" t="s">
        <v>13</v>
      </c>
    </row>
    <row r="2307" hidden="1">
      <c r="A2307" s="56" t="s">
        <v>3373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6" t="s">
        <v>3374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6" t="s">
        <v>3375</v>
      </c>
      <c r="B2309" s="29">
        <v>0.0</v>
      </c>
      <c r="C2309" s="26"/>
      <c r="D2309" s="27">
        <v>0.0</v>
      </c>
      <c r="E2309" s="41"/>
    </row>
    <row r="2310" hidden="1">
      <c r="A2310" s="56" t="s">
        <v>3376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3378</v>
      </c>
      <c r="B2311" s="29">
        <v>0.0</v>
      </c>
      <c r="C2311" s="26"/>
      <c r="D2311" s="27">
        <v>0.0</v>
      </c>
      <c r="E2311" s="28"/>
    </row>
    <row r="2312" hidden="1">
      <c r="A2312" s="31" t="s">
        <v>3379</v>
      </c>
      <c r="B2312" s="29">
        <v>0.0</v>
      </c>
      <c r="C2312" s="26"/>
      <c r="D2312" s="27">
        <v>0.0</v>
      </c>
      <c r="E2312" s="40"/>
    </row>
    <row r="2313" hidden="1">
      <c r="A2313" s="31" t="s">
        <v>3381</v>
      </c>
      <c r="B2313" s="29">
        <v>1635.0</v>
      </c>
      <c r="C2313" s="26">
        <v>1635.0</v>
      </c>
      <c r="D2313" s="27">
        <v>0.0</v>
      </c>
      <c r="E2313" s="28" t="s">
        <v>8161</v>
      </c>
    </row>
    <row r="2314" hidden="1">
      <c r="A2314" s="31" t="s">
        <v>3383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7" t="s">
        <v>3384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7" t="s">
        <v>3385</v>
      </c>
      <c r="B2316" s="29">
        <v>25575.0</v>
      </c>
      <c r="C2316" s="58">
        <v>25575.0</v>
      </c>
      <c r="D2316" s="27">
        <v>0.0</v>
      </c>
      <c r="E2316" s="41"/>
    </row>
    <row r="2317" hidden="1">
      <c r="A2317" s="57" t="s">
        <v>3386</v>
      </c>
      <c r="B2317" s="29">
        <v>56624.0</v>
      </c>
      <c r="C2317" s="58">
        <v>55931.0</v>
      </c>
      <c r="D2317" s="27">
        <v>-693.0</v>
      </c>
      <c r="E2317" s="41"/>
    </row>
    <row r="2318" hidden="1">
      <c r="A2318" s="57" t="s">
        <v>3387</v>
      </c>
      <c r="B2318" s="29">
        <v>39736.0</v>
      </c>
      <c r="C2318" s="58">
        <v>39736.0</v>
      </c>
      <c r="D2318" s="27">
        <v>0.0</v>
      </c>
      <c r="E2318" s="41"/>
    </row>
    <row r="2319" hidden="1">
      <c r="A2319" s="57" t="s">
        <v>3389</v>
      </c>
      <c r="B2319" s="29">
        <v>250.0</v>
      </c>
      <c r="C2319" s="58">
        <v>250.0</v>
      </c>
      <c r="D2319" s="27">
        <v>0.0</v>
      </c>
      <c r="E2319" s="41"/>
    </row>
    <row r="2320" hidden="1">
      <c r="A2320" s="57" t="s">
        <v>3390</v>
      </c>
      <c r="B2320" s="29">
        <v>7959.0</v>
      </c>
      <c r="C2320" s="58">
        <v>7959.0</v>
      </c>
      <c r="D2320" s="27">
        <v>0.0</v>
      </c>
      <c r="E2320" s="41"/>
    </row>
    <row r="2321" hidden="1">
      <c r="A2321" s="35" t="s">
        <v>3391</v>
      </c>
      <c r="B2321" s="29">
        <v>226698.0</v>
      </c>
      <c r="C2321" s="58">
        <v>226005.0</v>
      </c>
      <c r="D2321" s="27">
        <v>-693.0</v>
      </c>
      <c r="E2321" s="41"/>
    </row>
    <row r="2322" hidden="1">
      <c r="A2322" s="36" t="s">
        <v>3392</v>
      </c>
      <c r="B2322" s="42">
        <v>125.0</v>
      </c>
      <c r="C2322" s="64">
        <v>125.0</v>
      </c>
      <c r="D2322" s="65">
        <v>0.0</v>
      </c>
      <c r="E2322" s="45"/>
    </row>
    <row r="2323" hidden="1">
      <c r="A2323" s="39"/>
      <c r="B2323" s="59"/>
      <c r="C2323" s="66"/>
      <c r="D2323" s="60"/>
      <c r="E2323" s="67"/>
    </row>
    <row r="2324" hidden="1">
      <c r="A2324" s="39"/>
      <c r="B2324" s="59"/>
      <c r="C2324" s="66"/>
      <c r="D2324" s="60"/>
      <c r="E2324" s="67"/>
    </row>
    <row r="2325" hidden="1">
      <c r="A2325" s="5" t="s">
        <v>4494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3366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3367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4497</v>
      </c>
      <c r="B2331" s="7"/>
      <c r="C2331" s="16"/>
      <c r="D2331" s="55" t="s">
        <v>4500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3368</v>
      </c>
      <c r="B2333" s="6"/>
      <c r="C2333" s="6"/>
      <c r="D2333" s="6"/>
      <c r="E2333" s="7"/>
    </row>
    <row r="2334" hidden="1">
      <c r="A2334" s="20" t="s">
        <v>3369</v>
      </c>
      <c r="B2334" s="21" t="s">
        <v>3370</v>
      </c>
      <c r="C2334" s="22" t="s">
        <v>3371</v>
      </c>
      <c r="D2334" s="21" t="s">
        <v>3372</v>
      </c>
      <c r="E2334" s="23" t="s">
        <v>13</v>
      </c>
    </row>
    <row r="2335" hidden="1">
      <c r="A2335" s="56" t="s">
        <v>3373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6" t="s">
        <v>3374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6" t="s">
        <v>3375</v>
      </c>
      <c r="B2337" s="29">
        <v>0.0</v>
      </c>
      <c r="C2337" s="26"/>
      <c r="D2337" s="27">
        <v>0.0</v>
      </c>
      <c r="E2337" s="41"/>
    </row>
    <row r="2338" hidden="1">
      <c r="A2338" s="56" t="s">
        <v>3376</v>
      </c>
      <c r="B2338" s="29">
        <v>0.0</v>
      </c>
      <c r="C2338" s="26"/>
      <c r="D2338" s="27">
        <v>0.0</v>
      </c>
      <c r="E2338" s="41"/>
    </row>
    <row r="2339" hidden="1">
      <c r="A2339" s="31" t="s">
        <v>3378</v>
      </c>
      <c r="B2339" s="29">
        <v>0.0</v>
      </c>
      <c r="C2339" s="26"/>
      <c r="D2339" s="27">
        <v>0.0</v>
      </c>
      <c r="E2339" s="28"/>
    </row>
    <row r="2340" hidden="1">
      <c r="A2340" s="31" t="s">
        <v>3379</v>
      </c>
      <c r="B2340" s="29">
        <v>0.0</v>
      </c>
      <c r="C2340" s="26"/>
      <c r="D2340" s="27">
        <v>0.0</v>
      </c>
      <c r="E2340" s="40"/>
    </row>
    <row r="2341" hidden="1">
      <c r="A2341" s="31" t="s">
        <v>3381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3383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7" t="s">
        <v>3384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7" t="s">
        <v>3385</v>
      </c>
      <c r="B2344" s="29">
        <v>13504.0</v>
      </c>
      <c r="C2344" s="58">
        <v>13504.0</v>
      </c>
      <c r="D2344" s="27">
        <v>0.0</v>
      </c>
      <c r="E2344" s="41"/>
    </row>
    <row r="2345" hidden="1">
      <c r="A2345" s="57" t="s">
        <v>3386</v>
      </c>
      <c r="B2345" s="29">
        <v>40763.0</v>
      </c>
      <c r="C2345" s="58">
        <v>40763.0</v>
      </c>
      <c r="D2345" s="27">
        <v>0.0</v>
      </c>
      <c r="E2345" s="41"/>
    </row>
    <row r="2346" hidden="1">
      <c r="A2346" s="57" t="s">
        <v>3387</v>
      </c>
      <c r="B2346" s="29">
        <v>26686.0</v>
      </c>
      <c r="C2346" s="58">
        <v>27129.0</v>
      </c>
      <c r="D2346" s="27">
        <v>443.0</v>
      </c>
      <c r="E2346" s="41"/>
    </row>
    <row r="2347" hidden="1">
      <c r="A2347" s="57" t="s">
        <v>3389</v>
      </c>
      <c r="B2347" s="29">
        <v>655.0</v>
      </c>
      <c r="C2347" s="58">
        <v>655.0</v>
      </c>
      <c r="D2347" s="27">
        <v>0.0</v>
      </c>
      <c r="E2347" s="41"/>
    </row>
    <row r="2348" hidden="1">
      <c r="A2348" s="57" t="s">
        <v>3390</v>
      </c>
      <c r="B2348" s="29">
        <v>8300.0</v>
      </c>
      <c r="C2348" s="58">
        <v>8300.0</v>
      </c>
      <c r="D2348" s="27">
        <v>0.0</v>
      </c>
      <c r="E2348" s="41"/>
    </row>
    <row r="2349" hidden="1">
      <c r="A2349" s="35" t="s">
        <v>3391</v>
      </c>
      <c r="B2349" s="29">
        <v>150839.5</v>
      </c>
      <c r="C2349" s="58">
        <v>151282.5</v>
      </c>
      <c r="D2349" s="27">
        <v>443.0</v>
      </c>
      <c r="E2349" s="41"/>
    </row>
    <row r="2350" hidden="1">
      <c r="A2350" s="36" t="s">
        <v>3392</v>
      </c>
      <c r="B2350" s="42">
        <v>71.5</v>
      </c>
      <c r="C2350" s="64">
        <v>71.5</v>
      </c>
      <c r="D2350" s="65">
        <v>0.0</v>
      </c>
      <c r="E2350" s="45"/>
    </row>
    <row r="2351" hidden="1">
      <c r="A2351" s="39"/>
      <c r="B2351" s="59"/>
      <c r="C2351" s="66"/>
      <c r="D2351" s="60"/>
      <c r="E2351" s="67"/>
    </row>
    <row r="2352" hidden="1">
      <c r="A2352" s="39"/>
      <c r="B2352" s="59"/>
      <c r="C2352" s="66"/>
      <c r="D2352" s="60"/>
      <c r="E2352" s="67"/>
    </row>
    <row r="2353" hidden="1">
      <c r="A2353" s="5" t="s">
        <v>4494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3366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3367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4512</v>
      </c>
      <c r="B2359" s="7"/>
      <c r="C2359" s="16"/>
      <c r="D2359" s="55" t="s">
        <v>4498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3368</v>
      </c>
      <c r="B2361" s="6"/>
      <c r="C2361" s="6"/>
      <c r="D2361" s="6"/>
      <c r="E2361" s="7"/>
    </row>
    <row r="2362" hidden="1">
      <c r="A2362" s="20" t="s">
        <v>3369</v>
      </c>
      <c r="B2362" s="21" t="s">
        <v>3370</v>
      </c>
      <c r="C2362" s="22" t="s">
        <v>3371</v>
      </c>
      <c r="D2362" s="21" t="s">
        <v>3372</v>
      </c>
      <c r="E2362" s="23" t="s">
        <v>13</v>
      </c>
    </row>
    <row r="2363" hidden="1">
      <c r="A2363" s="56" t="s">
        <v>3373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6" t="s">
        <v>3374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6" t="s">
        <v>3375</v>
      </c>
      <c r="B2365" s="29">
        <v>0.0</v>
      </c>
      <c r="C2365" s="26"/>
      <c r="D2365" s="27">
        <v>0.0</v>
      </c>
      <c r="E2365" s="41"/>
    </row>
    <row r="2366" hidden="1">
      <c r="A2366" s="56" t="s">
        <v>3376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3378</v>
      </c>
      <c r="B2367" s="29">
        <v>0.0</v>
      </c>
      <c r="C2367" s="26">
        <v>299.0</v>
      </c>
      <c r="D2367" s="27">
        <v>299.0</v>
      </c>
      <c r="E2367" s="28" t="s">
        <v>8162</v>
      </c>
    </row>
    <row r="2368" hidden="1">
      <c r="A2368" s="31" t="s">
        <v>3379</v>
      </c>
      <c r="B2368" s="29">
        <v>0.0</v>
      </c>
      <c r="C2368" s="26"/>
      <c r="D2368" s="27">
        <v>0.0</v>
      </c>
      <c r="E2368" s="40"/>
    </row>
    <row r="2369" hidden="1">
      <c r="A2369" s="31" t="s">
        <v>3381</v>
      </c>
      <c r="B2369" s="29">
        <v>2158.0</v>
      </c>
      <c r="C2369" s="26">
        <v>1859.0</v>
      </c>
      <c r="D2369" s="27">
        <v>-299.0</v>
      </c>
      <c r="E2369" s="28" t="s">
        <v>8163</v>
      </c>
    </row>
    <row r="2370" hidden="1">
      <c r="A2370" s="31" t="s">
        <v>3383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7" t="s">
        <v>3384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7" t="s">
        <v>3385</v>
      </c>
      <c r="B2372" s="29">
        <v>25397.0</v>
      </c>
      <c r="C2372" s="58">
        <v>25397.0</v>
      </c>
      <c r="D2372" s="27">
        <v>0.0</v>
      </c>
      <c r="E2372" s="41"/>
    </row>
    <row r="2373" hidden="1">
      <c r="A2373" s="57" t="s">
        <v>3386</v>
      </c>
      <c r="B2373" s="29">
        <v>60931.0</v>
      </c>
      <c r="C2373" s="58">
        <v>60931.0</v>
      </c>
      <c r="D2373" s="27">
        <v>0.0</v>
      </c>
      <c r="E2373" s="41"/>
    </row>
    <row r="2374" hidden="1">
      <c r="A2374" s="57" t="s">
        <v>3387</v>
      </c>
      <c r="B2374" s="29">
        <v>45241.1</v>
      </c>
      <c r="C2374" s="58">
        <v>45241.1</v>
      </c>
      <c r="D2374" s="27">
        <v>0.0</v>
      </c>
      <c r="E2374" s="41"/>
    </row>
    <row r="2375" hidden="1">
      <c r="A2375" s="57" t="s">
        <v>3389</v>
      </c>
      <c r="B2375" s="29">
        <v>1759.0</v>
      </c>
      <c r="C2375" s="58">
        <v>1759.0</v>
      </c>
      <c r="D2375" s="27">
        <v>0.0</v>
      </c>
      <c r="E2375" s="41"/>
    </row>
    <row r="2376" hidden="1">
      <c r="A2376" s="57" t="s">
        <v>3390</v>
      </c>
      <c r="B2376" s="29">
        <v>13340.0</v>
      </c>
      <c r="C2376" s="58">
        <v>13340.0</v>
      </c>
      <c r="D2376" s="27">
        <v>0.0</v>
      </c>
      <c r="E2376" s="41"/>
    </row>
    <row r="2377" hidden="1">
      <c r="A2377" s="35" t="s">
        <v>3391</v>
      </c>
      <c r="B2377" s="29">
        <v>257484.6</v>
      </c>
      <c r="C2377" s="58">
        <v>257484.6</v>
      </c>
      <c r="D2377" s="27">
        <v>0.0</v>
      </c>
      <c r="E2377" s="41"/>
    </row>
    <row r="2378" hidden="1">
      <c r="A2378" s="36" t="s">
        <v>3392</v>
      </c>
      <c r="B2378" s="42">
        <v>0.5</v>
      </c>
      <c r="C2378" s="64">
        <v>2.5</v>
      </c>
      <c r="D2378" s="65">
        <v>2.0</v>
      </c>
      <c r="E2378" s="45"/>
    </row>
    <row r="2379" hidden="1">
      <c r="A2379" s="39"/>
      <c r="B2379" s="59"/>
      <c r="C2379" s="66"/>
      <c r="D2379" s="60"/>
      <c r="E2379" s="67"/>
    </row>
    <row r="2380" hidden="1">
      <c r="A2380" s="39"/>
      <c r="B2380" s="59"/>
      <c r="C2380" s="66"/>
      <c r="D2380" s="60"/>
      <c r="E2380" s="67"/>
    </row>
    <row r="2381" hidden="1">
      <c r="A2381" s="5" t="s">
        <v>4494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3366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3367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4497</v>
      </c>
      <c r="B2387" s="7"/>
      <c r="C2387" s="16"/>
      <c r="D2387" s="55" t="s">
        <v>4498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3368</v>
      </c>
      <c r="B2389" s="6"/>
      <c r="C2389" s="6"/>
      <c r="D2389" s="6"/>
      <c r="E2389" s="7"/>
    </row>
    <row r="2390" hidden="1">
      <c r="A2390" s="20" t="s">
        <v>3369</v>
      </c>
      <c r="B2390" s="21" t="s">
        <v>3370</v>
      </c>
      <c r="C2390" s="22" t="s">
        <v>3371</v>
      </c>
      <c r="D2390" s="21" t="s">
        <v>3372</v>
      </c>
      <c r="E2390" s="23" t="s">
        <v>13</v>
      </c>
    </row>
    <row r="2391" hidden="1">
      <c r="A2391" s="56" t="s">
        <v>3373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6" t="s">
        <v>3374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6" t="s">
        <v>3375</v>
      </c>
      <c r="B2393" s="29">
        <v>0.0</v>
      </c>
      <c r="C2393" s="26"/>
      <c r="D2393" s="27">
        <v>0.0</v>
      </c>
      <c r="E2393" s="41"/>
    </row>
    <row r="2394" hidden="1">
      <c r="A2394" s="56" t="s">
        <v>3376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3378</v>
      </c>
      <c r="B2395" s="29">
        <v>489.0</v>
      </c>
      <c r="C2395" s="26">
        <v>589.0</v>
      </c>
      <c r="D2395" s="27">
        <v>100.0</v>
      </c>
      <c r="E2395" s="28" t="s">
        <v>8164</v>
      </c>
    </row>
    <row r="2396" hidden="1">
      <c r="A2396" s="31" t="s">
        <v>3379</v>
      </c>
      <c r="B2396" s="29">
        <v>0.0</v>
      </c>
      <c r="C2396" s="26"/>
      <c r="D2396" s="27">
        <v>0.0</v>
      </c>
      <c r="E2396" s="40"/>
    </row>
    <row r="2397" hidden="1">
      <c r="A2397" s="31" t="s">
        <v>3381</v>
      </c>
      <c r="B2397" s="29">
        <v>8149.0</v>
      </c>
      <c r="C2397" s="26">
        <v>8050.0</v>
      </c>
      <c r="D2397" s="27">
        <v>-99.0</v>
      </c>
      <c r="E2397" s="28" t="s">
        <v>8165</v>
      </c>
    </row>
    <row r="2398" hidden="1">
      <c r="A2398" s="31" t="s">
        <v>3383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7" t="s">
        <v>3384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7" t="s">
        <v>3385</v>
      </c>
      <c r="B2400" s="29">
        <v>24963.0</v>
      </c>
      <c r="C2400" s="58">
        <v>24963.0</v>
      </c>
      <c r="D2400" s="27">
        <v>0.0</v>
      </c>
      <c r="E2400" s="41"/>
    </row>
    <row r="2401" hidden="1">
      <c r="A2401" s="57" t="s">
        <v>3386</v>
      </c>
      <c r="B2401" s="29">
        <v>74700.0</v>
      </c>
      <c r="C2401" s="58">
        <v>73699.0</v>
      </c>
      <c r="D2401" s="27">
        <v>-1001.0</v>
      </c>
      <c r="E2401" s="41"/>
    </row>
    <row r="2402" hidden="1">
      <c r="A2402" s="57" t="s">
        <v>3387</v>
      </c>
      <c r="B2402" s="29">
        <v>71612.0</v>
      </c>
      <c r="C2402" s="58">
        <v>72110.0</v>
      </c>
      <c r="D2402" s="27">
        <v>498.0</v>
      </c>
      <c r="E2402" s="41"/>
    </row>
    <row r="2403" hidden="1">
      <c r="A2403" s="57" t="s">
        <v>3389</v>
      </c>
      <c r="B2403" s="29">
        <v>3372.0</v>
      </c>
      <c r="C2403" s="58">
        <v>3372.0</v>
      </c>
      <c r="D2403" s="27">
        <v>0.0</v>
      </c>
      <c r="E2403" s="41"/>
    </row>
    <row r="2404" hidden="1">
      <c r="A2404" s="57" t="s">
        <v>3390</v>
      </c>
      <c r="B2404" s="29">
        <v>13172.0</v>
      </c>
      <c r="C2404" s="58">
        <v>13172.0</v>
      </c>
      <c r="D2404" s="27">
        <v>0.0</v>
      </c>
      <c r="E2404" s="41"/>
    </row>
    <row r="2405" hidden="1">
      <c r="A2405" s="35" t="s">
        <v>3391</v>
      </c>
      <c r="B2405" s="29">
        <v>347666.0</v>
      </c>
      <c r="C2405" s="58">
        <v>347163.0</v>
      </c>
      <c r="D2405" s="27">
        <v>-503.0</v>
      </c>
      <c r="E2405" s="41"/>
    </row>
    <row r="2406" hidden="1">
      <c r="A2406" s="36" t="s">
        <v>3392</v>
      </c>
      <c r="B2406" s="42">
        <v>1.0</v>
      </c>
      <c r="C2406" s="64">
        <v>42.0</v>
      </c>
      <c r="D2406" s="65">
        <v>41.0</v>
      </c>
      <c r="E2406" s="45"/>
    </row>
    <row r="2407" hidden="1">
      <c r="A2407" s="39"/>
      <c r="B2407" s="59"/>
      <c r="C2407" s="66"/>
      <c r="D2407" s="60"/>
      <c r="E2407" s="67"/>
    </row>
    <row r="2408" hidden="1">
      <c r="A2408" s="39"/>
      <c r="B2408" s="59"/>
      <c r="C2408" s="66"/>
      <c r="D2408" s="60"/>
      <c r="E2408" s="67"/>
    </row>
    <row r="2409" hidden="1">
      <c r="A2409" s="5" t="s">
        <v>4494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3366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3367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4497</v>
      </c>
      <c r="B2415" s="7"/>
      <c r="C2415" s="16"/>
      <c r="D2415" s="55" t="s">
        <v>4498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3368</v>
      </c>
      <c r="B2417" s="6"/>
      <c r="C2417" s="6"/>
      <c r="D2417" s="6"/>
      <c r="E2417" s="7"/>
    </row>
    <row r="2418" hidden="1">
      <c r="A2418" s="20" t="s">
        <v>3369</v>
      </c>
      <c r="B2418" s="21" t="s">
        <v>3370</v>
      </c>
      <c r="C2418" s="22" t="s">
        <v>3371</v>
      </c>
      <c r="D2418" s="21" t="s">
        <v>3372</v>
      </c>
      <c r="E2418" s="23" t="s">
        <v>13</v>
      </c>
    </row>
    <row r="2419" hidden="1">
      <c r="A2419" s="56" t="s">
        <v>3373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6" t="s">
        <v>3374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6" t="s">
        <v>3375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6" t="s">
        <v>3376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3378</v>
      </c>
      <c r="B2423" s="29">
        <v>0.0</v>
      </c>
      <c r="C2423" s="26"/>
      <c r="D2423" s="27">
        <v>0.0</v>
      </c>
      <c r="E2423" s="28"/>
    </row>
    <row r="2424" hidden="1">
      <c r="A2424" s="31" t="s">
        <v>3379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3381</v>
      </c>
      <c r="B2425" s="29">
        <v>3391.0</v>
      </c>
      <c r="C2425" s="26">
        <v>2911.0</v>
      </c>
      <c r="D2425" s="27">
        <v>-480.0</v>
      </c>
      <c r="E2425" s="28" t="s">
        <v>8166</v>
      </c>
    </row>
    <row r="2426" hidden="1">
      <c r="A2426" s="31" t="s">
        <v>3383</v>
      </c>
      <c r="B2426" s="29">
        <v>1720.0</v>
      </c>
      <c r="C2426" s="26">
        <v>2240.0</v>
      </c>
      <c r="D2426" s="27">
        <v>520.0</v>
      </c>
      <c r="E2426" s="40" t="s">
        <v>8167</v>
      </c>
    </row>
    <row r="2427" hidden="1">
      <c r="A2427" s="57" t="s">
        <v>3384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7" t="s">
        <v>3385</v>
      </c>
      <c r="B2428" s="29">
        <v>36951.0</v>
      </c>
      <c r="C2428" s="58">
        <v>36951.0</v>
      </c>
      <c r="D2428" s="27">
        <v>0.0</v>
      </c>
      <c r="E2428" s="41"/>
    </row>
    <row r="2429" hidden="1">
      <c r="A2429" s="57" t="s">
        <v>3386</v>
      </c>
      <c r="B2429" s="29">
        <v>88643.0</v>
      </c>
      <c r="C2429" s="58">
        <v>88643.0</v>
      </c>
      <c r="D2429" s="27">
        <v>0.0</v>
      </c>
      <c r="E2429" s="41"/>
    </row>
    <row r="2430" hidden="1">
      <c r="A2430" s="57" t="s">
        <v>3387</v>
      </c>
      <c r="B2430" s="29">
        <v>75543.6</v>
      </c>
      <c r="C2430" s="58">
        <v>75543.6</v>
      </c>
      <c r="D2430" s="27">
        <v>0.0</v>
      </c>
      <c r="E2430" s="41"/>
    </row>
    <row r="2431" hidden="1">
      <c r="A2431" s="57" t="s">
        <v>3389</v>
      </c>
      <c r="B2431" s="29">
        <v>358.0</v>
      </c>
      <c r="C2431" s="58">
        <v>358.0</v>
      </c>
      <c r="D2431" s="27">
        <v>0.0</v>
      </c>
      <c r="E2431" s="41"/>
    </row>
    <row r="2432" hidden="1">
      <c r="A2432" s="57" t="s">
        <v>3390</v>
      </c>
      <c r="B2432" s="29">
        <v>7689.0</v>
      </c>
      <c r="C2432" s="58">
        <v>7689.0</v>
      </c>
      <c r="D2432" s="27">
        <v>0.0</v>
      </c>
      <c r="E2432" s="41"/>
    </row>
    <row r="2433" hidden="1">
      <c r="A2433" s="35" t="s">
        <v>3391</v>
      </c>
      <c r="B2433" s="29">
        <v>358955.1</v>
      </c>
      <c r="C2433" s="58">
        <v>358362.1</v>
      </c>
      <c r="D2433" s="27">
        <v>-593.0</v>
      </c>
      <c r="E2433" s="41"/>
    </row>
    <row r="2434" hidden="1">
      <c r="A2434" s="36" t="s">
        <v>3392</v>
      </c>
      <c r="B2434" s="42">
        <v>1.5</v>
      </c>
      <c r="C2434" s="64">
        <v>80.5</v>
      </c>
      <c r="D2434" s="65">
        <v>79.0</v>
      </c>
      <c r="E2434" s="45"/>
    </row>
    <row r="2435" hidden="1">
      <c r="A2435" s="39"/>
      <c r="B2435" s="59"/>
      <c r="C2435" s="66"/>
      <c r="D2435" s="60"/>
      <c r="E2435" s="67"/>
    </row>
    <row r="2436" hidden="1">
      <c r="A2436" s="39"/>
      <c r="B2436" s="59"/>
      <c r="C2436" s="66"/>
      <c r="D2436" s="60"/>
      <c r="E2436" s="67"/>
    </row>
    <row r="2437" hidden="1">
      <c r="A2437" s="5" t="s">
        <v>4494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3366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3367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4497</v>
      </c>
      <c r="B2443" s="7"/>
      <c r="C2443" s="16"/>
      <c r="D2443" s="55" t="s">
        <v>4498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3368</v>
      </c>
      <c r="B2445" s="6"/>
      <c r="C2445" s="6"/>
      <c r="D2445" s="6"/>
      <c r="E2445" s="7"/>
    </row>
    <row r="2446" hidden="1">
      <c r="A2446" s="20" t="s">
        <v>3369</v>
      </c>
      <c r="B2446" s="21" t="s">
        <v>3370</v>
      </c>
      <c r="C2446" s="22" t="s">
        <v>3371</v>
      </c>
      <c r="D2446" s="21" t="s">
        <v>3372</v>
      </c>
      <c r="E2446" s="23" t="s">
        <v>13</v>
      </c>
    </row>
    <row r="2447" hidden="1">
      <c r="A2447" s="56" t="s">
        <v>3373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6" t="s">
        <v>3374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6" t="s">
        <v>3375</v>
      </c>
      <c r="B2449" s="29">
        <v>0.0</v>
      </c>
      <c r="C2449" s="26"/>
      <c r="D2449" s="27">
        <v>0.0</v>
      </c>
      <c r="E2449" s="41"/>
    </row>
    <row r="2450" hidden="1">
      <c r="A2450" s="56" t="s">
        <v>3376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3378</v>
      </c>
      <c r="B2451" s="29">
        <v>0.0</v>
      </c>
      <c r="C2451" s="26"/>
      <c r="D2451" s="27">
        <v>0.0</v>
      </c>
      <c r="E2451" s="28"/>
    </row>
    <row r="2452" hidden="1">
      <c r="A2452" s="31" t="s">
        <v>3379</v>
      </c>
      <c r="B2452" s="29">
        <v>0.0</v>
      </c>
      <c r="C2452" s="26"/>
      <c r="D2452" s="27">
        <v>0.0</v>
      </c>
      <c r="E2452" s="40"/>
    </row>
    <row r="2453" hidden="1">
      <c r="A2453" s="31" t="s">
        <v>3381</v>
      </c>
      <c r="B2453" s="29">
        <v>8655.0</v>
      </c>
      <c r="C2453" s="26">
        <v>8547.0</v>
      </c>
      <c r="D2453" s="27">
        <v>-108.0</v>
      </c>
      <c r="E2453" s="28" t="s">
        <v>8168</v>
      </c>
    </row>
    <row r="2454" hidden="1">
      <c r="A2454" s="31" t="s">
        <v>3383</v>
      </c>
      <c r="B2454" s="29">
        <v>1440.0</v>
      </c>
      <c r="C2454" s="26">
        <v>1520.0</v>
      </c>
      <c r="D2454" s="27">
        <v>80.0</v>
      </c>
      <c r="E2454" s="40" t="s">
        <v>8169</v>
      </c>
    </row>
    <row r="2455" hidden="1">
      <c r="A2455" s="57" t="s">
        <v>3384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7" t="s">
        <v>3385</v>
      </c>
      <c r="B2456" s="29">
        <v>51353.0</v>
      </c>
      <c r="C2456" s="58">
        <v>51353.0</v>
      </c>
      <c r="D2456" s="27">
        <v>0.0</v>
      </c>
      <c r="E2456" s="41"/>
    </row>
    <row r="2457" hidden="1">
      <c r="A2457" s="57" t="s">
        <v>3386</v>
      </c>
      <c r="B2457" s="29">
        <v>87097.0</v>
      </c>
      <c r="C2457" s="58">
        <v>86166.0</v>
      </c>
      <c r="D2457" s="27">
        <v>-931.0</v>
      </c>
      <c r="E2457" s="41"/>
    </row>
    <row r="2458" hidden="1">
      <c r="A2458" s="57" t="s">
        <v>3387</v>
      </c>
      <c r="B2458" s="29">
        <v>68417.0</v>
      </c>
      <c r="C2458" s="58">
        <v>68792.0</v>
      </c>
      <c r="D2458" s="27">
        <v>375.0</v>
      </c>
      <c r="E2458" s="41"/>
    </row>
    <row r="2459" hidden="1">
      <c r="A2459" s="57" t="s">
        <v>3389</v>
      </c>
      <c r="B2459" s="29">
        <v>3940.0</v>
      </c>
      <c r="C2459" s="58">
        <v>3940.0</v>
      </c>
      <c r="D2459" s="27">
        <v>0.0</v>
      </c>
      <c r="E2459" s="41"/>
    </row>
    <row r="2460" hidden="1">
      <c r="A2460" s="57" t="s">
        <v>3390</v>
      </c>
      <c r="B2460" s="29">
        <v>6634.0</v>
      </c>
      <c r="C2460" s="58">
        <v>6634.0</v>
      </c>
      <c r="D2460" s="27">
        <v>0.0</v>
      </c>
      <c r="E2460" s="41"/>
    </row>
    <row r="2461" hidden="1">
      <c r="A2461" s="35" t="s">
        <v>3391</v>
      </c>
      <c r="B2461" s="29">
        <v>343602.0</v>
      </c>
      <c r="C2461" s="58">
        <v>342761.0</v>
      </c>
      <c r="D2461" s="27">
        <v>-841.0</v>
      </c>
      <c r="E2461" s="41"/>
    </row>
    <row r="2462" hidden="1">
      <c r="A2462" s="36" t="s">
        <v>3392</v>
      </c>
      <c r="B2462" s="42">
        <v>1.0</v>
      </c>
      <c r="C2462" s="64">
        <v>258.0</v>
      </c>
      <c r="D2462" s="65">
        <v>257.0</v>
      </c>
      <c r="E2462" s="45"/>
    </row>
    <row r="2463" hidden="1">
      <c r="A2463" s="39"/>
      <c r="B2463" s="59"/>
      <c r="C2463" s="66"/>
      <c r="D2463" s="60"/>
      <c r="E2463" s="67"/>
    </row>
    <row r="2464" hidden="1">
      <c r="A2464" s="39"/>
      <c r="B2464" s="59"/>
      <c r="C2464" s="66"/>
      <c r="D2464" s="60"/>
      <c r="E2464" s="67"/>
    </row>
    <row r="2465" hidden="1">
      <c r="A2465" s="5" t="s">
        <v>4494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3366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3367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4497</v>
      </c>
      <c r="B2471" s="7"/>
      <c r="C2471" s="16"/>
      <c r="D2471" s="55" t="s">
        <v>4506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3368</v>
      </c>
      <c r="B2473" s="6"/>
      <c r="C2473" s="6"/>
      <c r="D2473" s="6"/>
      <c r="E2473" s="7"/>
    </row>
    <row r="2474" hidden="1">
      <c r="A2474" s="20" t="s">
        <v>3369</v>
      </c>
      <c r="B2474" s="21" t="s">
        <v>3370</v>
      </c>
      <c r="C2474" s="22" t="s">
        <v>3371</v>
      </c>
      <c r="D2474" s="21" t="s">
        <v>3372</v>
      </c>
      <c r="E2474" s="23" t="s">
        <v>13</v>
      </c>
    </row>
    <row r="2475" hidden="1">
      <c r="A2475" s="56" t="s">
        <v>3373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6" t="s">
        <v>3374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6" t="s">
        <v>3375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6" t="s">
        <v>3376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3378</v>
      </c>
      <c r="B2479" s="29">
        <v>539.0</v>
      </c>
      <c r="C2479" s="26">
        <v>400.0</v>
      </c>
      <c r="D2479" s="27">
        <v>-139.0</v>
      </c>
      <c r="E2479" s="28" t="s">
        <v>8170</v>
      </c>
    </row>
    <row r="2480" hidden="1">
      <c r="A2480" s="31" t="s">
        <v>3379</v>
      </c>
      <c r="B2480" s="29">
        <v>0.0</v>
      </c>
      <c r="C2480" s="26"/>
      <c r="D2480" s="27">
        <v>0.0</v>
      </c>
      <c r="E2480" s="40"/>
    </row>
    <row r="2481" hidden="1">
      <c r="A2481" s="31" t="s">
        <v>3381</v>
      </c>
      <c r="B2481" s="29">
        <v>3909.0</v>
      </c>
      <c r="C2481" s="26">
        <v>7665.0</v>
      </c>
      <c r="D2481" s="27">
        <v>3756.0</v>
      </c>
      <c r="E2481" s="28" t="s">
        <v>8171</v>
      </c>
    </row>
    <row r="2482" hidden="1">
      <c r="A2482" s="31" t="s">
        <v>3383</v>
      </c>
      <c r="B2482" s="29">
        <v>1360.0</v>
      </c>
      <c r="C2482" s="26">
        <v>1960.0</v>
      </c>
      <c r="D2482" s="27">
        <v>600.0</v>
      </c>
      <c r="E2482" s="40" t="s">
        <v>8172</v>
      </c>
    </row>
    <row r="2483" hidden="1">
      <c r="A2483" s="57" t="s">
        <v>3384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7" t="s">
        <v>3385</v>
      </c>
      <c r="B2484" s="29">
        <v>32190.0</v>
      </c>
      <c r="C2484" s="58">
        <v>32190.0</v>
      </c>
      <c r="D2484" s="27">
        <v>0.0</v>
      </c>
      <c r="E2484" s="41"/>
    </row>
    <row r="2485" hidden="1">
      <c r="A2485" s="57" t="s">
        <v>3386</v>
      </c>
      <c r="B2485" s="29">
        <v>71288.0</v>
      </c>
      <c r="C2485" s="58">
        <v>70959.0</v>
      </c>
      <c r="D2485" s="27">
        <v>-329.0</v>
      </c>
      <c r="E2485" s="41"/>
    </row>
    <row r="2486" hidden="1">
      <c r="A2486" s="57" t="s">
        <v>3387</v>
      </c>
      <c r="B2486" s="29">
        <v>44978.0</v>
      </c>
      <c r="C2486" s="58">
        <v>44978.0</v>
      </c>
      <c r="D2486" s="27">
        <v>0.0</v>
      </c>
      <c r="E2486" s="41"/>
    </row>
    <row r="2487" hidden="1">
      <c r="A2487" s="57" t="s">
        <v>3389</v>
      </c>
      <c r="B2487" s="29">
        <v>355.0</v>
      </c>
      <c r="C2487" s="58">
        <v>355.0</v>
      </c>
      <c r="D2487" s="27">
        <v>0.0</v>
      </c>
      <c r="E2487" s="41"/>
    </row>
    <row r="2488" hidden="1">
      <c r="A2488" s="57" t="s">
        <v>3390</v>
      </c>
      <c r="B2488" s="29">
        <v>10570.0</v>
      </c>
      <c r="C2488" s="58">
        <v>10570.0</v>
      </c>
      <c r="D2488" s="27">
        <v>0.0</v>
      </c>
      <c r="E2488" s="41"/>
    </row>
    <row r="2489" hidden="1">
      <c r="A2489" s="35" t="s">
        <v>3391</v>
      </c>
      <c r="B2489" s="29">
        <v>272836.0</v>
      </c>
      <c r="C2489" s="58">
        <v>272507.0</v>
      </c>
      <c r="D2489" s="27">
        <v>-329.0</v>
      </c>
      <c r="E2489" s="41"/>
    </row>
    <row r="2490" hidden="1">
      <c r="A2490" s="36" t="s">
        <v>3392</v>
      </c>
      <c r="B2490" s="42">
        <v>1.0</v>
      </c>
      <c r="C2490" s="64">
        <v>-3089.0</v>
      </c>
      <c r="D2490" s="65">
        <v>-3090.0</v>
      </c>
      <c r="E2490" s="45"/>
    </row>
    <row r="2491" hidden="1">
      <c r="A2491" s="39"/>
      <c r="B2491" s="59"/>
      <c r="C2491" s="66"/>
      <c r="D2491" s="60"/>
      <c r="E2491" s="67"/>
    </row>
    <row r="2492" hidden="1">
      <c r="A2492" s="39"/>
      <c r="B2492" s="59"/>
      <c r="C2492" s="66"/>
      <c r="D2492" s="60"/>
      <c r="E2492" s="67"/>
    </row>
    <row r="2493" hidden="1">
      <c r="A2493" s="5" t="s">
        <v>4494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3366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3367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4498</v>
      </c>
      <c r="B2499" s="7"/>
      <c r="C2499" s="16"/>
      <c r="D2499" s="55" t="s">
        <v>4498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3368</v>
      </c>
      <c r="B2501" s="6"/>
      <c r="C2501" s="6"/>
      <c r="D2501" s="6"/>
      <c r="E2501" s="7"/>
    </row>
    <row r="2502" hidden="1">
      <c r="A2502" s="20" t="s">
        <v>3369</v>
      </c>
      <c r="B2502" s="21" t="s">
        <v>3370</v>
      </c>
      <c r="C2502" s="22" t="s">
        <v>3371</v>
      </c>
      <c r="D2502" s="21" t="s">
        <v>3372</v>
      </c>
      <c r="E2502" s="23" t="s">
        <v>13</v>
      </c>
    </row>
    <row r="2503" hidden="1">
      <c r="A2503" s="56" t="s">
        <v>3373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6" t="s">
        <v>3374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6" t="s">
        <v>3375</v>
      </c>
      <c r="B2505" s="29">
        <v>0.0</v>
      </c>
      <c r="C2505" s="26"/>
      <c r="D2505" s="27">
        <v>0.0</v>
      </c>
      <c r="E2505" s="41"/>
    </row>
    <row r="2506" hidden="1">
      <c r="A2506" s="56" t="s">
        <v>3376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3378</v>
      </c>
      <c r="B2507" s="29">
        <v>0.0</v>
      </c>
      <c r="C2507" s="26"/>
      <c r="D2507" s="27">
        <v>0.0</v>
      </c>
      <c r="E2507" s="28"/>
    </row>
    <row r="2508" hidden="1">
      <c r="A2508" s="31" t="s">
        <v>3379</v>
      </c>
      <c r="B2508" s="29">
        <v>0.0</v>
      </c>
      <c r="C2508" s="26"/>
      <c r="D2508" s="27">
        <v>0.0</v>
      </c>
      <c r="E2508" s="40"/>
    </row>
    <row r="2509" hidden="1">
      <c r="A2509" s="31" t="s">
        <v>3381</v>
      </c>
      <c r="B2509" s="29">
        <v>300.0</v>
      </c>
      <c r="C2509" s="26">
        <v>300.0</v>
      </c>
      <c r="D2509" s="27">
        <v>0.0</v>
      </c>
      <c r="E2509" s="28" t="s">
        <v>8173</v>
      </c>
    </row>
    <row r="2510" hidden="1">
      <c r="A2510" s="31" t="s">
        <v>3383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7" t="s">
        <v>3384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7" t="s">
        <v>3385</v>
      </c>
      <c r="B2512" s="29">
        <v>6561.0</v>
      </c>
      <c r="C2512" s="58">
        <v>6561.0</v>
      </c>
      <c r="D2512" s="27">
        <v>0.0</v>
      </c>
      <c r="E2512" s="41"/>
    </row>
    <row r="2513" hidden="1">
      <c r="A2513" s="57" t="s">
        <v>3386</v>
      </c>
      <c r="B2513" s="29">
        <v>8663.0</v>
      </c>
      <c r="C2513" s="58">
        <v>8663.0</v>
      </c>
      <c r="D2513" s="27">
        <v>0.0</v>
      </c>
      <c r="E2513" s="41"/>
    </row>
    <row r="2514" hidden="1">
      <c r="A2514" s="57" t="s">
        <v>3387</v>
      </c>
      <c r="B2514" s="29">
        <v>6086.0</v>
      </c>
      <c r="C2514" s="58">
        <v>6086.0</v>
      </c>
      <c r="D2514" s="27">
        <v>0.0</v>
      </c>
      <c r="E2514" s="41"/>
    </row>
    <row r="2515" hidden="1">
      <c r="A2515" s="57" t="s">
        <v>3389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3390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3391</v>
      </c>
      <c r="B2517" s="29">
        <v>38056.0</v>
      </c>
      <c r="C2517" s="58">
        <v>38056.0</v>
      </c>
      <c r="D2517" s="27">
        <v>0.0</v>
      </c>
      <c r="E2517" s="41"/>
    </row>
    <row r="2518" hidden="1">
      <c r="A2518" s="36" t="s">
        <v>3392</v>
      </c>
      <c r="B2518" s="42">
        <v>0.0</v>
      </c>
      <c r="C2518" s="64">
        <v>0.0</v>
      </c>
      <c r="D2518" s="65">
        <v>0.0</v>
      </c>
      <c r="E2518" s="45"/>
    </row>
    <row r="2519" hidden="1">
      <c r="A2519" s="39"/>
      <c r="B2519" s="59"/>
      <c r="C2519" s="66"/>
      <c r="D2519" s="60"/>
      <c r="E2519" s="67"/>
    </row>
    <row r="2520" hidden="1">
      <c r="A2520" s="39"/>
      <c r="B2520" s="59"/>
      <c r="C2520" s="66"/>
      <c r="D2520" s="60"/>
      <c r="E2520" s="67"/>
    </row>
    <row r="2521" hidden="1">
      <c r="A2521" s="5" t="s">
        <v>4494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3366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3367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4497</v>
      </c>
      <c r="B2527" s="7"/>
      <c r="C2527" s="16"/>
      <c r="D2527" s="55" t="s">
        <v>4498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3368</v>
      </c>
      <c r="B2529" s="6"/>
      <c r="C2529" s="6"/>
      <c r="D2529" s="6"/>
      <c r="E2529" s="7"/>
    </row>
    <row r="2530" hidden="1">
      <c r="A2530" s="20" t="s">
        <v>3369</v>
      </c>
      <c r="B2530" s="21" t="s">
        <v>3370</v>
      </c>
      <c r="C2530" s="22" t="s">
        <v>3371</v>
      </c>
      <c r="D2530" s="21" t="s">
        <v>3372</v>
      </c>
      <c r="E2530" s="23" t="s">
        <v>13</v>
      </c>
    </row>
    <row r="2531" hidden="1">
      <c r="A2531" s="56" t="s">
        <v>3373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6" t="s">
        <v>3374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6" t="s">
        <v>3375</v>
      </c>
      <c r="B2533" s="29">
        <v>0.0</v>
      </c>
      <c r="C2533" s="26"/>
      <c r="D2533" s="27">
        <v>0.0</v>
      </c>
      <c r="E2533" s="41"/>
    </row>
    <row r="2534" hidden="1">
      <c r="A2534" s="56" t="s">
        <v>3376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3378</v>
      </c>
      <c r="B2535" s="29">
        <v>0.0</v>
      </c>
      <c r="C2535" s="26"/>
      <c r="D2535" s="27">
        <v>0.0</v>
      </c>
      <c r="E2535" s="28"/>
    </row>
    <row r="2536" hidden="1">
      <c r="A2536" s="31" t="s">
        <v>3379</v>
      </c>
      <c r="B2536" s="29">
        <v>0.0</v>
      </c>
      <c r="C2536" s="26"/>
      <c r="D2536" s="27">
        <v>0.0</v>
      </c>
      <c r="E2536" s="40"/>
    </row>
    <row r="2537" hidden="1">
      <c r="A2537" s="31" t="s">
        <v>3381</v>
      </c>
      <c r="B2537" s="29">
        <v>700.0</v>
      </c>
      <c r="C2537" s="26">
        <v>700.0</v>
      </c>
      <c r="D2537" s="27">
        <v>0.0</v>
      </c>
      <c r="E2537" s="28" t="s">
        <v>8174</v>
      </c>
    </row>
    <row r="2538" hidden="1">
      <c r="A2538" s="31" t="s">
        <v>3383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7" t="s">
        <v>3384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7" t="s">
        <v>3385</v>
      </c>
      <c r="B2540" s="29">
        <v>40574.0</v>
      </c>
      <c r="C2540" s="58">
        <v>40574.0</v>
      </c>
      <c r="D2540" s="27">
        <v>0.0</v>
      </c>
      <c r="E2540" s="41"/>
    </row>
    <row r="2541" hidden="1">
      <c r="A2541" s="57" t="s">
        <v>3386</v>
      </c>
      <c r="B2541" s="29">
        <v>73477.0</v>
      </c>
      <c r="C2541" s="58">
        <v>72299.0</v>
      </c>
      <c r="D2541" s="27">
        <v>-1178.0</v>
      </c>
      <c r="E2541" s="41"/>
    </row>
    <row r="2542" hidden="1">
      <c r="A2542" s="57" t="s">
        <v>3387</v>
      </c>
      <c r="B2542" s="29">
        <v>59825.0</v>
      </c>
      <c r="C2542" s="58">
        <v>59825.0</v>
      </c>
      <c r="D2542" s="27">
        <v>0.0</v>
      </c>
      <c r="E2542" s="41"/>
    </row>
    <row r="2543" hidden="1">
      <c r="A2543" s="57" t="s">
        <v>3389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3390</v>
      </c>
      <c r="B2544" s="29">
        <v>12261.0</v>
      </c>
      <c r="C2544" s="58">
        <v>12261.0</v>
      </c>
      <c r="D2544" s="27">
        <v>0.0</v>
      </c>
      <c r="E2544" s="41"/>
    </row>
    <row r="2545" hidden="1">
      <c r="A2545" s="35" t="s">
        <v>3391</v>
      </c>
      <c r="B2545" s="29">
        <v>329407.4</v>
      </c>
      <c r="C2545" s="58">
        <v>328229.4</v>
      </c>
      <c r="D2545" s="27">
        <v>-1178.0</v>
      </c>
      <c r="E2545" s="41"/>
    </row>
    <row r="2546" hidden="1">
      <c r="A2546" s="36" t="s">
        <v>3392</v>
      </c>
      <c r="B2546" s="42">
        <v>0.6000000000058208</v>
      </c>
      <c r="C2546" s="64">
        <v>0.5999999999767169</v>
      </c>
      <c r="D2546" s="65">
        <v>-2.9103830456733704E-11</v>
      </c>
      <c r="E2546" s="45"/>
    </row>
    <row r="2547" hidden="1">
      <c r="A2547" s="39"/>
      <c r="B2547" s="59"/>
      <c r="C2547" s="66"/>
      <c r="D2547" s="60"/>
      <c r="E2547" s="67"/>
    </row>
    <row r="2548" hidden="1">
      <c r="A2548" s="39"/>
      <c r="B2548" s="59"/>
      <c r="C2548" s="66"/>
      <c r="D2548" s="60"/>
      <c r="E2548" s="67"/>
    </row>
    <row r="2549" hidden="1">
      <c r="A2549" s="5" t="s">
        <v>4494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3366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3367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4497</v>
      </c>
      <c r="B2555" s="7"/>
      <c r="C2555" s="16"/>
      <c r="D2555" s="55" t="s">
        <v>4498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3368</v>
      </c>
      <c r="B2557" s="6"/>
      <c r="C2557" s="6"/>
      <c r="D2557" s="6"/>
      <c r="E2557" s="7"/>
    </row>
    <row r="2558" hidden="1">
      <c r="A2558" s="20" t="s">
        <v>3369</v>
      </c>
      <c r="B2558" s="21" t="s">
        <v>3370</v>
      </c>
      <c r="C2558" s="22" t="s">
        <v>3371</v>
      </c>
      <c r="D2558" s="21" t="s">
        <v>3372</v>
      </c>
      <c r="E2558" s="23" t="s">
        <v>13</v>
      </c>
    </row>
    <row r="2559" hidden="1">
      <c r="A2559" s="56" t="s">
        <v>3373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6" t="s">
        <v>3374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6" t="s">
        <v>3375</v>
      </c>
      <c r="B2561" s="29">
        <v>0.0</v>
      </c>
      <c r="C2561" s="26"/>
      <c r="D2561" s="27">
        <v>0.0</v>
      </c>
      <c r="E2561" s="41"/>
    </row>
    <row r="2562" hidden="1">
      <c r="A2562" s="56" t="s">
        <v>3376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3378</v>
      </c>
      <c r="B2563" s="29">
        <v>0.0</v>
      </c>
      <c r="C2563" s="26">
        <v>449.0</v>
      </c>
      <c r="D2563" s="27">
        <v>449.0</v>
      </c>
      <c r="E2563" s="28" t="s">
        <v>8175</v>
      </c>
    </row>
    <row r="2564" hidden="1">
      <c r="A2564" s="31" t="s">
        <v>3379</v>
      </c>
      <c r="B2564" s="29">
        <v>0.0</v>
      </c>
      <c r="C2564" s="26"/>
      <c r="D2564" s="27">
        <v>0.0</v>
      </c>
      <c r="E2564" s="40"/>
    </row>
    <row r="2565" hidden="1">
      <c r="A2565" s="31" t="s">
        <v>3381</v>
      </c>
      <c r="B2565" s="29">
        <v>727.0</v>
      </c>
      <c r="C2565" s="26">
        <v>228.0</v>
      </c>
      <c r="D2565" s="27">
        <v>-499.0</v>
      </c>
      <c r="E2565" s="28" t="s">
        <v>8176</v>
      </c>
    </row>
    <row r="2566" hidden="1">
      <c r="A2566" s="31" t="s">
        <v>3383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7" t="s">
        <v>3384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7" t="s">
        <v>3385</v>
      </c>
      <c r="B2568" s="29">
        <v>56930.0</v>
      </c>
      <c r="C2568" s="58">
        <v>56930.0</v>
      </c>
      <c r="D2568" s="27">
        <v>0.0</v>
      </c>
      <c r="E2568" s="41"/>
    </row>
    <row r="2569" hidden="1">
      <c r="A2569" s="57" t="s">
        <v>3386</v>
      </c>
      <c r="B2569" s="29">
        <v>72090.0</v>
      </c>
      <c r="C2569" s="58">
        <v>72090.0</v>
      </c>
      <c r="D2569" s="27">
        <v>0.0</v>
      </c>
      <c r="E2569" s="41"/>
    </row>
    <row r="2570" hidden="1">
      <c r="A2570" s="57" t="s">
        <v>3387</v>
      </c>
      <c r="B2570" s="29">
        <v>62866.0</v>
      </c>
      <c r="C2570" s="58">
        <v>62866.0</v>
      </c>
      <c r="D2570" s="27">
        <v>0.0</v>
      </c>
      <c r="E2570" s="41"/>
    </row>
    <row r="2571" hidden="1">
      <c r="A2571" s="57" t="s">
        <v>3389</v>
      </c>
      <c r="B2571" s="29">
        <v>628.0</v>
      </c>
      <c r="C2571" s="58">
        <v>628.0</v>
      </c>
      <c r="D2571" s="27">
        <v>0.0</v>
      </c>
      <c r="E2571" s="41"/>
    </row>
    <row r="2572" hidden="1">
      <c r="A2572" s="57" t="s">
        <v>3390</v>
      </c>
      <c r="B2572" s="29">
        <v>10629.0</v>
      </c>
      <c r="C2572" s="58">
        <v>10629.0</v>
      </c>
      <c r="D2572" s="27">
        <v>0.0</v>
      </c>
      <c r="E2572" s="41"/>
    </row>
    <row r="2573" hidden="1">
      <c r="A2573" s="35" t="s">
        <v>3391</v>
      </c>
      <c r="B2573" s="29">
        <v>370152.0</v>
      </c>
      <c r="C2573" s="58">
        <v>370172.0</v>
      </c>
      <c r="D2573" s="27">
        <v>20.0</v>
      </c>
      <c r="E2573" s="41"/>
    </row>
    <row r="2574" hidden="1">
      <c r="A2574" s="36" t="s">
        <v>3392</v>
      </c>
      <c r="B2574" s="42">
        <v>0.0</v>
      </c>
      <c r="C2574" s="64">
        <v>-70.0</v>
      </c>
      <c r="D2574" s="65">
        <v>-70.0</v>
      </c>
      <c r="E2574" s="45"/>
    </row>
    <row r="2575" hidden="1">
      <c r="A2575" s="39"/>
      <c r="B2575" s="59"/>
      <c r="C2575" s="66"/>
      <c r="D2575" s="60"/>
      <c r="E2575" s="67"/>
    </row>
    <row r="2576" hidden="1">
      <c r="A2576" s="39"/>
      <c r="B2576" s="59"/>
      <c r="C2576" s="66"/>
      <c r="D2576" s="60"/>
      <c r="E2576" s="67"/>
    </row>
    <row r="2577" hidden="1">
      <c r="A2577" s="5" t="s">
        <v>4494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3366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3367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4497</v>
      </c>
      <c r="B2583" s="7"/>
      <c r="C2583" s="16"/>
      <c r="D2583" s="55" t="s">
        <v>4498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3368</v>
      </c>
      <c r="B2585" s="6"/>
      <c r="C2585" s="6"/>
      <c r="D2585" s="6"/>
      <c r="E2585" s="7"/>
    </row>
    <row r="2586" hidden="1">
      <c r="A2586" s="20" t="s">
        <v>3369</v>
      </c>
      <c r="B2586" s="21" t="s">
        <v>3370</v>
      </c>
      <c r="C2586" s="22" t="s">
        <v>3371</v>
      </c>
      <c r="D2586" s="21" t="s">
        <v>3372</v>
      </c>
      <c r="E2586" s="23" t="s">
        <v>13</v>
      </c>
    </row>
    <row r="2587" hidden="1">
      <c r="A2587" s="56" t="s">
        <v>3373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6" t="s">
        <v>3374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6" t="s">
        <v>3375</v>
      </c>
      <c r="B2589" s="29">
        <v>0.0</v>
      </c>
      <c r="C2589" s="26"/>
      <c r="D2589" s="27">
        <v>0.0</v>
      </c>
      <c r="E2589" s="41"/>
    </row>
    <row r="2590" hidden="1">
      <c r="A2590" s="56" t="s">
        <v>3376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3378</v>
      </c>
      <c r="B2591" s="29">
        <v>0.0</v>
      </c>
      <c r="C2591" s="26"/>
      <c r="D2591" s="27">
        <v>0.0</v>
      </c>
      <c r="E2591" s="28"/>
    </row>
    <row r="2592" hidden="1">
      <c r="A2592" s="31" t="s">
        <v>3379</v>
      </c>
      <c r="B2592" s="29">
        <v>0.0</v>
      </c>
      <c r="C2592" s="26"/>
      <c r="D2592" s="27">
        <v>0.0</v>
      </c>
      <c r="E2592" s="40"/>
    </row>
    <row r="2593" hidden="1">
      <c r="A2593" s="31" t="s">
        <v>3381</v>
      </c>
      <c r="B2593" s="29">
        <v>3016.0</v>
      </c>
      <c r="C2593" s="26">
        <v>2976.0</v>
      </c>
      <c r="D2593" s="27">
        <v>-40.0</v>
      </c>
      <c r="E2593" s="28" t="s">
        <v>8177</v>
      </c>
    </row>
    <row r="2594" hidden="1">
      <c r="A2594" s="31" t="s">
        <v>3383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7" t="s">
        <v>3384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7" t="s">
        <v>3385</v>
      </c>
      <c r="B2596" s="29">
        <v>41168.0</v>
      </c>
      <c r="C2596" s="58">
        <v>41168.0</v>
      </c>
      <c r="D2596" s="27">
        <v>0.0</v>
      </c>
      <c r="E2596" s="41"/>
    </row>
    <row r="2597" hidden="1">
      <c r="A2597" s="57" t="s">
        <v>3386</v>
      </c>
      <c r="B2597" s="29">
        <v>71888.0</v>
      </c>
      <c r="C2597" s="58">
        <v>71888.0</v>
      </c>
      <c r="D2597" s="27">
        <v>0.0</v>
      </c>
      <c r="E2597" s="41"/>
    </row>
    <row r="2598" hidden="1">
      <c r="A2598" s="57" t="s">
        <v>3387</v>
      </c>
      <c r="B2598" s="29">
        <v>69766.5</v>
      </c>
      <c r="C2598" s="58">
        <v>69766.5</v>
      </c>
      <c r="D2598" s="27">
        <v>0.0</v>
      </c>
      <c r="E2598" s="41"/>
    </row>
    <row r="2599" hidden="1">
      <c r="A2599" s="57" t="s">
        <v>3389</v>
      </c>
      <c r="B2599" s="29">
        <v>1788.0</v>
      </c>
      <c r="C2599" s="58">
        <v>1788.0</v>
      </c>
      <c r="D2599" s="27">
        <v>0.0</v>
      </c>
      <c r="E2599" s="41"/>
    </row>
    <row r="2600" hidden="1">
      <c r="A2600" s="57" t="s">
        <v>3390</v>
      </c>
      <c r="B2600" s="29">
        <v>8023.0</v>
      </c>
      <c r="C2600" s="58">
        <v>8023.0</v>
      </c>
      <c r="D2600" s="27">
        <v>0.0</v>
      </c>
      <c r="E2600" s="41"/>
    </row>
    <row r="2601" hidden="1">
      <c r="A2601" s="35" t="s">
        <v>3391</v>
      </c>
      <c r="B2601" s="29">
        <v>347593.5</v>
      </c>
      <c r="C2601" s="58">
        <v>347593.5</v>
      </c>
      <c r="D2601" s="27">
        <v>0.0</v>
      </c>
      <c r="E2601" s="41"/>
    </row>
    <row r="2602" hidden="1">
      <c r="A2602" s="36" t="s">
        <v>3392</v>
      </c>
      <c r="B2602" s="42">
        <v>2.0</v>
      </c>
      <c r="C2602" s="64">
        <v>45.0</v>
      </c>
      <c r="D2602" s="65">
        <v>43.0</v>
      </c>
      <c r="E2602" s="45"/>
    </row>
    <row r="2603" hidden="1">
      <c r="A2603" s="39"/>
      <c r="B2603" s="59"/>
      <c r="C2603" s="66"/>
      <c r="D2603" s="60"/>
      <c r="E2603" s="67"/>
    </row>
    <row r="2604" hidden="1">
      <c r="A2604" s="39"/>
      <c r="B2604" s="59"/>
      <c r="C2604" s="66"/>
      <c r="D2604" s="60"/>
      <c r="E2604" s="67"/>
    </row>
    <row r="2605" hidden="1">
      <c r="A2605" s="5" t="s">
        <v>4494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3366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3367</v>
      </c>
      <c r="D2609" s="47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4497</v>
      </c>
      <c r="B2611" s="7"/>
      <c r="C2611" s="16"/>
      <c r="D2611" s="55" t="s">
        <v>4506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3368</v>
      </c>
      <c r="B2613" s="6"/>
      <c r="C2613" s="6"/>
      <c r="D2613" s="6"/>
      <c r="E2613" s="7"/>
    </row>
    <row r="2614" hidden="1">
      <c r="A2614" s="20" t="s">
        <v>3369</v>
      </c>
      <c r="B2614" s="21" t="s">
        <v>3370</v>
      </c>
      <c r="C2614" s="22" t="s">
        <v>3371</v>
      </c>
      <c r="D2614" s="21" t="s">
        <v>3372</v>
      </c>
      <c r="E2614" s="23" t="s">
        <v>13</v>
      </c>
    </row>
    <row r="2615" hidden="1">
      <c r="A2615" s="56" t="s">
        <v>3373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6" t="s">
        <v>3374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6" t="s">
        <v>3375</v>
      </c>
      <c r="B2617" s="29">
        <v>0.0</v>
      </c>
      <c r="C2617" s="26"/>
      <c r="D2617" s="27">
        <v>0.0</v>
      </c>
      <c r="E2617" s="41"/>
    </row>
    <row r="2618" hidden="1">
      <c r="A2618" s="56" t="s">
        <v>3376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3378</v>
      </c>
      <c r="B2619" s="29">
        <v>0.0</v>
      </c>
      <c r="C2619" s="26"/>
      <c r="D2619" s="27">
        <v>0.0</v>
      </c>
      <c r="E2619" s="28"/>
    </row>
    <row r="2620" hidden="1">
      <c r="A2620" s="31" t="s">
        <v>3379</v>
      </c>
      <c r="B2620" s="29">
        <v>0.0</v>
      </c>
      <c r="C2620" s="26"/>
      <c r="D2620" s="27">
        <v>0.0</v>
      </c>
      <c r="E2620" s="40"/>
    </row>
    <row r="2621" hidden="1">
      <c r="A2621" s="31" t="s">
        <v>3381</v>
      </c>
      <c r="B2621" s="29">
        <v>5450.0</v>
      </c>
      <c r="C2621" s="26">
        <v>5450.0</v>
      </c>
      <c r="D2621" s="27">
        <v>0.0</v>
      </c>
      <c r="E2621" s="28" t="s">
        <v>8178</v>
      </c>
    </row>
    <row r="2622" hidden="1">
      <c r="A2622" s="31" t="s">
        <v>3383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7" t="s">
        <v>3384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7" t="s">
        <v>3385</v>
      </c>
      <c r="B2624" s="29">
        <v>22329.0</v>
      </c>
      <c r="C2624" s="58">
        <v>22329.0</v>
      </c>
      <c r="D2624" s="27">
        <v>0.0</v>
      </c>
      <c r="E2624" s="41"/>
    </row>
    <row r="2625" hidden="1">
      <c r="A2625" s="57" t="s">
        <v>3386</v>
      </c>
      <c r="B2625" s="29">
        <v>63234.0</v>
      </c>
      <c r="C2625" s="58">
        <v>63234.0</v>
      </c>
      <c r="D2625" s="27">
        <v>0.0</v>
      </c>
      <c r="E2625" s="41"/>
    </row>
    <row r="2626" hidden="1">
      <c r="A2626" s="57" t="s">
        <v>3387</v>
      </c>
      <c r="B2626" s="29">
        <v>51301.0</v>
      </c>
      <c r="C2626" s="58">
        <v>51301.0</v>
      </c>
      <c r="D2626" s="27">
        <v>0.0</v>
      </c>
      <c r="E2626" s="41"/>
    </row>
    <row r="2627" hidden="1">
      <c r="A2627" s="57" t="s">
        <v>3389</v>
      </c>
      <c r="B2627" s="29">
        <v>537.0</v>
      </c>
      <c r="C2627" s="58">
        <v>537.0</v>
      </c>
      <c r="D2627" s="27">
        <v>0.0</v>
      </c>
      <c r="E2627" s="41"/>
    </row>
    <row r="2628" hidden="1">
      <c r="A2628" s="57" t="s">
        <v>3390</v>
      </c>
      <c r="B2628" s="29">
        <v>8655.0</v>
      </c>
      <c r="C2628" s="58">
        <v>8655.0</v>
      </c>
      <c r="D2628" s="27">
        <v>0.0</v>
      </c>
      <c r="E2628" s="41"/>
    </row>
    <row r="2629" hidden="1">
      <c r="A2629" s="35" t="s">
        <v>3391</v>
      </c>
      <c r="B2629" s="29">
        <v>281745.6</v>
      </c>
      <c r="C2629" s="58">
        <v>281745.6</v>
      </c>
      <c r="D2629" s="27">
        <v>0.0</v>
      </c>
      <c r="E2629" s="41"/>
    </row>
    <row r="2630" hidden="1">
      <c r="A2630" s="36" t="s">
        <v>3392</v>
      </c>
      <c r="B2630" s="42">
        <v>0.39999999999417923</v>
      </c>
      <c r="C2630" s="64">
        <v>0.40000000002328306</v>
      </c>
      <c r="D2630" s="65">
        <v>2.9103830456733704E-11</v>
      </c>
      <c r="E2630" s="45"/>
    </row>
    <row r="2631" hidden="1">
      <c r="A2631" s="39"/>
      <c r="B2631" s="59"/>
      <c r="C2631" s="66"/>
      <c r="D2631" s="60"/>
      <c r="E2631" s="67"/>
    </row>
    <row r="2632" hidden="1">
      <c r="A2632" s="39"/>
      <c r="B2632" s="59"/>
      <c r="C2632" s="66"/>
      <c r="D2632" s="60"/>
      <c r="E2632" s="67"/>
    </row>
    <row r="2633" hidden="1">
      <c r="A2633" s="5" t="s">
        <v>4494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3366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3367</v>
      </c>
      <c r="D2637" s="47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4498</v>
      </c>
      <c r="B2639" s="7"/>
      <c r="C2639" s="16"/>
      <c r="D2639" s="55" t="s">
        <v>4498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3368</v>
      </c>
      <c r="B2641" s="6"/>
      <c r="C2641" s="6"/>
      <c r="D2641" s="6"/>
      <c r="E2641" s="7"/>
    </row>
    <row r="2642" hidden="1">
      <c r="A2642" s="20" t="s">
        <v>3369</v>
      </c>
      <c r="B2642" s="21" t="s">
        <v>3370</v>
      </c>
      <c r="C2642" s="22" t="s">
        <v>3371</v>
      </c>
      <c r="D2642" s="21" t="s">
        <v>3372</v>
      </c>
      <c r="E2642" s="23" t="s">
        <v>13</v>
      </c>
    </row>
    <row r="2643" hidden="1">
      <c r="A2643" s="56" t="s">
        <v>3373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6" t="s">
        <v>3374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6" t="s">
        <v>3375</v>
      </c>
      <c r="B2645" s="29">
        <v>0.0</v>
      </c>
      <c r="C2645" s="26"/>
      <c r="D2645" s="27">
        <v>0.0</v>
      </c>
      <c r="E2645" s="41"/>
    </row>
    <row r="2646" hidden="1">
      <c r="A2646" s="56" t="s">
        <v>3376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3378</v>
      </c>
      <c r="B2647" s="29">
        <v>0.0</v>
      </c>
      <c r="C2647" s="26"/>
      <c r="D2647" s="27">
        <v>0.0</v>
      </c>
      <c r="E2647" s="28"/>
    </row>
    <row r="2648" hidden="1">
      <c r="A2648" s="31" t="s">
        <v>3379</v>
      </c>
      <c r="B2648" s="29">
        <v>0.0</v>
      </c>
      <c r="C2648" s="26"/>
      <c r="D2648" s="27">
        <v>0.0</v>
      </c>
      <c r="E2648" s="40"/>
    </row>
    <row r="2649" hidden="1">
      <c r="A2649" s="31" t="s">
        <v>3381</v>
      </c>
      <c r="B2649" s="29">
        <v>0.0</v>
      </c>
      <c r="C2649" s="26"/>
      <c r="D2649" s="27">
        <v>0.0</v>
      </c>
      <c r="E2649" s="28"/>
    </row>
    <row r="2650" hidden="1">
      <c r="A2650" s="31" t="s">
        <v>3383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7" t="s">
        <v>3384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7" t="s">
        <v>3385</v>
      </c>
      <c r="B2652" s="29">
        <v>6908.0</v>
      </c>
      <c r="C2652" s="58">
        <v>6908.0</v>
      </c>
      <c r="D2652" s="27">
        <v>0.0</v>
      </c>
      <c r="E2652" s="41"/>
    </row>
    <row r="2653" hidden="1">
      <c r="A2653" s="57" t="s">
        <v>3386</v>
      </c>
      <c r="B2653" s="29">
        <v>13384.0</v>
      </c>
      <c r="C2653" s="58">
        <v>13384.0</v>
      </c>
      <c r="D2653" s="27">
        <v>0.0</v>
      </c>
      <c r="E2653" s="41"/>
    </row>
    <row r="2654" hidden="1">
      <c r="A2654" s="57" t="s">
        <v>3387</v>
      </c>
      <c r="B2654" s="29">
        <v>11890.0</v>
      </c>
      <c r="C2654" s="58">
        <v>11890.0</v>
      </c>
      <c r="D2654" s="27">
        <v>0.0</v>
      </c>
      <c r="E2654" s="41"/>
    </row>
    <row r="2655" hidden="1">
      <c r="A2655" s="57" t="s">
        <v>3389</v>
      </c>
      <c r="B2655" s="29">
        <v>0.0</v>
      </c>
      <c r="C2655" s="58">
        <v>0.0</v>
      </c>
      <c r="D2655" s="27">
        <v>0.0</v>
      </c>
      <c r="E2655" s="41"/>
    </row>
    <row r="2656" hidden="1">
      <c r="A2656" s="57" t="s">
        <v>3390</v>
      </c>
      <c r="B2656" s="29">
        <v>920.0</v>
      </c>
      <c r="C2656" s="58">
        <v>920.0</v>
      </c>
      <c r="D2656" s="27">
        <v>0.0</v>
      </c>
      <c r="E2656" s="41"/>
    </row>
    <row r="2657" hidden="1">
      <c r="A2657" s="35" t="s">
        <v>3391</v>
      </c>
      <c r="B2657" s="29">
        <v>48600.0</v>
      </c>
      <c r="C2657" s="58">
        <v>48600.0</v>
      </c>
      <c r="D2657" s="27">
        <v>0.0</v>
      </c>
      <c r="E2657" s="41"/>
    </row>
    <row r="2658" hidden="1">
      <c r="A2658" s="36" t="s">
        <v>3392</v>
      </c>
      <c r="B2658" s="42">
        <v>0.0</v>
      </c>
      <c r="C2658" s="64">
        <v>0.0</v>
      </c>
      <c r="D2658" s="65">
        <v>0.0</v>
      </c>
      <c r="E2658" s="45"/>
    </row>
    <row r="2659" hidden="1">
      <c r="A2659" s="39"/>
      <c r="B2659" s="59"/>
      <c r="C2659" s="66"/>
      <c r="D2659" s="60"/>
      <c r="E2659" s="67"/>
    </row>
    <row r="2660" hidden="1">
      <c r="A2660" s="39"/>
      <c r="B2660" s="59"/>
      <c r="C2660" s="66"/>
      <c r="D2660" s="60"/>
      <c r="E2660" s="67"/>
    </row>
    <row r="2661" hidden="1">
      <c r="A2661" s="5" t="s">
        <v>4494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3366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3367</v>
      </c>
      <c r="D2665" s="47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4497</v>
      </c>
      <c r="B2667" s="7"/>
      <c r="C2667" s="16"/>
      <c r="D2667" s="55" t="s">
        <v>4498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3368</v>
      </c>
      <c r="B2669" s="6"/>
      <c r="C2669" s="6"/>
      <c r="D2669" s="6"/>
      <c r="E2669" s="7"/>
    </row>
    <row r="2670" hidden="1">
      <c r="A2670" s="20" t="s">
        <v>3369</v>
      </c>
      <c r="B2670" s="21" t="s">
        <v>3370</v>
      </c>
      <c r="C2670" s="22" t="s">
        <v>3371</v>
      </c>
      <c r="D2670" s="21" t="s">
        <v>3372</v>
      </c>
      <c r="E2670" s="23" t="s">
        <v>13</v>
      </c>
    </row>
    <row r="2671" hidden="1">
      <c r="A2671" s="56" t="s">
        <v>3373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6" t="s">
        <v>3374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6" t="s">
        <v>3375</v>
      </c>
      <c r="B2673" s="29">
        <v>0.0</v>
      </c>
      <c r="C2673" s="26"/>
      <c r="D2673" s="27">
        <v>0.0</v>
      </c>
      <c r="E2673" s="41"/>
    </row>
    <row r="2674" hidden="1">
      <c r="A2674" s="56" t="s">
        <v>3376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3378</v>
      </c>
      <c r="B2675" s="29">
        <v>0.0</v>
      </c>
      <c r="C2675" s="26"/>
      <c r="D2675" s="27">
        <v>0.0</v>
      </c>
      <c r="E2675" s="28"/>
    </row>
    <row r="2676" hidden="1">
      <c r="A2676" s="31" t="s">
        <v>3379</v>
      </c>
      <c r="B2676" s="29">
        <v>0.0</v>
      </c>
      <c r="C2676" s="26">
        <v>120.0</v>
      </c>
      <c r="D2676" s="27">
        <v>120.0</v>
      </c>
      <c r="E2676" s="40" t="s">
        <v>4766</v>
      </c>
    </row>
    <row r="2677" hidden="1">
      <c r="A2677" s="31" t="s">
        <v>3381</v>
      </c>
      <c r="B2677" s="29">
        <v>2943.0</v>
      </c>
      <c r="C2677" s="26">
        <v>2943.0</v>
      </c>
      <c r="D2677" s="27">
        <v>0.0</v>
      </c>
      <c r="E2677" s="28" t="s">
        <v>8179</v>
      </c>
    </row>
    <row r="2678" hidden="1">
      <c r="A2678" s="31" t="s">
        <v>3383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7" t="s">
        <v>3384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7" t="s">
        <v>3385</v>
      </c>
      <c r="B2680" s="29">
        <v>42338.0</v>
      </c>
      <c r="C2680" s="58">
        <v>42338.0</v>
      </c>
      <c r="D2680" s="27">
        <v>0.0</v>
      </c>
      <c r="E2680" s="41"/>
    </row>
    <row r="2681" hidden="1">
      <c r="A2681" s="57" t="s">
        <v>3386</v>
      </c>
      <c r="B2681" s="29">
        <v>67666.0</v>
      </c>
      <c r="C2681" s="58">
        <v>67345.0</v>
      </c>
      <c r="D2681" s="27">
        <v>-321.0</v>
      </c>
      <c r="E2681" s="41"/>
    </row>
    <row r="2682" hidden="1">
      <c r="A2682" s="57" t="s">
        <v>3387</v>
      </c>
      <c r="B2682" s="29">
        <v>59610.0</v>
      </c>
      <c r="C2682" s="58">
        <v>59610.0</v>
      </c>
      <c r="D2682" s="27">
        <v>0.0</v>
      </c>
      <c r="E2682" s="41"/>
    </row>
    <row r="2683" hidden="1">
      <c r="A2683" s="57" t="s">
        <v>3389</v>
      </c>
      <c r="B2683" s="29">
        <v>583.0</v>
      </c>
      <c r="C2683" s="58">
        <v>583.0</v>
      </c>
      <c r="D2683" s="27">
        <v>0.0</v>
      </c>
      <c r="E2683" s="41"/>
    </row>
    <row r="2684" hidden="1">
      <c r="A2684" s="57" t="s">
        <v>3390</v>
      </c>
      <c r="B2684" s="29">
        <v>9414.0</v>
      </c>
      <c r="C2684" s="58">
        <v>9414.0</v>
      </c>
      <c r="D2684" s="27">
        <v>0.0</v>
      </c>
      <c r="E2684" s="41"/>
    </row>
    <row r="2685" hidden="1">
      <c r="A2685" s="35" t="s">
        <v>3391</v>
      </c>
      <c r="B2685" s="29">
        <v>328949.0</v>
      </c>
      <c r="C2685" s="58">
        <v>328628.0</v>
      </c>
      <c r="D2685" s="27">
        <v>-321.0</v>
      </c>
      <c r="E2685" s="41"/>
    </row>
    <row r="2686" hidden="1">
      <c r="A2686" s="36" t="s">
        <v>3392</v>
      </c>
      <c r="B2686" s="42">
        <v>1.0</v>
      </c>
      <c r="C2686" s="64">
        <v>81.0</v>
      </c>
      <c r="D2686" s="65">
        <v>80.0</v>
      </c>
      <c r="E2686" s="45"/>
    </row>
    <row r="2687" hidden="1">
      <c r="A2687" s="39"/>
      <c r="B2687" s="59"/>
      <c r="C2687" s="66"/>
      <c r="D2687" s="60"/>
      <c r="E2687" s="67"/>
    </row>
    <row r="2688" hidden="1">
      <c r="A2688" s="39"/>
      <c r="B2688" s="59"/>
      <c r="C2688" s="66"/>
      <c r="D2688" s="60"/>
      <c r="E2688" s="67"/>
    </row>
    <row r="2689" hidden="1">
      <c r="A2689" s="5" t="s">
        <v>4494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3366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3367</v>
      </c>
      <c r="D2693" s="47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4497</v>
      </c>
      <c r="B2695" s="7"/>
      <c r="C2695" s="16"/>
      <c r="D2695" s="55" t="s">
        <v>4498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3368</v>
      </c>
      <c r="B2697" s="6"/>
      <c r="C2697" s="6"/>
      <c r="D2697" s="6"/>
      <c r="E2697" s="7"/>
    </row>
    <row r="2698" hidden="1">
      <c r="A2698" s="20" t="s">
        <v>3369</v>
      </c>
      <c r="B2698" s="21" t="s">
        <v>3370</v>
      </c>
      <c r="C2698" s="22" t="s">
        <v>3371</v>
      </c>
      <c r="D2698" s="21" t="s">
        <v>3372</v>
      </c>
      <c r="E2698" s="23" t="s">
        <v>13</v>
      </c>
    </row>
    <row r="2699" hidden="1">
      <c r="A2699" s="56" t="s">
        <v>3373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6" t="s">
        <v>3374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6" t="s">
        <v>3375</v>
      </c>
      <c r="B2701" s="29">
        <v>0.0</v>
      </c>
      <c r="C2701" s="26"/>
      <c r="D2701" s="27">
        <v>0.0</v>
      </c>
      <c r="E2701" s="41"/>
    </row>
    <row r="2702" hidden="1">
      <c r="A2702" s="56" t="s">
        <v>3376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3378</v>
      </c>
      <c r="B2703" s="29">
        <v>0.0</v>
      </c>
      <c r="C2703" s="26"/>
      <c r="D2703" s="27">
        <v>0.0</v>
      </c>
      <c r="E2703" s="28"/>
    </row>
    <row r="2704" hidden="1">
      <c r="A2704" s="31" t="s">
        <v>3379</v>
      </c>
      <c r="B2704" s="29">
        <v>0.0</v>
      </c>
      <c r="C2704" s="26"/>
      <c r="D2704" s="27">
        <v>0.0</v>
      </c>
      <c r="E2704" s="40"/>
    </row>
    <row r="2705" hidden="1">
      <c r="A2705" s="31" t="s">
        <v>3381</v>
      </c>
      <c r="B2705" s="29">
        <v>0.0</v>
      </c>
      <c r="C2705" s="26"/>
      <c r="D2705" s="27">
        <v>0.0</v>
      </c>
      <c r="E2705" s="28"/>
    </row>
    <row r="2706" hidden="1">
      <c r="A2706" s="31" t="s">
        <v>3383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7" t="s">
        <v>3384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7" t="s">
        <v>3385</v>
      </c>
      <c r="B2708" s="29">
        <v>52485.0</v>
      </c>
      <c r="C2708" s="58">
        <v>52485.0</v>
      </c>
      <c r="D2708" s="27">
        <v>0.0</v>
      </c>
      <c r="E2708" s="41"/>
    </row>
    <row r="2709" hidden="1">
      <c r="A2709" s="57" t="s">
        <v>3386</v>
      </c>
      <c r="B2709" s="29">
        <v>57640.0</v>
      </c>
      <c r="C2709" s="58">
        <v>57640.0</v>
      </c>
      <c r="D2709" s="27">
        <v>0.0</v>
      </c>
      <c r="E2709" s="41"/>
    </row>
    <row r="2710" hidden="1">
      <c r="A2710" s="57" t="s">
        <v>3387</v>
      </c>
      <c r="B2710" s="29">
        <v>70206.0</v>
      </c>
      <c r="C2710" s="58">
        <v>70206.0</v>
      </c>
      <c r="D2710" s="27">
        <v>0.0</v>
      </c>
      <c r="E2710" s="41"/>
    </row>
    <row r="2711" hidden="1">
      <c r="A2711" s="57" t="s">
        <v>3389</v>
      </c>
      <c r="B2711" s="29">
        <v>875.0</v>
      </c>
      <c r="C2711" s="58">
        <v>875.0</v>
      </c>
      <c r="D2711" s="27">
        <v>0.0</v>
      </c>
      <c r="E2711" s="41"/>
    </row>
    <row r="2712" hidden="1">
      <c r="A2712" s="57" t="s">
        <v>3390</v>
      </c>
      <c r="B2712" s="29">
        <v>8408.0</v>
      </c>
      <c r="C2712" s="58">
        <v>8408.0</v>
      </c>
      <c r="D2712" s="27">
        <v>0.0</v>
      </c>
      <c r="E2712" s="41"/>
    </row>
    <row r="2713" hidden="1">
      <c r="A2713" s="35" t="s">
        <v>3391</v>
      </c>
      <c r="B2713" s="29">
        <v>349411.0</v>
      </c>
      <c r="C2713" s="58">
        <v>349411.0</v>
      </c>
      <c r="D2713" s="27">
        <v>0.0</v>
      </c>
      <c r="E2713" s="41"/>
    </row>
    <row r="2714" hidden="1">
      <c r="A2714" s="36" t="s">
        <v>3392</v>
      </c>
      <c r="B2714" s="42">
        <v>1.0</v>
      </c>
      <c r="C2714" s="64">
        <v>1.0</v>
      </c>
      <c r="D2714" s="65">
        <v>0.0</v>
      </c>
      <c r="E2714" s="45"/>
    </row>
    <row r="2715" hidden="1">
      <c r="A2715" s="39"/>
      <c r="B2715" s="59"/>
      <c r="C2715" s="66"/>
      <c r="D2715" s="60"/>
      <c r="E2715" s="67"/>
    </row>
    <row r="2716" hidden="1">
      <c r="A2716" s="39"/>
      <c r="B2716" s="59"/>
      <c r="C2716" s="66"/>
      <c r="D2716" s="60"/>
      <c r="E2716" s="67"/>
    </row>
    <row r="2717" hidden="1">
      <c r="A2717" s="5" t="s">
        <v>4494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3366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3367</v>
      </c>
      <c r="D2721" s="47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4497</v>
      </c>
      <c r="B2723" s="7"/>
      <c r="C2723" s="16"/>
      <c r="D2723" s="55" t="s">
        <v>4498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3368</v>
      </c>
      <c r="B2725" s="6"/>
      <c r="C2725" s="6"/>
      <c r="D2725" s="6"/>
      <c r="E2725" s="7"/>
    </row>
    <row r="2726" hidden="1">
      <c r="A2726" s="20" t="s">
        <v>3369</v>
      </c>
      <c r="B2726" s="21" t="s">
        <v>3370</v>
      </c>
      <c r="C2726" s="22" t="s">
        <v>3371</v>
      </c>
      <c r="D2726" s="21" t="s">
        <v>3372</v>
      </c>
      <c r="E2726" s="23" t="s">
        <v>13</v>
      </c>
    </row>
    <row r="2727" hidden="1">
      <c r="A2727" s="56" t="s">
        <v>3373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6" t="s">
        <v>3374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6" t="s">
        <v>3375</v>
      </c>
      <c r="B2729" s="29">
        <v>0.0</v>
      </c>
      <c r="C2729" s="26"/>
      <c r="D2729" s="27">
        <v>0.0</v>
      </c>
      <c r="E2729" s="41"/>
    </row>
    <row r="2730" hidden="1">
      <c r="A2730" s="56" t="s">
        <v>3376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3378</v>
      </c>
      <c r="B2731" s="29">
        <v>0.0</v>
      </c>
      <c r="C2731" s="26"/>
      <c r="D2731" s="27">
        <v>0.0</v>
      </c>
      <c r="E2731" s="28"/>
    </row>
    <row r="2732" hidden="1">
      <c r="A2732" s="31" t="s">
        <v>3379</v>
      </c>
      <c r="B2732" s="29">
        <v>0.0</v>
      </c>
      <c r="C2732" s="26"/>
      <c r="D2732" s="27">
        <v>0.0</v>
      </c>
      <c r="E2732" s="40"/>
    </row>
    <row r="2733" hidden="1">
      <c r="A2733" s="31" t="s">
        <v>3381</v>
      </c>
      <c r="B2733" s="29">
        <v>3861.0</v>
      </c>
      <c r="C2733" s="26">
        <v>3861.0</v>
      </c>
      <c r="D2733" s="27">
        <v>0.0</v>
      </c>
      <c r="E2733" s="28" t="s">
        <v>8180</v>
      </c>
    </row>
    <row r="2734" hidden="1">
      <c r="A2734" s="31" t="s">
        <v>3383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7" t="s">
        <v>3384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7" t="s">
        <v>3385</v>
      </c>
      <c r="B2736" s="29">
        <v>41355.0</v>
      </c>
      <c r="C2736" s="58">
        <v>41355.0</v>
      </c>
      <c r="D2736" s="27">
        <v>0.0</v>
      </c>
      <c r="E2736" s="41"/>
    </row>
    <row r="2737" hidden="1">
      <c r="A2737" s="57" t="s">
        <v>3386</v>
      </c>
      <c r="B2737" s="29">
        <v>59325.0</v>
      </c>
      <c r="C2737" s="58">
        <v>59325.0</v>
      </c>
      <c r="D2737" s="27">
        <v>0.0</v>
      </c>
      <c r="E2737" s="41"/>
    </row>
    <row r="2738" hidden="1">
      <c r="A2738" s="57" t="s">
        <v>3387</v>
      </c>
      <c r="B2738" s="29">
        <v>63237.0</v>
      </c>
      <c r="C2738" s="58">
        <v>63237.0</v>
      </c>
      <c r="D2738" s="27">
        <v>0.0</v>
      </c>
      <c r="E2738" s="41"/>
    </row>
    <row r="2739" hidden="1">
      <c r="A2739" s="57" t="s">
        <v>3389</v>
      </c>
      <c r="B2739" s="29">
        <v>1128.0</v>
      </c>
      <c r="C2739" s="58">
        <v>1128.0</v>
      </c>
      <c r="D2739" s="27">
        <v>0.0</v>
      </c>
      <c r="E2739" s="41"/>
    </row>
    <row r="2740" hidden="1">
      <c r="A2740" s="57" t="s">
        <v>3390</v>
      </c>
      <c r="B2740" s="29">
        <v>8229.0</v>
      </c>
      <c r="C2740" s="58">
        <v>8229.0</v>
      </c>
      <c r="D2740" s="27">
        <v>0.0</v>
      </c>
      <c r="E2740" s="41"/>
    </row>
    <row r="2741" hidden="1">
      <c r="A2741" s="35" t="s">
        <v>3391</v>
      </c>
      <c r="B2741" s="29">
        <v>317543.5</v>
      </c>
      <c r="C2741" s="58">
        <v>317543.5</v>
      </c>
      <c r="D2741" s="27">
        <v>0.0</v>
      </c>
      <c r="E2741" s="41"/>
    </row>
    <row r="2742" hidden="1">
      <c r="A2742" s="36" t="s">
        <v>3392</v>
      </c>
      <c r="B2742" s="42">
        <v>12.5</v>
      </c>
      <c r="C2742" s="64">
        <v>12.5</v>
      </c>
      <c r="D2742" s="65">
        <v>0.0</v>
      </c>
      <c r="E2742" s="45"/>
    </row>
    <row r="2743" hidden="1">
      <c r="A2743" s="39"/>
      <c r="B2743" s="59"/>
      <c r="C2743" s="66"/>
      <c r="D2743" s="60"/>
      <c r="E2743" s="67"/>
    </row>
    <row r="2744" hidden="1">
      <c r="A2744" s="39"/>
      <c r="B2744" s="59"/>
      <c r="C2744" s="66"/>
      <c r="D2744" s="60"/>
      <c r="E2744" s="67"/>
    </row>
    <row r="2745" hidden="1">
      <c r="A2745" s="5" t="s">
        <v>4494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3366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3" t="s">
        <v>3367</v>
      </c>
      <c r="D2749" s="47">
        <v>46110.0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4497</v>
      </c>
      <c r="B2751" s="7"/>
      <c r="C2751" s="16"/>
      <c r="D2751" s="55" t="s">
        <v>4498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3368</v>
      </c>
      <c r="B2753" s="6"/>
      <c r="C2753" s="6"/>
      <c r="D2753" s="6"/>
      <c r="E2753" s="7"/>
    </row>
    <row r="2754" hidden="1">
      <c r="A2754" s="20" t="s">
        <v>3369</v>
      </c>
      <c r="B2754" s="21" t="s">
        <v>3370</v>
      </c>
      <c r="C2754" s="22" t="s">
        <v>3371</v>
      </c>
      <c r="D2754" s="21" t="s">
        <v>3372</v>
      </c>
      <c r="E2754" s="23" t="s">
        <v>13</v>
      </c>
    </row>
    <row r="2755" hidden="1">
      <c r="A2755" s="56" t="s">
        <v>3373</v>
      </c>
      <c r="B2755" s="25">
        <v>32751.0</v>
      </c>
      <c r="C2755" s="26">
        <v>32751.0</v>
      </c>
      <c r="D2755" s="27">
        <v>0.0</v>
      </c>
      <c r="E2755" s="28"/>
    </row>
    <row r="2756" hidden="1">
      <c r="A2756" s="56" t="s">
        <v>3374</v>
      </c>
      <c r="B2756" s="29">
        <v>20279.0</v>
      </c>
      <c r="C2756" s="26">
        <v>20279.0</v>
      </c>
      <c r="D2756" s="27">
        <v>0.0</v>
      </c>
      <c r="E2756" s="28"/>
    </row>
    <row r="2757" hidden="1">
      <c r="A2757" s="56" t="s">
        <v>3375</v>
      </c>
      <c r="B2757" s="29">
        <v>0.0</v>
      </c>
      <c r="C2757" s="26"/>
      <c r="D2757" s="27">
        <v>0.0</v>
      </c>
      <c r="E2757" s="41"/>
    </row>
    <row r="2758" hidden="1">
      <c r="A2758" s="56" t="s">
        <v>3376</v>
      </c>
      <c r="B2758" s="29">
        <v>4000.0</v>
      </c>
      <c r="C2758" s="26">
        <v>4000.0</v>
      </c>
      <c r="D2758" s="27">
        <v>0.0</v>
      </c>
      <c r="E2758" s="41"/>
    </row>
    <row r="2759" hidden="1">
      <c r="A2759" s="31" t="s">
        <v>3378</v>
      </c>
      <c r="B2759" s="29">
        <v>0.0</v>
      </c>
      <c r="C2759" s="26"/>
      <c r="D2759" s="27">
        <v>0.0</v>
      </c>
      <c r="E2759" s="28"/>
    </row>
    <row r="2760" hidden="1">
      <c r="A2760" s="31" t="s">
        <v>3379</v>
      </c>
      <c r="B2760" s="29">
        <v>0.0</v>
      </c>
      <c r="C2760" s="26"/>
      <c r="D2760" s="27">
        <v>0.0</v>
      </c>
      <c r="E2760" s="40"/>
    </row>
    <row r="2761" hidden="1">
      <c r="A2761" s="31" t="s">
        <v>3381</v>
      </c>
      <c r="B2761" s="29">
        <v>2529.0</v>
      </c>
      <c r="C2761" s="26">
        <v>2529.0</v>
      </c>
      <c r="D2761" s="27">
        <v>0.0</v>
      </c>
      <c r="E2761" s="28" t="s">
        <v>8181</v>
      </c>
    </row>
    <row r="2762" hidden="1">
      <c r="A2762" s="31" t="s">
        <v>3383</v>
      </c>
      <c r="B2762" s="29">
        <v>920.0</v>
      </c>
      <c r="C2762" s="26">
        <v>920.0</v>
      </c>
      <c r="D2762" s="27">
        <v>0.0</v>
      </c>
      <c r="E2762" s="40"/>
    </row>
    <row r="2763" hidden="1">
      <c r="A2763" s="57" t="s">
        <v>3384</v>
      </c>
      <c r="B2763" s="29">
        <v>100318.0</v>
      </c>
      <c r="C2763" s="29">
        <v>100054.0</v>
      </c>
      <c r="D2763" s="27">
        <v>-264.0</v>
      </c>
      <c r="E2763" s="41"/>
    </row>
    <row r="2764" hidden="1">
      <c r="A2764" s="57" t="s">
        <v>3385</v>
      </c>
      <c r="B2764" s="29">
        <v>39568.0</v>
      </c>
      <c r="C2764" s="58">
        <v>39568.0</v>
      </c>
      <c r="D2764" s="27">
        <v>0.0</v>
      </c>
      <c r="E2764" s="41"/>
    </row>
    <row r="2765" hidden="1">
      <c r="A2765" s="57" t="s">
        <v>3386</v>
      </c>
      <c r="B2765" s="29">
        <v>70686.23999999999</v>
      </c>
      <c r="C2765" s="58">
        <v>70686.24000000003</v>
      </c>
      <c r="D2765" s="27">
        <v>4.3655745685100555E-11</v>
      </c>
      <c r="E2765" s="41"/>
    </row>
    <row r="2766" hidden="1">
      <c r="A2766" s="57" t="s">
        <v>3387</v>
      </c>
      <c r="B2766" s="29">
        <v>64910.0</v>
      </c>
      <c r="C2766" s="58">
        <v>64509.0</v>
      </c>
      <c r="D2766" s="27">
        <v>-401.0</v>
      </c>
      <c r="E2766" s="41"/>
    </row>
    <row r="2767" hidden="1">
      <c r="A2767" s="57" t="s">
        <v>3389</v>
      </c>
      <c r="B2767" s="29">
        <v>2405.0</v>
      </c>
      <c r="C2767" s="58">
        <v>2405.0</v>
      </c>
      <c r="D2767" s="27">
        <v>0.0</v>
      </c>
      <c r="E2767" s="41"/>
    </row>
    <row r="2768" hidden="1">
      <c r="A2768" s="57" t="s">
        <v>3390</v>
      </c>
      <c r="B2768" s="29">
        <v>10035.010000000002</v>
      </c>
      <c r="C2768" s="58">
        <v>9641.01</v>
      </c>
      <c r="D2768" s="27">
        <v>-394.0000000000018</v>
      </c>
      <c r="E2768" s="41"/>
    </row>
    <row r="2769" hidden="1">
      <c r="A2769" s="35" t="s">
        <v>3391</v>
      </c>
      <c r="B2769" s="29">
        <v>338366.45</v>
      </c>
      <c r="C2769" s="58">
        <v>336196.45</v>
      </c>
      <c r="D2769" s="27">
        <v>-2170.0</v>
      </c>
      <c r="E2769" s="41"/>
    </row>
    <row r="2770" hidden="1">
      <c r="A2770" s="36" t="s">
        <v>3392</v>
      </c>
      <c r="B2770" s="42">
        <v>-0.21000000002095476</v>
      </c>
      <c r="C2770" s="64">
        <v>1504.7900000000373</v>
      </c>
      <c r="D2770" s="65">
        <v>1505.0000000000582</v>
      </c>
      <c r="E2770" s="45"/>
    </row>
    <row r="2771" hidden="1">
      <c r="A2771" s="39"/>
      <c r="B2771" s="59"/>
      <c r="C2771" s="66"/>
      <c r="D2771" s="60"/>
      <c r="E2771" s="67"/>
    </row>
    <row r="2772" hidden="1">
      <c r="A2772" s="39"/>
      <c r="B2772" s="59"/>
      <c r="C2772" s="66"/>
      <c r="D2772" s="60"/>
      <c r="E2772" s="67"/>
    </row>
    <row r="2773" hidden="1">
      <c r="A2773" s="5" t="s">
        <v>4494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3366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46104.0</v>
      </c>
      <c r="B2777" s="6"/>
      <c r="C2777" s="53" t="s">
        <v>3367</v>
      </c>
      <c r="D2777" s="47">
        <v>46110.0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4497</v>
      </c>
      <c r="B2779" s="7"/>
      <c r="C2779" s="16"/>
      <c r="D2779" s="55" t="s">
        <v>4498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3368</v>
      </c>
      <c r="B2781" s="6"/>
      <c r="C2781" s="6"/>
      <c r="D2781" s="6"/>
      <c r="E2781" s="7"/>
    </row>
    <row r="2782" hidden="1">
      <c r="A2782" s="20" t="s">
        <v>3369</v>
      </c>
      <c r="B2782" s="21" t="s">
        <v>3370</v>
      </c>
      <c r="C2782" s="22" t="s">
        <v>3371</v>
      </c>
      <c r="D2782" s="21" t="s">
        <v>3372</v>
      </c>
      <c r="E2782" s="23" t="s">
        <v>13</v>
      </c>
    </row>
    <row r="2783" hidden="1">
      <c r="A2783" s="56" t="s">
        <v>3373</v>
      </c>
      <c r="B2783" s="25">
        <v>32751.0</v>
      </c>
      <c r="C2783" s="26">
        <v>32751.0</v>
      </c>
      <c r="D2783" s="27">
        <v>0.0</v>
      </c>
      <c r="E2783" s="28"/>
    </row>
    <row r="2784" hidden="1">
      <c r="A2784" s="56" t="s">
        <v>3374</v>
      </c>
      <c r="B2784" s="29">
        <v>20279.0</v>
      </c>
      <c r="C2784" s="26">
        <v>20279.0</v>
      </c>
      <c r="D2784" s="27">
        <v>0.0</v>
      </c>
      <c r="E2784" s="28"/>
    </row>
    <row r="2785" hidden="1">
      <c r="A2785" s="56" t="s">
        <v>3375</v>
      </c>
      <c r="B2785" s="29">
        <v>0.0</v>
      </c>
      <c r="C2785" s="26"/>
      <c r="D2785" s="27">
        <v>0.0</v>
      </c>
      <c r="E2785" s="41"/>
    </row>
    <row r="2786" hidden="1">
      <c r="A2786" s="56" t="s">
        <v>3376</v>
      </c>
      <c r="B2786" s="29">
        <v>4000.0</v>
      </c>
      <c r="C2786" s="26">
        <v>4000.0</v>
      </c>
      <c r="D2786" s="27">
        <v>0.0</v>
      </c>
      <c r="E2786" s="41"/>
    </row>
    <row r="2787" hidden="1">
      <c r="A2787" s="31" t="s">
        <v>3378</v>
      </c>
      <c r="B2787" s="29">
        <v>0.0</v>
      </c>
      <c r="C2787" s="26"/>
      <c r="D2787" s="27">
        <v>0.0</v>
      </c>
      <c r="E2787" s="28"/>
    </row>
    <row r="2788" hidden="1">
      <c r="A2788" s="31" t="s">
        <v>3379</v>
      </c>
      <c r="B2788" s="29">
        <v>0.0</v>
      </c>
      <c r="C2788" s="26"/>
      <c r="D2788" s="27">
        <v>0.0</v>
      </c>
      <c r="E2788" s="40"/>
    </row>
    <row r="2789" hidden="1">
      <c r="A2789" s="31" t="s">
        <v>3381</v>
      </c>
      <c r="B2789" s="29">
        <v>2529.0</v>
      </c>
      <c r="C2789" s="26">
        <v>2529.0</v>
      </c>
      <c r="D2789" s="27">
        <v>0.0</v>
      </c>
      <c r="E2789" s="28" t="s">
        <v>8181</v>
      </c>
    </row>
    <row r="2790" hidden="1">
      <c r="A2790" s="31" t="s">
        <v>3383</v>
      </c>
      <c r="B2790" s="29">
        <v>920.0</v>
      </c>
      <c r="C2790" s="26">
        <v>920.0</v>
      </c>
      <c r="D2790" s="27">
        <v>0.0</v>
      </c>
      <c r="E2790" s="40"/>
    </row>
    <row r="2791" hidden="1">
      <c r="A2791" s="57" t="s">
        <v>3384</v>
      </c>
      <c r="B2791" s="29">
        <v>100318.0</v>
      </c>
      <c r="C2791" s="29">
        <v>100054.0</v>
      </c>
      <c r="D2791" s="27">
        <v>-264.0</v>
      </c>
      <c r="E2791" s="41"/>
    </row>
    <row r="2792" hidden="1">
      <c r="A2792" s="57" t="s">
        <v>3385</v>
      </c>
      <c r="B2792" s="29">
        <v>39568.0</v>
      </c>
      <c r="C2792" s="58">
        <v>39568.0</v>
      </c>
      <c r="D2792" s="27">
        <v>0.0</v>
      </c>
      <c r="E2792" s="41"/>
    </row>
    <row r="2793" hidden="1">
      <c r="A2793" s="57" t="s">
        <v>3386</v>
      </c>
      <c r="B2793" s="29">
        <v>70686.23999999999</v>
      </c>
      <c r="C2793" s="58">
        <v>70686.24000000003</v>
      </c>
      <c r="D2793" s="27">
        <v>4.3655745685100555E-11</v>
      </c>
      <c r="E2793" s="41"/>
    </row>
    <row r="2794" hidden="1">
      <c r="A2794" s="57" t="s">
        <v>3387</v>
      </c>
      <c r="B2794" s="29">
        <v>64910.0</v>
      </c>
      <c r="C2794" s="58">
        <v>64509.0</v>
      </c>
      <c r="D2794" s="27">
        <v>-401.0</v>
      </c>
      <c r="E2794" s="41"/>
    </row>
    <row r="2795" hidden="1">
      <c r="A2795" s="57" t="s">
        <v>3389</v>
      </c>
      <c r="B2795" s="29">
        <v>2405.0</v>
      </c>
      <c r="C2795" s="58">
        <v>2405.0</v>
      </c>
      <c r="D2795" s="27">
        <v>0.0</v>
      </c>
      <c r="E2795" s="41"/>
    </row>
    <row r="2796" hidden="1">
      <c r="A2796" s="57" t="s">
        <v>3390</v>
      </c>
      <c r="B2796" s="29">
        <v>10035.010000000002</v>
      </c>
      <c r="C2796" s="58">
        <v>9641.01</v>
      </c>
      <c r="D2796" s="27">
        <v>-394.0000000000018</v>
      </c>
      <c r="E2796" s="41"/>
    </row>
    <row r="2797" hidden="1">
      <c r="A2797" s="35" t="s">
        <v>3391</v>
      </c>
      <c r="B2797" s="29">
        <v>338366.45</v>
      </c>
      <c r="C2797" s="58">
        <v>336196.45</v>
      </c>
      <c r="D2797" s="27">
        <v>-2170.0</v>
      </c>
      <c r="E2797" s="41"/>
    </row>
    <row r="2798" hidden="1">
      <c r="A2798" s="36" t="s">
        <v>3392</v>
      </c>
      <c r="B2798" s="42">
        <v>-0.21000000002095476</v>
      </c>
      <c r="C2798" s="64">
        <v>1504.7900000000373</v>
      </c>
      <c r="D2798" s="65">
        <v>1505.0000000000582</v>
      </c>
      <c r="E2798" s="45"/>
    </row>
    <row r="2799" hidden="1">
      <c r="A2799" s="39"/>
      <c r="B2799" s="59"/>
      <c r="C2799" s="66"/>
      <c r="D2799" s="60"/>
      <c r="E2799" s="67"/>
    </row>
    <row r="2800" hidden="1">
      <c r="A2800" s="39"/>
      <c r="B2800" s="59"/>
      <c r="C2800" s="66"/>
      <c r="D2800" s="60"/>
      <c r="E2800" s="67"/>
    </row>
    <row r="2801" hidden="1">
      <c r="A2801" s="5" t="s">
        <v>4494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3366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46111.0</v>
      </c>
      <c r="B2805" s="6"/>
      <c r="C2805" s="53" t="s">
        <v>3367</v>
      </c>
      <c r="D2805" s="47">
        <v>46112.0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4497</v>
      </c>
      <c r="B2807" s="7"/>
      <c r="C2807" s="16"/>
      <c r="D2807" s="55" t="s">
        <v>4499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3368</v>
      </c>
      <c r="B2809" s="6"/>
      <c r="C2809" s="6"/>
      <c r="D2809" s="6"/>
      <c r="E2809" s="7"/>
    </row>
    <row r="2810" hidden="1">
      <c r="A2810" s="20" t="s">
        <v>3369</v>
      </c>
      <c r="B2810" s="21" t="s">
        <v>3370</v>
      </c>
      <c r="C2810" s="22" t="s">
        <v>3371</v>
      </c>
      <c r="D2810" s="21" t="s">
        <v>3372</v>
      </c>
      <c r="E2810" s="23" t="s">
        <v>13</v>
      </c>
    </row>
    <row r="2811" hidden="1">
      <c r="A2811" s="56" t="s">
        <v>3373</v>
      </c>
      <c r="B2811" s="25">
        <v>5272.0</v>
      </c>
      <c r="C2811" s="26">
        <v>5275.0</v>
      </c>
      <c r="D2811" s="27">
        <v>3.0</v>
      </c>
      <c r="E2811" s="28"/>
    </row>
    <row r="2812" hidden="1">
      <c r="A2812" s="56" t="s">
        <v>3374</v>
      </c>
      <c r="B2812" s="29">
        <v>3593.0</v>
      </c>
      <c r="C2812" s="26">
        <v>3593.0</v>
      </c>
      <c r="D2812" s="27">
        <v>0.0</v>
      </c>
      <c r="E2812" s="28"/>
    </row>
    <row r="2813" hidden="1">
      <c r="A2813" s="56" t="s">
        <v>3375</v>
      </c>
      <c r="B2813" s="29">
        <v>0.0</v>
      </c>
      <c r="C2813" s="26"/>
      <c r="D2813" s="27">
        <v>0.0</v>
      </c>
      <c r="E2813" s="41"/>
    </row>
    <row r="2814" hidden="1">
      <c r="A2814" s="56" t="s">
        <v>3376</v>
      </c>
      <c r="B2814" s="29">
        <v>0.0</v>
      </c>
      <c r="C2814" s="26"/>
      <c r="D2814" s="27">
        <v>0.0</v>
      </c>
      <c r="E2814" s="41"/>
    </row>
    <row r="2815" hidden="1">
      <c r="A2815" s="31" t="s">
        <v>3378</v>
      </c>
      <c r="B2815" s="29">
        <v>0.0</v>
      </c>
      <c r="C2815" s="26"/>
      <c r="D2815" s="27">
        <v>0.0</v>
      </c>
      <c r="E2815" s="28"/>
    </row>
    <row r="2816" hidden="1">
      <c r="A2816" s="31" t="s">
        <v>3379</v>
      </c>
      <c r="B2816" s="29">
        <v>0.0</v>
      </c>
      <c r="C2816" s="26"/>
      <c r="D2816" s="27">
        <v>0.0</v>
      </c>
      <c r="E2816" s="40"/>
    </row>
    <row r="2817" hidden="1">
      <c r="A2817" s="31" t="s">
        <v>3381</v>
      </c>
      <c r="B2817" s="29">
        <v>114.0</v>
      </c>
      <c r="C2817" s="26">
        <v>114.0</v>
      </c>
      <c r="D2817" s="27">
        <v>0.0</v>
      </c>
      <c r="E2817" s="28" t="s">
        <v>8182</v>
      </c>
    </row>
    <row r="2818" hidden="1">
      <c r="A2818" s="31" t="s">
        <v>3383</v>
      </c>
      <c r="B2818" s="29">
        <v>810.0</v>
      </c>
      <c r="C2818" s="26">
        <v>810.0</v>
      </c>
      <c r="D2818" s="27">
        <v>0.0</v>
      </c>
      <c r="E2818" s="40"/>
    </row>
    <row r="2819" hidden="1">
      <c r="A2819" s="57" t="s">
        <v>3384</v>
      </c>
      <c r="B2819" s="29">
        <v>30657.0</v>
      </c>
      <c r="C2819" s="29">
        <v>30657.0</v>
      </c>
      <c r="D2819" s="27">
        <v>0.0</v>
      </c>
      <c r="E2819" s="41"/>
    </row>
    <row r="2820" hidden="1">
      <c r="A2820" s="57" t="s">
        <v>3385</v>
      </c>
      <c r="B2820" s="29">
        <v>11356.0</v>
      </c>
      <c r="C2820" s="58">
        <v>11356.0</v>
      </c>
      <c r="D2820" s="27">
        <v>0.0</v>
      </c>
      <c r="E2820" s="41"/>
    </row>
    <row r="2821" hidden="1">
      <c r="A2821" s="57" t="s">
        <v>3386</v>
      </c>
      <c r="B2821" s="29">
        <v>17684.599999999995</v>
      </c>
      <c r="C2821" s="58">
        <v>17684.6</v>
      </c>
      <c r="D2821" s="27">
        <v>3.637978807091713E-12</v>
      </c>
      <c r="E2821" s="41"/>
    </row>
    <row r="2822" hidden="1">
      <c r="A2822" s="57" t="s">
        <v>3387</v>
      </c>
      <c r="B2822" s="29">
        <v>11660.0</v>
      </c>
      <c r="C2822" s="58">
        <v>11660.0</v>
      </c>
      <c r="D2822" s="27">
        <v>0.0</v>
      </c>
      <c r="E2822" s="41"/>
    </row>
    <row r="2823" hidden="1">
      <c r="A2823" s="57" t="s">
        <v>3389</v>
      </c>
      <c r="B2823" s="29">
        <v>588.0</v>
      </c>
      <c r="C2823" s="58">
        <v>588.0</v>
      </c>
      <c r="D2823" s="27">
        <v>0.0</v>
      </c>
      <c r="E2823" s="41"/>
    </row>
    <row r="2824" hidden="1">
      <c r="A2824" s="57" t="s">
        <v>3390</v>
      </c>
      <c r="B2824" s="29">
        <v>3150.8</v>
      </c>
      <c r="C2824" s="58">
        <v>3150.7999999999997</v>
      </c>
      <c r="D2824" s="27">
        <v>-4.547473508864641E-13</v>
      </c>
      <c r="E2824" s="41"/>
    </row>
    <row r="2825" hidden="1">
      <c r="A2825" s="35" t="s">
        <v>3391</v>
      </c>
      <c r="B2825" s="29">
        <v>81734.90000000002</v>
      </c>
      <c r="C2825" s="58">
        <v>81734.9</v>
      </c>
      <c r="D2825" s="27">
        <v>-2.9103830456733704E-11</v>
      </c>
      <c r="E2825" s="41"/>
    </row>
    <row r="2826" hidden="1">
      <c r="A2826" s="36" t="s">
        <v>3392</v>
      </c>
      <c r="B2826" s="42">
        <v>-0.3000000000174623</v>
      </c>
      <c r="C2826" s="64">
        <v>2.7000000000116415</v>
      </c>
      <c r="D2826" s="65">
        <v>3.000000000029104</v>
      </c>
      <c r="E2826" s="45"/>
    </row>
    <row r="2827" hidden="1">
      <c r="A2827" s="39"/>
      <c r="B2827" s="59"/>
      <c r="C2827" s="69"/>
      <c r="D2827" s="60"/>
      <c r="E2827" s="67"/>
    </row>
    <row r="2828" hidden="1">
      <c r="A2828" s="39"/>
      <c r="B2828" s="59"/>
      <c r="C2828" s="69"/>
      <c r="D2828" s="60"/>
      <c r="E2828" s="67"/>
    </row>
    <row r="2829">
      <c r="A2829" s="5" t="s">
        <v>4494</v>
      </c>
      <c r="B2829" s="6"/>
      <c r="C2829" s="6"/>
      <c r="D2829" s="6"/>
      <c r="E2829" s="7"/>
    </row>
    <row r="2830">
      <c r="A2830" s="10"/>
      <c r="B2830" s="11"/>
      <c r="C2830" s="11"/>
      <c r="D2830" s="11"/>
      <c r="E2830" s="12"/>
    </row>
    <row r="2831">
      <c r="A2831" s="5" t="s">
        <v>3366</v>
      </c>
      <c r="B2831" s="6"/>
      <c r="C2831" s="6"/>
      <c r="D2831" s="6"/>
      <c r="E2831" s="7"/>
    </row>
    <row r="2832">
      <c r="A2832" s="10"/>
      <c r="B2832" s="11"/>
      <c r="C2832" s="11"/>
      <c r="D2832" s="11"/>
      <c r="E2832" s="12"/>
    </row>
    <row r="2833">
      <c r="A2833" s="13">
        <v>46167.0</v>
      </c>
      <c r="B2833" s="6"/>
      <c r="C2833" s="53" t="s">
        <v>3367</v>
      </c>
      <c r="D2833" s="70">
        <v>46173.0</v>
      </c>
      <c r="E2833" s="7"/>
    </row>
    <row r="2834">
      <c r="A2834" s="10"/>
      <c r="B2834" s="11"/>
      <c r="C2834" s="16"/>
      <c r="D2834" s="11"/>
      <c r="E2834" s="12"/>
    </row>
    <row r="2835">
      <c r="A2835" s="54" t="s">
        <v>4497</v>
      </c>
      <c r="B2835" s="7"/>
      <c r="C2835" s="16"/>
      <c r="D2835" s="55" t="s">
        <v>4498</v>
      </c>
      <c r="E2835" s="7"/>
    </row>
    <row r="2836">
      <c r="A2836" s="10"/>
      <c r="B2836" s="12"/>
      <c r="C2836" s="16"/>
      <c r="D2836" s="11"/>
      <c r="E2836" s="12"/>
    </row>
    <row r="2837">
      <c r="A2837" s="19" t="s">
        <v>3368</v>
      </c>
      <c r="B2837" s="6"/>
      <c r="C2837" s="6"/>
      <c r="D2837" s="6"/>
      <c r="E2837" s="7"/>
    </row>
    <row r="2838">
      <c r="A2838" s="20" t="s">
        <v>3369</v>
      </c>
      <c r="B2838" s="21" t="s">
        <v>3370</v>
      </c>
      <c r="C2838" s="22" t="s">
        <v>3371</v>
      </c>
      <c r="D2838" s="21" t="s">
        <v>3372</v>
      </c>
      <c r="E2838" s="23" t="s">
        <v>13</v>
      </c>
    </row>
    <row r="2839">
      <c r="A2839" s="56" t="s">
        <v>3373</v>
      </c>
      <c r="B2839" s="25">
        <v>35133.0</v>
      </c>
      <c r="C2839" s="26">
        <v>35235.0</v>
      </c>
      <c r="D2839" s="27">
        <v>102.0</v>
      </c>
      <c r="E2839" s="28"/>
    </row>
    <row r="2840">
      <c r="A2840" s="56" t="s">
        <v>3374</v>
      </c>
      <c r="B2840" s="29">
        <v>28474.0</v>
      </c>
      <c r="C2840" s="26">
        <v>28474.0</v>
      </c>
      <c r="D2840" s="27">
        <v>0.0</v>
      </c>
      <c r="E2840" s="28"/>
    </row>
    <row r="2841">
      <c r="A2841" s="56" t="s">
        <v>3375</v>
      </c>
      <c r="B2841" s="29">
        <v>0.0</v>
      </c>
      <c r="C2841" s="26"/>
      <c r="D2841" s="27">
        <v>0.0</v>
      </c>
      <c r="E2841" s="41"/>
    </row>
    <row r="2842">
      <c r="A2842" s="56" t="s">
        <v>3376</v>
      </c>
      <c r="B2842" s="29">
        <v>4000.0</v>
      </c>
      <c r="C2842" s="26">
        <v>4000.0</v>
      </c>
      <c r="D2842" s="27">
        <v>0.0</v>
      </c>
      <c r="E2842" s="41"/>
    </row>
    <row r="2843">
      <c r="A2843" s="31" t="s">
        <v>3378</v>
      </c>
      <c r="B2843" s="29">
        <v>0.0</v>
      </c>
      <c r="C2843" s="26"/>
      <c r="D2843" s="27">
        <v>0.0</v>
      </c>
      <c r="E2843" s="28"/>
    </row>
    <row r="2844">
      <c r="A2844" s="31" t="s">
        <v>3379</v>
      </c>
      <c r="B2844" s="25">
        <v>0.0</v>
      </c>
      <c r="C2844" s="26"/>
      <c r="D2844" s="27">
        <v>0.0</v>
      </c>
      <c r="E2844" s="40"/>
    </row>
    <row r="2845">
      <c r="A2845" s="31" t="s">
        <v>3381</v>
      </c>
      <c r="B2845" s="29">
        <v>894.0</v>
      </c>
      <c r="C2845" s="26">
        <v>800.0</v>
      </c>
      <c r="D2845" s="27">
        <v>-94.0</v>
      </c>
      <c r="E2845" s="28" t="s">
        <v>8183</v>
      </c>
    </row>
    <row r="2846">
      <c r="A2846" s="31" t="s">
        <v>3383</v>
      </c>
      <c r="B2846" s="29">
        <v>1080.0</v>
      </c>
      <c r="C2846" s="26">
        <v>1080.0</v>
      </c>
      <c r="D2846" s="27">
        <v>0.0</v>
      </c>
      <c r="E2846" s="40"/>
    </row>
    <row r="2847">
      <c r="A2847" s="57" t="s">
        <v>3384</v>
      </c>
      <c r="B2847" s="29">
        <v>97874.9</v>
      </c>
      <c r="C2847" s="29">
        <v>97545.9</v>
      </c>
      <c r="D2847" s="27">
        <v>-329.0</v>
      </c>
      <c r="E2847" s="41"/>
    </row>
    <row r="2848">
      <c r="A2848" s="57" t="s">
        <v>3385</v>
      </c>
      <c r="B2848" s="29">
        <v>39192.0</v>
      </c>
      <c r="C2848" s="58">
        <v>39192.0</v>
      </c>
      <c r="D2848" s="27">
        <v>0.0</v>
      </c>
      <c r="E2848" s="41"/>
    </row>
    <row r="2849">
      <c r="A2849" s="57" t="s">
        <v>3386</v>
      </c>
      <c r="B2849" s="29">
        <v>71814.0</v>
      </c>
      <c r="C2849" s="58">
        <v>69861.0</v>
      </c>
      <c r="D2849" s="27">
        <v>-1953.0</v>
      </c>
      <c r="E2849" s="41"/>
    </row>
    <row r="2850">
      <c r="A2850" s="57" t="s">
        <v>3387</v>
      </c>
      <c r="B2850" s="29">
        <v>68808.4</v>
      </c>
      <c r="C2850" s="58">
        <v>68808.4</v>
      </c>
      <c r="D2850" s="27">
        <v>0.0</v>
      </c>
      <c r="E2850" s="41"/>
    </row>
    <row r="2851">
      <c r="A2851" s="57" t="s">
        <v>3389</v>
      </c>
      <c r="B2851" s="29">
        <v>1603.0</v>
      </c>
      <c r="C2851" s="58">
        <v>1603.0</v>
      </c>
      <c r="D2851" s="27">
        <v>0.0</v>
      </c>
      <c r="E2851" s="41"/>
    </row>
    <row r="2852">
      <c r="A2852" s="57" t="s">
        <v>3390</v>
      </c>
      <c r="B2852" s="29">
        <v>10538.0</v>
      </c>
      <c r="C2852" s="58">
        <v>10538.0</v>
      </c>
      <c r="D2852" s="27">
        <v>0.0</v>
      </c>
      <c r="E2852" s="41"/>
    </row>
    <row r="2853">
      <c r="A2853" s="35" t="s">
        <v>3391</v>
      </c>
      <c r="B2853" s="29">
        <v>348872.5</v>
      </c>
      <c r="C2853" s="58">
        <v>346590.50000000006</v>
      </c>
      <c r="D2853" s="27">
        <v>-2281.999999999942</v>
      </c>
      <c r="E2853" s="41"/>
    </row>
    <row r="2854">
      <c r="A2854" s="36" t="s">
        <v>3392</v>
      </c>
      <c r="B2854" s="42">
        <v>0.7999999999956344</v>
      </c>
      <c r="C2854" s="64">
        <v>8.799999999988358</v>
      </c>
      <c r="D2854" s="65">
        <v>7.999999999992724</v>
      </c>
      <c r="E2854" s="45"/>
    </row>
    <row r="2855">
      <c r="A2855" s="39"/>
      <c r="B2855" s="59"/>
      <c r="C2855" s="69"/>
      <c r="D2855" s="60"/>
      <c r="E2855" s="67"/>
    </row>
    <row r="2856">
      <c r="A2856" s="39"/>
      <c r="B2856" s="59"/>
      <c r="C2856" s="69"/>
      <c r="D2856" s="60"/>
      <c r="E2856" s="67"/>
    </row>
    <row r="2857">
      <c r="A2857" s="5" t="s">
        <v>4494</v>
      </c>
      <c r="B2857" s="6"/>
      <c r="C2857" s="6"/>
      <c r="D2857" s="6"/>
      <c r="E2857" s="7"/>
    </row>
    <row r="2858">
      <c r="A2858" s="10"/>
      <c r="B2858" s="11"/>
      <c r="C2858" s="11"/>
      <c r="D2858" s="11"/>
      <c r="E2858" s="12"/>
    </row>
    <row r="2859">
      <c r="A2859" s="5" t="s">
        <v>3366</v>
      </c>
      <c r="B2859" s="6"/>
      <c r="C2859" s="6"/>
      <c r="D2859" s="6"/>
      <c r="E2859" s="7"/>
    </row>
    <row r="2860">
      <c r="A2860" s="10"/>
      <c r="B2860" s="11"/>
      <c r="C2860" s="11"/>
      <c r="D2860" s="11"/>
      <c r="E2860" s="12"/>
    </row>
    <row r="2861">
      <c r="A2861" s="13">
        <v>46167.0</v>
      </c>
      <c r="B2861" s="6"/>
      <c r="C2861" s="53" t="s">
        <v>3367</v>
      </c>
      <c r="D2861" s="47">
        <v>46173.0</v>
      </c>
      <c r="E2861" s="7"/>
    </row>
    <row r="2862">
      <c r="A2862" s="10"/>
      <c r="B2862" s="11"/>
      <c r="C2862" s="16"/>
      <c r="D2862" s="11"/>
      <c r="E2862" s="12"/>
    </row>
    <row r="2863">
      <c r="A2863" s="54" t="s">
        <v>4497</v>
      </c>
      <c r="B2863" s="7"/>
      <c r="C2863" s="16"/>
      <c r="D2863" s="55" t="s">
        <v>4498</v>
      </c>
      <c r="E2863" s="7"/>
    </row>
    <row r="2864">
      <c r="A2864" s="10"/>
      <c r="B2864" s="12"/>
      <c r="C2864" s="16"/>
      <c r="D2864" s="11"/>
      <c r="E2864" s="12"/>
    </row>
    <row r="2865">
      <c r="A2865" s="19" t="s">
        <v>3368</v>
      </c>
      <c r="B2865" s="6"/>
      <c r="C2865" s="6"/>
      <c r="D2865" s="6"/>
      <c r="E2865" s="7"/>
    </row>
    <row r="2866">
      <c r="A2866" s="20" t="s">
        <v>3369</v>
      </c>
      <c r="B2866" s="21" t="s">
        <v>3370</v>
      </c>
      <c r="C2866" s="22" t="s">
        <v>3371</v>
      </c>
      <c r="D2866" s="21" t="s">
        <v>3372</v>
      </c>
      <c r="E2866" s="23" t="s">
        <v>13</v>
      </c>
    </row>
    <row r="2867">
      <c r="A2867" s="56" t="s">
        <v>3373</v>
      </c>
      <c r="B2867" s="25">
        <v>35133.0</v>
      </c>
      <c r="C2867" s="26">
        <v>35235.0</v>
      </c>
      <c r="D2867" s="27">
        <v>102.0</v>
      </c>
      <c r="E2867" s="28"/>
    </row>
    <row r="2868">
      <c r="A2868" s="56" t="s">
        <v>3374</v>
      </c>
      <c r="B2868" s="29">
        <v>28474.0</v>
      </c>
      <c r="C2868" s="26">
        <v>28474.0</v>
      </c>
      <c r="D2868" s="27">
        <v>0.0</v>
      </c>
      <c r="E2868" s="28"/>
    </row>
    <row r="2869">
      <c r="A2869" s="56" t="s">
        <v>3375</v>
      </c>
      <c r="B2869" s="29">
        <v>0.0</v>
      </c>
      <c r="C2869" s="26"/>
      <c r="D2869" s="27">
        <v>0.0</v>
      </c>
      <c r="E2869" s="41"/>
    </row>
    <row r="2870">
      <c r="A2870" s="56" t="s">
        <v>3376</v>
      </c>
      <c r="B2870" s="29">
        <v>4000.0</v>
      </c>
      <c r="C2870" s="26">
        <v>4000.0</v>
      </c>
      <c r="D2870" s="27">
        <v>0.0</v>
      </c>
      <c r="E2870" s="41"/>
    </row>
    <row r="2871">
      <c r="A2871" s="31" t="s">
        <v>3378</v>
      </c>
      <c r="B2871" s="29">
        <v>0.0</v>
      </c>
      <c r="C2871" s="26"/>
      <c r="D2871" s="27">
        <v>0.0</v>
      </c>
      <c r="E2871" s="28"/>
    </row>
    <row r="2872">
      <c r="A2872" s="31" t="s">
        <v>3379</v>
      </c>
      <c r="B2872" s="25">
        <v>0.0</v>
      </c>
      <c r="C2872" s="26"/>
      <c r="D2872" s="27">
        <v>0.0</v>
      </c>
      <c r="E2872" s="40"/>
    </row>
    <row r="2873">
      <c r="A2873" s="31" t="s">
        <v>3381</v>
      </c>
      <c r="B2873" s="29">
        <v>894.0</v>
      </c>
      <c r="C2873" s="26">
        <v>800.0</v>
      </c>
      <c r="D2873" s="27">
        <v>-94.0</v>
      </c>
      <c r="E2873" s="28" t="s">
        <v>8183</v>
      </c>
    </row>
    <row r="2874">
      <c r="A2874" s="31" t="s">
        <v>3383</v>
      </c>
      <c r="B2874" s="29">
        <v>1080.0</v>
      </c>
      <c r="C2874" s="26">
        <v>1080.0</v>
      </c>
      <c r="D2874" s="27">
        <v>0.0</v>
      </c>
      <c r="E2874" s="40"/>
    </row>
    <row r="2875">
      <c r="A2875" s="57" t="s">
        <v>3384</v>
      </c>
      <c r="B2875" s="29">
        <v>97874.9</v>
      </c>
      <c r="C2875" s="29">
        <v>97545.9</v>
      </c>
      <c r="D2875" s="27">
        <v>-329.0</v>
      </c>
      <c r="E2875" s="41"/>
    </row>
    <row r="2876">
      <c r="A2876" s="57" t="s">
        <v>3385</v>
      </c>
      <c r="B2876" s="29">
        <v>39192.0</v>
      </c>
      <c r="C2876" s="58">
        <v>39192.0</v>
      </c>
      <c r="D2876" s="27">
        <v>0.0</v>
      </c>
      <c r="E2876" s="41"/>
    </row>
    <row r="2877">
      <c r="A2877" s="57" t="s">
        <v>3386</v>
      </c>
      <c r="B2877" s="29">
        <v>71814.0</v>
      </c>
      <c r="C2877" s="58">
        <v>69861.0</v>
      </c>
      <c r="D2877" s="27">
        <v>-1953.0</v>
      </c>
      <c r="E2877" s="41"/>
    </row>
    <row r="2878">
      <c r="A2878" s="57" t="s">
        <v>3387</v>
      </c>
      <c r="B2878" s="29">
        <v>68808.4</v>
      </c>
      <c r="C2878" s="58">
        <v>68808.4</v>
      </c>
      <c r="D2878" s="27">
        <v>0.0</v>
      </c>
      <c r="E2878" s="41"/>
    </row>
    <row r="2879">
      <c r="A2879" s="57" t="s">
        <v>3389</v>
      </c>
      <c r="B2879" s="29">
        <v>1603.0</v>
      </c>
      <c r="C2879" s="58">
        <v>1603.0</v>
      </c>
      <c r="D2879" s="27">
        <v>0.0</v>
      </c>
      <c r="E2879" s="41"/>
    </row>
    <row r="2880">
      <c r="A2880" s="57" t="s">
        <v>3390</v>
      </c>
      <c r="B2880" s="29">
        <v>10538.0</v>
      </c>
      <c r="C2880" s="58">
        <v>10538.0</v>
      </c>
      <c r="D2880" s="27">
        <v>0.0</v>
      </c>
      <c r="E2880" s="41"/>
    </row>
    <row r="2881">
      <c r="A2881" s="35" t="s">
        <v>3391</v>
      </c>
      <c r="B2881" s="29">
        <v>348872.5</v>
      </c>
      <c r="C2881" s="58">
        <v>346590.50000000006</v>
      </c>
      <c r="D2881" s="27">
        <v>-2281.999999999942</v>
      </c>
      <c r="E2881" s="41"/>
    </row>
    <row r="2882">
      <c r="A2882" s="36" t="s">
        <v>3392</v>
      </c>
      <c r="B2882" s="42">
        <v>0.7999999999956344</v>
      </c>
      <c r="C2882" s="64">
        <v>8.799999999988358</v>
      </c>
      <c r="D2882" s="65">
        <v>7.999999999992724</v>
      </c>
      <c r="E2882" s="45"/>
    </row>
    <row r="2883">
      <c r="A2883" s="39"/>
      <c r="B2883" s="59"/>
      <c r="C2883" s="69"/>
      <c r="D2883" s="60"/>
      <c r="E2883" s="67"/>
    </row>
    <row r="2884">
      <c r="A2884" s="39"/>
      <c r="B2884" s="59"/>
      <c r="C2884" s="69"/>
      <c r="D2884" s="60"/>
      <c r="E2884" s="67"/>
    </row>
    <row r="2885">
      <c r="A2885" s="5" t="s">
        <v>4494</v>
      </c>
      <c r="B2885" s="6"/>
      <c r="C2885" s="6"/>
      <c r="D2885" s="6"/>
      <c r="E2885" s="7"/>
    </row>
    <row r="2886">
      <c r="A2886" s="10"/>
      <c r="B2886" s="11"/>
      <c r="C2886" s="11"/>
      <c r="D2886" s="11"/>
      <c r="E2886" s="12"/>
    </row>
    <row r="2887">
      <c r="A2887" s="5" t="s">
        <v>3366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13">
        <v>46174.0</v>
      </c>
      <c r="B2889" s="6"/>
      <c r="C2889" s="53" t="s">
        <v>3367</v>
      </c>
      <c r="D2889" s="47">
        <v>46180.0</v>
      </c>
      <c r="E2889" s="7"/>
    </row>
    <row r="2890">
      <c r="A2890" s="10"/>
      <c r="B2890" s="11"/>
      <c r="C2890" s="16"/>
      <c r="D2890" s="11"/>
      <c r="E2890" s="12"/>
    </row>
    <row r="2891">
      <c r="A2891" s="54" t="s">
        <v>4497</v>
      </c>
      <c r="B2891" s="7"/>
      <c r="C2891" s="16"/>
      <c r="D2891" s="55" t="s">
        <v>4498</v>
      </c>
      <c r="E2891" s="7"/>
    </row>
    <row r="2892">
      <c r="A2892" s="10"/>
      <c r="B2892" s="12"/>
      <c r="C2892" s="16"/>
      <c r="D2892" s="11"/>
      <c r="E2892" s="12"/>
    </row>
    <row r="2893">
      <c r="A2893" s="19" t="s">
        <v>3368</v>
      </c>
      <c r="B2893" s="6"/>
      <c r="C2893" s="6"/>
      <c r="D2893" s="6"/>
      <c r="E2893" s="7"/>
    </row>
    <row r="2894">
      <c r="A2894" s="20" t="s">
        <v>3369</v>
      </c>
      <c r="B2894" s="21" t="s">
        <v>3370</v>
      </c>
      <c r="C2894" s="22" t="s">
        <v>3371</v>
      </c>
      <c r="D2894" s="21" t="s">
        <v>3372</v>
      </c>
      <c r="E2894" s="23" t="s">
        <v>13</v>
      </c>
    </row>
    <row r="2895">
      <c r="A2895" s="56" t="s">
        <v>3373</v>
      </c>
      <c r="B2895" s="25">
        <v>26659.0</v>
      </c>
      <c r="C2895" s="26">
        <v>26659.0</v>
      </c>
      <c r="D2895" s="27">
        <v>0.0</v>
      </c>
      <c r="E2895" s="28"/>
    </row>
    <row r="2896">
      <c r="A2896" s="56" t="s">
        <v>3374</v>
      </c>
      <c r="B2896" s="29">
        <v>36459.0</v>
      </c>
      <c r="C2896" s="26">
        <v>36459.0</v>
      </c>
      <c r="D2896" s="27">
        <v>0.0</v>
      </c>
      <c r="E2896" s="28"/>
    </row>
    <row r="2897">
      <c r="A2897" s="56" t="s">
        <v>3375</v>
      </c>
      <c r="B2897" s="29">
        <v>0.0</v>
      </c>
      <c r="C2897" s="26"/>
      <c r="D2897" s="27">
        <v>0.0</v>
      </c>
      <c r="E2897" s="41"/>
    </row>
    <row r="2898">
      <c r="A2898" s="56" t="s">
        <v>3376</v>
      </c>
      <c r="B2898" s="29">
        <v>3000.0</v>
      </c>
      <c r="C2898" s="26">
        <v>3000.0</v>
      </c>
      <c r="D2898" s="27">
        <v>0.0</v>
      </c>
      <c r="E2898" s="41"/>
    </row>
    <row r="2899">
      <c r="A2899" s="31" t="s">
        <v>3378</v>
      </c>
      <c r="B2899" s="29">
        <v>0.0</v>
      </c>
      <c r="C2899" s="26"/>
      <c r="D2899" s="27">
        <v>0.0</v>
      </c>
      <c r="E2899" s="28"/>
    </row>
    <row r="2900">
      <c r="A2900" s="31" t="s">
        <v>3379</v>
      </c>
      <c r="B2900" s="25">
        <v>0.0</v>
      </c>
      <c r="C2900" s="26"/>
      <c r="D2900" s="27">
        <v>0.0</v>
      </c>
      <c r="E2900" s="40"/>
    </row>
    <row r="2901">
      <c r="A2901" s="31" t="s">
        <v>3381</v>
      </c>
      <c r="B2901" s="29">
        <v>692.0</v>
      </c>
      <c r="C2901" s="26">
        <v>692.0</v>
      </c>
      <c r="D2901" s="27">
        <v>0.0</v>
      </c>
      <c r="E2901" s="28" t="s">
        <v>4495</v>
      </c>
    </row>
    <row r="2902">
      <c r="A2902" s="31" t="s">
        <v>3383</v>
      </c>
      <c r="B2902" s="29">
        <v>2295.0</v>
      </c>
      <c r="C2902" s="26">
        <v>2295.0</v>
      </c>
      <c r="D2902" s="27">
        <v>0.0</v>
      </c>
      <c r="E2902" s="40"/>
    </row>
    <row r="2903">
      <c r="A2903" s="57" t="s">
        <v>3384</v>
      </c>
      <c r="B2903" s="29">
        <v>98847.70000000001</v>
      </c>
      <c r="C2903" s="29">
        <v>98847.7</v>
      </c>
      <c r="D2903" s="27">
        <v>-1.4551915228366852E-11</v>
      </c>
      <c r="E2903" s="41"/>
    </row>
    <row r="2904">
      <c r="A2904" s="57" t="s">
        <v>3385</v>
      </c>
      <c r="B2904" s="29">
        <v>41554.0</v>
      </c>
      <c r="C2904" s="58">
        <v>41554.0</v>
      </c>
      <c r="D2904" s="27">
        <v>0.0</v>
      </c>
      <c r="E2904" s="41"/>
    </row>
    <row r="2905">
      <c r="A2905" s="57" t="s">
        <v>3386</v>
      </c>
      <c r="B2905" s="29">
        <v>83586.42000000001</v>
      </c>
      <c r="C2905" s="58">
        <v>83586.41999999997</v>
      </c>
      <c r="D2905" s="27">
        <v>-4.3655745685100555E-11</v>
      </c>
      <c r="E2905" s="41"/>
    </row>
    <row r="2906">
      <c r="A2906" s="57" t="s">
        <v>3387</v>
      </c>
      <c r="B2906" s="29">
        <v>66514.0</v>
      </c>
      <c r="C2906" s="58">
        <v>66514.0</v>
      </c>
      <c r="D2906" s="27">
        <v>0.0</v>
      </c>
      <c r="E2906" s="41"/>
    </row>
    <row r="2907">
      <c r="A2907" s="57" t="s">
        <v>3389</v>
      </c>
      <c r="B2907" s="29">
        <v>2510.0</v>
      </c>
      <c r="C2907" s="58">
        <v>2510.0</v>
      </c>
      <c r="D2907" s="27">
        <v>0.0</v>
      </c>
      <c r="E2907" s="41"/>
    </row>
    <row r="2908">
      <c r="A2908" s="57" t="s">
        <v>3390</v>
      </c>
      <c r="B2908" s="29">
        <v>8844.38</v>
      </c>
      <c r="C2908" s="58">
        <v>8844.380000000001</v>
      </c>
      <c r="D2908" s="27">
        <v>1.8189894035458565E-12</v>
      </c>
      <c r="E2908" s="41"/>
    </row>
    <row r="2909">
      <c r="A2909" s="35" t="s">
        <v>3391</v>
      </c>
      <c r="B2909" s="29">
        <v>362116.5</v>
      </c>
      <c r="C2909" s="58">
        <v>362116.5</v>
      </c>
      <c r="D2909" s="27">
        <v>0.0</v>
      </c>
      <c r="E2909" s="41"/>
    </row>
    <row r="2910">
      <c r="A2910" s="36" t="s">
        <v>3392</v>
      </c>
      <c r="B2910" s="42">
        <v>0.6200000000317232</v>
      </c>
      <c r="C2910" s="64">
        <v>0.6199999999953434</v>
      </c>
      <c r="D2910" s="65">
        <v>-3.637978807091713E-11</v>
      </c>
      <c r="E2910" s="45"/>
    </row>
    <row r="2911">
      <c r="A2911" s="39"/>
      <c r="B2911" s="59"/>
      <c r="C2911" s="69"/>
      <c r="D2911" s="60"/>
      <c r="E2911" s="67"/>
    </row>
    <row r="2912">
      <c r="A2912" s="39"/>
      <c r="B2912" s="59"/>
      <c r="C2912" s="69"/>
      <c r="D2912" s="60"/>
      <c r="E2912" s="67"/>
    </row>
    <row r="2913">
      <c r="A2913" s="39"/>
      <c r="B2913" s="59"/>
      <c r="C2913" s="69"/>
      <c r="D2913" s="60"/>
      <c r="E2913" s="67"/>
    </row>
    <row r="2914">
      <c r="A2914" s="39"/>
      <c r="B2914" s="59"/>
      <c r="C2914" s="69"/>
      <c r="D2914" s="60"/>
      <c r="E2914" s="67"/>
    </row>
    <row r="2915">
      <c r="A2915" s="39"/>
      <c r="B2915" s="59"/>
      <c r="C2915" s="69"/>
      <c r="D2915" s="60"/>
      <c r="E2915" s="67"/>
    </row>
    <row r="2916">
      <c r="A2916" s="39"/>
      <c r="B2916" s="59"/>
      <c r="C2916" s="69"/>
      <c r="D2916" s="60"/>
      <c r="E2916" s="67"/>
    </row>
    <row r="2917">
      <c r="A2917" s="39"/>
      <c r="B2917" s="59"/>
      <c r="C2917" s="69"/>
      <c r="D2917" s="60"/>
      <c r="E2917" s="67"/>
    </row>
    <row r="2918">
      <c r="A2918" s="39"/>
      <c r="B2918" s="59"/>
      <c r="C2918" s="69"/>
      <c r="D2918" s="60"/>
      <c r="E2918" s="67"/>
    </row>
    <row r="2919">
      <c r="A2919" s="39"/>
      <c r="B2919" s="59"/>
      <c r="C2919" s="69"/>
      <c r="D2919" s="60"/>
      <c r="E2919" s="67"/>
    </row>
    <row r="2920">
      <c r="A2920" s="39"/>
      <c r="B2920" s="59"/>
      <c r="C2920" s="69"/>
      <c r="D2920" s="60"/>
      <c r="E2920" s="67"/>
    </row>
    <row r="2921">
      <c r="A2921" s="39"/>
      <c r="B2921" s="59"/>
      <c r="C2921" s="69"/>
      <c r="D2921" s="60"/>
      <c r="E2921" s="67"/>
    </row>
    <row r="2922">
      <c r="A2922" s="39"/>
      <c r="B2922" s="59"/>
      <c r="C2922" s="69"/>
      <c r="D2922" s="60"/>
      <c r="E2922" s="67"/>
    </row>
    <row r="2923">
      <c r="A2923" s="39"/>
      <c r="B2923" s="59"/>
      <c r="C2923" s="69"/>
      <c r="D2923" s="60"/>
      <c r="E2923" s="67"/>
    </row>
    <row r="2924">
      <c r="A2924" s="39"/>
      <c r="B2924" s="59"/>
      <c r="C2924" s="69"/>
      <c r="D2924" s="60"/>
      <c r="E2924" s="67"/>
    </row>
    <row r="2925">
      <c r="A2925" s="39"/>
      <c r="B2925" s="59"/>
      <c r="C2925" s="69"/>
      <c r="D2925" s="60"/>
      <c r="E2925" s="67"/>
    </row>
    <row r="2926">
      <c r="A2926" s="39"/>
      <c r="B2926" s="59"/>
      <c r="C2926" s="69"/>
      <c r="D2926" s="60"/>
      <c r="E2926" s="67"/>
    </row>
    <row r="2927">
      <c r="A2927" s="39"/>
      <c r="B2927" s="59"/>
      <c r="C2927" s="69"/>
      <c r="D2927" s="60"/>
      <c r="E2927" s="67"/>
    </row>
    <row r="2928">
      <c r="A2928" s="39"/>
      <c r="B2928" s="59"/>
      <c r="C2928" s="69"/>
      <c r="D2928" s="60"/>
      <c r="E2928" s="67"/>
    </row>
    <row r="2929">
      <c r="A2929" s="39"/>
      <c r="B2929" s="59"/>
      <c r="C2929" s="69"/>
      <c r="D2929" s="60"/>
      <c r="E2929" s="67"/>
    </row>
    <row r="2930">
      <c r="A2930" s="39"/>
      <c r="B2930" s="59"/>
      <c r="C2930" s="69"/>
      <c r="D2930" s="60"/>
      <c r="E2930" s="67"/>
    </row>
    <row r="2931">
      <c r="A2931" s="39"/>
      <c r="B2931" s="59"/>
      <c r="C2931" s="69"/>
      <c r="D2931" s="60"/>
      <c r="E2931" s="67"/>
    </row>
    <row r="2932">
      <c r="A2932" s="39"/>
      <c r="B2932" s="59"/>
      <c r="C2932" s="69"/>
      <c r="D2932" s="60"/>
      <c r="E2932" s="67"/>
    </row>
    <row r="2933">
      <c r="A2933" s="39"/>
      <c r="B2933" s="59"/>
      <c r="C2933" s="69"/>
      <c r="D2933" s="60"/>
      <c r="E2933" s="67"/>
    </row>
    <row r="2934">
      <c r="A2934" s="39"/>
      <c r="B2934" s="59"/>
      <c r="C2934" s="69"/>
      <c r="D2934" s="60"/>
      <c r="E2934" s="67"/>
    </row>
    <row r="2935">
      <c r="A2935" s="39"/>
      <c r="B2935" s="59"/>
      <c r="C2935" s="69"/>
      <c r="D2935" s="60"/>
      <c r="E2935" s="67"/>
    </row>
    <row r="2936">
      <c r="A2936" s="39"/>
      <c r="B2936" s="59"/>
      <c r="C2936" s="69"/>
      <c r="D2936" s="60"/>
      <c r="E2936" s="67"/>
    </row>
    <row r="2937" hidden="1">
      <c r="A2937" s="39"/>
      <c r="B2937" s="59"/>
      <c r="C2937" s="69"/>
      <c r="D2937" s="60"/>
      <c r="E2937" s="67"/>
    </row>
    <row r="2938" hidden="1">
      <c r="A2938" s="39"/>
      <c r="B2938" s="59"/>
      <c r="C2938" s="69"/>
      <c r="D2938" s="60"/>
      <c r="E2938" s="67"/>
    </row>
    <row r="2939" hidden="1">
      <c r="A2939" s="39"/>
      <c r="B2939" s="59"/>
      <c r="C2939" s="69"/>
      <c r="D2939" s="60"/>
      <c r="E2939" s="67"/>
    </row>
    <row r="2940" hidden="1">
      <c r="A2940" s="39"/>
      <c r="B2940" s="59"/>
      <c r="C2940" s="69"/>
      <c r="D2940" s="60"/>
      <c r="E2940" s="67"/>
    </row>
    <row r="2941" hidden="1">
      <c r="A2941" s="39"/>
      <c r="B2941" s="59"/>
      <c r="C2941" s="69"/>
      <c r="D2941" s="60"/>
      <c r="E2941" s="67"/>
    </row>
    <row r="2942" hidden="1">
      <c r="A2942" s="39"/>
      <c r="B2942" s="59"/>
      <c r="C2942" s="69"/>
      <c r="D2942" s="60"/>
      <c r="E2942" s="67"/>
    </row>
    <row r="2943" hidden="1">
      <c r="A2943" s="39"/>
      <c r="B2943" s="59"/>
      <c r="C2943" s="69"/>
      <c r="D2943" s="60"/>
      <c r="E2943" s="67"/>
    </row>
    <row r="2944" hidden="1">
      <c r="A2944" s="39"/>
      <c r="B2944" s="59"/>
      <c r="C2944" s="69"/>
      <c r="D2944" s="60"/>
      <c r="E2944" s="67"/>
    </row>
    <row r="2945" hidden="1">
      <c r="A2945" s="39"/>
      <c r="B2945" s="59"/>
      <c r="C2945" s="69"/>
      <c r="D2945" s="60"/>
      <c r="E2945" s="67"/>
    </row>
    <row r="2946" hidden="1">
      <c r="A2946" s="39"/>
      <c r="B2946" s="59"/>
      <c r="C2946" s="69"/>
      <c r="D2946" s="60"/>
      <c r="E2946" s="67"/>
    </row>
    <row r="2947" hidden="1">
      <c r="A2947" s="39"/>
      <c r="B2947" s="59"/>
      <c r="C2947" s="69"/>
      <c r="D2947" s="60"/>
      <c r="E2947" s="67"/>
    </row>
    <row r="2948" hidden="1">
      <c r="A2948" s="39"/>
      <c r="B2948" s="59"/>
      <c r="C2948" s="69"/>
      <c r="D2948" s="60"/>
      <c r="E2948" s="67"/>
    </row>
    <row r="2949" hidden="1">
      <c r="A2949" s="39"/>
      <c r="B2949" s="59"/>
      <c r="C2949" s="69"/>
      <c r="D2949" s="60"/>
      <c r="E2949" s="67"/>
    </row>
    <row r="2950" hidden="1">
      <c r="A2950" s="39"/>
      <c r="B2950" s="59"/>
      <c r="C2950" s="69"/>
      <c r="D2950" s="60"/>
      <c r="E2950" s="67"/>
    </row>
    <row r="2951" hidden="1">
      <c r="A2951" s="39"/>
      <c r="B2951" s="59"/>
      <c r="C2951" s="69"/>
      <c r="D2951" s="60"/>
      <c r="E2951" s="67"/>
    </row>
    <row r="2952" hidden="1">
      <c r="A2952" s="39"/>
      <c r="B2952" s="59"/>
      <c r="C2952" s="69"/>
      <c r="D2952" s="60"/>
      <c r="E2952" s="67"/>
    </row>
    <row r="2953" hidden="1">
      <c r="A2953" s="39"/>
      <c r="B2953" s="59"/>
      <c r="C2953" s="69"/>
      <c r="D2953" s="60"/>
      <c r="E2953" s="67"/>
    </row>
    <row r="2954" hidden="1">
      <c r="A2954" s="39"/>
      <c r="B2954" s="59"/>
      <c r="C2954" s="69"/>
      <c r="D2954" s="60"/>
      <c r="E2954" s="67"/>
    </row>
    <row r="2955" hidden="1">
      <c r="A2955" s="39"/>
      <c r="B2955" s="59"/>
      <c r="C2955" s="69"/>
      <c r="D2955" s="60"/>
      <c r="E2955" s="67"/>
    </row>
    <row r="2956" hidden="1">
      <c r="A2956" s="39"/>
      <c r="B2956" s="59"/>
      <c r="C2956" s="69"/>
      <c r="D2956" s="60"/>
      <c r="E2956" s="67"/>
    </row>
    <row r="2957" hidden="1">
      <c r="A2957" s="39"/>
      <c r="B2957" s="59"/>
      <c r="C2957" s="69"/>
      <c r="D2957" s="60"/>
      <c r="E2957" s="67"/>
    </row>
    <row r="2958" hidden="1">
      <c r="A2958" s="39"/>
      <c r="B2958" s="59"/>
      <c r="C2958" s="69"/>
      <c r="D2958" s="60"/>
      <c r="E2958" s="67"/>
    </row>
    <row r="2959" hidden="1">
      <c r="A2959" s="39"/>
      <c r="B2959" s="59"/>
      <c r="C2959" s="69"/>
      <c r="D2959" s="60"/>
      <c r="E2959" s="67"/>
    </row>
    <row r="2960" hidden="1">
      <c r="A2960" s="39"/>
      <c r="B2960" s="59"/>
      <c r="C2960" s="69"/>
      <c r="D2960" s="60"/>
      <c r="E2960" s="67"/>
    </row>
    <row r="2961" hidden="1">
      <c r="A2961" s="39"/>
      <c r="B2961" s="59"/>
      <c r="C2961" s="69"/>
      <c r="D2961" s="60"/>
      <c r="E2961" s="67"/>
    </row>
    <row r="2962" hidden="1">
      <c r="A2962" s="39"/>
      <c r="B2962" s="59"/>
      <c r="C2962" s="69"/>
      <c r="D2962" s="60"/>
      <c r="E2962" s="67"/>
    </row>
    <row r="2963" hidden="1">
      <c r="A2963" s="39"/>
      <c r="B2963" s="59"/>
      <c r="C2963" s="69"/>
      <c r="D2963" s="60"/>
      <c r="E2963" s="67"/>
    </row>
    <row r="2964" hidden="1">
      <c r="A2964" s="39"/>
      <c r="B2964" s="59"/>
      <c r="C2964" s="69"/>
      <c r="D2964" s="60"/>
      <c r="E2964" s="67"/>
    </row>
    <row r="2965" hidden="1">
      <c r="A2965" s="39"/>
      <c r="B2965" s="59"/>
      <c r="C2965" s="69"/>
      <c r="D2965" s="60"/>
      <c r="E2965" s="67"/>
    </row>
    <row r="2966" hidden="1">
      <c r="A2966" s="39"/>
      <c r="B2966" s="59"/>
      <c r="C2966" s="69"/>
      <c r="D2966" s="60"/>
      <c r="E2966" s="67"/>
    </row>
    <row r="2967" hidden="1">
      <c r="A2967" s="39"/>
      <c r="B2967" s="59"/>
      <c r="C2967" s="69"/>
      <c r="D2967" s="60"/>
      <c r="E2967" s="67"/>
    </row>
    <row r="2968" hidden="1">
      <c r="A2968" s="39"/>
      <c r="B2968" s="59"/>
      <c r="C2968" s="69"/>
      <c r="D2968" s="60"/>
      <c r="E2968" s="67"/>
    </row>
    <row r="2969" hidden="1">
      <c r="A2969" s="39"/>
      <c r="B2969" s="59"/>
      <c r="C2969" s="69"/>
      <c r="D2969" s="60"/>
      <c r="E2969" s="67"/>
    </row>
    <row r="2970" hidden="1">
      <c r="A2970" s="39"/>
      <c r="B2970" s="59"/>
      <c r="C2970" s="69"/>
      <c r="D2970" s="60"/>
      <c r="E2970" s="67"/>
    </row>
    <row r="2971" hidden="1">
      <c r="A2971" s="39"/>
      <c r="B2971" s="59"/>
      <c r="C2971" s="69"/>
      <c r="D2971" s="60"/>
      <c r="E2971" s="67"/>
    </row>
    <row r="2972" hidden="1">
      <c r="A2972" s="39"/>
      <c r="B2972" s="59"/>
      <c r="C2972" s="69"/>
      <c r="D2972" s="60"/>
      <c r="E2972" s="67"/>
    </row>
    <row r="2973" hidden="1">
      <c r="A2973" s="39"/>
      <c r="B2973" s="59"/>
      <c r="C2973" s="69"/>
      <c r="D2973" s="60"/>
      <c r="E2973" s="67"/>
    </row>
    <row r="2974" hidden="1">
      <c r="A2974" s="39"/>
      <c r="B2974" s="59"/>
      <c r="C2974" s="69"/>
      <c r="D2974" s="60"/>
      <c r="E2974" s="67"/>
    </row>
    <row r="2975" hidden="1">
      <c r="A2975" s="39"/>
      <c r="B2975" s="59"/>
      <c r="C2975" s="69"/>
      <c r="D2975" s="60"/>
      <c r="E2975" s="67"/>
    </row>
    <row r="2976" hidden="1">
      <c r="A2976" s="39"/>
      <c r="B2976" s="59"/>
      <c r="C2976" s="69"/>
      <c r="D2976" s="60"/>
      <c r="E2976" s="67"/>
    </row>
    <row r="2977" hidden="1">
      <c r="A2977" s="39"/>
      <c r="B2977" s="59"/>
      <c r="C2977" s="69"/>
      <c r="D2977" s="60"/>
      <c r="E2977" s="67"/>
    </row>
    <row r="2978" hidden="1">
      <c r="A2978" s="39"/>
      <c r="B2978" s="59"/>
      <c r="C2978" s="69"/>
      <c r="D2978" s="60"/>
      <c r="E2978" s="67"/>
    </row>
    <row r="2979" hidden="1">
      <c r="A2979" s="39"/>
      <c r="B2979" s="59"/>
      <c r="C2979" s="69"/>
      <c r="D2979" s="60"/>
      <c r="E2979" s="67"/>
    </row>
    <row r="2980" hidden="1">
      <c r="A2980" s="39"/>
      <c r="B2980" s="59"/>
      <c r="C2980" s="69"/>
      <c r="D2980" s="60"/>
      <c r="E2980" s="67"/>
    </row>
    <row r="2981" hidden="1">
      <c r="A2981" s="39"/>
      <c r="B2981" s="59"/>
      <c r="C2981" s="69"/>
      <c r="D2981" s="60"/>
      <c r="E2981" s="67"/>
    </row>
    <row r="2982" hidden="1">
      <c r="A2982" s="39"/>
      <c r="B2982" s="59"/>
      <c r="C2982" s="69"/>
      <c r="D2982" s="60"/>
      <c r="E2982" s="67"/>
    </row>
    <row r="2983" hidden="1">
      <c r="A2983" s="39"/>
      <c r="B2983" s="59"/>
      <c r="C2983" s="69"/>
      <c r="D2983" s="60"/>
      <c r="E2983" s="67"/>
    </row>
    <row r="2984" hidden="1">
      <c r="A2984" s="39"/>
      <c r="B2984" s="59"/>
      <c r="C2984" s="69"/>
      <c r="D2984" s="60"/>
      <c r="E2984" s="67"/>
    </row>
    <row r="2985" hidden="1">
      <c r="A2985" s="39"/>
      <c r="B2985" s="59"/>
      <c r="C2985" s="69"/>
      <c r="D2985" s="60"/>
      <c r="E2985" s="67"/>
    </row>
    <row r="2986" hidden="1">
      <c r="A2986" s="39"/>
      <c r="B2986" s="59"/>
      <c r="C2986" s="69"/>
      <c r="D2986" s="60"/>
      <c r="E2986" s="67"/>
    </row>
    <row r="2987" hidden="1">
      <c r="A2987" s="39"/>
      <c r="B2987" s="59"/>
      <c r="C2987" s="69"/>
      <c r="D2987" s="60"/>
      <c r="E2987" s="67"/>
    </row>
    <row r="2988" hidden="1">
      <c r="A2988" s="39"/>
      <c r="B2988" s="59"/>
      <c r="C2988" s="69"/>
      <c r="D2988" s="60"/>
      <c r="E2988" s="67"/>
    </row>
    <row r="2989" hidden="1">
      <c r="A2989" s="39"/>
      <c r="B2989" s="59"/>
      <c r="C2989" s="69"/>
      <c r="D2989" s="60"/>
      <c r="E2989" s="67"/>
    </row>
    <row r="2990" hidden="1">
      <c r="A2990" s="39"/>
      <c r="B2990" s="59"/>
      <c r="C2990" s="69"/>
      <c r="D2990" s="60"/>
      <c r="E2990" s="67"/>
    </row>
    <row r="2991" hidden="1">
      <c r="A2991" s="39"/>
      <c r="B2991" s="59"/>
      <c r="C2991" s="69"/>
      <c r="D2991" s="60"/>
      <c r="E2991" s="67"/>
    </row>
    <row r="2992" hidden="1">
      <c r="A2992" s="39"/>
      <c r="B2992" s="59"/>
      <c r="C2992" s="69"/>
      <c r="D2992" s="60"/>
      <c r="E2992" s="67"/>
    </row>
    <row r="2993" hidden="1">
      <c r="A2993" s="39"/>
      <c r="B2993" s="59"/>
      <c r="C2993" s="69"/>
      <c r="D2993" s="60"/>
      <c r="E2993" s="67"/>
    </row>
    <row r="2994" hidden="1">
      <c r="A2994" s="39"/>
      <c r="B2994" s="59"/>
      <c r="C2994" s="69"/>
      <c r="D2994" s="60"/>
      <c r="E2994" s="67"/>
    </row>
    <row r="2995" hidden="1">
      <c r="A2995" s="39"/>
      <c r="B2995" s="59"/>
      <c r="C2995" s="69"/>
      <c r="D2995" s="60"/>
      <c r="E2995" s="67"/>
    </row>
    <row r="2996" hidden="1">
      <c r="A2996" s="39"/>
      <c r="B2996" s="59"/>
      <c r="C2996" s="69"/>
      <c r="D2996" s="60"/>
      <c r="E2996" s="67"/>
    </row>
    <row r="2997" hidden="1">
      <c r="A2997" s="39"/>
      <c r="B2997" s="59"/>
      <c r="C2997" s="69"/>
      <c r="D2997" s="60"/>
      <c r="E2997" s="67"/>
    </row>
    <row r="2998" hidden="1">
      <c r="A2998" s="39"/>
      <c r="B2998" s="59"/>
      <c r="C2998" s="69"/>
      <c r="D2998" s="60"/>
      <c r="E2998" s="67"/>
    </row>
    <row r="2999" hidden="1">
      <c r="A2999" s="39"/>
      <c r="B2999" s="59"/>
      <c r="C2999" s="69"/>
      <c r="D2999" s="60"/>
      <c r="E2999" s="67"/>
    </row>
    <row r="3000" hidden="1">
      <c r="A3000" s="39"/>
      <c r="B3000" s="59"/>
      <c r="C3000" s="69"/>
      <c r="D3000" s="60"/>
      <c r="E3000" s="67"/>
    </row>
    <row r="3001" hidden="1">
      <c r="A3001" s="39"/>
      <c r="B3001" s="59"/>
      <c r="C3001" s="69"/>
      <c r="D3001" s="60"/>
      <c r="E3001" s="67"/>
    </row>
    <row r="3002" hidden="1">
      <c r="A3002" s="39"/>
      <c r="B3002" s="59"/>
      <c r="C3002" s="69"/>
      <c r="D3002" s="60"/>
      <c r="E3002" s="67"/>
    </row>
    <row r="3003" hidden="1">
      <c r="A3003" s="39"/>
      <c r="B3003" s="59"/>
      <c r="C3003" s="69"/>
      <c r="D3003" s="60"/>
      <c r="E3003" s="67"/>
    </row>
    <row r="3004" hidden="1">
      <c r="A3004" s="39"/>
      <c r="B3004" s="59"/>
      <c r="C3004" s="69"/>
      <c r="D3004" s="60"/>
      <c r="E3004" s="67"/>
    </row>
    <row r="3005" hidden="1">
      <c r="A3005" s="39"/>
      <c r="B3005" s="59"/>
      <c r="C3005" s="69"/>
      <c r="D3005" s="60"/>
      <c r="E3005" s="67"/>
    </row>
    <row r="3006" hidden="1">
      <c r="A3006" s="39"/>
      <c r="B3006" s="59"/>
      <c r="C3006" s="69"/>
      <c r="D3006" s="60"/>
      <c r="E3006" s="67"/>
    </row>
    <row r="3007" hidden="1">
      <c r="A3007" s="39"/>
      <c r="B3007" s="59"/>
      <c r="C3007" s="69"/>
      <c r="D3007" s="60"/>
      <c r="E3007" s="67"/>
    </row>
    <row r="3008" hidden="1">
      <c r="A3008" s="39"/>
      <c r="B3008" s="59"/>
      <c r="C3008" s="69"/>
      <c r="D3008" s="60"/>
      <c r="E3008" s="67"/>
    </row>
    <row r="3009" hidden="1">
      <c r="A3009" s="39"/>
      <c r="B3009" s="59"/>
      <c r="C3009" s="69"/>
      <c r="D3009" s="60"/>
      <c r="E3009" s="67"/>
    </row>
    <row r="3010" hidden="1">
      <c r="A3010" s="39"/>
      <c r="B3010" s="59"/>
      <c r="C3010" s="69"/>
      <c r="D3010" s="60"/>
      <c r="E3010" s="67"/>
    </row>
    <row r="3011" hidden="1">
      <c r="A3011" s="39"/>
      <c r="B3011" s="59"/>
      <c r="C3011" s="69"/>
      <c r="D3011" s="60"/>
      <c r="E3011" s="67"/>
    </row>
    <row r="3012" hidden="1">
      <c r="A3012" s="39"/>
      <c r="B3012" s="59"/>
      <c r="C3012" s="69"/>
      <c r="D3012" s="60"/>
      <c r="E3012" s="67"/>
    </row>
    <row r="3013" hidden="1">
      <c r="A3013" s="39"/>
      <c r="B3013" s="59"/>
      <c r="C3013" s="69"/>
      <c r="D3013" s="60"/>
      <c r="E3013" s="67"/>
    </row>
    <row r="3014" hidden="1">
      <c r="A3014" s="39"/>
      <c r="B3014" s="59"/>
      <c r="C3014" s="69"/>
      <c r="D3014" s="60"/>
      <c r="E3014" s="67"/>
    </row>
    <row r="3015" hidden="1">
      <c r="A3015" s="39"/>
      <c r="B3015" s="59"/>
      <c r="C3015" s="69"/>
      <c r="D3015" s="60"/>
      <c r="E3015" s="67"/>
    </row>
    <row r="3016" hidden="1">
      <c r="A3016" s="39"/>
      <c r="B3016" s="59"/>
      <c r="C3016" s="69"/>
      <c r="D3016" s="60"/>
      <c r="E3016" s="67"/>
    </row>
    <row r="3017" hidden="1">
      <c r="A3017" s="39"/>
      <c r="B3017" s="59"/>
      <c r="C3017" s="69"/>
      <c r="D3017" s="60"/>
      <c r="E3017" s="67"/>
    </row>
    <row r="3018" hidden="1">
      <c r="A3018" s="39"/>
      <c r="B3018" s="59"/>
      <c r="C3018" s="69"/>
      <c r="D3018" s="60"/>
      <c r="E3018" s="67"/>
    </row>
    <row r="3019" hidden="1">
      <c r="A3019" s="39"/>
      <c r="B3019" s="59"/>
      <c r="C3019" s="69"/>
      <c r="D3019" s="60"/>
      <c r="E3019" s="67"/>
    </row>
    <row r="3020" hidden="1">
      <c r="A3020" s="39"/>
      <c r="B3020" s="59"/>
      <c r="C3020" s="69"/>
      <c r="D3020" s="60"/>
      <c r="E3020" s="67"/>
    </row>
    <row r="3021" hidden="1">
      <c r="A3021" s="39"/>
      <c r="B3021" s="59"/>
      <c r="C3021" s="69"/>
      <c r="D3021" s="60"/>
      <c r="E3021" s="67"/>
    </row>
    <row r="3022" hidden="1">
      <c r="A3022" s="39"/>
      <c r="B3022" s="59"/>
      <c r="C3022" s="69"/>
      <c r="D3022" s="60"/>
      <c r="E3022" s="67"/>
    </row>
    <row r="3023" hidden="1">
      <c r="A3023" s="39"/>
      <c r="B3023" s="59"/>
      <c r="C3023" s="69"/>
      <c r="D3023" s="60"/>
      <c r="E3023" s="67"/>
    </row>
    <row r="3024" hidden="1">
      <c r="A3024" s="39"/>
      <c r="B3024" s="59"/>
      <c r="C3024" s="69"/>
      <c r="D3024" s="60"/>
      <c r="E3024" s="67"/>
    </row>
    <row r="3025" hidden="1">
      <c r="A3025" s="39"/>
      <c r="B3025" s="59"/>
      <c r="C3025" s="69"/>
      <c r="D3025" s="60"/>
      <c r="E3025" s="67"/>
    </row>
    <row r="3026" hidden="1">
      <c r="A3026" s="39"/>
      <c r="B3026" s="59"/>
      <c r="C3026" s="69"/>
      <c r="D3026" s="60"/>
      <c r="E3026" s="67"/>
    </row>
    <row r="3027" hidden="1">
      <c r="A3027" s="39"/>
      <c r="B3027" s="59"/>
      <c r="C3027" s="69"/>
      <c r="D3027" s="60"/>
      <c r="E3027" s="67"/>
    </row>
    <row r="3028" hidden="1">
      <c r="A3028" s="39"/>
      <c r="B3028" s="59"/>
      <c r="C3028" s="69"/>
      <c r="D3028" s="60"/>
      <c r="E3028" s="67"/>
    </row>
    <row r="3029" hidden="1">
      <c r="A3029" s="39"/>
      <c r="B3029" s="59"/>
      <c r="C3029" s="69"/>
      <c r="D3029" s="60"/>
      <c r="E3029" s="67"/>
    </row>
    <row r="3030" hidden="1">
      <c r="A3030" s="39"/>
      <c r="B3030" s="59"/>
      <c r="C3030" s="69"/>
      <c r="D3030" s="60"/>
      <c r="E3030" s="67"/>
    </row>
    <row r="3031" hidden="1">
      <c r="A3031" s="39"/>
      <c r="B3031" s="59"/>
      <c r="C3031" s="69"/>
      <c r="D3031" s="60"/>
      <c r="E3031" s="67"/>
    </row>
    <row r="3032" hidden="1">
      <c r="A3032" s="39"/>
      <c r="B3032" s="59"/>
      <c r="C3032" s="69"/>
      <c r="D3032" s="60"/>
      <c r="E3032" s="67"/>
    </row>
    <row r="3033" hidden="1">
      <c r="A3033" s="39"/>
      <c r="B3033" s="59"/>
      <c r="C3033" s="69"/>
      <c r="D3033" s="60"/>
      <c r="E3033" s="67"/>
    </row>
    <row r="3034" hidden="1">
      <c r="A3034" s="39"/>
      <c r="B3034" s="59"/>
      <c r="C3034" s="69"/>
      <c r="D3034" s="60"/>
      <c r="E3034" s="67"/>
    </row>
    <row r="3035" hidden="1">
      <c r="A3035" s="39"/>
      <c r="B3035" s="59"/>
      <c r="C3035" s="69"/>
      <c r="D3035" s="60"/>
      <c r="E3035" s="67"/>
    </row>
    <row r="3036" hidden="1">
      <c r="A3036" s="39"/>
      <c r="B3036" s="59"/>
      <c r="C3036" s="69"/>
      <c r="D3036" s="60"/>
      <c r="E3036" s="67"/>
    </row>
    <row r="3037" hidden="1">
      <c r="A3037" s="39"/>
      <c r="B3037" s="59"/>
      <c r="C3037" s="69"/>
      <c r="D3037" s="60"/>
      <c r="E3037" s="67"/>
    </row>
    <row r="3038" hidden="1">
      <c r="A3038" s="39"/>
      <c r="B3038" s="59"/>
      <c r="C3038" s="69"/>
      <c r="D3038" s="60"/>
      <c r="E3038" s="67"/>
    </row>
    <row r="3039" hidden="1">
      <c r="A3039" s="39"/>
      <c r="B3039" s="59"/>
      <c r="C3039" s="69"/>
      <c r="D3039" s="60"/>
      <c r="E3039" s="67"/>
    </row>
    <row r="3040" hidden="1">
      <c r="A3040" s="39"/>
      <c r="B3040" s="59"/>
      <c r="C3040" s="69"/>
      <c r="D3040" s="60"/>
      <c r="E3040" s="67"/>
    </row>
    <row r="3041" hidden="1">
      <c r="A3041" s="39"/>
      <c r="B3041" s="59"/>
      <c r="C3041" s="69"/>
      <c r="D3041" s="60"/>
      <c r="E3041" s="67"/>
    </row>
    <row r="3042" hidden="1">
      <c r="A3042" s="39"/>
      <c r="B3042" s="59"/>
      <c r="C3042" s="69"/>
      <c r="D3042" s="60"/>
      <c r="E3042" s="67"/>
    </row>
    <row r="3043" hidden="1">
      <c r="A3043" s="39"/>
      <c r="B3043" s="59"/>
      <c r="C3043" s="69"/>
      <c r="D3043" s="60"/>
      <c r="E3043" s="67"/>
    </row>
    <row r="3044" hidden="1">
      <c r="A3044" s="39"/>
      <c r="B3044" s="59"/>
      <c r="C3044" s="69"/>
      <c r="D3044" s="60"/>
      <c r="E3044" s="67"/>
    </row>
    <row r="3045" hidden="1">
      <c r="A3045" s="39"/>
      <c r="B3045" s="59"/>
      <c r="C3045" s="69"/>
      <c r="D3045" s="60"/>
      <c r="E3045" s="67"/>
    </row>
    <row r="3046" hidden="1">
      <c r="A3046" s="39"/>
      <c r="B3046" s="59"/>
      <c r="C3046" s="69"/>
      <c r="D3046" s="60"/>
      <c r="E3046" s="67"/>
    </row>
    <row r="3047" hidden="1">
      <c r="A3047" s="39"/>
      <c r="B3047" s="59"/>
      <c r="C3047" s="69"/>
      <c r="D3047" s="60"/>
      <c r="E3047" s="67"/>
    </row>
    <row r="3048" hidden="1">
      <c r="A3048" s="39"/>
      <c r="B3048" s="59"/>
      <c r="C3048" s="69"/>
      <c r="D3048" s="60"/>
      <c r="E3048" s="67"/>
    </row>
    <row r="3049" hidden="1">
      <c r="A3049" s="39"/>
      <c r="B3049" s="59"/>
      <c r="C3049" s="69"/>
      <c r="D3049" s="60"/>
      <c r="E3049" s="67"/>
    </row>
    <row r="3050" hidden="1">
      <c r="A3050" s="39"/>
      <c r="B3050" s="59"/>
      <c r="C3050" s="69"/>
      <c r="D3050" s="60"/>
      <c r="E3050" s="67"/>
    </row>
    <row r="3051" hidden="1">
      <c r="A3051" s="39"/>
      <c r="B3051" s="59"/>
      <c r="C3051" s="69"/>
      <c r="D3051" s="60"/>
      <c r="E3051" s="67"/>
    </row>
    <row r="3052" hidden="1">
      <c r="A3052" s="39"/>
      <c r="B3052" s="59"/>
      <c r="C3052" s="69"/>
      <c r="D3052" s="60"/>
      <c r="E3052" s="67"/>
    </row>
    <row r="3053" hidden="1">
      <c r="A3053" s="39"/>
      <c r="B3053" s="59"/>
      <c r="C3053" s="69"/>
      <c r="D3053" s="60"/>
      <c r="E3053" s="67"/>
    </row>
    <row r="3054" hidden="1">
      <c r="A3054" s="39"/>
      <c r="B3054" s="59"/>
      <c r="C3054" s="69"/>
      <c r="D3054" s="60"/>
      <c r="E3054" s="67"/>
    </row>
    <row r="3055" hidden="1">
      <c r="A3055" s="39"/>
      <c r="B3055" s="59"/>
      <c r="C3055" s="69"/>
      <c r="D3055" s="60"/>
      <c r="E3055" s="67"/>
    </row>
    <row r="3056" hidden="1">
      <c r="A3056" s="39"/>
      <c r="B3056" s="59"/>
      <c r="C3056" s="69"/>
      <c r="D3056" s="60"/>
      <c r="E3056" s="67"/>
    </row>
    <row r="3057" hidden="1">
      <c r="A3057" s="39"/>
      <c r="B3057" s="59"/>
      <c r="C3057" s="69"/>
      <c r="D3057" s="60"/>
      <c r="E3057" s="67"/>
    </row>
    <row r="3058" hidden="1">
      <c r="A3058" s="39"/>
      <c r="B3058" s="59"/>
      <c r="C3058" s="69"/>
      <c r="D3058" s="60"/>
      <c r="E3058" s="67"/>
    </row>
    <row r="3059" hidden="1">
      <c r="A3059" s="39"/>
      <c r="B3059" s="59"/>
      <c r="C3059" s="69"/>
      <c r="D3059" s="60"/>
      <c r="E3059" s="67"/>
    </row>
    <row r="3060" hidden="1">
      <c r="A3060" s="39"/>
      <c r="B3060" s="59"/>
      <c r="C3060" s="69"/>
      <c r="D3060" s="60"/>
      <c r="E3060" s="67"/>
    </row>
    <row r="3061" hidden="1">
      <c r="A3061" s="39"/>
      <c r="B3061" s="59"/>
      <c r="C3061" s="69"/>
      <c r="D3061" s="60"/>
      <c r="E3061" s="67"/>
    </row>
    <row r="3062" hidden="1">
      <c r="A3062" s="39"/>
      <c r="B3062" s="59"/>
      <c r="C3062" s="69"/>
      <c r="D3062" s="60"/>
      <c r="E3062" s="67"/>
    </row>
    <row r="3063" hidden="1">
      <c r="A3063" s="39"/>
      <c r="B3063" s="59"/>
      <c r="C3063" s="69"/>
      <c r="D3063" s="60"/>
      <c r="E3063" s="67"/>
    </row>
    <row r="3064" hidden="1">
      <c r="A3064" s="39"/>
      <c r="B3064" s="59"/>
      <c r="C3064" s="69"/>
      <c r="D3064" s="60"/>
      <c r="E3064" s="67"/>
    </row>
    <row r="3065" hidden="1">
      <c r="A3065" s="39"/>
      <c r="B3065" s="59"/>
      <c r="C3065" s="69"/>
      <c r="D3065" s="60"/>
      <c r="E3065" s="67"/>
    </row>
    <row r="3066" hidden="1">
      <c r="A3066" s="39"/>
      <c r="B3066" s="59"/>
      <c r="C3066" s="69"/>
      <c r="D3066" s="60"/>
      <c r="E3066" s="67"/>
    </row>
    <row r="3067" hidden="1">
      <c r="A3067" s="39"/>
      <c r="B3067" s="59"/>
      <c r="C3067" s="69"/>
      <c r="D3067" s="60"/>
      <c r="E3067" s="67"/>
    </row>
    <row r="3068" hidden="1">
      <c r="A3068" s="39"/>
      <c r="B3068" s="59"/>
      <c r="C3068" s="69"/>
      <c r="D3068" s="60"/>
      <c r="E3068" s="67"/>
    </row>
    <row r="3069" hidden="1">
      <c r="A3069" s="39"/>
      <c r="B3069" s="59"/>
      <c r="C3069" s="69"/>
      <c r="D3069" s="60"/>
      <c r="E3069" s="67"/>
    </row>
    <row r="3070" hidden="1">
      <c r="A3070" s="39"/>
      <c r="B3070" s="59"/>
      <c r="C3070" s="69"/>
      <c r="D3070" s="60"/>
      <c r="E3070" s="67"/>
    </row>
    <row r="3071" hidden="1">
      <c r="A3071" s="39"/>
      <c r="B3071" s="59"/>
      <c r="C3071" s="69"/>
      <c r="D3071" s="60"/>
      <c r="E3071" s="67"/>
    </row>
    <row r="3072" hidden="1">
      <c r="A3072" s="39"/>
      <c r="B3072" s="59"/>
      <c r="C3072" s="69"/>
      <c r="D3072" s="60"/>
      <c r="E3072" s="67"/>
    </row>
    <row r="3073" hidden="1">
      <c r="A3073" s="39"/>
      <c r="B3073" s="59"/>
      <c r="C3073" s="69"/>
      <c r="D3073" s="60"/>
      <c r="E3073" s="67"/>
    </row>
    <row r="3074" hidden="1">
      <c r="A3074" s="39"/>
      <c r="B3074" s="59"/>
      <c r="C3074" s="69"/>
      <c r="D3074" s="60"/>
      <c r="E3074" s="67"/>
    </row>
    <row r="3075" hidden="1">
      <c r="A3075" s="39"/>
      <c r="B3075" s="59"/>
      <c r="C3075" s="69"/>
      <c r="D3075" s="60"/>
      <c r="E3075" s="67"/>
    </row>
    <row r="3076" hidden="1">
      <c r="A3076" s="39"/>
      <c r="B3076" s="59"/>
      <c r="C3076" s="69"/>
      <c r="D3076" s="60"/>
      <c r="E3076" s="67"/>
    </row>
    <row r="3077" hidden="1">
      <c r="A3077" s="39"/>
      <c r="B3077" s="59"/>
      <c r="C3077" s="69"/>
      <c r="D3077" s="60"/>
      <c r="E3077" s="67"/>
    </row>
    <row r="3078" hidden="1">
      <c r="A3078" s="39"/>
      <c r="B3078" s="59"/>
      <c r="C3078" s="69"/>
      <c r="D3078" s="60"/>
      <c r="E3078" s="67"/>
    </row>
    <row r="3079" hidden="1">
      <c r="A3079" s="39"/>
      <c r="B3079" s="59"/>
      <c r="C3079" s="69"/>
      <c r="D3079" s="60"/>
      <c r="E3079" s="67"/>
    </row>
    <row r="3080" hidden="1">
      <c r="A3080" s="39"/>
      <c r="B3080" s="59"/>
      <c r="C3080" s="69"/>
      <c r="D3080" s="60"/>
      <c r="E3080" s="67"/>
    </row>
    <row r="3081" hidden="1">
      <c r="A3081" s="39"/>
      <c r="B3081" s="59"/>
      <c r="C3081" s="69"/>
      <c r="D3081" s="60"/>
      <c r="E3081" s="67"/>
    </row>
    <row r="3082" hidden="1">
      <c r="A3082" s="39"/>
      <c r="B3082" s="59"/>
      <c r="C3082" s="69"/>
      <c r="D3082" s="60"/>
      <c r="E3082" s="67"/>
    </row>
    <row r="3083" hidden="1">
      <c r="A3083" s="39"/>
      <c r="B3083" s="59"/>
      <c r="C3083" s="69"/>
      <c r="D3083" s="60"/>
      <c r="E3083" s="67"/>
    </row>
    <row r="3084" hidden="1">
      <c r="A3084" s="39"/>
      <c r="B3084" s="59"/>
      <c r="C3084" s="69"/>
      <c r="D3084" s="60"/>
      <c r="E3084" s="67"/>
    </row>
    <row r="3085" hidden="1">
      <c r="A3085" s="39"/>
      <c r="B3085" s="59"/>
      <c r="C3085" s="69"/>
      <c r="D3085" s="60"/>
      <c r="E3085" s="67"/>
    </row>
    <row r="3086" hidden="1">
      <c r="A3086" s="39"/>
      <c r="B3086" s="59"/>
      <c r="C3086" s="69"/>
      <c r="D3086" s="60"/>
      <c r="E3086" s="67"/>
    </row>
    <row r="3087" hidden="1">
      <c r="A3087" s="39"/>
      <c r="B3087" s="59"/>
      <c r="C3087" s="69"/>
      <c r="D3087" s="60"/>
      <c r="E3087" s="67"/>
    </row>
    <row r="3088" hidden="1">
      <c r="A3088" s="39"/>
      <c r="B3088" s="59"/>
      <c r="C3088" s="69"/>
      <c r="D3088" s="60"/>
      <c r="E3088" s="67"/>
    </row>
    <row r="3089" hidden="1">
      <c r="A3089" s="39"/>
      <c r="B3089" s="59"/>
      <c r="C3089" s="69"/>
      <c r="D3089" s="60"/>
      <c r="E3089" s="67"/>
    </row>
    <row r="3090" hidden="1">
      <c r="A3090" s="39"/>
      <c r="B3090" s="59"/>
      <c r="C3090" s="69"/>
      <c r="D3090" s="60"/>
      <c r="E3090" s="67"/>
    </row>
    <row r="3091" hidden="1">
      <c r="A3091" s="39"/>
      <c r="B3091" s="59"/>
      <c r="C3091" s="69"/>
      <c r="D3091" s="60"/>
      <c r="E3091" s="67"/>
    </row>
    <row r="3092" hidden="1">
      <c r="A3092" s="39"/>
      <c r="B3092" s="59"/>
      <c r="C3092" s="69"/>
      <c r="D3092" s="60"/>
      <c r="E3092" s="67"/>
    </row>
    <row r="3093" hidden="1">
      <c r="A3093" s="39"/>
      <c r="B3093" s="59"/>
      <c r="C3093" s="69"/>
      <c r="D3093" s="60"/>
      <c r="E3093" s="67"/>
    </row>
    <row r="3094" hidden="1">
      <c r="A3094" s="39"/>
      <c r="B3094" s="59"/>
      <c r="C3094" s="69"/>
      <c r="D3094" s="60"/>
      <c r="E3094" s="67"/>
    </row>
    <row r="3095" hidden="1">
      <c r="A3095" s="39"/>
      <c r="B3095" s="59"/>
      <c r="C3095" s="69"/>
      <c r="D3095" s="60"/>
      <c r="E3095" s="67"/>
    </row>
    <row r="3096" hidden="1">
      <c r="A3096" s="39"/>
      <c r="B3096" s="59"/>
      <c r="C3096" s="69"/>
      <c r="D3096" s="60"/>
      <c r="E3096" s="67"/>
    </row>
    <row r="3097" hidden="1">
      <c r="A3097" s="39"/>
      <c r="B3097" s="59"/>
      <c r="C3097" s="69"/>
      <c r="D3097" s="60"/>
      <c r="E3097" s="67"/>
    </row>
    <row r="3098" hidden="1">
      <c r="A3098" s="39"/>
      <c r="B3098" s="59"/>
      <c r="C3098" s="69"/>
      <c r="D3098" s="60"/>
      <c r="E3098" s="67"/>
    </row>
    <row r="3099" hidden="1">
      <c r="A3099" s="39"/>
      <c r="B3099" s="59"/>
      <c r="C3099" s="69"/>
      <c r="D3099" s="60"/>
      <c r="E3099" s="67"/>
    </row>
    <row r="3100" hidden="1">
      <c r="A3100" s="39"/>
      <c r="B3100" s="59"/>
      <c r="C3100" s="69"/>
      <c r="D3100" s="60"/>
      <c r="E3100" s="67"/>
    </row>
    <row r="3101" hidden="1">
      <c r="A3101" s="39"/>
      <c r="B3101" s="59"/>
      <c r="C3101" s="69"/>
      <c r="D3101" s="60"/>
      <c r="E3101" s="67"/>
    </row>
    <row r="3102" hidden="1">
      <c r="A3102" s="39"/>
      <c r="B3102" s="59"/>
      <c r="C3102" s="69"/>
      <c r="D3102" s="60"/>
      <c r="E3102" s="67"/>
    </row>
    <row r="3103" hidden="1">
      <c r="A3103" s="39"/>
      <c r="B3103" s="59"/>
      <c r="C3103" s="69"/>
      <c r="D3103" s="60"/>
      <c r="E3103" s="67"/>
    </row>
    <row r="3104" hidden="1">
      <c r="A3104" s="39"/>
      <c r="B3104" s="59"/>
      <c r="C3104" s="69"/>
      <c r="D3104" s="60"/>
      <c r="E3104" s="67"/>
    </row>
    <row r="3105" hidden="1">
      <c r="A3105" s="39"/>
      <c r="B3105" s="59"/>
      <c r="C3105" s="69"/>
      <c r="D3105" s="60"/>
      <c r="E3105" s="67"/>
    </row>
    <row r="3106" hidden="1">
      <c r="A3106" s="39"/>
      <c r="B3106" s="59"/>
      <c r="C3106" s="69"/>
      <c r="D3106" s="60"/>
      <c r="E3106" s="67"/>
    </row>
    <row r="3107" hidden="1">
      <c r="A3107" s="39"/>
      <c r="B3107" s="59"/>
      <c r="C3107" s="69"/>
      <c r="D3107" s="60"/>
      <c r="E3107" s="67"/>
    </row>
    <row r="3108" hidden="1">
      <c r="A3108" s="39"/>
      <c r="B3108" s="59"/>
      <c r="C3108" s="69"/>
      <c r="D3108" s="60"/>
      <c r="E3108" s="67"/>
    </row>
    <row r="3109" hidden="1">
      <c r="A3109" s="39"/>
      <c r="B3109" s="59"/>
      <c r="C3109" s="69"/>
      <c r="D3109" s="60"/>
      <c r="E3109" s="67"/>
    </row>
    <row r="3110" hidden="1">
      <c r="A3110" s="39"/>
      <c r="B3110" s="59"/>
      <c r="C3110" s="69"/>
      <c r="D3110" s="60"/>
      <c r="E3110" s="67"/>
    </row>
    <row r="3111" hidden="1">
      <c r="A3111" s="39"/>
      <c r="B3111" s="59"/>
      <c r="C3111" s="69"/>
      <c r="D3111" s="60"/>
      <c r="E3111" s="67"/>
    </row>
    <row r="3112" hidden="1">
      <c r="A3112" s="39"/>
      <c r="B3112" s="59"/>
      <c r="C3112" s="69"/>
      <c r="D3112" s="60"/>
      <c r="E3112" s="67"/>
    </row>
    <row r="3113" hidden="1">
      <c r="A3113" s="39"/>
      <c r="B3113" s="59"/>
      <c r="C3113" s="69"/>
      <c r="D3113" s="60"/>
      <c r="E3113" s="67"/>
    </row>
    <row r="3114" hidden="1">
      <c r="A3114" s="39"/>
      <c r="B3114" s="59"/>
      <c r="C3114" s="69"/>
      <c r="D3114" s="60"/>
      <c r="E3114" s="67"/>
    </row>
    <row r="3115" hidden="1">
      <c r="A3115" s="39"/>
      <c r="B3115" s="59"/>
      <c r="C3115" s="69"/>
      <c r="D3115" s="60"/>
      <c r="E3115" s="67"/>
    </row>
    <row r="3116" hidden="1">
      <c r="A3116" s="39"/>
      <c r="B3116" s="59"/>
      <c r="C3116" s="69"/>
      <c r="D3116" s="60"/>
      <c r="E3116" s="67"/>
    </row>
    <row r="3117" hidden="1">
      <c r="A3117" s="39"/>
      <c r="B3117" s="59"/>
      <c r="C3117" s="69"/>
      <c r="D3117" s="60"/>
      <c r="E3117" s="67"/>
    </row>
    <row r="3118" hidden="1">
      <c r="A3118" s="39"/>
      <c r="B3118" s="59"/>
      <c r="C3118" s="69"/>
      <c r="D3118" s="60"/>
      <c r="E3118" s="67"/>
    </row>
    <row r="3119" hidden="1">
      <c r="A3119" s="39"/>
      <c r="B3119" s="59"/>
      <c r="C3119" s="69"/>
      <c r="D3119" s="60"/>
      <c r="E3119" s="67"/>
    </row>
    <row r="3120" hidden="1">
      <c r="A3120" s="39"/>
      <c r="B3120" s="59"/>
      <c r="C3120" s="69"/>
      <c r="D3120" s="60"/>
      <c r="E3120" s="67"/>
    </row>
    <row r="3121" hidden="1">
      <c r="A3121" s="39"/>
      <c r="B3121" s="59"/>
      <c r="C3121" s="69"/>
      <c r="D3121" s="60"/>
      <c r="E3121" s="67"/>
    </row>
    <row r="3122" hidden="1">
      <c r="A3122" s="39"/>
      <c r="B3122" s="59"/>
      <c r="C3122" s="69"/>
      <c r="D3122" s="60"/>
      <c r="E3122" s="67"/>
    </row>
    <row r="3123" hidden="1">
      <c r="A3123" s="39"/>
      <c r="B3123" s="59"/>
      <c r="C3123" s="69"/>
      <c r="D3123" s="60"/>
      <c r="E3123" s="67"/>
    </row>
    <row r="3124" hidden="1">
      <c r="A3124" s="39"/>
      <c r="B3124" s="59"/>
      <c r="C3124" s="69"/>
      <c r="D3124" s="60"/>
      <c r="E3124" s="67"/>
    </row>
    <row r="3125" hidden="1">
      <c r="A3125" s="39"/>
      <c r="B3125" s="59"/>
      <c r="C3125" s="69"/>
      <c r="D3125" s="60"/>
      <c r="E3125" s="67"/>
    </row>
    <row r="3126" hidden="1">
      <c r="A3126" s="39"/>
      <c r="B3126" s="59"/>
      <c r="C3126" s="69"/>
      <c r="D3126" s="60"/>
      <c r="E3126" s="67"/>
    </row>
    <row r="3127" hidden="1">
      <c r="A3127" s="39"/>
      <c r="B3127" s="59"/>
      <c r="C3127" s="69"/>
      <c r="D3127" s="60"/>
      <c r="E3127" s="67"/>
    </row>
    <row r="3128" hidden="1">
      <c r="A3128" s="39"/>
      <c r="B3128" s="59"/>
      <c r="C3128" s="69"/>
      <c r="D3128" s="60"/>
      <c r="E3128" s="67"/>
    </row>
    <row r="3129" hidden="1">
      <c r="A3129" s="39"/>
      <c r="B3129" s="59"/>
      <c r="C3129" s="69"/>
      <c r="D3129" s="60"/>
      <c r="E3129" s="67"/>
    </row>
    <row r="3130" hidden="1">
      <c r="A3130" s="39"/>
      <c r="B3130" s="59"/>
      <c r="C3130" s="69"/>
      <c r="D3130" s="60"/>
      <c r="E3130" s="67"/>
    </row>
    <row r="3131" hidden="1">
      <c r="A3131" s="39"/>
      <c r="B3131" s="59"/>
      <c r="C3131" s="69"/>
      <c r="D3131" s="60"/>
      <c r="E3131" s="67"/>
    </row>
    <row r="3132" hidden="1">
      <c r="A3132" s="39"/>
      <c r="B3132" s="59"/>
      <c r="C3132" s="69"/>
      <c r="D3132" s="60"/>
      <c r="E3132" s="67"/>
    </row>
    <row r="3133" hidden="1">
      <c r="A3133" s="39"/>
      <c r="B3133" s="59"/>
      <c r="C3133" s="69"/>
      <c r="D3133" s="60"/>
      <c r="E3133" s="67"/>
    </row>
    <row r="3134" hidden="1">
      <c r="A3134" s="39"/>
      <c r="B3134" s="59"/>
      <c r="C3134" s="69"/>
      <c r="D3134" s="60"/>
      <c r="E3134" s="67"/>
    </row>
    <row r="3135" hidden="1">
      <c r="A3135" s="39"/>
      <c r="B3135" s="59"/>
      <c r="C3135" s="69"/>
      <c r="D3135" s="60"/>
      <c r="E3135" s="67"/>
    </row>
    <row r="3136" hidden="1">
      <c r="A3136" s="39"/>
      <c r="B3136" s="59"/>
      <c r="C3136" s="69"/>
      <c r="D3136" s="60"/>
      <c r="E3136" s="67"/>
    </row>
    <row r="3137" hidden="1">
      <c r="A3137" s="39"/>
      <c r="B3137" s="59"/>
      <c r="C3137" s="69"/>
      <c r="D3137" s="60"/>
      <c r="E3137" s="67"/>
    </row>
    <row r="3138" hidden="1">
      <c r="A3138" s="39"/>
      <c r="B3138" s="59"/>
      <c r="C3138" s="69"/>
      <c r="D3138" s="60"/>
      <c r="E3138" s="67"/>
    </row>
    <row r="3139" hidden="1">
      <c r="A3139" s="39"/>
      <c r="B3139" s="59"/>
      <c r="C3139" s="69"/>
      <c r="D3139" s="60"/>
      <c r="E3139" s="67"/>
    </row>
    <row r="3140" hidden="1">
      <c r="A3140" s="39"/>
      <c r="B3140" s="59"/>
      <c r="C3140" s="69"/>
      <c r="D3140" s="60"/>
      <c r="E3140" s="67"/>
    </row>
    <row r="3141" hidden="1">
      <c r="A3141" s="39"/>
      <c r="B3141" s="59"/>
      <c r="C3141" s="69"/>
      <c r="D3141" s="60"/>
      <c r="E3141" s="67"/>
    </row>
    <row r="3142" hidden="1">
      <c r="A3142" s="39"/>
      <c r="B3142" s="59"/>
      <c r="C3142" s="69"/>
      <c r="D3142" s="60"/>
      <c r="E3142" s="67"/>
    </row>
    <row r="3143" hidden="1">
      <c r="A3143" s="39"/>
      <c r="B3143" s="59"/>
      <c r="C3143" s="69"/>
      <c r="D3143" s="60"/>
      <c r="E3143" s="67"/>
    </row>
    <row r="3144" hidden="1">
      <c r="A3144" s="39"/>
      <c r="B3144" s="59"/>
      <c r="C3144" s="69"/>
      <c r="D3144" s="60"/>
      <c r="E3144" s="67"/>
    </row>
    <row r="3145" hidden="1">
      <c r="A3145" s="39"/>
      <c r="B3145" s="59"/>
      <c r="C3145" s="69"/>
      <c r="D3145" s="60"/>
      <c r="E3145" s="67"/>
    </row>
    <row r="3146" hidden="1">
      <c r="A3146" s="39"/>
      <c r="B3146" s="59"/>
      <c r="C3146" s="69"/>
      <c r="D3146" s="60"/>
      <c r="E3146" s="67"/>
    </row>
    <row r="3147" hidden="1">
      <c r="A3147" s="39"/>
      <c r="B3147" s="59"/>
      <c r="C3147" s="69"/>
      <c r="D3147" s="60"/>
      <c r="E3147" s="67"/>
    </row>
    <row r="3148" hidden="1">
      <c r="A3148" s="39"/>
      <c r="B3148" s="59"/>
      <c r="C3148" s="69"/>
      <c r="D3148" s="60"/>
      <c r="E3148" s="67"/>
    </row>
    <row r="3149" hidden="1">
      <c r="A3149" s="39"/>
      <c r="B3149" s="59"/>
      <c r="C3149" s="69"/>
      <c r="D3149" s="60"/>
      <c r="E3149" s="67"/>
    </row>
    <row r="3150" hidden="1">
      <c r="A3150" s="39"/>
      <c r="B3150" s="59"/>
      <c r="C3150" s="69"/>
      <c r="D3150" s="60"/>
      <c r="E3150" s="67"/>
    </row>
    <row r="3151" hidden="1">
      <c r="A3151" s="39"/>
      <c r="B3151" s="59"/>
      <c r="C3151" s="69"/>
      <c r="D3151" s="60"/>
      <c r="E3151" s="67"/>
    </row>
    <row r="3152" hidden="1">
      <c r="A3152" s="39"/>
      <c r="B3152" s="59"/>
      <c r="C3152" s="69"/>
      <c r="D3152" s="60"/>
      <c r="E3152" s="67"/>
    </row>
    <row r="3153" hidden="1">
      <c r="A3153" s="39"/>
      <c r="B3153" s="59"/>
      <c r="C3153" s="69"/>
      <c r="D3153" s="60"/>
      <c r="E3153" s="67"/>
    </row>
    <row r="3154" hidden="1">
      <c r="A3154" s="39"/>
      <c r="B3154" s="59"/>
      <c r="C3154" s="69"/>
      <c r="D3154" s="60"/>
      <c r="E3154" s="67"/>
    </row>
    <row r="3155" hidden="1">
      <c r="A3155" s="39"/>
      <c r="B3155" s="59"/>
      <c r="C3155" s="69"/>
      <c r="D3155" s="60"/>
      <c r="E3155" s="67"/>
    </row>
    <row r="3156" hidden="1">
      <c r="A3156" s="39"/>
      <c r="B3156" s="59"/>
      <c r="C3156" s="69"/>
      <c r="D3156" s="60"/>
      <c r="E3156" s="67"/>
    </row>
    <row r="3157" hidden="1">
      <c r="A3157" s="39"/>
      <c r="B3157" s="59"/>
      <c r="C3157" s="69"/>
      <c r="D3157" s="60"/>
      <c r="E3157" s="67"/>
    </row>
    <row r="3158" hidden="1">
      <c r="A3158" s="39"/>
      <c r="B3158" s="59"/>
      <c r="C3158" s="69"/>
      <c r="D3158" s="60"/>
      <c r="E3158" s="67"/>
    </row>
    <row r="3159" hidden="1">
      <c r="A3159" s="39"/>
      <c r="B3159" s="59"/>
      <c r="C3159" s="69"/>
      <c r="D3159" s="60"/>
      <c r="E3159" s="67"/>
    </row>
    <row r="3160" hidden="1">
      <c r="A3160" s="39"/>
      <c r="B3160" s="59"/>
      <c r="C3160" s="69"/>
      <c r="D3160" s="60"/>
      <c r="E3160" s="67"/>
    </row>
    <row r="3161" hidden="1">
      <c r="A3161" s="39"/>
      <c r="B3161" s="59"/>
      <c r="C3161" s="69"/>
      <c r="D3161" s="60"/>
      <c r="E3161" s="67"/>
    </row>
    <row r="3162" hidden="1">
      <c r="A3162" s="39"/>
      <c r="B3162" s="59"/>
      <c r="C3162" s="69"/>
      <c r="D3162" s="60"/>
      <c r="E3162" s="67"/>
    </row>
    <row r="3163" hidden="1">
      <c r="A3163" s="39"/>
      <c r="B3163" s="59"/>
      <c r="C3163" s="69"/>
      <c r="D3163" s="60"/>
      <c r="E3163" s="67"/>
    </row>
    <row r="3164" hidden="1">
      <c r="A3164" s="39"/>
      <c r="B3164" s="59"/>
      <c r="C3164" s="69"/>
      <c r="D3164" s="60"/>
      <c r="E3164" s="67"/>
    </row>
    <row r="3165" hidden="1">
      <c r="A3165" s="39"/>
      <c r="B3165" s="59"/>
      <c r="C3165" s="69"/>
      <c r="D3165" s="60"/>
      <c r="E3165" s="67"/>
    </row>
    <row r="3166" hidden="1">
      <c r="A3166" s="39"/>
      <c r="B3166" s="59"/>
      <c r="C3166" s="69"/>
      <c r="D3166" s="60"/>
      <c r="E3166" s="67"/>
    </row>
    <row r="3167" hidden="1">
      <c r="A3167" s="39"/>
      <c r="B3167" s="59"/>
      <c r="C3167" s="69"/>
      <c r="D3167" s="60"/>
      <c r="E3167" s="67"/>
    </row>
    <row r="3168" hidden="1">
      <c r="A3168" s="39"/>
      <c r="B3168" s="59"/>
      <c r="C3168" s="69"/>
      <c r="D3168" s="60"/>
      <c r="E3168" s="67"/>
    </row>
    <row r="3169" hidden="1">
      <c r="A3169" s="39"/>
      <c r="B3169" s="59"/>
      <c r="C3169" s="69"/>
      <c r="D3169" s="60"/>
      <c r="E3169" s="67"/>
    </row>
    <row r="3170" hidden="1">
      <c r="A3170" s="39"/>
      <c r="B3170" s="59"/>
      <c r="C3170" s="69"/>
      <c r="D3170" s="60"/>
      <c r="E3170" s="67"/>
    </row>
    <row r="3171" hidden="1">
      <c r="A3171" s="39"/>
      <c r="B3171" s="59"/>
      <c r="C3171" s="69"/>
      <c r="D3171" s="60"/>
      <c r="E3171" s="67"/>
    </row>
    <row r="3172" hidden="1">
      <c r="A3172" s="39"/>
      <c r="B3172" s="59"/>
      <c r="C3172" s="69"/>
      <c r="D3172" s="60"/>
      <c r="E3172" s="67"/>
    </row>
    <row r="3173" hidden="1">
      <c r="A3173" s="39"/>
      <c r="B3173" s="59"/>
      <c r="C3173" s="69"/>
      <c r="D3173" s="60"/>
      <c r="E3173" s="67"/>
    </row>
    <row r="3174" hidden="1">
      <c r="A3174" s="39"/>
      <c r="B3174" s="59"/>
      <c r="C3174" s="69"/>
      <c r="D3174" s="60"/>
      <c r="E3174" s="67"/>
    </row>
    <row r="3175" hidden="1">
      <c r="A3175" s="39"/>
      <c r="B3175" s="59"/>
      <c r="C3175" s="69"/>
      <c r="D3175" s="60"/>
      <c r="E3175" s="67"/>
    </row>
    <row r="3176" hidden="1">
      <c r="A3176" s="39"/>
      <c r="B3176" s="59"/>
      <c r="C3176" s="69"/>
      <c r="D3176" s="60"/>
      <c r="E3176" s="67"/>
    </row>
    <row r="3177" hidden="1">
      <c r="A3177" s="39"/>
      <c r="B3177" s="59"/>
      <c r="C3177" s="69"/>
      <c r="D3177" s="60"/>
      <c r="E3177" s="67"/>
    </row>
    <row r="3178" hidden="1">
      <c r="A3178" s="39"/>
      <c r="B3178" s="59"/>
      <c r="C3178" s="69"/>
      <c r="D3178" s="60"/>
      <c r="E3178" s="67"/>
    </row>
    <row r="3179" hidden="1">
      <c r="A3179" s="39"/>
      <c r="B3179" s="59"/>
      <c r="C3179" s="69"/>
      <c r="D3179" s="60"/>
      <c r="E3179" s="67"/>
    </row>
    <row r="3180" hidden="1">
      <c r="A3180" s="39"/>
      <c r="B3180" s="59"/>
      <c r="C3180" s="69"/>
      <c r="D3180" s="60"/>
      <c r="E3180" s="67"/>
    </row>
    <row r="3181" hidden="1">
      <c r="A3181" s="39"/>
      <c r="B3181" s="59"/>
      <c r="C3181" s="69"/>
      <c r="D3181" s="60"/>
      <c r="E3181" s="67"/>
    </row>
    <row r="3182" hidden="1">
      <c r="A3182" s="39"/>
      <c r="B3182" s="59"/>
      <c r="C3182" s="69"/>
      <c r="D3182" s="60"/>
      <c r="E3182" s="67"/>
    </row>
    <row r="3183" hidden="1">
      <c r="A3183" s="39"/>
      <c r="B3183" s="59"/>
      <c r="C3183" s="69"/>
      <c r="D3183" s="60"/>
      <c r="E3183" s="67"/>
    </row>
    <row r="3184" hidden="1">
      <c r="A3184" s="39"/>
      <c r="B3184" s="59"/>
      <c r="C3184" s="69"/>
      <c r="D3184" s="60"/>
      <c r="E3184" s="67"/>
    </row>
    <row r="3185" hidden="1">
      <c r="A3185" s="39"/>
      <c r="B3185" s="59"/>
      <c r="C3185" s="69"/>
      <c r="D3185" s="60"/>
      <c r="E3185" s="67"/>
    </row>
    <row r="3186" hidden="1">
      <c r="A3186" s="39"/>
      <c r="B3186" s="59"/>
      <c r="C3186" s="69"/>
      <c r="D3186" s="60"/>
      <c r="E3186" s="67"/>
    </row>
    <row r="3187" hidden="1">
      <c r="A3187" s="39"/>
      <c r="B3187" s="59"/>
      <c r="C3187" s="69"/>
      <c r="D3187" s="60"/>
      <c r="E3187" s="67"/>
    </row>
    <row r="3188" hidden="1">
      <c r="A3188" s="39"/>
      <c r="B3188" s="59"/>
      <c r="C3188" s="69"/>
      <c r="D3188" s="60"/>
      <c r="E3188" s="67"/>
    </row>
    <row r="3189" hidden="1">
      <c r="A3189" s="39"/>
      <c r="B3189" s="59"/>
      <c r="C3189" s="69"/>
      <c r="D3189" s="60"/>
      <c r="E3189" s="67"/>
    </row>
    <row r="3190" hidden="1">
      <c r="A3190" s="39"/>
      <c r="B3190" s="59"/>
      <c r="C3190" s="69"/>
      <c r="D3190" s="60"/>
      <c r="E3190" s="67"/>
    </row>
    <row r="3191" hidden="1">
      <c r="A3191" s="39"/>
      <c r="B3191" s="59"/>
      <c r="C3191" s="69"/>
      <c r="D3191" s="60"/>
      <c r="E3191" s="67"/>
    </row>
    <row r="3192" hidden="1">
      <c r="A3192" s="39"/>
      <c r="B3192" s="59"/>
      <c r="C3192" s="69"/>
      <c r="D3192" s="60"/>
      <c r="E3192" s="67"/>
    </row>
    <row r="3193" hidden="1">
      <c r="A3193" s="39"/>
      <c r="B3193" s="59"/>
      <c r="C3193" s="69"/>
      <c r="D3193" s="60"/>
      <c r="E3193" s="67"/>
    </row>
    <row r="3194" hidden="1">
      <c r="A3194" s="39"/>
      <c r="B3194" s="59"/>
      <c r="C3194" s="69"/>
      <c r="D3194" s="60"/>
      <c r="E3194" s="67"/>
    </row>
    <row r="3195" hidden="1">
      <c r="A3195" s="39"/>
      <c r="B3195" s="59"/>
      <c r="C3195" s="69"/>
      <c r="D3195" s="60"/>
      <c r="E3195" s="67"/>
    </row>
    <row r="3196" hidden="1">
      <c r="A3196" s="39"/>
      <c r="B3196" s="59"/>
      <c r="C3196" s="69"/>
      <c r="D3196" s="60"/>
      <c r="E3196" s="67"/>
    </row>
    <row r="3197" hidden="1">
      <c r="A3197" s="39"/>
      <c r="B3197" s="59"/>
      <c r="C3197" s="69"/>
      <c r="D3197" s="60"/>
      <c r="E3197" s="67"/>
    </row>
    <row r="3198" hidden="1">
      <c r="A3198" s="39"/>
      <c r="B3198" s="59"/>
      <c r="C3198" s="69"/>
      <c r="D3198" s="60"/>
      <c r="E3198" s="67"/>
    </row>
    <row r="3199" hidden="1">
      <c r="A3199" s="39"/>
      <c r="B3199" s="59"/>
      <c r="C3199" s="69"/>
      <c r="D3199" s="60"/>
      <c r="E3199" s="67"/>
    </row>
    <row r="3200" hidden="1">
      <c r="A3200" s="39"/>
      <c r="B3200" s="59"/>
      <c r="C3200" s="69"/>
      <c r="D3200" s="60"/>
      <c r="E3200" s="67"/>
    </row>
    <row r="3201" hidden="1">
      <c r="A3201" s="39"/>
      <c r="B3201" s="59"/>
      <c r="C3201" s="69"/>
      <c r="D3201" s="60"/>
      <c r="E3201" s="67"/>
    </row>
    <row r="3202" hidden="1">
      <c r="A3202" s="39"/>
      <c r="B3202" s="59"/>
      <c r="C3202" s="69"/>
      <c r="D3202" s="60"/>
      <c r="E3202" s="67"/>
    </row>
    <row r="3203" hidden="1">
      <c r="A3203" s="39"/>
      <c r="B3203" s="59"/>
      <c r="C3203" s="69"/>
      <c r="D3203" s="60"/>
      <c r="E3203" s="67"/>
    </row>
    <row r="3204" hidden="1">
      <c r="A3204" s="39"/>
      <c r="B3204" s="59"/>
      <c r="C3204" s="69"/>
      <c r="D3204" s="60"/>
      <c r="E3204" s="67"/>
    </row>
    <row r="3205" hidden="1">
      <c r="A3205" s="39"/>
      <c r="B3205" s="59"/>
      <c r="C3205" s="69"/>
      <c r="D3205" s="60"/>
      <c r="E3205" s="67"/>
    </row>
    <row r="3206" hidden="1">
      <c r="A3206" s="39"/>
      <c r="B3206" s="59"/>
      <c r="C3206" s="69"/>
      <c r="D3206" s="60"/>
      <c r="E3206" s="67"/>
    </row>
    <row r="3207" hidden="1">
      <c r="A3207" s="39"/>
      <c r="B3207" s="59"/>
      <c r="C3207" s="69"/>
      <c r="D3207" s="60"/>
      <c r="E3207" s="67"/>
    </row>
    <row r="3208" hidden="1">
      <c r="A3208" s="39"/>
      <c r="B3208" s="59"/>
      <c r="C3208" s="69"/>
      <c r="D3208" s="60"/>
      <c r="E3208" s="67"/>
    </row>
    <row r="3209" hidden="1">
      <c r="A3209" s="39"/>
      <c r="B3209" s="59"/>
      <c r="C3209" s="69"/>
      <c r="D3209" s="60"/>
      <c r="E3209" s="67"/>
    </row>
    <row r="3210" hidden="1">
      <c r="A3210" s="39"/>
      <c r="B3210" s="59"/>
      <c r="C3210" s="69"/>
      <c r="D3210" s="60"/>
      <c r="E3210" s="67"/>
    </row>
    <row r="3211" hidden="1">
      <c r="A3211" s="39"/>
      <c r="B3211" s="59"/>
      <c r="C3211" s="69"/>
      <c r="D3211" s="60"/>
      <c r="E3211" s="67"/>
    </row>
    <row r="3212" hidden="1">
      <c r="A3212" s="39"/>
      <c r="B3212" s="59"/>
      <c r="C3212" s="69"/>
      <c r="D3212" s="60"/>
      <c r="E3212" s="67"/>
    </row>
    <row r="3213" hidden="1">
      <c r="A3213" s="39"/>
      <c r="B3213" s="59"/>
      <c r="C3213" s="69"/>
      <c r="D3213" s="60"/>
      <c r="E3213" s="67"/>
    </row>
    <row r="3214" hidden="1">
      <c r="A3214" s="39"/>
      <c r="B3214" s="59"/>
      <c r="C3214" s="69"/>
      <c r="D3214" s="60"/>
      <c r="E3214" s="67"/>
    </row>
    <row r="3215" hidden="1">
      <c r="A3215" s="39"/>
      <c r="B3215" s="59"/>
      <c r="C3215" s="69"/>
      <c r="D3215" s="60"/>
      <c r="E3215" s="67"/>
    </row>
    <row r="3216" hidden="1">
      <c r="A3216" s="39"/>
      <c r="B3216" s="59"/>
      <c r="C3216" s="69"/>
      <c r="D3216" s="60"/>
      <c r="E3216" s="67"/>
    </row>
    <row r="3217" hidden="1">
      <c r="A3217" s="39"/>
      <c r="B3217" s="59"/>
      <c r="C3217" s="69"/>
      <c r="D3217" s="60"/>
      <c r="E3217" s="67"/>
    </row>
    <row r="3218" hidden="1">
      <c r="A3218" s="39"/>
      <c r="B3218" s="59"/>
      <c r="C3218" s="69"/>
      <c r="D3218" s="60"/>
      <c r="E3218" s="67"/>
    </row>
    <row r="3219" hidden="1">
      <c r="A3219" s="39"/>
      <c r="B3219" s="59"/>
      <c r="C3219" s="69"/>
      <c r="D3219" s="60"/>
      <c r="E3219" s="67"/>
    </row>
    <row r="3220" hidden="1">
      <c r="A3220" s="39"/>
      <c r="B3220" s="59"/>
      <c r="C3220" s="69"/>
      <c r="D3220" s="60"/>
      <c r="E3220" s="67"/>
    </row>
    <row r="3221" hidden="1">
      <c r="A3221" s="39"/>
      <c r="B3221" s="59"/>
      <c r="C3221" s="69"/>
      <c r="D3221" s="60"/>
      <c r="E3221" s="67"/>
    </row>
    <row r="3222" hidden="1">
      <c r="A3222" s="39"/>
      <c r="B3222" s="59"/>
      <c r="C3222" s="69"/>
      <c r="D3222" s="60"/>
      <c r="E3222" s="67"/>
    </row>
    <row r="3223" hidden="1">
      <c r="A3223" s="39"/>
      <c r="B3223" s="59"/>
      <c r="C3223" s="69"/>
      <c r="D3223" s="60"/>
      <c r="E3223" s="67"/>
    </row>
    <row r="3224" hidden="1">
      <c r="A3224" s="39"/>
      <c r="B3224" s="59"/>
      <c r="C3224" s="69"/>
      <c r="D3224" s="60"/>
      <c r="E3224" s="67"/>
    </row>
    <row r="3225" hidden="1">
      <c r="A3225" s="39"/>
      <c r="B3225" s="59"/>
      <c r="C3225" s="69"/>
      <c r="D3225" s="60"/>
      <c r="E3225" s="67"/>
    </row>
    <row r="3226" hidden="1">
      <c r="A3226" s="39"/>
      <c r="B3226" s="59"/>
      <c r="C3226" s="69"/>
      <c r="D3226" s="60"/>
      <c r="E3226" s="67"/>
    </row>
    <row r="3227" hidden="1">
      <c r="A3227" s="39"/>
      <c r="B3227" s="59"/>
      <c r="C3227" s="69"/>
      <c r="D3227" s="60"/>
      <c r="E3227" s="67"/>
    </row>
    <row r="3228" hidden="1">
      <c r="A3228" s="39"/>
      <c r="B3228" s="59"/>
      <c r="C3228" s="69"/>
      <c r="D3228" s="60"/>
      <c r="E3228" s="67"/>
    </row>
    <row r="3229" hidden="1">
      <c r="A3229" s="39"/>
      <c r="B3229" s="59"/>
      <c r="C3229" s="69"/>
      <c r="D3229" s="60"/>
      <c r="E3229" s="67"/>
    </row>
    <row r="3230" hidden="1">
      <c r="A3230" s="39"/>
      <c r="B3230" s="59"/>
      <c r="C3230" s="69"/>
      <c r="D3230" s="60"/>
      <c r="E3230" s="67"/>
    </row>
    <row r="3231" hidden="1">
      <c r="A3231" s="39"/>
      <c r="B3231" s="59"/>
      <c r="C3231" s="69"/>
      <c r="D3231" s="60"/>
      <c r="E3231" s="67"/>
    </row>
    <row r="3232" hidden="1">
      <c r="A3232" s="39"/>
      <c r="B3232" s="59"/>
      <c r="C3232" s="69"/>
      <c r="D3232" s="60"/>
      <c r="E3232" s="67"/>
    </row>
    <row r="3233" hidden="1">
      <c r="A3233" s="39"/>
      <c r="B3233" s="59"/>
      <c r="C3233" s="69"/>
      <c r="D3233" s="60"/>
      <c r="E3233" s="67"/>
    </row>
    <row r="3234" hidden="1">
      <c r="A3234" s="39"/>
      <c r="B3234" s="59"/>
      <c r="C3234" s="69"/>
      <c r="D3234" s="60"/>
      <c r="E3234" s="67"/>
    </row>
    <row r="3235" hidden="1">
      <c r="A3235" s="39"/>
      <c r="B3235" s="59"/>
      <c r="C3235" s="69"/>
      <c r="D3235" s="60"/>
      <c r="E3235" s="67"/>
    </row>
    <row r="3236" hidden="1">
      <c r="A3236" s="39"/>
      <c r="B3236" s="59"/>
      <c r="C3236" s="69"/>
      <c r="D3236" s="60"/>
      <c r="E3236" s="67"/>
    </row>
    <row r="3237" hidden="1">
      <c r="A3237" s="39"/>
      <c r="B3237" s="59"/>
      <c r="C3237" s="69"/>
      <c r="D3237" s="60"/>
      <c r="E3237" s="67"/>
    </row>
    <row r="3238" hidden="1">
      <c r="A3238" s="39"/>
      <c r="B3238" s="59"/>
      <c r="C3238" s="69"/>
      <c r="D3238" s="60"/>
      <c r="E3238" s="67"/>
    </row>
    <row r="3239" hidden="1">
      <c r="A3239" s="39"/>
      <c r="B3239" s="59"/>
      <c r="C3239" s="69"/>
      <c r="D3239" s="60"/>
      <c r="E3239" s="67"/>
    </row>
    <row r="3240" hidden="1">
      <c r="A3240" s="39"/>
      <c r="B3240" s="59"/>
      <c r="C3240" s="69"/>
      <c r="D3240" s="60"/>
      <c r="E3240" s="67"/>
    </row>
    <row r="3241" hidden="1">
      <c r="A3241" s="39"/>
      <c r="B3241" s="59"/>
      <c r="C3241" s="69"/>
      <c r="D3241" s="60"/>
      <c r="E3241" s="67"/>
    </row>
    <row r="3242" hidden="1">
      <c r="A3242" s="39"/>
      <c r="B3242" s="59"/>
      <c r="C3242" s="69"/>
      <c r="D3242" s="60"/>
      <c r="E3242" s="67"/>
    </row>
    <row r="3243" hidden="1">
      <c r="A3243" s="39"/>
      <c r="B3243" s="59"/>
      <c r="C3243" s="69"/>
      <c r="D3243" s="60"/>
      <c r="E3243" s="67"/>
    </row>
    <row r="3244" hidden="1">
      <c r="A3244" s="39"/>
      <c r="B3244" s="59"/>
      <c r="C3244" s="69"/>
      <c r="D3244" s="60"/>
      <c r="E3244" s="67"/>
    </row>
    <row r="3245" hidden="1">
      <c r="A3245" s="39"/>
      <c r="B3245" s="59"/>
      <c r="C3245" s="69"/>
      <c r="D3245" s="60"/>
      <c r="E3245" s="67"/>
    </row>
    <row r="3246" hidden="1">
      <c r="A3246" s="39"/>
      <c r="B3246" s="59"/>
      <c r="C3246" s="69"/>
      <c r="D3246" s="60"/>
      <c r="E3246" s="67"/>
    </row>
    <row r="3247" hidden="1">
      <c r="A3247" s="39"/>
      <c r="B3247" s="59"/>
      <c r="C3247" s="69"/>
      <c r="D3247" s="60"/>
      <c r="E3247" s="67"/>
    </row>
    <row r="3248" hidden="1">
      <c r="A3248" s="39"/>
      <c r="B3248" s="59"/>
      <c r="C3248" s="69"/>
      <c r="D3248" s="60"/>
      <c r="E3248" s="67"/>
    </row>
    <row r="3249" hidden="1">
      <c r="A3249" s="39"/>
      <c r="B3249" s="59"/>
      <c r="C3249" s="69"/>
      <c r="D3249" s="60"/>
      <c r="E3249" s="67"/>
    </row>
    <row r="3250" hidden="1">
      <c r="A3250" s="39"/>
      <c r="B3250" s="59"/>
      <c r="C3250" s="69"/>
      <c r="D3250" s="60"/>
      <c r="E3250" s="67"/>
    </row>
    <row r="3251" hidden="1">
      <c r="A3251" s="39"/>
      <c r="B3251" s="59"/>
      <c r="C3251" s="69"/>
      <c r="D3251" s="60"/>
      <c r="E3251" s="67"/>
    </row>
    <row r="3252" hidden="1">
      <c r="A3252" s="39"/>
      <c r="B3252" s="59"/>
      <c r="C3252" s="69"/>
      <c r="D3252" s="60"/>
      <c r="E3252" s="67"/>
    </row>
    <row r="3253" hidden="1">
      <c r="A3253" s="39"/>
      <c r="B3253" s="59"/>
      <c r="C3253" s="69"/>
      <c r="D3253" s="60"/>
      <c r="E3253" s="67"/>
    </row>
    <row r="3254" hidden="1">
      <c r="A3254" s="39"/>
      <c r="B3254" s="59"/>
      <c r="C3254" s="69"/>
      <c r="D3254" s="60"/>
      <c r="E3254" s="67"/>
    </row>
    <row r="3255" hidden="1">
      <c r="A3255" s="39"/>
      <c r="B3255" s="59"/>
      <c r="C3255" s="69"/>
      <c r="D3255" s="60"/>
      <c r="E3255" s="67"/>
    </row>
    <row r="3256" hidden="1">
      <c r="A3256" s="39"/>
      <c r="B3256" s="59"/>
      <c r="C3256" s="69"/>
      <c r="D3256" s="60"/>
      <c r="E3256" s="67"/>
    </row>
    <row r="3257" hidden="1">
      <c r="A3257" s="39"/>
      <c r="B3257" s="59"/>
      <c r="C3257" s="69"/>
      <c r="D3257" s="60"/>
      <c r="E3257" s="67"/>
    </row>
    <row r="3258" hidden="1">
      <c r="A3258" s="39"/>
      <c r="B3258" s="59"/>
      <c r="C3258" s="69"/>
      <c r="D3258" s="60"/>
      <c r="E3258" s="67"/>
    </row>
    <row r="3259" hidden="1">
      <c r="A3259" s="39"/>
      <c r="B3259" s="59"/>
      <c r="C3259" s="69"/>
      <c r="D3259" s="60"/>
      <c r="E3259" s="67"/>
    </row>
    <row r="3260" hidden="1">
      <c r="A3260" s="39"/>
      <c r="B3260" s="59"/>
      <c r="C3260" s="69"/>
      <c r="D3260" s="60"/>
      <c r="E3260" s="67"/>
    </row>
    <row r="3261" hidden="1">
      <c r="A3261" s="39"/>
      <c r="B3261" s="59"/>
      <c r="C3261" s="69"/>
      <c r="D3261" s="60"/>
      <c r="E3261" s="67"/>
    </row>
    <row r="3262" hidden="1">
      <c r="A3262" s="39"/>
      <c r="B3262" s="59"/>
      <c r="C3262" s="69"/>
      <c r="D3262" s="60"/>
      <c r="E3262" s="67"/>
    </row>
    <row r="3263" hidden="1">
      <c r="A3263" s="39"/>
      <c r="B3263" s="59"/>
      <c r="C3263" s="69"/>
      <c r="D3263" s="60"/>
      <c r="E3263" s="67"/>
    </row>
    <row r="3264" hidden="1">
      <c r="A3264" s="39"/>
      <c r="B3264" s="59"/>
      <c r="C3264" s="69"/>
      <c r="D3264" s="60"/>
      <c r="E3264" s="67"/>
    </row>
    <row r="3265" hidden="1">
      <c r="A3265" s="39"/>
      <c r="B3265" s="59"/>
      <c r="C3265" s="69"/>
      <c r="D3265" s="60"/>
      <c r="E3265" s="67"/>
    </row>
    <row r="3266" hidden="1">
      <c r="A3266" s="39"/>
      <c r="B3266" s="59"/>
      <c r="C3266" s="69"/>
      <c r="D3266" s="60"/>
      <c r="E3266" s="67"/>
    </row>
    <row r="3267" hidden="1">
      <c r="A3267" s="39"/>
      <c r="B3267" s="59"/>
      <c r="C3267" s="69"/>
      <c r="D3267" s="60"/>
      <c r="E3267" s="67"/>
    </row>
    <row r="3268" hidden="1">
      <c r="A3268" s="39"/>
      <c r="B3268" s="59"/>
      <c r="C3268" s="69"/>
      <c r="D3268" s="60"/>
      <c r="E3268" s="67"/>
    </row>
    <row r="3269" hidden="1">
      <c r="A3269" s="39"/>
      <c r="B3269" s="59"/>
      <c r="C3269" s="69"/>
      <c r="D3269" s="60"/>
      <c r="E3269" s="67"/>
    </row>
    <row r="3270" hidden="1">
      <c r="A3270" s="39"/>
      <c r="B3270" s="59"/>
      <c r="C3270" s="69"/>
      <c r="D3270" s="60"/>
      <c r="E3270" s="67"/>
    </row>
    <row r="3271" hidden="1">
      <c r="A3271" s="39"/>
      <c r="B3271" s="59"/>
      <c r="C3271" s="69"/>
      <c r="D3271" s="60"/>
      <c r="E3271" s="67"/>
    </row>
    <row r="3272" hidden="1">
      <c r="A3272" s="39"/>
      <c r="B3272" s="59"/>
      <c r="C3272" s="69"/>
      <c r="D3272" s="60"/>
      <c r="E3272" s="67"/>
    </row>
    <row r="3273" hidden="1">
      <c r="A3273" s="39"/>
      <c r="B3273" s="59"/>
      <c r="C3273" s="69"/>
      <c r="D3273" s="60"/>
      <c r="E3273" s="67"/>
    </row>
    <row r="3274" hidden="1">
      <c r="A3274" s="39"/>
      <c r="B3274" s="59"/>
      <c r="C3274" s="69"/>
      <c r="D3274" s="60"/>
      <c r="E3274" s="67"/>
    </row>
    <row r="3275" hidden="1">
      <c r="A3275" s="39"/>
      <c r="B3275" s="59"/>
      <c r="C3275" s="69"/>
      <c r="D3275" s="60"/>
      <c r="E3275" s="67"/>
    </row>
    <row r="3276" hidden="1">
      <c r="A3276" s="39"/>
      <c r="B3276" s="59"/>
      <c r="C3276" s="69"/>
      <c r="D3276" s="60"/>
      <c r="E3276" s="67"/>
    </row>
    <row r="3277" hidden="1">
      <c r="A3277" s="39"/>
      <c r="B3277" s="59"/>
      <c r="C3277" s="69"/>
      <c r="D3277" s="60"/>
      <c r="E3277" s="67"/>
    </row>
    <row r="3278" hidden="1">
      <c r="A3278" s="39"/>
      <c r="B3278" s="59"/>
      <c r="C3278" s="69"/>
      <c r="D3278" s="60"/>
      <c r="E3278" s="67"/>
    </row>
    <row r="3279" hidden="1">
      <c r="A3279" s="39"/>
      <c r="B3279" s="59"/>
      <c r="C3279" s="69"/>
      <c r="D3279" s="60"/>
      <c r="E3279" s="67"/>
    </row>
    <row r="3280" hidden="1">
      <c r="A3280" s="39"/>
      <c r="B3280" s="59"/>
      <c r="C3280" s="69"/>
      <c r="D3280" s="60"/>
      <c r="E3280" s="67"/>
    </row>
    <row r="3281" hidden="1">
      <c r="A3281" s="39"/>
      <c r="B3281" s="59"/>
      <c r="C3281" s="69"/>
      <c r="D3281" s="60"/>
      <c r="E3281" s="67"/>
    </row>
    <row r="3282" hidden="1">
      <c r="A3282" s="39"/>
      <c r="B3282" s="59"/>
      <c r="C3282" s="69"/>
      <c r="D3282" s="60"/>
      <c r="E3282" s="67"/>
    </row>
    <row r="3283" hidden="1">
      <c r="A3283" s="39"/>
      <c r="B3283" s="59"/>
      <c r="C3283" s="69"/>
      <c r="D3283" s="60"/>
      <c r="E3283" s="67"/>
    </row>
    <row r="3284" hidden="1">
      <c r="A3284" s="39"/>
      <c r="B3284" s="59"/>
      <c r="C3284" s="69"/>
      <c r="D3284" s="60"/>
      <c r="E3284" s="67"/>
    </row>
    <row r="3285" hidden="1">
      <c r="A3285" s="39"/>
      <c r="B3285" s="59"/>
      <c r="C3285" s="69"/>
      <c r="D3285" s="60"/>
      <c r="E3285" s="67"/>
    </row>
    <row r="3286" hidden="1">
      <c r="A3286" s="39"/>
      <c r="B3286" s="59"/>
      <c r="C3286" s="69"/>
      <c r="D3286" s="60"/>
      <c r="E3286" s="67"/>
    </row>
    <row r="3287" hidden="1">
      <c r="A3287" s="39"/>
      <c r="B3287" s="59"/>
      <c r="C3287" s="69"/>
      <c r="D3287" s="60"/>
      <c r="E3287" s="67"/>
    </row>
    <row r="3288" hidden="1">
      <c r="A3288" s="39"/>
      <c r="B3288" s="59"/>
      <c r="C3288" s="69"/>
      <c r="D3288" s="60"/>
      <c r="E3288" s="67"/>
    </row>
    <row r="3289" hidden="1">
      <c r="A3289" s="39"/>
      <c r="B3289" s="59"/>
      <c r="C3289" s="69"/>
      <c r="D3289" s="60"/>
      <c r="E3289" s="67"/>
    </row>
    <row r="3290" hidden="1">
      <c r="A3290" s="39"/>
      <c r="B3290" s="59"/>
      <c r="C3290" s="69"/>
      <c r="D3290" s="60"/>
      <c r="E3290" s="67"/>
    </row>
    <row r="3291" hidden="1">
      <c r="A3291" s="39"/>
      <c r="B3291" s="59"/>
      <c r="C3291" s="69"/>
      <c r="D3291" s="60"/>
      <c r="E3291" s="67"/>
    </row>
    <row r="3292" hidden="1">
      <c r="A3292" s="39"/>
      <c r="B3292" s="59"/>
      <c r="C3292" s="69"/>
      <c r="D3292" s="60"/>
      <c r="E3292" s="67"/>
    </row>
    <row r="3293" hidden="1">
      <c r="A3293" s="39"/>
      <c r="B3293" s="59"/>
      <c r="C3293" s="69"/>
      <c r="D3293" s="60"/>
      <c r="E3293" s="67"/>
    </row>
    <row r="3294" hidden="1">
      <c r="A3294" s="39"/>
      <c r="B3294" s="59"/>
      <c r="C3294" s="69"/>
      <c r="D3294" s="60"/>
      <c r="E3294" s="67"/>
    </row>
    <row r="3295" hidden="1">
      <c r="A3295" s="39"/>
      <c r="B3295" s="59"/>
      <c r="C3295" s="69"/>
      <c r="D3295" s="60"/>
      <c r="E3295" s="67"/>
    </row>
    <row r="3296" hidden="1">
      <c r="A3296" s="39"/>
      <c r="B3296" s="59"/>
      <c r="C3296" s="69"/>
      <c r="D3296" s="60"/>
      <c r="E3296" s="67"/>
    </row>
    <row r="3297" hidden="1">
      <c r="A3297" s="39"/>
      <c r="B3297" s="59"/>
      <c r="C3297" s="69"/>
      <c r="D3297" s="60"/>
      <c r="E3297" s="67"/>
    </row>
    <row r="3298" hidden="1">
      <c r="A3298" s="39"/>
      <c r="B3298" s="59"/>
      <c r="C3298" s="69"/>
      <c r="D3298" s="60"/>
      <c r="E3298" s="67"/>
    </row>
    <row r="3299" hidden="1">
      <c r="A3299" s="39"/>
      <c r="B3299" s="59"/>
      <c r="C3299" s="69"/>
      <c r="D3299" s="60"/>
      <c r="E3299" s="67"/>
    </row>
    <row r="3300" hidden="1">
      <c r="A3300" s="39"/>
      <c r="B3300" s="59"/>
      <c r="C3300" s="69"/>
      <c r="D3300" s="60"/>
      <c r="E3300" s="67"/>
    </row>
    <row r="3301" hidden="1">
      <c r="A3301" s="39"/>
      <c r="B3301" s="59"/>
      <c r="C3301" s="69"/>
      <c r="D3301" s="60"/>
      <c r="E3301" s="67"/>
    </row>
    <row r="3302" hidden="1">
      <c r="A3302" s="39"/>
      <c r="B3302" s="59"/>
      <c r="C3302" s="69"/>
      <c r="D3302" s="60"/>
      <c r="E3302" s="67"/>
    </row>
    <row r="3303" hidden="1">
      <c r="A3303" s="39"/>
      <c r="B3303" s="59"/>
      <c r="C3303" s="69"/>
      <c r="D3303" s="60"/>
      <c r="E3303" s="67"/>
    </row>
    <row r="3304" hidden="1">
      <c r="A3304" s="39"/>
      <c r="B3304" s="59"/>
      <c r="C3304" s="69"/>
      <c r="D3304" s="60"/>
      <c r="E3304" s="67"/>
    </row>
    <row r="3305" hidden="1">
      <c r="A3305" s="39"/>
      <c r="B3305" s="59"/>
      <c r="C3305" s="69"/>
      <c r="D3305" s="60"/>
      <c r="E3305" s="67"/>
    </row>
    <row r="3306" hidden="1">
      <c r="A3306" s="39"/>
      <c r="B3306" s="59"/>
      <c r="C3306" s="69"/>
      <c r="D3306" s="60"/>
      <c r="E3306" s="67"/>
    </row>
    <row r="3307" hidden="1">
      <c r="A3307" s="39"/>
      <c r="B3307" s="59"/>
      <c r="C3307" s="69"/>
      <c r="D3307" s="60"/>
      <c r="E3307" s="67"/>
    </row>
    <row r="3308" hidden="1">
      <c r="A3308" s="39"/>
      <c r="B3308" s="59"/>
      <c r="C3308" s="69"/>
      <c r="D3308" s="60"/>
      <c r="E3308" s="67"/>
    </row>
    <row r="3309" hidden="1">
      <c r="A3309" s="39"/>
      <c r="B3309" s="59"/>
      <c r="C3309" s="69"/>
      <c r="D3309" s="60"/>
      <c r="E3309" s="67"/>
    </row>
    <row r="3310" hidden="1">
      <c r="A3310" s="39"/>
      <c r="B3310" s="59"/>
      <c r="C3310" s="69"/>
      <c r="D3310" s="60"/>
      <c r="E3310" s="67"/>
    </row>
    <row r="3311" hidden="1">
      <c r="A3311" s="39"/>
      <c r="B3311" s="59"/>
      <c r="C3311" s="69"/>
      <c r="D3311" s="60"/>
      <c r="E3311" s="67"/>
    </row>
    <row r="3312" hidden="1">
      <c r="A3312" s="39"/>
      <c r="B3312" s="59"/>
      <c r="C3312" s="69"/>
      <c r="D3312" s="60"/>
      <c r="E3312" s="67"/>
    </row>
    <row r="3313" hidden="1">
      <c r="A3313" s="39"/>
      <c r="B3313" s="59"/>
      <c r="C3313" s="69"/>
      <c r="D3313" s="60"/>
      <c r="E3313" s="67"/>
    </row>
    <row r="3314" hidden="1">
      <c r="A3314" s="39"/>
      <c r="B3314" s="59"/>
      <c r="C3314" s="69"/>
      <c r="D3314" s="60"/>
      <c r="E3314" s="67"/>
    </row>
    <row r="3315" hidden="1">
      <c r="A3315" s="39"/>
      <c r="B3315" s="59"/>
      <c r="C3315" s="69"/>
      <c r="D3315" s="60"/>
      <c r="E3315" s="67"/>
    </row>
    <row r="3316" hidden="1">
      <c r="A3316" s="39"/>
      <c r="B3316" s="59"/>
      <c r="C3316" s="69"/>
      <c r="D3316" s="60"/>
      <c r="E3316" s="67"/>
    </row>
    <row r="3317" hidden="1">
      <c r="A3317" s="39"/>
      <c r="B3317" s="59"/>
      <c r="C3317" s="69"/>
      <c r="D3317" s="60"/>
      <c r="E3317" s="67"/>
    </row>
    <row r="3318" hidden="1">
      <c r="A3318" s="39"/>
      <c r="B3318" s="59"/>
      <c r="C3318" s="69"/>
      <c r="D3318" s="60"/>
      <c r="E3318" s="67"/>
    </row>
    <row r="3319" hidden="1">
      <c r="A3319" s="39"/>
      <c r="B3319" s="59"/>
      <c r="C3319" s="69"/>
      <c r="D3319" s="60"/>
      <c r="E3319" s="67"/>
    </row>
    <row r="3320" hidden="1">
      <c r="A3320" s="39"/>
      <c r="B3320" s="59"/>
      <c r="C3320" s="69"/>
      <c r="D3320" s="60"/>
      <c r="E3320" s="67"/>
    </row>
    <row r="3321" hidden="1">
      <c r="A3321" s="39"/>
      <c r="B3321" s="59"/>
      <c r="C3321" s="69"/>
      <c r="D3321" s="60"/>
      <c r="E3321" s="67"/>
    </row>
    <row r="3322" hidden="1">
      <c r="A3322" s="39"/>
      <c r="B3322" s="59"/>
      <c r="C3322" s="69"/>
      <c r="D3322" s="60"/>
      <c r="E3322" s="67"/>
    </row>
    <row r="3323" hidden="1">
      <c r="A3323" s="39"/>
      <c r="B3323" s="59"/>
      <c r="C3323" s="69"/>
      <c r="D3323" s="60"/>
      <c r="E3323" s="67"/>
    </row>
    <row r="3324" hidden="1">
      <c r="A3324" s="39"/>
      <c r="B3324" s="59"/>
      <c r="C3324" s="69"/>
      <c r="D3324" s="60"/>
      <c r="E3324" s="67"/>
    </row>
    <row r="3325" hidden="1">
      <c r="A3325" s="39"/>
      <c r="B3325" s="59"/>
      <c r="C3325" s="69"/>
      <c r="D3325" s="60"/>
      <c r="E3325" s="67"/>
    </row>
    <row r="3326" hidden="1">
      <c r="A3326" s="39"/>
      <c r="B3326" s="59"/>
      <c r="C3326" s="69"/>
      <c r="D3326" s="60"/>
      <c r="E3326" s="67"/>
    </row>
    <row r="3327" hidden="1">
      <c r="A3327" s="39"/>
      <c r="B3327" s="59"/>
      <c r="C3327" s="69"/>
      <c r="D3327" s="60"/>
      <c r="E3327" s="67"/>
    </row>
    <row r="3328" hidden="1">
      <c r="A3328" s="39"/>
      <c r="B3328" s="59"/>
      <c r="C3328" s="69"/>
      <c r="D3328" s="60"/>
      <c r="E3328" s="67"/>
    </row>
    <row r="3329" hidden="1">
      <c r="A3329" s="39"/>
      <c r="B3329" s="59"/>
      <c r="C3329" s="69"/>
      <c r="D3329" s="60"/>
      <c r="E3329" s="67"/>
    </row>
    <row r="3330" hidden="1">
      <c r="A3330" s="39"/>
      <c r="B3330" s="59"/>
      <c r="C3330" s="69"/>
      <c r="D3330" s="60"/>
      <c r="E3330" s="67"/>
    </row>
    <row r="3331" hidden="1">
      <c r="A3331" s="39"/>
      <c r="B3331" s="59"/>
      <c r="C3331" s="69"/>
      <c r="D3331" s="60"/>
      <c r="E3331" s="67"/>
    </row>
    <row r="3332" hidden="1">
      <c r="A3332" s="39"/>
      <c r="B3332" s="59"/>
      <c r="C3332" s="69"/>
      <c r="D3332" s="60"/>
      <c r="E3332" s="67"/>
    </row>
    <row r="3333" hidden="1">
      <c r="A3333" s="39"/>
      <c r="B3333" s="59"/>
      <c r="C3333" s="69"/>
      <c r="D3333" s="60"/>
      <c r="E3333" s="67"/>
    </row>
    <row r="3334" hidden="1">
      <c r="A3334" s="39"/>
      <c r="B3334" s="59"/>
      <c r="C3334" s="69"/>
      <c r="D3334" s="60"/>
      <c r="E3334" s="67"/>
    </row>
    <row r="3335" hidden="1">
      <c r="A3335" s="39"/>
      <c r="B3335" s="59"/>
      <c r="C3335" s="69"/>
      <c r="D3335" s="60"/>
      <c r="E3335" s="67"/>
    </row>
    <row r="3336" hidden="1">
      <c r="A3336" s="39"/>
      <c r="B3336" s="59"/>
      <c r="C3336" s="69"/>
      <c r="D3336" s="60"/>
      <c r="E3336" s="67"/>
    </row>
    <row r="3337" hidden="1">
      <c r="A3337" s="39"/>
      <c r="B3337" s="59"/>
      <c r="C3337" s="69"/>
      <c r="D3337" s="60"/>
      <c r="E3337" s="67"/>
    </row>
    <row r="3338" hidden="1">
      <c r="A3338" s="39"/>
      <c r="B3338" s="59"/>
      <c r="C3338" s="69"/>
      <c r="D3338" s="60"/>
      <c r="E3338" s="67"/>
    </row>
    <row r="3339" hidden="1">
      <c r="A3339" s="39"/>
      <c r="B3339" s="59"/>
      <c r="C3339" s="69"/>
      <c r="D3339" s="60"/>
      <c r="E3339" s="67"/>
    </row>
    <row r="3340" hidden="1">
      <c r="A3340" s="39"/>
      <c r="B3340" s="59"/>
      <c r="C3340" s="69"/>
      <c r="D3340" s="60"/>
      <c r="E3340" s="67"/>
    </row>
    <row r="3341" hidden="1">
      <c r="A3341" s="39"/>
      <c r="B3341" s="59"/>
      <c r="C3341" s="69"/>
      <c r="D3341" s="60"/>
      <c r="E3341" s="67"/>
    </row>
    <row r="3342" hidden="1">
      <c r="A3342" s="39"/>
      <c r="B3342" s="59"/>
      <c r="C3342" s="69"/>
      <c r="D3342" s="60"/>
      <c r="E3342" s="67"/>
    </row>
    <row r="3343" hidden="1">
      <c r="A3343" s="39"/>
      <c r="B3343" s="59"/>
      <c r="C3343" s="69"/>
      <c r="D3343" s="60"/>
      <c r="E3343" s="67"/>
    </row>
    <row r="3344" hidden="1">
      <c r="A3344" s="39"/>
      <c r="B3344" s="59"/>
      <c r="C3344" s="69"/>
      <c r="D3344" s="60"/>
      <c r="E3344" s="67"/>
    </row>
    <row r="3345" hidden="1">
      <c r="A3345" s="39"/>
      <c r="B3345" s="59"/>
      <c r="C3345" s="69"/>
      <c r="D3345" s="60"/>
      <c r="E3345" s="67"/>
    </row>
    <row r="3346" hidden="1">
      <c r="A3346" s="39"/>
      <c r="B3346" s="59"/>
      <c r="C3346" s="69"/>
      <c r="D3346" s="60"/>
      <c r="E3346" s="67"/>
    </row>
    <row r="3347" hidden="1">
      <c r="A3347" s="39"/>
      <c r="B3347" s="59"/>
      <c r="C3347" s="69"/>
      <c r="D3347" s="60"/>
      <c r="E3347" s="67"/>
    </row>
    <row r="3348" hidden="1">
      <c r="A3348" s="39"/>
      <c r="B3348" s="59"/>
      <c r="C3348" s="69"/>
      <c r="D3348" s="60"/>
      <c r="E3348" s="67"/>
    </row>
    <row r="3349" hidden="1">
      <c r="A3349" s="39"/>
      <c r="B3349" s="59"/>
      <c r="C3349" s="69"/>
      <c r="D3349" s="60"/>
      <c r="E3349" s="67"/>
    </row>
    <row r="3350" hidden="1">
      <c r="A3350" s="39"/>
      <c r="B3350" s="59"/>
      <c r="C3350" s="69"/>
      <c r="D3350" s="60"/>
      <c r="E3350" s="67"/>
    </row>
    <row r="3351" hidden="1">
      <c r="A3351" s="39"/>
      <c r="B3351" s="59"/>
      <c r="C3351" s="69"/>
      <c r="D3351" s="60"/>
      <c r="E3351" s="67"/>
    </row>
    <row r="3352" hidden="1">
      <c r="A3352" s="39"/>
      <c r="B3352" s="59"/>
      <c r="C3352" s="69"/>
      <c r="D3352" s="60"/>
      <c r="E3352" s="67"/>
    </row>
    <row r="3353" hidden="1">
      <c r="A3353" s="39"/>
      <c r="B3353" s="59"/>
      <c r="C3353" s="69"/>
      <c r="D3353" s="60"/>
      <c r="E3353" s="67"/>
    </row>
    <row r="3354" hidden="1">
      <c r="A3354" s="39"/>
      <c r="B3354" s="59"/>
      <c r="C3354" s="69"/>
      <c r="D3354" s="60"/>
      <c r="E3354" s="67"/>
    </row>
    <row r="3355" hidden="1">
      <c r="A3355" s="39"/>
      <c r="B3355" s="59"/>
      <c r="C3355" s="69"/>
      <c r="D3355" s="60"/>
      <c r="E3355" s="67"/>
    </row>
    <row r="3356" hidden="1">
      <c r="A3356" s="39"/>
      <c r="B3356" s="59"/>
      <c r="C3356" s="69"/>
      <c r="D3356" s="60"/>
      <c r="E3356" s="67"/>
    </row>
    <row r="3357" hidden="1">
      <c r="A3357" s="39"/>
      <c r="B3357" s="59"/>
      <c r="C3357" s="69"/>
      <c r="D3357" s="60"/>
      <c r="E3357" s="67"/>
    </row>
    <row r="3358" hidden="1">
      <c r="A3358" s="39"/>
      <c r="B3358" s="59"/>
      <c r="C3358" s="69"/>
      <c r="D3358" s="60"/>
      <c r="E3358" s="67"/>
    </row>
    <row r="3359" hidden="1">
      <c r="A3359" s="39"/>
      <c r="B3359" s="59"/>
      <c r="C3359" s="69"/>
      <c r="D3359" s="60"/>
      <c r="E3359" s="67"/>
    </row>
    <row r="3360" hidden="1">
      <c r="A3360" s="39"/>
      <c r="B3360" s="59"/>
      <c r="C3360" s="69"/>
      <c r="D3360" s="60"/>
      <c r="E3360" s="67"/>
    </row>
    <row r="3361" hidden="1">
      <c r="A3361" s="39"/>
      <c r="B3361" s="59"/>
      <c r="C3361" s="69"/>
      <c r="D3361" s="60"/>
      <c r="E3361" s="67"/>
    </row>
    <row r="3362" hidden="1">
      <c r="A3362" s="39"/>
      <c r="B3362" s="59"/>
      <c r="C3362" s="69"/>
      <c r="D3362" s="60"/>
      <c r="E3362" s="67"/>
    </row>
    <row r="3363" hidden="1">
      <c r="A3363" s="39"/>
      <c r="B3363" s="59"/>
      <c r="C3363" s="69"/>
      <c r="D3363" s="60"/>
      <c r="E3363" s="67"/>
    </row>
    <row r="3364" hidden="1">
      <c r="A3364" s="39"/>
      <c r="B3364" s="59"/>
      <c r="C3364" s="69"/>
      <c r="D3364" s="60"/>
      <c r="E3364" s="67"/>
    </row>
    <row r="3365" hidden="1">
      <c r="A3365" s="39"/>
      <c r="B3365" s="59"/>
      <c r="C3365" s="69"/>
      <c r="D3365" s="60"/>
      <c r="E3365" s="67"/>
    </row>
    <row r="3366" hidden="1">
      <c r="A3366" s="39"/>
      <c r="B3366" s="59"/>
      <c r="C3366" s="69"/>
      <c r="D3366" s="60"/>
      <c r="E3366" s="67"/>
    </row>
    <row r="3367" hidden="1">
      <c r="A3367" s="39"/>
      <c r="B3367" s="59"/>
      <c r="C3367" s="69"/>
      <c r="D3367" s="60"/>
      <c r="E3367" s="67"/>
    </row>
    <row r="3368" hidden="1">
      <c r="A3368" s="39"/>
      <c r="B3368" s="59"/>
      <c r="C3368" s="69"/>
      <c r="D3368" s="60"/>
      <c r="E3368" s="67"/>
    </row>
    <row r="3369" hidden="1">
      <c r="A3369" s="39"/>
      <c r="B3369" s="59"/>
      <c r="C3369" s="69"/>
      <c r="D3369" s="60"/>
      <c r="E3369" s="67"/>
    </row>
    <row r="3370" hidden="1">
      <c r="A3370" s="39"/>
      <c r="B3370" s="59"/>
      <c r="C3370" s="69"/>
      <c r="D3370" s="60"/>
      <c r="E3370" s="67"/>
    </row>
    <row r="3371" hidden="1">
      <c r="A3371" s="39"/>
      <c r="B3371" s="59"/>
      <c r="C3371" s="69"/>
      <c r="D3371" s="60"/>
      <c r="E3371" s="67"/>
    </row>
    <row r="3372" hidden="1">
      <c r="A3372" s="39"/>
      <c r="B3372" s="59"/>
      <c r="C3372" s="69"/>
      <c r="D3372" s="60"/>
      <c r="E3372" s="67"/>
    </row>
    <row r="3373" hidden="1">
      <c r="A3373" s="39"/>
      <c r="B3373" s="59"/>
      <c r="C3373" s="69"/>
      <c r="D3373" s="60"/>
      <c r="E3373" s="67"/>
    </row>
    <row r="3374" hidden="1">
      <c r="A3374" s="39"/>
      <c r="B3374" s="59"/>
      <c r="C3374" s="69"/>
      <c r="D3374" s="60"/>
      <c r="E3374" s="67"/>
    </row>
    <row r="3375" hidden="1">
      <c r="A3375" s="39"/>
      <c r="B3375" s="59"/>
      <c r="C3375" s="69"/>
      <c r="D3375" s="60"/>
      <c r="E3375" s="67"/>
    </row>
    <row r="3376" hidden="1">
      <c r="A3376" s="39"/>
      <c r="B3376" s="59"/>
      <c r="C3376" s="69"/>
      <c r="D3376" s="60"/>
      <c r="E3376" s="67"/>
    </row>
    <row r="3377" hidden="1">
      <c r="A3377" s="39"/>
      <c r="B3377" s="59"/>
      <c r="C3377" s="69"/>
      <c r="D3377" s="60"/>
      <c r="E3377" s="67"/>
    </row>
    <row r="3378" hidden="1">
      <c r="A3378" s="39"/>
      <c r="B3378" s="59"/>
      <c r="C3378" s="69"/>
      <c r="D3378" s="60"/>
      <c r="E3378" s="67"/>
    </row>
    <row r="3379" hidden="1">
      <c r="A3379" s="39"/>
      <c r="B3379" s="59"/>
      <c r="C3379" s="69"/>
      <c r="D3379" s="60"/>
      <c r="E3379" s="67"/>
    </row>
    <row r="3380" hidden="1">
      <c r="A3380" s="39"/>
      <c r="B3380" s="59"/>
      <c r="C3380" s="69"/>
      <c r="D3380" s="60"/>
      <c r="E3380" s="67"/>
    </row>
    <row r="3381" hidden="1">
      <c r="A3381" s="39"/>
      <c r="B3381" s="59"/>
      <c r="C3381" s="69"/>
      <c r="D3381" s="60"/>
      <c r="E3381" s="67"/>
    </row>
    <row r="3382" hidden="1">
      <c r="A3382" s="39"/>
      <c r="B3382" s="59"/>
      <c r="C3382" s="69"/>
      <c r="D3382" s="60"/>
      <c r="E3382" s="67"/>
    </row>
    <row r="3383" hidden="1">
      <c r="A3383" s="39"/>
      <c r="B3383" s="59"/>
      <c r="C3383" s="69"/>
      <c r="D3383" s="60"/>
      <c r="E3383" s="67"/>
    </row>
    <row r="3384" hidden="1">
      <c r="A3384" s="39"/>
      <c r="B3384" s="59"/>
      <c r="C3384" s="69"/>
      <c r="D3384" s="60"/>
      <c r="E3384" s="67"/>
    </row>
    <row r="3385" hidden="1">
      <c r="A3385" s="39"/>
      <c r="B3385" s="59"/>
      <c r="C3385" s="69"/>
      <c r="D3385" s="60"/>
      <c r="E3385" s="67"/>
    </row>
    <row r="3386" hidden="1">
      <c r="A3386" s="39"/>
      <c r="B3386" s="59"/>
      <c r="C3386" s="69"/>
      <c r="D3386" s="60"/>
      <c r="E3386" s="67"/>
    </row>
    <row r="3387" hidden="1">
      <c r="A3387" s="39"/>
      <c r="B3387" s="59"/>
      <c r="C3387" s="69"/>
      <c r="D3387" s="60"/>
      <c r="E3387" s="67"/>
    </row>
    <row r="3388" hidden="1">
      <c r="A3388" s="39"/>
      <c r="B3388" s="59"/>
      <c r="C3388" s="69"/>
      <c r="D3388" s="60"/>
      <c r="E3388" s="67"/>
    </row>
    <row r="3389" hidden="1">
      <c r="A3389" s="39"/>
      <c r="B3389" s="59"/>
      <c r="C3389" s="69"/>
      <c r="D3389" s="60"/>
      <c r="E3389" s="67"/>
    </row>
    <row r="3390" hidden="1">
      <c r="A3390" s="39"/>
      <c r="B3390" s="59"/>
      <c r="C3390" s="69"/>
      <c r="D3390" s="60"/>
      <c r="E3390" s="67"/>
    </row>
    <row r="3391" hidden="1">
      <c r="A3391" s="39"/>
      <c r="B3391" s="59"/>
      <c r="C3391" s="69"/>
      <c r="D3391" s="60"/>
      <c r="E3391" s="67"/>
    </row>
    <row r="3392" hidden="1">
      <c r="A3392" s="39"/>
      <c r="B3392" s="59"/>
      <c r="C3392" s="69"/>
      <c r="D3392" s="60"/>
      <c r="E3392" s="67"/>
    </row>
    <row r="3393" hidden="1">
      <c r="A3393" s="39"/>
      <c r="B3393" s="59"/>
      <c r="C3393" s="69"/>
      <c r="D3393" s="60"/>
      <c r="E3393" s="67"/>
    </row>
    <row r="3394" hidden="1">
      <c r="A3394" s="39"/>
      <c r="B3394" s="59"/>
      <c r="C3394" s="69"/>
      <c r="D3394" s="60"/>
      <c r="E3394" s="67"/>
    </row>
    <row r="3395" hidden="1">
      <c r="A3395" s="39"/>
      <c r="B3395" s="59"/>
      <c r="C3395" s="69"/>
      <c r="D3395" s="60"/>
      <c r="E3395" s="67"/>
    </row>
    <row r="3396" hidden="1">
      <c r="A3396" s="39"/>
      <c r="B3396" s="59"/>
      <c r="C3396" s="69"/>
      <c r="D3396" s="60"/>
      <c r="E3396" s="67"/>
    </row>
    <row r="3397" hidden="1">
      <c r="A3397" s="39"/>
      <c r="B3397" s="59"/>
      <c r="C3397" s="69"/>
      <c r="D3397" s="60"/>
      <c r="E3397" s="67"/>
    </row>
    <row r="3398" hidden="1">
      <c r="A3398" s="39"/>
      <c r="B3398" s="59"/>
      <c r="C3398" s="69"/>
      <c r="D3398" s="60"/>
      <c r="E3398" s="67"/>
    </row>
    <row r="3399" hidden="1">
      <c r="A3399" s="39"/>
      <c r="B3399" s="59"/>
      <c r="C3399" s="69"/>
      <c r="D3399" s="60"/>
      <c r="E3399" s="67"/>
    </row>
    <row r="3400" hidden="1">
      <c r="A3400" s="39"/>
      <c r="B3400" s="59"/>
      <c r="C3400" s="69"/>
      <c r="D3400" s="60"/>
      <c r="E3400" s="67"/>
    </row>
    <row r="3401" hidden="1">
      <c r="A3401" s="39"/>
      <c r="B3401" s="59"/>
      <c r="C3401" s="69"/>
      <c r="D3401" s="60"/>
      <c r="E3401" s="67"/>
    </row>
    <row r="3402" hidden="1">
      <c r="A3402" s="39"/>
      <c r="B3402" s="59"/>
      <c r="C3402" s="69"/>
      <c r="D3402" s="60"/>
      <c r="E3402" s="67"/>
    </row>
    <row r="3403" hidden="1">
      <c r="A3403" s="39"/>
      <c r="B3403" s="59"/>
      <c r="C3403" s="69"/>
      <c r="D3403" s="60"/>
      <c r="E3403" s="67"/>
    </row>
    <row r="3404" hidden="1">
      <c r="A3404" s="39"/>
      <c r="B3404" s="59"/>
      <c r="C3404" s="69"/>
      <c r="D3404" s="60"/>
      <c r="E3404" s="67"/>
    </row>
    <row r="3405" hidden="1">
      <c r="A3405" s="39"/>
      <c r="B3405" s="59"/>
      <c r="C3405" s="69"/>
      <c r="D3405" s="60"/>
      <c r="E3405" s="67"/>
    </row>
    <row r="3406" hidden="1">
      <c r="A3406" s="39"/>
      <c r="B3406" s="59"/>
      <c r="C3406" s="69"/>
      <c r="D3406" s="60"/>
      <c r="E3406" s="67"/>
    </row>
    <row r="3407" hidden="1">
      <c r="A3407" s="39"/>
      <c r="B3407" s="59"/>
      <c r="C3407" s="69"/>
      <c r="D3407" s="60"/>
      <c r="E3407" s="67"/>
    </row>
    <row r="3408" hidden="1">
      <c r="A3408" s="39"/>
      <c r="B3408" s="59"/>
      <c r="C3408" s="69"/>
      <c r="D3408" s="60"/>
      <c r="E3408" s="67"/>
    </row>
    <row r="3409" hidden="1">
      <c r="A3409" s="39"/>
      <c r="B3409" s="59"/>
      <c r="C3409" s="69"/>
      <c r="D3409" s="60"/>
      <c r="E3409" s="67"/>
    </row>
    <row r="3410" hidden="1">
      <c r="A3410" s="39"/>
      <c r="B3410" s="59"/>
      <c r="C3410" s="69"/>
      <c r="D3410" s="60"/>
      <c r="E3410" s="67"/>
    </row>
    <row r="3411" hidden="1">
      <c r="A3411" s="39"/>
      <c r="B3411" s="59"/>
      <c r="C3411" s="69"/>
      <c r="D3411" s="60"/>
      <c r="E3411" s="67"/>
    </row>
    <row r="3412" hidden="1">
      <c r="A3412" s="39"/>
      <c r="B3412" s="59"/>
      <c r="C3412" s="69"/>
      <c r="D3412" s="60"/>
      <c r="E3412" s="67"/>
    </row>
    <row r="3413" hidden="1">
      <c r="A3413" s="39"/>
      <c r="B3413" s="59"/>
      <c r="C3413" s="69"/>
      <c r="D3413" s="60"/>
      <c r="E3413" s="67"/>
    </row>
    <row r="3414" hidden="1">
      <c r="A3414" s="39"/>
      <c r="B3414" s="59"/>
      <c r="C3414" s="69"/>
      <c r="D3414" s="60"/>
      <c r="E3414" s="67"/>
    </row>
    <row r="3415" hidden="1">
      <c r="A3415" s="39"/>
      <c r="B3415" s="59"/>
      <c r="C3415" s="69"/>
      <c r="D3415" s="60"/>
      <c r="E3415" s="67"/>
    </row>
    <row r="3416" hidden="1">
      <c r="A3416" s="39"/>
      <c r="B3416" s="59"/>
      <c r="C3416" s="69"/>
      <c r="D3416" s="60"/>
      <c r="E3416" s="67"/>
    </row>
    <row r="3417" hidden="1">
      <c r="A3417" s="39"/>
      <c r="B3417" s="59"/>
      <c r="C3417" s="69"/>
      <c r="D3417" s="60"/>
      <c r="E3417" s="67"/>
    </row>
    <row r="3418" hidden="1">
      <c r="A3418" s="39"/>
      <c r="B3418" s="59"/>
      <c r="C3418" s="69"/>
      <c r="D3418" s="60"/>
      <c r="E3418" s="67"/>
    </row>
    <row r="3419" hidden="1">
      <c r="A3419" s="39"/>
      <c r="B3419" s="59"/>
      <c r="C3419" s="69"/>
      <c r="D3419" s="60"/>
      <c r="E3419" s="67"/>
    </row>
    <row r="3420" hidden="1">
      <c r="A3420" s="39"/>
      <c r="B3420" s="59"/>
      <c r="C3420" s="69"/>
      <c r="D3420" s="60"/>
      <c r="E3420" s="67"/>
    </row>
    <row r="3421" hidden="1">
      <c r="A3421" s="39"/>
      <c r="B3421" s="59"/>
      <c r="C3421" s="69"/>
      <c r="D3421" s="60"/>
      <c r="E3421" s="67"/>
    </row>
    <row r="3422" hidden="1">
      <c r="A3422" s="39"/>
      <c r="B3422" s="59"/>
      <c r="C3422" s="69"/>
      <c r="D3422" s="60"/>
      <c r="E3422" s="67"/>
    </row>
    <row r="3423" hidden="1">
      <c r="A3423" s="39"/>
      <c r="B3423" s="59"/>
      <c r="C3423" s="69"/>
      <c r="D3423" s="60"/>
      <c r="E3423" s="67"/>
    </row>
    <row r="3424" hidden="1">
      <c r="A3424" s="39"/>
      <c r="B3424" s="59"/>
      <c r="C3424" s="69"/>
      <c r="D3424" s="60"/>
      <c r="E3424" s="67"/>
    </row>
    <row r="3425" hidden="1">
      <c r="A3425" s="39"/>
      <c r="B3425" s="59"/>
      <c r="C3425" s="69"/>
      <c r="D3425" s="60"/>
      <c r="E3425" s="67"/>
    </row>
    <row r="3426" hidden="1">
      <c r="A3426" s="39"/>
      <c r="B3426" s="59"/>
      <c r="C3426" s="69"/>
      <c r="D3426" s="60"/>
      <c r="E3426" s="67"/>
    </row>
    <row r="3427" hidden="1">
      <c r="A3427" s="39"/>
      <c r="B3427" s="59"/>
      <c r="C3427" s="69"/>
      <c r="D3427" s="60"/>
      <c r="E3427" s="67"/>
    </row>
    <row r="3428" hidden="1">
      <c r="A3428" s="39"/>
      <c r="B3428" s="59"/>
      <c r="C3428" s="69"/>
      <c r="D3428" s="60"/>
      <c r="E3428" s="67"/>
    </row>
    <row r="3429" hidden="1">
      <c r="A3429" s="39"/>
      <c r="B3429" s="59"/>
      <c r="C3429" s="69"/>
      <c r="D3429" s="60"/>
      <c r="E3429" s="67"/>
    </row>
    <row r="3430" hidden="1">
      <c r="A3430" s="39"/>
      <c r="B3430" s="59"/>
      <c r="C3430" s="69"/>
      <c r="D3430" s="60"/>
      <c r="E3430" s="67"/>
    </row>
    <row r="3431" hidden="1">
      <c r="A3431" s="39"/>
      <c r="B3431" s="59"/>
      <c r="C3431" s="69"/>
      <c r="D3431" s="60"/>
      <c r="E3431" s="67"/>
    </row>
    <row r="3432" hidden="1">
      <c r="A3432" s="39"/>
      <c r="B3432" s="59"/>
      <c r="C3432" s="69"/>
      <c r="D3432" s="60"/>
      <c r="E3432" s="67"/>
    </row>
    <row r="3433" hidden="1">
      <c r="A3433" s="39"/>
      <c r="B3433" s="59"/>
      <c r="C3433" s="69"/>
      <c r="D3433" s="60"/>
      <c r="E3433" s="67"/>
    </row>
    <row r="3434" hidden="1">
      <c r="A3434" s="39"/>
      <c r="B3434" s="59"/>
      <c r="C3434" s="69"/>
      <c r="D3434" s="60"/>
      <c r="E3434" s="67"/>
    </row>
    <row r="3435" hidden="1">
      <c r="A3435" s="39"/>
      <c r="B3435" s="59"/>
      <c r="C3435" s="69"/>
      <c r="D3435" s="60"/>
      <c r="E3435" s="67"/>
    </row>
    <row r="3436" hidden="1">
      <c r="A3436" s="39"/>
      <c r="B3436" s="59"/>
      <c r="C3436" s="69"/>
      <c r="D3436" s="60"/>
      <c r="E3436" s="67"/>
    </row>
    <row r="3437" hidden="1">
      <c r="A3437" s="39"/>
      <c r="B3437" s="59"/>
      <c r="C3437" s="69"/>
      <c r="D3437" s="60"/>
      <c r="E3437" s="67"/>
    </row>
    <row r="3438" hidden="1">
      <c r="A3438" s="39"/>
      <c r="B3438" s="59"/>
      <c r="C3438" s="69"/>
      <c r="D3438" s="60"/>
      <c r="E3438" s="67"/>
    </row>
    <row r="3439" hidden="1">
      <c r="A3439" s="39"/>
      <c r="B3439" s="59"/>
      <c r="C3439" s="69"/>
      <c r="D3439" s="60"/>
      <c r="E3439" s="67"/>
    </row>
    <row r="3440" hidden="1">
      <c r="A3440" s="39"/>
      <c r="B3440" s="59"/>
      <c r="C3440" s="69"/>
      <c r="D3440" s="60"/>
      <c r="E3440" s="67"/>
    </row>
    <row r="3441" hidden="1">
      <c r="A3441" s="39"/>
      <c r="B3441" s="59"/>
      <c r="C3441" s="69"/>
      <c r="D3441" s="60"/>
      <c r="E3441" s="67"/>
    </row>
    <row r="3442" hidden="1">
      <c r="A3442" s="39"/>
      <c r="B3442" s="59"/>
      <c r="C3442" s="69"/>
      <c r="D3442" s="60"/>
      <c r="E3442" s="67"/>
    </row>
    <row r="3443" hidden="1">
      <c r="A3443" s="39"/>
      <c r="B3443" s="59"/>
      <c r="C3443" s="69"/>
      <c r="D3443" s="60"/>
      <c r="E3443" s="67"/>
    </row>
    <row r="3444" hidden="1">
      <c r="A3444" s="39"/>
      <c r="B3444" s="59"/>
      <c r="C3444" s="69"/>
      <c r="D3444" s="60"/>
      <c r="E3444" s="67"/>
    </row>
    <row r="3445" hidden="1">
      <c r="A3445" s="39"/>
      <c r="B3445" s="59"/>
      <c r="C3445" s="69"/>
      <c r="D3445" s="60"/>
      <c r="E3445" s="67"/>
    </row>
    <row r="3446" hidden="1">
      <c r="A3446" s="39"/>
      <c r="B3446" s="59"/>
      <c r="C3446" s="69"/>
      <c r="D3446" s="60"/>
      <c r="E3446" s="67"/>
    </row>
    <row r="3447" hidden="1">
      <c r="A3447" s="39"/>
      <c r="B3447" s="59"/>
      <c r="C3447" s="69"/>
      <c r="D3447" s="60"/>
      <c r="E3447" s="67"/>
    </row>
    <row r="3448" hidden="1">
      <c r="A3448" s="39"/>
      <c r="B3448" s="59"/>
      <c r="C3448" s="69"/>
      <c r="D3448" s="60"/>
      <c r="E3448" s="67"/>
    </row>
    <row r="3449" hidden="1">
      <c r="A3449" s="39"/>
      <c r="B3449" s="59"/>
      <c r="C3449" s="69"/>
      <c r="D3449" s="60"/>
      <c r="E3449" s="67"/>
    </row>
    <row r="3450" hidden="1">
      <c r="A3450" s="39"/>
      <c r="B3450" s="59"/>
      <c r="C3450" s="69"/>
      <c r="D3450" s="60"/>
      <c r="E3450" s="67"/>
    </row>
    <row r="3451" hidden="1">
      <c r="A3451" s="39"/>
      <c r="B3451" s="59"/>
      <c r="C3451" s="69"/>
      <c r="D3451" s="60"/>
      <c r="E3451" s="67"/>
    </row>
    <row r="3452" hidden="1">
      <c r="A3452" s="39"/>
      <c r="B3452" s="59"/>
      <c r="C3452" s="69"/>
      <c r="D3452" s="60"/>
      <c r="E3452" s="67"/>
    </row>
    <row r="3453" hidden="1">
      <c r="A3453" s="39"/>
      <c r="B3453" s="59"/>
      <c r="C3453" s="69"/>
      <c r="D3453" s="60"/>
      <c r="E3453" s="67"/>
    </row>
    <row r="3454" hidden="1">
      <c r="A3454" s="39"/>
      <c r="B3454" s="59"/>
      <c r="C3454" s="69"/>
      <c r="D3454" s="60"/>
      <c r="E3454" s="67"/>
    </row>
    <row r="3455" hidden="1">
      <c r="A3455" s="39"/>
      <c r="B3455" s="59"/>
      <c r="C3455" s="69"/>
      <c r="D3455" s="60"/>
      <c r="E3455" s="67"/>
    </row>
    <row r="3456" hidden="1">
      <c r="A3456" s="39"/>
      <c r="B3456" s="59"/>
      <c r="C3456" s="69"/>
      <c r="D3456" s="60"/>
      <c r="E3456" s="67"/>
    </row>
    <row r="3457" hidden="1">
      <c r="A3457" s="39"/>
      <c r="B3457" s="59"/>
      <c r="C3457" s="69"/>
      <c r="D3457" s="60"/>
      <c r="E3457" s="67"/>
    </row>
    <row r="3458" hidden="1">
      <c r="A3458" s="39"/>
      <c r="B3458" s="59"/>
      <c r="C3458" s="69"/>
      <c r="D3458" s="60"/>
      <c r="E3458" s="67"/>
    </row>
    <row r="3459" hidden="1">
      <c r="A3459" s="39"/>
      <c r="B3459" s="59"/>
      <c r="C3459" s="69"/>
      <c r="D3459" s="60"/>
      <c r="E3459" s="67"/>
    </row>
    <row r="3460" hidden="1">
      <c r="A3460" s="39"/>
      <c r="B3460" s="59"/>
      <c r="C3460" s="69"/>
      <c r="D3460" s="60"/>
      <c r="E3460" s="67"/>
    </row>
    <row r="3461" hidden="1">
      <c r="A3461" s="39"/>
      <c r="B3461" s="59"/>
      <c r="C3461" s="69"/>
      <c r="D3461" s="60"/>
      <c r="E3461" s="67"/>
    </row>
    <row r="3462" hidden="1">
      <c r="A3462" s="39"/>
      <c r="B3462" s="59"/>
      <c r="C3462" s="69"/>
      <c r="D3462" s="60"/>
      <c r="E3462" s="67"/>
    </row>
    <row r="3463" hidden="1">
      <c r="A3463" s="39"/>
      <c r="B3463" s="59"/>
      <c r="C3463" s="69"/>
      <c r="D3463" s="60"/>
      <c r="E3463" s="67"/>
    </row>
    <row r="3464" hidden="1">
      <c r="A3464" s="39"/>
      <c r="B3464" s="59"/>
      <c r="C3464" s="69"/>
      <c r="D3464" s="60"/>
      <c r="E3464" s="67"/>
    </row>
    <row r="3465" hidden="1">
      <c r="A3465" s="39"/>
      <c r="B3465" s="59"/>
      <c r="C3465" s="69"/>
      <c r="D3465" s="60"/>
      <c r="E3465" s="67"/>
    </row>
    <row r="3466" hidden="1">
      <c r="A3466" s="39"/>
      <c r="B3466" s="59"/>
      <c r="C3466" s="69"/>
      <c r="D3466" s="60"/>
      <c r="E3466" s="67"/>
    </row>
    <row r="3467" hidden="1">
      <c r="A3467" s="39"/>
      <c r="B3467" s="59"/>
      <c r="C3467" s="69"/>
      <c r="D3467" s="60"/>
      <c r="E3467" s="67"/>
    </row>
    <row r="3468" hidden="1">
      <c r="A3468" s="39"/>
      <c r="B3468" s="59"/>
      <c r="C3468" s="69"/>
      <c r="D3468" s="60"/>
      <c r="E3468" s="67"/>
    </row>
    <row r="3469" hidden="1">
      <c r="A3469" s="39"/>
      <c r="B3469" s="59"/>
      <c r="C3469" s="69"/>
      <c r="D3469" s="60"/>
      <c r="E3469" s="67"/>
    </row>
    <row r="3470" hidden="1">
      <c r="A3470" s="39"/>
      <c r="B3470" s="59"/>
      <c r="C3470" s="69"/>
      <c r="D3470" s="60"/>
      <c r="E3470" s="67"/>
    </row>
    <row r="3471" hidden="1">
      <c r="A3471" s="39"/>
      <c r="B3471" s="59"/>
      <c r="C3471" s="69"/>
      <c r="D3471" s="60"/>
      <c r="E3471" s="67"/>
    </row>
    <row r="3472" hidden="1">
      <c r="A3472" s="39"/>
      <c r="B3472" s="59"/>
      <c r="C3472" s="69"/>
      <c r="D3472" s="60"/>
      <c r="E3472" s="67"/>
    </row>
    <row r="3473" hidden="1">
      <c r="A3473" s="39"/>
      <c r="B3473" s="59"/>
      <c r="C3473" s="69"/>
      <c r="D3473" s="60"/>
      <c r="E3473" s="67"/>
    </row>
    <row r="3474" hidden="1">
      <c r="A3474" s="39"/>
      <c r="B3474" s="59"/>
      <c r="C3474" s="69"/>
      <c r="D3474" s="60"/>
      <c r="E3474" s="67"/>
    </row>
    <row r="3475" hidden="1">
      <c r="A3475" s="39"/>
      <c r="B3475" s="59"/>
      <c r="C3475" s="69"/>
      <c r="D3475" s="60"/>
      <c r="E3475" s="67"/>
    </row>
    <row r="3476" hidden="1">
      <c r="A3476" s="39"/>
      <c r="B3476" s="59"/>
      <c r="C3476" s="69"/>
      <c r="D3476" s="60"/>
      <c r="E3476" s="67"/>
    </row>
    <row r="3477" hidden="1">
      <c r="A3477" s="39"/>
      <c r="B3477" s="59"/>
      <c r="C3477" s="69"/>
      <c r="D3477" s="60"/>
      <c r="E3477" s="67"/>
    </row>
    <row r="3478" hidden="1">
      <c r="A3478" s="39"/>
      <c r="B3478" s="59"/>
      <c r="C3478" s="69"/>
      <c r="D3478" s="60"/>
      <c r="E3478" s="67"/>
    </row>
    <row r="3479" hidden="1">
      <c r="A3479" s="39"/>
      <c r="B3479" s="59"/>
      <c r="C3479" s="69"/>
      <c r="D3479" s="60"/>
      <c r="E3479" s="67"/>
    </row>
    <row r="3480" hidden="1">
      <c r="A3480" s="39"/>
      <c r="B3480" s="59"/>
      <c r="C3480" s="69"/>
      <c r="D3480" s="60"/>
      <c r="E3480" s="67"/>
    </row>
    <row r="3481" hidden="1">
      <c r="A3481" s="39"/>
      <c r="B3481" s="59"/>
      <c r="C3481" s="69"/>
      <c r="D3481" s="60"/>
      <c r="E3481" s="67"/>
    </row>
    <row r="3482" hidden="1">
      <c r="A3482" s="39"/>
      <c r="B3482" s="59"/>
      <c r="C3482" s="69"/>
      <c r="D3482" s="60"/>
      <c r="E3482" s="67"/>
    </row>
    <row r="3483" hidden="1">
      <c r="A3483" s="39"/>
      <c r="B3483" s="59"/>
      <c r="C3483" s="69"/>
      <c r="D3483" s="60"/>
      <c r="E3483" s="67"/>
    </row>
    <row r="3484" hidden="1">
      <c r="A3484" s="39"/>
      <c r="B3484" s="59"/>
      <c r="C3484" s="69"/>
      <c r="D3484" s="60"/>
      <c r="E3484" s="67"/>
    </row>
    <row r="3485" hidden="1">
      <c r="A3485" s="39"/>
      <c r="B3485" s="59"/>
      <c r="C3485" s="69"/>
      <c r="D3485" s="60"/>
      <c r="E3485" s="67"/>
    </row>
    <row r="3486" hidden="1">
      <c r="A3486" s="39"/>
      <c r="B3486" s="59"/>
      <c r="C3486" s="69"/>
      <c r="D3486" s="60"/>
      <c r="E3486" s="67"/>
    </row>
    <row r="3487" hidden="1">
      <c r="A3487" s="39"/>
      <c r="B3487" s="59"/>
      <c r="C3487" s="69"/>
      <c r="D3487" s="60"/>
      <c r="E3487" s="67"/>
    </row>
    <row r="3488" hidden="1">
      <c r="A3488" s="39"/>
      <c r="B3488" s="59"/>
      <c r="C3488" s="69"/>
      <c r="D3488" s="60"/>
      <c r="E3488" s="67"/>
    </row>
    <row r="3489" hidden="1">
      <c r="A3489" s="39"/>
      <c r="B3489" s="59"/>
      <c r="C3489" s="69"/>
      <c r="D3489" s="60"/>
      <c r="E3489" s="67"/>
    </row>
    <row r="3490" hidden="1">
      <c r="A3490" s="39"/>
      <c r="B3490" s="59"/>
      <c r="C3490" s="69"/>
      <c r="D3490" s="60"/>
      <c r="E3490" s="67"/>
    </row>
    <row r="3491" hidden="1">
      <c r="A3491" s="39"/>
      <c r="B3491" s="59"/>
      <c r="C3491" s="69"/>
      <c r="D3491" s="60"/>
      <c r="E3491" s="67"/>
    </row>
    <row r="3492" hidden="1">
      <c r="A3492" s="39"/>
      <c r="B3492" s="59"/>
      <c r="C3492" s="69"/>
      <c r="D3492" s="60"/>
      <c r="E3492" s="67"/>
    </row>
    <row r="3493" hidden="1">
      <c r="A3493" s="39"/>
      <c r="B3493" s="59"/>
      <c r="C3493" s="69"/>
      <c r="D3493" s="60"/>
      <c r="E3493" s="67"/>
    </row>
    <row r="3494" hidden="1">
      <c r="A3494" s="39"/>
      <c r="B3494" s="59"/>
      <c r="C3494" s="69"/>
      <c r="D3494" s="60"/>
      <c r="E3494" s="67"/>
    </row>
    <row r="3495" hidden="1">
      <c r="A3495" s="39"/>
      <c r="B3495" s="59"/>
      <c r="C3495" s="69"/>
      <c r="D3495" s="60"/>
      <c r="E3495" s="67"/>
    </row>
    <row r="3496" hidden="1">
      <c r="A3496" s="39"/>
      <c r="B3496" s="59"/>
      <c r="C3496" s="69"/>
      <c r="D3496" s="60"/>
      <c r="E3496" s="67"/>
    </row>
    <row r="3497" hidden="1">
      <c r="A3497" s="39"/>
      <c r="B3497" s="59"/>
      <c r="C3497" s="69"/>
      <c r="D3497" s="60"/>
      <c r="E3497" s="67"/>
    </row>
    <row r="3498" hidden="1">
      <c r="A3498" s="39"/>
      <c r="B3498" s="59"/>
      <c r="C3498" s="69"/>
      <c r="D3498" s="60"/>
      <c r="E3498" s="67"/>
    </row>
    <row r="3499" hidden="1">
      <c r="A3499" s="39"/>
      <c r="B3499" s="59"/>
      <c r="C3499" s="69"/>
      <c r="D3499" s="60"/>
      <c r="E3499" s="67"/>
    </row>
    <row r="3500" hidden="1">
      <c r="A3500" s="39"/>
      <c r="B3500" s="59"/>
      <c r="C3500" s="69"/>
      <c r="D3500" s="60"/>
      <c r="E3500" s="67"/>
    </row>
    <row r="3501" hidden="1">
      <c r="A3501" s="39"/>
      <c r="B3501" s="59"/>
      <c r="C3501" s="69"/>
      <c r="D3501" s="60"/>
      <c r="E3501" s="67"/>
    </row>
    <row r="3502" hidden="1">
      <c r="A3502" s="39"/>
      <c r="B3502" s="59"/>
      <c r="C3502" s="69"/>
      <c r="D3502" s="60"/>
      <c r="E3502" s="67"/>
    </row>
    <row r="3503" hidden="1">
      <c r="A3503" s="39"/>
      <c r="B3503" s="59"/>
      <c r="C3503" s="69"/>
      <c r="D3503" s="60"/>
      <c r="E3503" s="67"/>
    </row>
    <row r="3504" hidden="1">
      <c r="A3504" s="39"/>
      <c r="B3504" s="59"/>
      <c r="C3504" s="69"/>
      <c r="D3504" s="60"/>
      <c r="E3504" s="67"/>
    </row>
    <row r="3505" hidden="1">
      <c r="A3505" s="39"/>
      <c r="B3505" s="59"/>
      <c r="C3505" s="69"/>
      <c r="D3505" s="60"/>
      <c r="E3505" s="67"/>
    </row>
    <row r="3506" hidden="1">
      <c r="A3506" s="39"/>
      <c r="B3506" s="59"/>
      <c r="C3506" s="69"/>
      <c r="D3506" s="60"/>
      <c r="E3506" s="67"/>
    </row>
    <row r="3507" hidden="1">
      <c r="A3507" s="39"/>
      <c r="B3507" s="59"/>
      <c r="C3507" s="69"/>
      <c r="D3507" s="60"/>
      <c r="E3507" s="67"/>
    </row>
    <row r="3508" hidden="1">
      <c r="A3508" s="39"/>
      <c r="B3508" s="59"/>
      <c r="C3508" s="69"/>
      <c r="D3508" s="60"/>
      <c r="E3508" s="67"/>
    </row>
    <row r="3509" hidden="1">
      <c r="A3509" s="39"/>
      <c r="B3509" s="59"/>
      <c r="C3509" s="69"/>
      <c r="D3509" s="60"/>
      <c r="E3509" s="67"/>
    </row>
    <row r="3510" hidden="1">
      <c r="A3510" s="39"/>
      <c r="B3510" s="59"/>
      <c r="C3510" s="69"/>
      <c r="D3510" s="60"/>
      <c r="E3510" s="67"/>
    </row>
    <row r="3511" hidden="1">
      <c r="A3511" s="39"/>
      <c r="B3511" s="59"/>
      <c r="C3511" s="69"/>
      <c r="D3511" s="60"/>
      <c r="E3511" s="67"/>
    </row>
    <row r="3512" hidden="1">
      <c r="A3512" s="39"/>
      <c r="B3512" s="59"/>
      <c r="C3512" s="69"/>
      <c r="D3512" s="60"/>
      <c r="E3512" s="67"/>
    </row>
    <row r="3513" hidden="1">
      <c r="A3513" s="39"/>
      <c r="B3513" s="59"/>
      <c r="C3513" s="69"/>
      <c r="D3513" s="60"/>
      <c r="E3513" s="67"/>
    </row>
    <row r="3514" hidden="1">
      <c r="A3514" s="39"/>
      <c r="B3514" s="59"/>
      <c r="C3514" s="69"/>
      <c r="D3514" s="60"/>
      <c r="E3514" s="67"/>
    </row>
    <row r="3515" hidden="1">
      <c r="A3515" s="39"/>
      <c r="B3515" s="59"/>
      <c r="C3515" s="69"/>
      <c r="D3515" s="60"/>
      <c r="E3515" s="67"/>
    </row>
    <row r="3516" hidden="1">
      <c r="A3516" s="39"/>
      <c r="B3516" s="59"/>
      <c r="C3516" s="69"/>
      <c r="D3516" s="60"/>
      <c r="E3516" s="67"/>
    </row>
    <row r="3517" hidden="1">
      <c r="A3517" s="39"/>
      <c r="B3517" s="59"/>
      <c r="C3517" s="69"/>
      <c r="D3517" s="60"/>
      <c r="E3517" s="67"/>
    </row>
    <row r="3518" hidden="1">
      <c r="A3518" s="39"/>
      <c r="B3518" s="59"/>
      <c r="C3518" s="69"/>
      <c r="D3518" s="60"/>
      <c r="E3518" s="67"/>
    </row>
    <row r="3519" hidden="1">
      <c r="A3519" s="39"/>
      <c r="B3519" s="59"/>
      <c r="C3519" s="69"/>
      <c r="D3519" s="60"/>
      <c r="E3519" s="67"/>
    </row>
    <row r="3520" hidden="1">
      <c r="A3520" s="39"/>
      <c r="B3520" s="59"/>
      <c r="C3520" s="69"/>
      <c r="D3520" s="60"/>
      <c r="E3520" s="67"/>
    </row>
    <row r="3521" hidden="1">
      <c r="A3521" s="39"/>
      <c r="B3521" s="59"/>
      <c r="C3521" s="69"/>
      <c r="D3521" s="60"/>
      <c r="E3521" s="67"/>
    </row>
    <row r="3522" hidden="1">
      <c r="A3522" s="39"/>
      <c r="B3522" s="59"/>
      <c r="C3522" s="69"/>
      <c r="D3522" s="60"/>
      <c r="E3522" s="67"/>
    </row>
    <row r="3523" hidden="1">
      <c r="A3523" s="39"/>
      <c r="B3523" s="59"/>
      <c r="C3523" s="69"/>
      <c r="D3523" s="60"/>
      <c r="E3523" s="67"/>
    </row>
    <row r="3524" hidden="1">
      <c r="A3524" s="39"/>
      <c r="B3524" s="59"/>
      <c r="C3524" s="69"/>
      <c r="D3524" s="60"/>
      <c r="E3524" s="67"/>
    </row>
    <row r="3525" hidden="1">
      <c r="A3525" s="39"/>
      <c r="B3525" s="59"/>
      <c r="C3525" s="69"/>
      <c r="D3525" s="60"/>
      <c r="E3525" s="67"/>
    </row>
    <row r="3526" hidden="1">
      <c r="A3526" s="39"/>
      <c r="B3526" s="59"/>
      <c r="C3526" s="69"/>
      <c r="D3526" s="60"/>
      <c r="E3526" s="67"/>
    </row>
    <row r="3527" hidden="1">
      <c r="A3527" s="39"/>
      <c r="B3527" s="59"/>
      <c r="C3527" s="69"/>
      <c r="D3527" s="60"/>
      <c r="E3527" s="67"/>
    </row>
    <row r="3528" hidden="1">
      <c r="A3528" s="39"/>
      <c r="B3528" s="59"/>
      <c r="C3528" s="69"/>
      <c r="D3528" s="60"/>
      <c r="E3528" s="67"/>
    </row>
    <row r="3529" hidden="1">
      <c r="A3529" s="39"/>
      <c r="B3529" s="59"/>
      <c r="C3529" s="69"/>
      <c r="D3529" s="60"/>
      <c r="E3529" s="67"/>
    </row>
    <row r="3530" hidden="1">
      <c r="A3530" s="39"/>
      <c r="B3530" s="59"/>
      <c r="C3530" s="69"/>
      <c r="D3530" s="60"/>
      <c r="E3530" s="67"/>
    </row>
    <row r="3531" hidden="1">
      <c r="A3531" s="39"/>
      <c r="B3531" s="59"/>
      <c r="C3531" s="69"/>
      <c r="D3531" s="60"/>
      <c r="E3531" s="67"/>
    </row>
    <row r="3532" hidden="1">
      <c r="A3532" s="39"/>
      <c r="B3532" s="59"/>
      <c r="C3532" s="69"/>
      <c r="D3532" s="60"/>
      <c r="E3532" s="67"/>
    </row>
    <row r="3533" hidden="1">
      <c r="A3533" s="39"/>
      <c r="B3533" s="59"/>
      <c r="C3533" s="69"/>
      <c r="D3533" s="60"/>
      <c r="E3533" s="67"/>
    </row>
    <row r="3534" hidden="1">
      <c r="A3534" s="39"/>
      <c r="B3534" s="59"/>
      <c r="C3534" s="69"/>
      <c r="D3534" s="60"/>
      <c r="E3534" s="67"/>
    </row>
    <row r="3535" hidden="1">
      <c r="A3535" s="39"/>
      <c r="B3535" s="59"/>
      <c r="C3535" s="69"/>
      <c r="D3535" s="60"/>
      <c r="E3535" s="67"/>
    </row>
    <row r="3536" hidden="1">
      <c r="A3536" s="39"/>
      <c r="B3536" s="59"/>
      <c r="C3536" s="69"/>
      <c r="D3536" s="60"/>
      <c r="E3536" s="67"/>
    </row>
    <row r="3537" hidden="1">
      <c r="A3537" s="39"/>
      <c r="B3537" s="59"/>
      <c r="C3537" s="69"/>
      <c r="D3537" s="60"/>
      <c r="E3537" s="67"/>
    </row>
    <row r="3538" hidden="1">
      <c r="A3538" s="39"/>
      <c r="B3538" s="59"/>
      <c r="C3538" s="69"/>
      <c r="D3538" s="60"/>
      <c r="E3538" s="67"/>
    </row>
    <row r="3539" hidden="1">
      <c r="A3539" s="39"/>
      <c r="B3539" s="59"/>
      <c r="C3539" s="69"/>
      <c r="D3539" s="60"/>
      <c r="E3539" s="67"/>
    </row>
    <row r="3540" hidden="1">
      <c r="A3540" s="39"/>
      <c r="B3540" s="59"/>
      <c r="C3540" s="69"/>
      <c r="D3540" s="60"/>
      <c r="E3540" s="67"/>
    </row>
    <row r="3541" hidden="1">
      <c r="A3541" s="39"/>
      <c r="B3541" s="59"/>
      <c r="C3541" s="69"/>
      <c r="D3541" s="60"/>
      <c r="E3541" s="67"/>
    </row>
    <row r="3542" hidden="1">
      <c r="A3542" s="39"/>
      <c r="B3542" s="59"/>
      <c r="C3542" s="69"/>
      <c r="D3542" s="60"/>
      <c r="E3542" s="67"/>
    </row>
    <row r="3543" hidden="1">
      <c r="A3543" s="39"/>
      <c r="B3543" s="59"/>
      <c r="C3543" s="69"/>
      <c r="D3543" s="60"/>
      <c r="E3543" s="67"/>
    </row>
    <row r="3544" hidden="1">
      <c r="A3544" s="39"/>
      <c r="B3544" s="59"/>
      <c r="C3544" s="69"/>
      <c r="D3544" s="60"/>
      <c r="E3544" s="67"/>
    </row>
    <row r="3545" hidden="1">
      <c r="A3545" s="39"/>
      <c r="B3545" s="59"/>
      <c r="C3545" s="69"/>
      <c r="D3545" s="60"/>
      <c r="E3545" s="67"/>
    </row>
    <row r="3546" hidden="1">
      <c r="A3546" s="39"/>
      <c r="B3546" s="59"/>
      <c r="C3546" s="69"/>
      <c r="D3546" s="60"/>
      <c r="E3546" s="67"/>
    </row>
    <row r="3547" hidden="1">
      <c r="A3547" s="39"/>
      <c r="B3547" s="59"/>
      <c r="C3547" s="69"/>
      <c r="D3547" s="60"/>
      <c r="E3547" s="67"/>
    </row>
    <row r="3548" hidden="1">
      <c r="A3548" s="39"/>
      <c r="B3548" s="59"/>
      <c r="C3548" s="69"/>
      <c r="D3548" s="60"/>
      <c r="E3548" s="67"/>
    </row>
    <row r="3549" hidden="1">
      <c r="A3549" s="39"/>
      <c r="B3549" s="59"/>
      <c r="C3549" s="69"/>
      <c r="D3549" s="60"/>
      <c r="E3549" s="67"/>
    </row>
    <row r="3550" hidden="1">
      <c r="A3550" s="39"/>
      <c r="B3550" s="59"/>
      <c r="C3550" s="69"/>
      <c r="D3550" s="60"/>
      <c r="E3550" s="67"/>
    </row>
    <row r="3551" hidden="1">
      <c r="A3551" s="39"/>
      <c r="B3551" s="59"/>
      <c r="C3551" s="69"/>
      <c r="D3551" s="60"/>
      <c r="E3551" s="67"/>
    </row>
    <row r="3552" hidden="1">
      <c r="A3552" s="39"/>
      <c r="B3552" s="59"/>
      <c r="C3552" s="69"/>
      <c r="D3552" s="60"/>
      <c r="E3552" s="67"/>
    </row>
    <row r="3553" hidden="1">
      <c r="A3553" s="39"/>
      <c r="B3553" s="59"/>
      <c r="C3553" s="69"/>
      <c r="D3553" s="60"/>
      <c r="E3553" s="67"/>
    </row>
    <row r="3554" hidden="1">
      <c r="A3554" s="39"/>
      <c r="B3554" s="59"/>
      <c r="C3554" s="69"/>
      <c r="D3554" s="60"/>
      <c r="E3554" s="67"/>
    </row>
    <row r="3555" hidden="1">
      <c r="A3555" s="39"/>
      <c r="B3555" s="59"/>
      <c r="C3555" s="69"/>
      <c r="D3555" s="60"/>
      <c r="E3555" s="67"/>
    </row>
    <row r="3556" hidden="1">
      <c r="A3556" s="39"/>
      <c r="B3556" s="59"/>
      <c r="C3556" s="69"/>
      <c r="D3556" s="60"/>
      <c r="E3556" s="67"/>
    </row>
    <row r="3557" hidden="1">
      <c r="A3557" s="39"/>
      <c r="B3557" s="59"/>
      <c r="C3557" s="69"/>
      <c r="D3557" s="60"/>
      <c r="E3557" s="67"/>
    </row>
    <row r="3558" hidden="1">
      <c r="A3558" s="39"/>
      <c r="B3558" s="59"/>
      <c r="C3558" s="69"/>
      <c r="D3558" s="60"/>
      <c r="E3558" s="67"/>
    </row>
    <row r="3559" hidden="1">
      <c r="A3559" s="39"/>
      <c r="B3559" s="59"/>
      <c r="C3559" s="69"/>
      <c r="D3559" s="60"/>
      <c r="E3559" s="67"/>
    </row>
    <row r="3560" hidden="1">
      <c r="A3560" s="39"/>
      <c r="B3560" s="59"/>
      <c r="C3560" s="69"/>
      <c r="D3560" s="60"/>
      <c r="E3560" s="67"/>
    </row>
    <row r="3561" hidden="1">
      <c r="A3561" s="39"/>
      <c r="B3561" s="59"/>
      <c r="C3561" s="69"/>
      <c r="D3561" s="60"/>
      <c r="E3561" s="67"/>
    </row>
    <row r="3562" hidden="1">
      <c r="A3562" s="39"/>
      <c r="B3562" s="59"/>
      <c r="C3562" s="69"/>
      <c r="D3562" s="60"/>
      <c r="E3562" s="67"/>
    </row>
    <row r="3563" hidden="1">
      <c r="A3563" s="39"/>
      <c r="B3563" s="59"/>
      <c r="C3563" s="69"/>
      <c r="D3563" s="60"/>
      <c r="E3563" s="67"/>
    </row>
    <row r="3564" hidden="1">
      <c r="A3564" s="39"/>
      <c r="B3564" s="59"/>
      <c r="C3564" s="69"/>
      <c r="D3564" s="60"/>
      <c r="E3564" s="67"/>
    </row>
    <row r="3565" hidden="1">
      <c r="A3565" s="39"/>
      <c r="B3565" s="59"/>
      <c r="C3565" s="69"/>
      <c r="D3565" s="60"/>
      <c r="E3565" s="67"/>
    </row>
    <row r="3566" hidden="1">
      <c r="A3566" s="39"/>
      <c r="B3566" s="59"/>
      <c r="C3566" s="69"/>
      <c r="D3566" s="60"/>
      <c r="E3566" s="67"/>
    </row>
    <row r="3567" hidden="1">
      <c r="A3567" s="39"/>
      <c r="B3567" s="59"/>
      <c r="C3567" s="69"/>
      <c r="D3567" s="60"/>
      <c r="E3567" s="67"/>
    </row>
    <row r="3568" hidden="1">
      <c r="A3568" s="39"/>
      <c r="B3568" s="59"/>
      <c r="C3568" s="69"/>
      <c r="D3568" s="60"/>
      <c r="E3568" s="67"/>
    </row>
    <row r="3569" hidden="1">
      <c r="A3569" s="39"/>
      <c r="B3569" s="59"/>
      <c r="C3569" s="69"/>
      <c r="D3569" s="60"/>
      <c r="E3569" s="67"/>
    </row>
    <row r="3570" hidden="1">
      <c r="A3570" s="39"/>
      <c r="B3570" s="59"/>
      <c r="C3570" s="69"/>
      <c r="D3570" s="60"/>
      <c r="E3570" s="67"/>
    </row>
    <row r="3571" hidden="1">
      <c r="A3571" s="39"/>
      <c r="B3571" s="59"/>
      <c r="C3571" s="69"/>
      <c r="D3571" s="60"/>
      <c r="E3571" s="67"/>
    </row>
    <row r="3572" hidden="1">
      <c r="A3572" s="39"/>
      <c r="B3572" s="59"/>
      <c r="C3572" s="69"/>
      <c r="D3572" s="60"/>
      <c r="E3572" s="67"/>
    </row>
    <row r="3573" hidden="1">
      <c r="A3573" s="39"/>
      <c r="B3573" s="59"/>
      <c r="C3573" s="69"/>
      <c r="D3573" s="60"/>
      <c r="E3573" s="67"/>
    </row>
    <row r="3574" hidden="1">
      <c r="A3574" s="39"/>
      <c r="B3574" s="59"/>
      <c r="C3574" s="69"/>
      <c r="D3574" s="60"/>
      <c r="E3574" s="67"/>
    </row>
    <row r="3575" hidden="1">
      <c r="A3575" s="39"/>
      <c r="B3575" s="59"/>
      <c r="C3575" s="69"/>
      <c r="D3575" s="60"/>
      <c r="E3575" s="67"/>
    </row>
    <row r="3576" hidden="1">
      <c r="A3576" s="39"/>
      <c r="B3576" s="59"/>
      <c r="C3576" s="69"/>
      <c r="D3576" s="60"/>
      <c r="E3576" s="67"/>
    </row>
    <row r="3577" hidden="1">
      <c r="A3577" s="39"/>
      <c r="B3577" s="59"/>
      <c r="C3577" s="69"/>
      <c r="D3577" s="60"/>
      <c r="E3577" s="67"/>
    </row>
    <row r="3578" hidden="1">
      <c r="A3578" s="39"/>
      <c r="B3578" s="59"/>
      <c r="C3578" s="69"/>
      <c r="D3578" s="60"/>
      <c r="E3578" s="67"/>
    </row>
    <row r="3579" hidden="1">
      <c r="A3579" s="39"/>
      <c r="B3579" s="59"/>
      <c r="C3579" s="69"/>
      <c r="D3579" s="60"/>
      <c r="E3579" s="67"/>
    </row>
    <row r="3580" hidden="1">
      <c r="A3580" s="39"/>
      <c r="B3580" s="59"/>
      <c r="C3580" s="69"/>
      <c r="D3580" s="60"/>
      <c r="E3580" s="67"/>
    </row>
    <row r="3581" hidden="1">
      <c r="A3581" s="39"/>
      <c r="B3581" s="59"/>
      <c r="C3581" s="69"/>
      <c r="D3581" s="60"/>
      <c r="E3581" s="67"/>
    </row>
    <row r="3582" hidden="1">
      <c r="A3582" s="39"/>
      <c r="B3582" s="59"/>
      <c r="C3582" s="69"/>
      <c r="D3582" s="60"/>
      <c r="E3582" s="67"/>
    </row>
    <row r="3583" hidden="1">
      <c r="A3583" s="39"/>
      <c r="B3583" s="59"/>
      <c r="C3583" s="69"/>
      <c r="D3583" s="60"/>
      <c r="E3583" s="67"/>
    </row>
    <row r="3584" hidden="1">
      <c r="A3584" s="39"/>
      <c r="B3584" s="59"/>
      <c r="C3584" s="69"/>
      <c r="D3584" s="60"/>
      <c r="E3584" s="67"/>
    </row>
    <row r="3585" hidden="1">
      <c r="A3585" s="39"/>
      <c r="B3585" s="59"/>
      <c r="C3585" s="69"/>
      <c r="D3585" s="60"/>
      <c r="E3585" s="67"/>
    </row>
    <row r="3586" hidden="1">
      <c r="A3586" s="39"/>
      <c r="B3586" s="59"/>
      <c r="C3586" s="69"/>
      <c r="D3586" s="60"/>
      <c r="E3586" s="67"/>
    </row>
    <row r="3587" hidden="1">
      <c r="A3587" s="39"/>
      <c r="B3587" s="59"/>
      <c r="C3587" s="69"/>
      <c r="D3587" s="60"/>
      <c r="E3587" s="67"/>
    </row>
    <row r="3588" hidden="1">
      <c r="A3588" s="39"/>
      <c r="B3588" s="59"/>
      <c r="C3588" s="69"/>
      <c r="D3588" s="60"/>
      <c r="E3588" s="67"/>
    </row>
    <row r="3589" hidden="1">
      <c r="A3589" s="39"/>
      <c r="B3589" s="59"/>
      <c r="C3589" s="69"/>
      <c r="D3589" s="60"/>
      <c r="E3589" s="67"/>
    </row>
    <row r="3590" hidden="1">
      <c r="A3590" s="39"/>
      <c r="B3590" s="59"/>
      <c r="C3590" s="69"/>
      <c r="D3590" s="60"/>
      <c r="E3590" s="67"/>
    </row>
    <row r="3591" hidden="1">
      <c r="A3591" s="39"/>
      <c r="B3591" s="59"/>
      <c r="C3591" s="69"/>
      <c r="D3591" s="60"/>
      <c r="E3591" s="67"/>
    </row>
    <row r="3592" hidden="1">
      <c r="A3592" s="39"/>
      <c r="B3592" s="59"/>
      <c r="C3592" s="69"/>
      <c r="D3592" s="60"/>
      <c r="E3592" s="67"/>
    </row>
    <row r="3593" hidden="1">
      <c r="A3593" s="39"/>
      <c r="B3593" s="59"/>
      <c r="C3593" s="69"/>
      <c r="D3593" s="60"/>
      <c r="E3593" s="67"/>
    </row>
    <row r="3594" hidden="1">
      <c r="A3594" s="39"/>
      <c r="B3594" s="59"/>
      <c r="C3594" s="69"/>
      <c r="D3594" s="60"/>
      <c r="E3594" s="67"/>
    </row>
    <row r="3595" hidden="1">
      <c r="A3595" s="39"/>
      <c r="B3595" s="59"/>
      <c r="C3595" s="69"/>
      <c r="D3595" s="60"/>
      <c r="E3595" s="67"/>
    </row>
    <row r="3596" hidden="1">
      <c r="A3596" s="39"/>
      <c r="B3596" s="59"/>
      <c r="C3596" s="69"/>
      <c r="D3596" s="60"/>
      <c r="E3596" s="67"/>
    </row>
    <row r="3597" hidden="1">
      <c r="A3597" s="39"/>
      <c r="B3597" s="59"/>
      <c r="C3597" s="69"/>
      <c r="D3597" s="60"/>
      <c r="E3597" s="67"/>
    </row>
    <row r="3598" hidden="1">
      <c r="A3598" s="39"/>
      <c r="B3598" s="59"/>
      <c r="C3598" s="69"/>
      <c r="D3598" s="60"/>
      <c r="E3598" s="67"/>
    </row>
    <row r="3599" hidden="1">
      <c r="A3599" s="39"/>
      <c r="B3599" s="59"/>
      <c r="C3599" s="69"/>
      <c r="D3599" s="60"/>
      <c r="E3599" s="67"/>
    </row>
    <row r="3600" hidden="1">
      <c r="A3600" s="39"/>
      <c r="B3600" s="59"/>
      <c r="C3600" s="69"/>
      <c r="D3600" s="60"/>
      <c r="E3600" s="67"/>
    </row>
    <row r="3601" hidden="1">
      <c r="A3601" s="39"/>
      <c r="B3601" s="59"/>
      <c r="C3601" s="69"/>
      <c r="D3601" s="60"/>
      <c r="E3601" s="67"/>
    </row>
    <row r="3602" hidden="1">
      <c r="A3602" s="39"/>
      <c r="B3602" s="59"/>
      <c r="C3602" s="69"/>
      <c r="D3602" s="60"/>
      <c r="E3602" s="67"/>
    </row>
    <row r="3603" hidden="1">
      <c r="A3603" s="39"/>
      <c r="B3603" s="59"/>
      <c r="C3603" s="69"/>
      <c r="D3603" s="60"/>
      <c r="E3603" s="67"/>
    </row>
    <row r="3604" hidden="1">
      <c r="A3604" s="39"/>
      <c r="B3604" s="59"/>
      <c r="C3604" s="69"/>
      <c r="D3604" s="60"/>
      <c r="E3604" s="67"/>
    </row>
    <row r="3605" hidden="1">
      <c r="A3605" s="39"/>
      <c r="B3605" s="59"/>
      <c r="C3605" s="69"/>
      <c r="D3605" s="60"/>
      <c r="E3605" s="67"/>
    </row>
    <row r="3606" hidden="1">
      <c r="A3606" s="39"/>
      <c r="B3606" s="59"/>
      <c r="C3606" s="69"/>
      <c r="D3606" s="60"/>
      <c r="E3606" s="67"/>
    </row>
    <row r="3607" hidden="1">
      <c r="A3607" s="39"/>
      <c r="B3607" s="59"/>
      <c r="C3607" s="69"/>
      <c r="D3607" s="60"/>
      <c r="E3607" s="67"/>
    </row>
    <row r="3608" hidden="1">
      <c r="A3608" s="39"/>
      <c r="B3608" s="59"/>
      <c r="C3608" s="69"/>
      <c r="D3608" s="60"/>
      <c r="E3608" s="67"/>
    </row>
    <row r="3609" hidden="1">
      <c r="A3609" s="39"/>
      <c r="B3609" s="59"/>
      <c r="C3609" s="69"/>
      <c r="D3609" s="60"/>
      <c r="E3609" s="67"/>
    </row>
    <row r="3610" hidden="1">
      <c r="A3610" s="39"/>
      <c r="B3610" s="59"/>
      <c r="C3610" s="69"/>
      <c r="D3610" s="60"/>
      <c r="E3610" s="67"/>
    </row>
    <row r="3611" hidden="1">
      <c r="A3611" s="39"/>
      <c r="B3611" s="59"/>
      <c r="C3611" s="69"/>
      <c r="D3611" s="60"/>
      <c r="E3611" s="67"/>
    </row>
    <row r="3612" hidden="1">
      <c r="A3612" s="39"/>
      <c r="B3612" s="59"/>
      <c r="C3612" s="69"/>
      <c r="D3612" s="60"/>
      <c r="E3612" s="67"/>
    </row>
    <row r="3613" hidden="1">
      <c r="A3613" s="39"/>
      <c r="B3613" s="59"/>
      <c r="C3613" s="69"/>
      <c r="D3613" s="60"/>
      <c r="E3613" s="67"/>
    </row>
    <row r="3614" hidden="1">
      <c r="A3614" s="39"/>
      <c r="B3614" s="59"/>
      <c r="C3614" s="69"/>
      <c r="D3614" s="60"/>
      <c r="E3614" s="67"/>
    </row>
    <row r="3615" hidden="1">
      <c r="A3615" s="39"/>
      <c r="B3615" s="59"/>
      <c r="C3615" s="69"/>
      <c r="D3615" s="60"/>
      <c r="E3615" s="67"/>
    </row>
    <row r="3616" hidden="1">
      <c r="A3616" s="39"/>
      <c r="B3616" s="59"/>
      <c r="C3616" s="69"/>
      <c r="D3616" s="60"/>
      <c r="E3616" s="67"/>
    </row>
    <row r="3617" hidden="1">
      <c r="A3617" s="39"/>
      <c r="B3617" s="59"/>
      <c r="C3617" s="69"/>
      <c r="D3617" s="60"/>
      <c r="E3617" s="67"/>
    </row>
    <row r="3618" hidden="1">
      <c r="A3618" s="39"/>
      <c r="B3618" s="59"/>
      <c r="C3618" s="69"/>
      <c r="D3618" s="60"/>
      <c r="E3618" s="67"/>
    </row>
    <row r="3619" hidden="1">
      <c r="A3619" s="39"/>
      <c r="B3619" s="59"/>
      <c r="C3619" s="69"/>
      <c r="D3619" s="60"/>
      <c r="E3619" s="67"/>
    </row>
    <row r="3620" hidden="1">
      <c r="A3620" s="39"/>
      <c r="B3620" s="59"/>
      <c r="C3620" s="69"/>
      <c r="D3620" s="60"/>
      <c r="E3620" s="67"/>
    </row>
    <row r="3621" hidden="1">
      <c r="A3621" s="39"/>
      <c r="B3621" s="59"/>
      <c r="C3621" s="69"/>
      <c r="D3621" s="60"/>
      <c r="E3621" s="67"/>
    </row>
    <row r="3622" hidden="1">
      <c r="A3622" s="39"/>
      <c r="B3622" s="59"/>
      <c r="C3622" s="69"/>
      <c r="D3622" s="60"/>
      <c r="E3622" s="67"/>
    </row>
    <row r="3623" hidden="1">
      <c r="A3623" s="39"/>
      <c r="B3623" s="59"/>
      <c r="C3623" s="69"/>
      <c r="D3623" s="60"/>
      <c r="E3623" s="67"/>
    </row>
    <row r="3624" hidden="1">
      <c r="A3624" s="39"/>
      <c r="B3624" s="59"/>
      <c r="C3624" s="69"/>
      <c r="D3624" s="60"/>
      <c r="E3624" s="67"/>
    </row>
    <row r="3625" hidden="1">
      <c r="A3625" s="39"/>
      <c r="B3625" s="59"/>
      <c r="C3625" s="69"/>
      <c r="D3625" s="60"/>
      <c r="E3625" s="67"/>
    </row>
    <row r="3626" hidden="1">
      <c r="A3626" s="39"/>
      <c r="B3626" s="59"/>
      <c r="C3626" s="69"/>
      <c r="D3626" s="60"/>
      <c r="E3626" s="67"/>
    </row>
    <row r="3627" hidden="1">
      <c r="A3627" s="39"/>
      <c r="B3627" s="59"/>
      <c r="C3627" s="69"/>
      <c r="D3627" s="60"/>
      <c r="E3627" s="67"/>
    </row>
    <row r="3628" hidden="1">
      <c r="A3628" s="39"/>
      <c r="B3628" s="59"/>
      <c r="C3628" s="69"/>
      <c r="D3628" s="60"/>
      <c r="E3628" s="67"/>
    </row>
    <row r="3629" hidden="1">
      <c r="A3629" s="39"/>
      <c r="B3629" s="59"/>
      <c r="C3629" s="69"/>
      <c r="D3629" s="60"/>
      <c r="E3629" s="67"/>
    </row>
    <row r="3630" hidden="1">
      <c r="A3630" s="39"/>
      <c r="B3630" s="59"/>
      <c r="C3630" s="69"/>
      <c r="D3630" s="60"/>
      <c r="E3630" s="67"/>
    </row>
    <row r="3631" hidden="1">
      <c r="A3631" s="39"/>
      <c r="B3631" s="59"/>
      <c r="C3631" s="69"/>
      <c r="D3631" s="60"/>
      <c r="E3631" s="67"/>
    </row>
    <row r="3632" hidden="1">
      <c r="A3632" s="39"/>
      <c r="B3632" s="59"/>
      <c r="C3632" s="69"/>
      <c r="D3632" s="60"/>
      <c r="E3632" s="67"/>
    </row>
    <row r="3633" hidden="1">
      <c r="A3633" s="39"/>
      <c r="B3633" s="59"/>
      <c r="C3633" s="69"/>
      <c r="D3633" s="60"/>
      <c r="E3633" s="67"/>
    </row>
    <row r="3634" hidden="1">
      <c r="A3634" s="39"/>
      <c r="B3634" s="59"/>
      <c r="C3634" s="69"/>
      <c r="D3634" s="60"/>
      <c r="E3634" s="67"/>
    </row>
    <row r="3635" hidden="1">
      <c r="A3635" s="39"/>
      <c r="B3635" s="59"/>
      <c r="C3635" s="69"/>
      <c r="D3635" s="60"/>
      <c r="E3635" s="67"/>
    </row>
    <row r="3636" hidden="1">
      <c r="A3636" s="39"/>
      <c r="B3636" s="59"/>
      <c r="C3636" s="69"/>
      <c r="D3636" s="60"/>
      <c r="E3636" s="67"/>
    </row>
    <row r="3637" hidden="1">
      <c r="A3637" s="39"/>
      <c r="B3637" s="59"/>
      <c r="C3637" s="69"/>
      <c r="D3637" s="60"/>
      <c r="E3637" s="67"/>
    </row>
    <row r="3638" hidden="1">
      <c r="A3638" s="39"/>
      <c r="B3638" s="59"/>
      <c r="C3638" s="69"/>
      <c r="D3638" s="60"/>
      <c r="E3638" s="67"/>
    </row>
    <row r="3639" hidden="1">
      <c r="A3639" s="39"/>
      <c r="B3639" s="59"/>
      <c r="C3639" s="69"/>
      <c r="D3639" s="60"/>
      <c r="E3639" s="67"/>
    </row>
    <row r="3640" hidden="1">
      <c r="A3640" s="39"/>
      <c r="B3640" s="59"/>
      <c r="C3640" s="69"/>
      <c r="D3640" s="60"/>
      <c r="E3640" s="67"/>
    </row>
    <row r="3641" hidden="1">
      <c r="A3641" s="39"/>
      <c r="B3641" s="59"/>
      <c r="C3641" s="69"/>
      <c r="D3641" s="60"/>
      <c r="E3641" s="67"/>
    </row>
    <row r="3642" hidden="1">
      <c r="A3642" s="39"/>
      <c r="B3642" s="59"/>
      <c r="C3642" s="69"/>
      <c r="D3642" s="60"/>
      <c r="E3642" s="67"/>
    </row>
    <row r="3643" hidden="1">
      <c r="A3643" s="39"/>
      <c r="B3643" s="59"/>
      <c r="C3643" s="69"/>
      <c r="D3643" s="60"/>
      <c r="E3643" s="67"/>
    </row>
    <row r="3644" hidden="1">
      <c r="A3644" s="39"/>
      <c r="B3644" s="59"/>
      <c r="C3644" s="69"/>
      <c r="D3644" s="60"/>
      <c r="E3644" s="67"/>
    </row>
    <row r="3645" hidden="1">
      <c r="A3645" s="39"/>
      <c r="B3645" s="59"/>
      <c r="C3645" s="69"/>
      <c r="D3645" s="60"/>
      <c r="E3645" s="67"/>
    </row>
    <row r="3646" hidden="1">
      <c r="A3646" s="39"/>
      <c r="B3646" s="59"/>
      <c r="C3646" s="69"/>
      <c r="D3646" s="60"/>
      <c r="E3646" s="67"/>
    </row>
    <row r="3647" hidden="1">
      <c r="A3647" s="39"/>
      <c r="B3647" s="59"/>
      <c r="C3647" s="69"/>
      <c r="D3647" s="60"/>
      <c r="E3647" s="67"/>
    </row>
    <row r="3648" hidden="1">
      <c r="A3648" s="39"/>
      <c r="B3648" s="59"/>
      <c r="C3648" s="69"/>
      <c r="D3648" s="60"/>
      <c r="E3648" s="67"/>
    </row>
    <row r="3649" hidden="1">
      <c r="A3649" s="39"/>
      <c r="B3649" s="59"/>
      <c r="C3649" s="69"/>
      <c r="D3649" s="60"/>
      <c r="E3649" s="67"/>
    </row>
    <row r="3650" hidden="1">
      <c r="A3650" s="39"/>
      <c r="B3650" s="59"/>
      <c r="C3650" s="69"/>
      <c r="D3650" s="60"/>
      <c r="E3650" s="67"/>
    </row>
    <row r="3651" hidden="1">
      <c r="A3651" s="39"/>
      <c r="B3651" s="59"/>
      <c r="C3651" s="69"/>
      <c r="D3651" s="60"/>
      <c r="E3651" s="67"/>
    </row>
    <row r="3652" hidden="1">
      <c r="A3652" s="39"/>
      <c r="B3652" s="59"/>
      <c r="C3652" s="69"/>
      <c r="D3652" s="60"/>
      <c r="E3652" s="67"/>
    </row>
    <row r="3653" hidden="1">
      <c r="A3653" s="39"/>
      <c r="B3653" s="59"/>
      <c r="C3653" s="69"/>
      <c r="D3653" s="60"/>
      <c r="E3653" s="67"/>
    </row>
    <row r="3654" hidden="1">
      <c r="A3654" s="39"/>
      <c r="B3654" s="59"/>
      <c r="C3654" s="69"/>
      <c r="D3654" s="60"/>
      <c r="E3654" s="67"/>
    </row>
    <row r="3655" hidden="1">
      <c r="A3655" s="39"/>
      <c r="B3655" s="59"/>
      <c r="C3655" s="69"/>
      <c r="D3655" s="60"/>
      <c r="E3655" s="67"/>
    </row>
    <row r="3656" hidden="1">
      <c r="A3656" s="39"/>
      <c r="B3656" s="59"/>
      <c r="C3656" s="69"/>
      <c r="D3656" s="60"/>
      <c r="E3656" s="67"/>
    </row>
    <row r="3657" hidden="1">
      <c r="A3657" s="39"/>
      <c r="B3657" s="59"/>
      <c r="C3657" s="69"/>
      <c r="D3657" s="60"/>
      <c r="E3657" s="67"/>
    </row>
    <row r="3658" hidden="1">
      <c r="A3658" s="39"/>
      <c r="B3658" s="59"/>
      <c r="C3658" s="69"/>
      <c r="D3658" s="60"/>
      <c r="E3658" s="67"/>
    </row>
    <row r="3659" hidden="1">
      <c r="A3659" s="39"/>
      <c r="B3659" s="59"/>
      <c r="C3659" s="69"/>
      <c r="D3659" s="60"/>
      <c r="E3659" s="67"/>
    </row>
    <row r="3660" hidden="1">
      <c r="A3660" s="39"/>
      <c r="B3660" s="59"/>
      <c r="C3660" s="69"/>
      <c r="D3660" s="60"/>
      <c r="E3660" s="67"/>
    </row>
    <row r="3661" hidden="1">
      <c r="A3661" s="39"/>
      <c r="B3661" s="59"/>
      <c r="C3661" s="69"/>
      <c r="D3661" s="60"/>
      <c r="E3661" s="67"/>
    </row>
    <row r="3662" hidden="1">
      <c r="A3662" s="39"/>
      <c r="B3662" s="59"/>
      <c r="C3662" s="69"/>
      <c r="D3662" s="60"/>
      <c r="E3662" s="67"/>
    </row>
    <row r="3663" hidden="1">
      <c r="A3663" s="39"/>
      <c r="B3663" s="59"/>
      <c r="C3663" s="69"/>
      <c r="D3663" s="60"/>
      <c r="E3663" s="67"/>
    </row>
    <row r="3664" hidden="1">
      <c r="A3664" s="39"/>
      <c r="B3664" s="59"/>
      <c r="C3664" s="69"/>
      <c r="D3664" s="60"/>
      <c r="E3664" s="67"/>
    </row>
    <row r="3665" hidden="1">
      <c r="A3665" s="39"/>
      <c r="B3665" s="59"/>
      <c r="C3665" s="69"/>
      <c r="D3665" s="60"/>
      <c r="E3665" s="67"/>
    </row>
    <row r="3666" hidden="1">
      <c r="A3666" s="39"/>
      <c r="B3666" s="59"/>
      <c r="C3666" s="69"/>
      <c r="D3666" s="60"/>
      <c r="E3666" s="67"/>
    </row>
    <row r="3667" hidden="1">
      <c r="A3667" s="39"/>
      <c r="B3667" s="59"/>
      <c r="C3667" s="69"/>
      <c r="D3667" s="60"/>
      <c r="E3667" s="67"/>
    </row>
    <row r="3668" hidden="1">
      <c r="A3668" s="39"/>
      <c r="B3668" s="59"/>
      <c r="C3668" s="69"/>
      <c r="D3668" s="60"/>
      <c r="E3668" s="67"/>
    </row>
    <row r="3669" hidden="1">
      <c r="A3669" s="39"/>
      <c r="B3669" s="59"/>
      <c r="C3669" s="69"/>
      <c r="D3669" s="60"/>
      <c r="E3669" s="67"/>
    </row>
    <row r="3670" hidden="1">
      <c r="A3670" s="39"/>
      <c r="B3670" s="59"/>
      <c r="C3670" s="69"/>
      <c r="D3670" s="60"/>
      <c r="E3670" s="67"/>
    </row>
    <row r="3671" hidden="1">
      <c r="A3671" s="39"/>
      <c r="B3671" s="59"/>
      <c r="C3671" s="69"/>
      <c r="D3671" s="60"/>
      <c r="E3671" s="67"/>
    </row>
    <row r="3672" hidden="1">
      <c r="A3672" s="39"/>
      <c r="B3672" s="59"/>
      <c r="C3672" s="69"/>
      <c r="D3672" s="60"/>
      <c r="E3672" s="67"/>
    </row>
    <row r="3673" hidden="1">
      <c r="A3673" s="39"/>
      <c r="B3673" s="59"/>
      <c r="C3673" s="69"/>
      <c r="D3673" s="60"/>
      <c r="E3673" s="67"/>
    </row>
    <row r="3674" hidden="1">
      <c r="A3674" s="39"/>
      <c r="B3674" s="59"/>
      <c r="C3674" s="69"/>
      <c r="D3674" s="60"/>
      <c r="E3674" s="67"/>
    </row>
    <row r="3675" hidden="1">
      <c r="A3675" s="39"/>
      <c r="B3675" s="59"/>
      <c r="C3675" s="69"/>
      <c r="D3675" s="60"/>
      <c r="E3675" s="67"/>
    </row>
    <row r="3676" hidden="1">
      <c r="A3676" s="39"/>
      <c r="B3676" s="59"/>
      <c r="C3676" s="69"/>
      <c r="D3676" s="60"/>
      <c r="E3676" s="67"/>
    </row>
    <row r="3677" hidden="1">
      <c r="A3677" s="39"/>
      <c r="B3677" s="59"/>
      <c r="C3677" s="69"/>
      <c r="D3677" s="60"/>
      <c r="E3677" s="67"/>
    </row>
    <row r="3678" hidden="1">
      <c r="A3678" s="39"/>
      <c r="B3678" s="59"/>
      <c r="C3678" s="69"/>
      <c r="D3678" s="60"/>
      <c r="E3678" s="67"/>
    </row>
    <row r="3679" hidden="1">
      <c r="A3679" s="39"/>
      <c r="B3679" s="59"/>
      <c r="C3679" s="69"/>
      <c r="D3679" s="60"/>
      <c r="E3679" s="67"/>
    </row>
    <row r="3680" hidden="1">
      <c r="A3680" s="39"/>
      <c r="B3680" s="59"/>
      <c r="C3680" s="69"/>
      <c r="D3680" s="60"/>
      <c r="E3680" s="67"/>
    </row>
    <row r="3681" hidden="1">
      <c r="A3681" s="39"/>
      <c r="B3681" s="59"/>
      <c r="C3681" s="69"/>
      <c r="D3681" s="60"/>
      <c r="E3681" s="67"/>
    </row>
    <row r="3682" hidden="1">
      <c r="A3682" s="39"/>
      <c r="B3682" s="59"/>
      <c r="C3682" s="69"/>
      <c r="D3682" s="60"/>
      <c r="E3682" s="67"/>
    </row>
    <row r="3683" hidden="1">
      <c r="A3683" s="39"/>
      <c r="B3683" s="59"/>
      <c r="C3683" s="69"/>
      <c r="D3683" s="60"/>
      <c r="E3683" s="67"/>
    </row>
    <row r="3684" hidden="1">
      <c r="A3684" s="39"/>
      <c r="B3684" s="59"/>
      <c r="C3684" s="69"/>
      <c r="D3684" s="60"/>
      <c r="E3684" s="67"/>
    </row>
    <row r="3685" hidden="1">
      <c r="A3685" s="39"/>
      <c r="B3685" s="59"/>
      <c r="C3685" s="69"/>
      <c r="D3685" s="60"/>
      <c r="E3685" s="67"/>
    </row>
    <row r="3686" hidden="1">
      <c r="A3686" s="39"/>
      <c r="B3686" s="59"/>
      <c r="C3686" s="69"/>
      <c r="D3686" s="60"/>
      <c r="E3686" s="67"/>
    </row>
    <row r="3687" hidden="1">
      <c r="A3687" s="39"/>
      <c r="B3687" s="59"/>
      <c r="C3687" s="69"/>
      <c r="D3687" s="60"/>
      <c r="E3687" s="67"/>
    </row>
    <row r="3688" hidden="1">
      <c r="A3688" s="39"/>
      <c r="B3688" s="59"/>
      <c r="C3688" s="69"/>
      <c r="D3688" s="60"/>
      <c r="E3688" s="67"/>
    </row>
    <row r="3689" hidden="1">
      <c r="A3689" s="39"/>
      <c r="B3689" s="59"/>
      <c r="C3689" s="69"/>
      <c r="D3689" s="60"/>
      <c r="E3689" s="67"/>
    </row>
    <row r="3690" hidden="1">
      <c r="A3690" s="39"/>
      <c r="B3690" s="59"/>
      <c r="C3690" s="69"/>
      <c r="D3690" s="60"/>
      <c r="E3690" s="67"/>
    </row>
    <row r="3691" hidden="1">
      <c r="A3691" s="39"/>
      <c r="B3691" s="59"/>
      <c r="C3691" s="69"/>
      <c r="D3691" s="60"/>
      <c r="E3691" s="67"/>
    </row>
    <row r="3692" hidden="1">
      <c r="A3692" s="39"/>
      <c r="B3692" s="59"/>
      <c r="C3692" s="69"/>
      <c r="D3692" s="60"/>
      <c r="E3692" s="67"/>
    </row>
    <row r="3693" hidden="1">
      <c r="A3693" s="39"/>
      <c r="B3693" s="59"/>
      <c r="C3693" s="69"/>
      <c r="D3693" s="60"/>
      <c r="E3693" s="67"/>
    </row>
    <row r="3694" hidden="1">
      <c r="A3694" s="39"/>
      <c r="B3694" s="59"/>
      <c r="C3694" s="69"/>
      <c r="D3694" s="60"/>
      <c r="E3694" s="67"/>
    </row>
    <row r="3695" hidden="1">
      <c r="A3695" s="39"/>
      <c r="B3695" s="59"/>
      <c r="C3695" s="69"/>
      <c r="D3695" s="60"/>
      <c r="E3695" s="67"/>
    </row>
    <row r="3696" hidden="1">
      <c r="A3696" s="39"/>
      <c r="B3696" s="59"/>
      <c r="C3696" s="69"/>
      <c r="D3696" s="60"/>
      <c r="E3696" s="67"/>
    </row>
    <row r="3697" hidden="1">
      <c r="A3697" s="39"/>
      <c r="B3697" s="59"/>
      <c r="C3697" s="69"/>
      <c r="D3697" s="60"/>
      <c r="E3697" s="67"/>
    </row>
    <row r="3698" hidden="1">
      <c r="A3698" s="39"/>
      <c r="B3698" s="59"/>
      <c r="C3698" s="69"/>
      <c r="D3698" s="60"/>
      <c r="E3698" s="67"/>
    </row>
    <row r="3699" hidden="1">
      <c r="A3699" s="39"/>
      <c r="B3699" s="59"/>
      <c r="C3699" s="69"/>
      <c r="D3699" s="60"/>
      <c r="E3699" s="67"/>
    </row>
    <row r="3700" hidden="1">
      <c r="A3700" s="39"/>
      <c r="B3700" s="59"/>
      <c r="C3700" s="69"/>
      <c r="D3700" s="60"/>
      <c r="E3700" s="67"/>
    </row>
    <row r="3701" hidden="1">
      <c r="A3701" s="39"/>
      <c r="B3701" s="59"/>
      <c r="C3701" s="69"/>
      <c r="D3701" s="60"/>
      <c r="E3701" s="67"/>
    </row>
    <row r="3702" hidden="1">
      <c r="A3702" s="39"/>
      <c r="B3702" s="59"/>
      <c r="C3702" s="69"/>
      <c r="D3702" s="60"/>
      <c r="E3702" s="67"/>
    </row>
    <row r="3703" hidden="1">
      <c r="A3703" s="39"/>
      <c r="B3703" s="59"/>
      <c r="C3703" s="69"/>
      <c r="D3703" s="60"/>
      <c r="E3703" s="67"/>
    </row>
    <row r="3704" hidden="1">
      <c r="A3704" s="39"/>
      <c r="B3704" s="59"/>
      <c r="C3704" s="69"/>
      <c r="D3704" s="60"/>
      <c r="E3704" s="67"/>
    </row>
    <row r="3705" hidden="1">
      <c r="A3705" s="39"/>
      <c r="B3705" s="59"/>
      <c r="C3705" s="69"/>
      <c r="D3705" s="60"/>
      <c r="E3705" s="67"/>
    </row>
    <row r="3706" hidden="1">
      <c r="A3706" s="39"/>
      <c r="B3706" s="59"/>
      <c r="C3706" s="69"/>
      <c r="D3706" s="60"/>
      <c r="E3706" s="67"/>
    </row>
    <row r="3707" hidden="1">
      <c r="A3707" s="39"/>
      <c r="B3707" s="59"/>
      <c r="C3707" s="69"/>
      <c r="D3707" s="60"/>
      <c r="E3707" s="67"/>
    </row>
    <row r="3708" hidden="1">
      <c r="A3708" s="39"/>
      <c r="B3708" s="59"/>
      <c r="C3708" s="69"/>
      <c r="D3708" s="60"/>
      <c r="E3708" s="67"/>
    </row>
    <row r="3709" hidden="1">
      <c r="A3709" s="39"/>
      <c r="B3709" s="59"/>
      <c r="C3709" s="69"/>
      <c r="D3709" s="60"/>
      <c r="E3709" s="67"/>
    </row>
    <row r="3710" hidden="1">
      <c r="A3710" s="39"/>
      <c r="B3710" s="59"/>
      <c r="C3710" s="69"/>
      <c r="D3710" s="60"/>
      <c r="E3710" s="67"/>
    </row>
    <row r="3711" hidden="1">
      <c r="A3711" s="39"/>
      <c r="B3711" s="59"/>
      <c r="C3711" s="69"/>
      <c r="D3711" s="60"/>
      <c r="E3711" s="67"/>
    </row>
    <row r="3712" hidden="1">
      <c r="A3712" s="39"/>
      <c r="B3712" s="59"/>
      <c r="C3712" s="69"/>
      <c r="D3712" s="60"/>
      <c r="E3712" s="67"/>
    </row>
    <row r="3713" hidden="1">
      <c r="A3713" s="39"/>
      <c r="B3713" s="59"/>
      <c r="C3713" s="69"/>
      <c r="D3713" s="60"/>
      <c r="E3713" s="67"/>
    </row>
    <row r="3714" hidden="1">
      <c r="A3714" s="39"/>
      <c r="B3714" s="59"/>
      <c r="C3714" s="69"/>
      <c r="D3714" s="60"/>
      <c r="E3714" s="67"/>
    </row>
    <row r="3715" hidden="1">
      <c r="A3715" s="39"/>
      <c r="B3715" s="59"/>
      <c r="C3715" s="69"/>
      <c r="D3715" s="60"/>
      <c r="E3715" s="67"/>
    </row>
    <row r="3716" hidden="1">
      <c r="A3716" s="39"/>
      <c r="B3716" s="59"/>
      <c r="C3716" s="69"/>
      <c r="D3716" s="60"/>
      <c r="E3716" s="67"/>
    </row>
    <row r="3717" hidden="1">
      <c r="A3717" s="39"/>
      <c r="B3717" s="59"/>
      <c r="C3717" s="69"/>
      <c r="D3717" s="60"/>
      <c r="E3717" s="67"/>
    </row>
    <row r="3718" hidden="1">
      <c r="A3718" s="39"/>
      <c r="B3718" s="59"/>
      <c r="C3718" s="69"/>
      <c r="D3718" s="60"/>
      <c r="E3718" s="67"/>
    </row>
    <row r="3719" hidden="1">
      <c r="A3719" s="39"/>
      <c r="B3719" s="59"/>
      <c r="C3719" s="69"/>
      <c r="D3719" s="60"/>
      <c r="E3719" s="67"/>
    </row>
    <row r="3720" hidden="1">
      <c r="A3720" s="39"/>
      <c r="B3720" s="59"/>
      <c r="C3720" s="69"/>
      <c r="D3720" s="60"/>
      <c r="E3720" s="67"/>
    </row>
    <row r="3721" hidden="1">
      <c r="A3721" s="39"/>
      <c r="B3721" s="59"/>
      <c r="C3721" s="69"/>
      <c r="D3721" s="60"/>
      <c r="E3721" s="67"/>
    </row>
    <row r="3722" hidden="1">
      <c r="A3722" s="39"/>
      <c r="B3722" s="59"/>
      <c r="C3722" s="69"/>
      <c r="D3722" s="60"/>
      <c r="E3722" s="67"/>
    </row>
    <row r="3723" hidden="1">
      <c r="A3723" s="39"/>
      <c r="B3723" s="59"/>
      <c r="C3723" s="69"/>
      <c r="D3723" s="60"/>
      <c r="E3723" s="67"/>
    </row>
    <row r="3724" hidden="1">
      <c r="A3724" s="39"/>
      <c r="B3724" s="59"/>
      <c r="C3724" s="69"/>
      <c r="D3724" s="60"/>
      <c r="E3724" s="67"/>
    </row>
    <row r="3725" hidden="1">
      <c r="A3725" s="39"/>
      <c r="B3725" s="59"/>
      <c r="C3725" s="69"/>
      <c r="D3725" s="60"/>
      <c r="E3725" s="67"/>
    </row>
    <row r="3726" hidden="1">
      <c r="A3726" s="39"/>
      <c r="B3726" s="59"/>
      <c r="C3726" s="69"/>
      <c r="D3726" s="60"/>
      <c r="E3726" s="67"/>
    </row>
    <row r="3727" hidden="1">
      <c r="A3727" s="39"/>
      <c r="B3727" s="59"/>
      <c r="C3727" s="69"/>
      <c r="D3727" s="60"/>
      <c r="E3727" s="67"/>
    </row>
    <row r="3728" hidden="1">
      <c r="A3728" s="39"/>
      <c r="B3728" s="59"/>
      <c r="C3728" s="69"/>
      <c r="D3728" s="60"/>
      <c r="E3728" s="67"/>
    </row>
    <row r="3729" hidden="1">
      <c r="A3729" s="39"/>
      <c r="B3729" s="59"/>
      <c r="C3729" s="69"/>
      <c r="D3729" s="60"/>
      <c r="E3729" s="67"/>
    </row>
    <row r="3730" hidden="1">
      <c r="A3730" s="39"/>
      <c r="B3730" s="59"/>
      <c r="C3730" s="69"/>
      <c r="D3730" s="60"/>
      <c r="E3730" s="67"/>
    </row>
    <row r="3731" hidden="1">
      <c r="A3731" s="39"/>
      <c r="B3731" s="59"/>
      <c r="C3731" s="69"/>
      <c r="D3731" s="60"/>
      <c r="E3731" s="67"/>
    </row>
    <row r="3732" hidden="1">
      <c r="A3732" s="39"/>
      <c r="B3732" s="59"/>
      <c r="C3732" s="69"/>
      <c r="D3732" s="60"/>
      <c r="E3732" s="67"/>
    </row>
    <row r="3733" hidden="1">
      <c r="A3733" s="39"/>
      <c r="B3733" s="59"/>
      <c r="C3733" s="69"/>
      <c r="D3733" s="60"/>
      <c r="E3733" s="67"/>
    </row>
    <row r="3734" hidden="1">
      <c r="A3734" s="39"/>
      <c r="B3734" s="59"/>
      <c r="C3734" s="69"/>
      <c r="D3734" s="60"/>
      <c r="E3734" s="67"/>
    </row>
    <row r="3735" hidden="1">
      <c r="A3735" s="39"/>
      <c r="B3735" s="59"/>
      <c r="C3735" s="69"/>
      <c r="D3735" s="60"/>
      <c r="E3735" s="67"/>
    </row>
    <row r="3736" hidden="1">
      <c r="A3736" s="39"/>
      <c r="B3736" s="59"/>
      <c r="C3736" s="69"/>
      <c r="D3736" s="60"/>
      <c r="E3736" s="67"/>
    </row>
    <row r="3737" hidden="1">
      <c r="A3737" s="39"/>
      <c r="B3737" s="59"/>
      <c r="C3737" s="69"/>
      <c r="D3737" s="60"/>
      <c r="E3737" s="67"/>
    </row>
    <row r="3738" hidden="1">
      <c r="A3738" s="39"/>
      <c r="B3738" s="59"/>
      <c r="C3738" s="69"/>
      <c r="D3738" s="60"/>
      <c r="E3738" s="67"/>
    </row>
    <row r="3739" hidden="1">
      <c r="A3739" s="39"/>
      <c r="B3739" s="59"/>
      <c r="C3739" s="69"/>
      <c r="D3739" s="60"/>
      <c r="E3739" s="67"/>
    </row>
    <row r="3740" hidden="1">
      <c r="A3740" s="39"/>
      <c r="B3740" s="59"/>
      <c r="C3740" s="69"/>
      <c r="D3740" s="60"/>
      <c r="E3740" s="67"/>
    </row>
    <row r="3741" hidden="1">
      <c r="A3741" s="39"/>
      <c r="B3741" s="59"/>
      <c r="C3741" s="69"/>
      <c r="D3741" s="60"/>
      <c r="E3741" s="67"/>
    </row>
    <row r="3742" hidden="1">
      <c r="A3742" s="39"/>
      <c r="B3742" s="59"/>
      <c r="C3742" s="69"/>
      <c r="D3742" s="60"/>
      <c r="E3742" s="67"/>
    </row>
    <row r="3743" hidden="1">
      <c r="A3743" s="39"/>
      <c r="B3743" s="59"/>
      <c r="C3743" s="69"/>
      <c r="D3743" s="60"/>
      <c r="E3743" s="67"/>
    </row>
    <row r="3744" hidden="1">
      <c r="A3744" s="39"/>
      <c r="B3744" s="59"/>
      <c r="C3744" s="69"/>
      <c r="D3744" s="60"/>
      <c r="E3744" s="67"/>
    </row>
    <row r="3745" hidden="1">
      <c r="A3745" s="39"/>
      <c r="B3745" s="59"/>
      <c r="C3745" s="69"/>
      <c r="D3745" s="60"/>
      <c r="E3745" s="67"/>
    </row>
    <row r="3746" hidden="1">
      <c r="A3746" s="39"/>
      <c r="B3746" s="59"/>
      <c r="C3746" s="69"/>
      <c r="D3746" s="60"/>
      <c r="E3746" s="67"/>
    </row>
    <row r="3747" hidden="1">
      <c r="A3747" s="39"/>
      <c r="B3747" s="59"/>
      <c r="C3747" s="69"/>
      <c r="D3747" s="60"/>
      <c r="E3747" s="67"/>
    </row>
    <row r="3748" hidden="1">
      <c r="A3748" s="39"/>
      <c r="B3748" s="59"/>
      <c r="C3748" s="69"/>
      <c r="D3748" s="60"/>
      <c r="E3748" s="67"/>
    </row>
    <row r="3749" hidden="1">
      <c r="A3749" s="39"/>
      <c r="B3749" s="59"/>
      <c r="C3749" s="69"/>
      <c r="D3749" s="60"/>
      <c r="E3749" s="67"/>
    </row>
    <row r="3750" hidden="1">
      <c r="A3750" s="39"/>
      <c r="B3750" s="59"/>
      <c r="C3750" s="69"/>
      <c r="D3750" s="60"/>
      <c r="E3750" s="67"/>
    </row>
    <row r="3751" hidden="1">
      <c r="A3751" s="39"/>
      <c r="B3751" s="59"/>
      <c r="C3751" s="69"/>
      <c r="D3751" s="60"/>
      <c r="E3751" s="67"/>
    </row>
    <row r="3752" hidden="1">
      <c r="A3752" s="39"/>
      <c r="B3752" s="59"/>
      <c r="C3752" s="69"/>
      <c r="D3752" s="60"/>
      <c r="E3752" s="67"/>
    </row>
    <row r="3753" hidden="1">
      <c r="A3753" s="39"/>
      <c r="B3753" s="59"/>
      <c r="C3753" s="69"/>
      <c r="D3753" s="60"/>
      <c r="E3753" s="67"/>
    </row>
    <row r="3754" hidden="1">
      <c r="A3754" s="39"/>
      <c r="B3754" s="59"/>
      <c r="C3754" s="69"/>
      <c r="D3754" s="60"/>
      <c r="E3754" s="67"/>
    </row>
    <row r="3755" hidden="1">
      <c r="A3755" s="39"/>
      <c r="B3755" s="59"/>
      <c r="C3755" s="69"/>
      <c r="D3755" s="60"/>
      <c r="E3755" s="67"/>
    </row>
    <row r="3756" hidden="1">
      <c r="A3756" s="39"/>
      <c r="B3756" s="59"/>
      <c r="C3756" s="69"/>
      <c r="D3756" s="60"/>
      <c r="E3756" s="67"/>
    </row>
    <row r="3757" hidden="1">
      <c r="A3757" s="39"/>
      <c r="B3757" s="59"/>
      <c r="C3757" s="69"/>
      <c r="D3757" s="60"/>
      <c r="E3757" s="67"/>
    </row>
    <row r="3758" hidden="1">
      <c r="A3758" s="39"/>
      <c r="B3758" s="59"/>
      <c r="C3758" s="69"/>
      <c r="D3758" s="60"/>
      <c r="E3758" s="67"/>
    </row>
    <row r="3759" hidden="1">
      <c r="A3759" s="39"/>
      <c r="B3759" s="59"/>
      <c r="C3759" s="69"/>
      <c r="D3759" s="60"/>
      <c r="E3759" s="67"/>
    </row>
    <row r="3760" hidden="1">
      <c r="A3760" s="39"/>
      <c r="B3760" s="59"/>
      <c r="C3760" s="69"/>
      <c r="D3760" s="60"/>
      <c r="E3760" s="67"/>
    </row>
    <row r="3761" hidden="1">
      <c r="A3761" s="39"/>
      <c r="B3761" s="59"/>
      <c r="C3761" s="69"/>
      <c r="D3761" s="60"/>
      <c r="E3761" s="67"/>
    </row>
    <row r="3762" hidden="1">
      <c r="A3762" s="39"/>
      <c r="B3762" s="59"/>
      <c r="C3762" s="69"/>
      <c r="D3762" s="60"/>
      <c r="E3762" s="67"/>
    </row>
    <row r="3763" hidden="1">
      <c r="A3763" s="39"/>
      <c r="B3763" s="59"/>
      <c r="C3763" s="69"/>
      <c r="D3763" s="60"/>
      <c r="E3763" s="67"/>
    </row>
    <row r="3764" hidden="1">
      <c r="A3764" s="39"/>
      <c r="B3764" s="59"/>
      <c r="C3764" s="69"/>
      <c r="D3764" s="60"/>
      <c r="E3764" s="67"/>
    </row>
    <row r="3765" hidden="1">
      <c r="A3765" s="39"/>
      <c r="B3765" s="59"/>
      <c r="C3765" s="69"/>
      <c r="D3765" s="60"/>
      <c r="E3765" s="67"/>
    </row>
    <row r="3766" hidden="1">
      <c r="A3766" s="39"/>
      <c r="B3766" s="59"/>
      <c r="C3766" s="69"/>
      <c r="D3766" s="60"/>
      <c r="E3766" s="67"/>
    </row>
    <row r="3767" hidden="1">
      <c r="A3767" s="39"/>
      <c r="B3767" s="59"/>
      <c r="C3767" s="69"/>
      <c r="D3767" s="60"/>
      <c r="E3767" s="67"/>
    </row>
    <row r="3768" hidden="1">
      <c r="A3768" s="39"/>
      <c r="B3768" s="59"/>
      <c r="C3768" s="69"/>
      <c r="D3768" s="60"/>
      <c r="E3768" s="67"/>
    </row>
    <row r="3769" hidden="1">
      <c r="A3769" s="39"/>
      <c r="B3769" s="59"/>
      <c r="C3769" s="69"/>
      <c r="D3769" s="60"/>
      <c r="E3769" s="67"/>
    </row>
    <row r="3770" hidden="1">
      <c r="A3770" s="39"/>
      <c r="B3770" s="59"/>
      <c r="C3770" s="69"/>
      <c r="D3770" s="60"/>
      <c r="E3770" s="67"/>
    </row>
    <row r="3771" hidden="1">
      <c r="A3771" s="39"/>
      <c r="B3771" s="59"/>
      <c r="C3771" s="69"/>
      <c r="D3771" s="60"/>
      <c r="E3771" s="67"/>
    </row>
    <row r="3772" hidden="1">
      <c r="A3772" s="39"/>
      <c r="B3772" s="59"/>
      <c r="C3772" s="69"/>
      <c r="D3772" s="60"/>
      <c r="E3772" s="67"/>
    </row>
    <row r="3773" hidden="1">
      <c r="A3773" s="39"/>
      <c r="B3773" s="59"/>
      <c r="C3773" s="69"/>
      <c r="D3773" s="60"/>
      <c r="E3773" s="67"/>
    </row>
    <row r="3774" hidden="1">
      <c r="A3774" s="39"/>
      <c r="B3774" s="59"/>
      <c r="C3774" s="69"/>
      <c r="D3774" s="60"/>
      <c r="E3774" s="67"/>
    </row>
    <row r="3775" hidden="1">
      <c r="A3775" s="39"/>
      <c r="B3775" s="59"/>
      <c r="C3775" s="69"/>
      <c r="D3775" s="60"/>
      <c r="E3775" s="67"/>
    </row>
    <row r="3776" hidden="1">
      <c r="A3776" s="39"/>
      <c r="B3776" s="59"/>
      <c r="C3776" s="69"/>
      <c r="D3776" s="60"/>
      <c r="E3776" s="67"/>
    </row>
    <row r="3777" hidden="1">
      <c r="A3777" s="39"/>
      <c r="B3777" s="59"/>
      <c r="C3777" s="69"/>
      <c r="D3777" s="60"/>
      <c r="E3777" s="67"/>
    </row>
    <row r="3778" hidden="1">
      <c r="A3778" s="39"/>
      <c r="B3778" s="59"/>
      <c r="C3778" s="69"/>
      <c r="D3778" s="60"/>
      <c r="E3778" s="67"/>
    </row>
    <row r="3779" hidden="1">
      <c r="A3779" s="39"/>
      <c r="B3779" s="59"/>
      <c r="C3779" s="69"/>
      <c r="D3779" s="60"/>
      <c r="E3779" s="67"/>
    </row>
    <row r="3780" hidden="1">
      <c r="A3780" s="39"/>
      <c r="B3780" s="59"/>
      <c r="C3780" s="69"/>
      <c r="D3780" s="60"/>
      <c r="E3780" s="67"/>
    </row>
    <row r="3781" hidden="1">
      <c r="A3781" s="39"/>
      <c r="B3781" s="59"/>
      <c r="C3781" s="69"/>
      <c r="D3781" s="60"/>
      <c r="E3781" s="67"/>
    </row>
    <row r="3782" hidden="1">
      <c r="A3782" s="39"/>
      <c r="B3782" s="59"/>
      <c r="C3782" s="69"/>
      <c r="D3782" s="60"/>
      <c r="E3782" s="67"/>
    </row>
    <row r="3783" hidden="1">
      <c r="A3783" s="39"/>
      <c r="B3783" s="59"/>
      <c r="C3783" s="69"/>
      <c r="D3783" s="60"/>
      <c r="E3783" s="67"/>
    </row>
    <row r="3784" hidden="1">
      <c r="A3784" s="39"/>
      <c r="B3784" s="59"/>
      <c r="C3784" s="69"/>
      <c r="D3784" s="60"/>
      <c r="E3784" s="67"/>
    </row>
    <row r="3785" hidden="1">
      <c r="A3785" s="39"/>
      <c r="B3785" s="59"/>
      <c r="C3785" s="69"/>
      <c r="D3785" s="60"/>
      <c r="E3785" s="67"/>
    </row>
    <row r="3786" hidden="1">
      <c r="A3786" s="39"/>
      <c r="B3786" s="59"/>
      <c r="C3786" s="69"/>
      <c r="D3786" s="60"/>
      <c r="E3786" s="67"/>
    </row>
    <row r="3787" hidden="1">
      <c r="A3787" s="39"/>
      <c r="B3787" s="59"/>
      <c r="C3787" s="69"/>
      <c r="D3787" s="60"/>
      <c r="E3787" s="67"/>
    </row>
    <row r="3788" hidden="1">
      <c r="A3788" s="39"/>
      <c r="B3788" s="59"/>
      <c r="C3788" s="69"/>
      <c r="D3788" s="60"/>
      <c r="E3788" s="67"/>
    </row>
    <row r="3789" hidden="1">
      <c r="A3789" s="39"/>
      <c r="B3789" s="59"/>
      <c r="C3789" s="69"/>
      <c r="D3789" s="60"/>
      <c r="E3789" s="67"/>
    </row>
    <row r="3790" hidden="1">
      <c r="A3790" s="39"/>
      <c r="B3790" s="59"/>
      <c r="C3790" s="69"/>
      <c r="D3790" s="60"/>
      <c r="E3790" s="67"/>
    </row>
    <row r="3791" hidden="1">
      <c r="A3791" s="39"/>
      <c r="B3791" s="59"/>
      <c r="C3791" s="69"/>
      <c r="D3791" s="60"/>
      <c r="E3791" s="67"/>
    </row>
    <row r="3792" hidden="1">
      <c r="A3792" s="39"/>
      <c r="B3792" s="59"/>
      <c r="C3792" s="69"/>
      <c r="D3792" s="60"/>
      <c r="E3792" s="67"/>
    </row>
    <row r="3793" hidden="1">
      <c r="A3793" s="39"/>
      <c r="B3793" s="59"/>
      <c r="C3793" s="69"/>
      <c r="D3793" s="60"/>
      <c r="E3793" s="67"/>
    </row>
    <row r="3794" hidden="1">
      <c r="A3794" s="39"/>
      <c r="B3794" s="59"/>
      <c r="C3794" s="69"/>
      <c r="D3794" s="60"/>
      <c r="E3794" s="67"/>
    </row>
    <row r="3795" hidden="1">
      <c r="A3795" s="39"/>
      <c r="B3795" s="59"/>
      <c r="C3795" s="69"/>
      <c r="D3795" s="60"/>
      <c r="E3795" s="67"/>
    </row>
    <row r="3796" hidden="1">
      <c r="A3796" s="39"/>
      <c r="B3796" s="59"/>
      <c r="C3796" s="69"/>
      <c r="D3796" s="60"/>
      <c r="E3796" s="67"/>
    </row>
    <row r="3797" hidden="1">
      <c r="A3797" s="39"/>
      <c r="B3797" s="59"/>
      <c r="C3797" s="69"/>
      <c r="D3797" s="60"/>
      <c r="E3797" s="67"/>
    </row>
    <row r="3798" hidden="1">
      <c r="A3798" s="39"/>
      <c r="B3798" s="59"/>
      <c r="C3798" s="69"/>
      <c r="D3798" s="60"/>
      <c r="E3798" s="67"/>
    </row>
    <row r="3799" hidden="1">
      <c r="A3799" s="39"/>
      <c r="B3799" s="59"/>
      <c r="C3799" s="69"/>
      <c r="D3799" s="60"/>
      <c r="E3799" s="67"/>
    </row>
    <row r="3800" hidden="1">
      <c r="A3800" s="39"/>
      <c r="B3800" s="59"/>
      <c r="C3800" s="69"/>
      <c r="D3800" s="60"/>
      <c r="E3800" s="67"/>
    </row>
    <row r="3801" hidden="1">
      <c r="A3801" s="39"/>
      <c r="B3801" s="59"/>
      <c r="C3801" s="69"/>
      <c r="D3801" s="60"/>
      <c r="E3801" s="67"/>
    </row>
    <row r="3802" hidden="1">
      <c r="A3802" s="39"/>
      <c r="B3802" s="59"/>
      <c r="C3802" s="69"/>
      <c r="D3802" s="60"/>
      <c r="E3802" s="67"/>
    </row>
    <row r="3803" hidden="1">
      <c r="A3803" s="39"/>
      <c r="B3803" s="59"/>
      <c r="C3803" s="69"/>
      <c r="D3803" s="60"/>
      <c r="E3803" s="67"/>
    </row>
    <row r="3804" hidden="1">
      <c r="A3804" s="39"/>
      <c r="B3804" s="59"/>
      <c r="C3804" s="69"/>
      <c r="D3804" s="60"/>
      <c r="E3804" s="67"/>
    </row>
    <row r="3805" hidden="1">
      <c r="A3805" s="39"/>
      <c r="B3805" s="59"/>
      <c r="C3805" s="69"/>
      <c r="D3805" s="60"/>
      <c r="E3805" s="67"/>
    </row>
    <row r="3806" hidden="1">
      <c r="A3806" s="39"/>
      <c r="B3806" s="59"/>
      <c r="C3806" s="69"/>
      <c r="D3806" s="60"/>
      <c r="E3806" s="67"/>
    </row>
    <row r="3807" hidden="1">
      <c r="A3807" s="39"/>
      <c r="B3807" s="59"/>
      <c r="C3807" s="69"/>
      <c r="D3807" s="60"/>
      <c r="E3807" s="67"/>
    </row>
    <row r="3808" hidden="1">
      <c r="A3808" s="39"/>
      <c r="B3808" s="59"/>
      <c r="C3808" s="69"/>
      <c r="D3808" s="60"/>
      <c r="E3808" s="67"/>
    </row>
    <row r="3809" hidden="1">
      <c r="A3809" s="39"/>
      <c r="B3809" s="59"/>
      <c r="C3809" s="69"/>
      <c r="D3809" s="60"/>
      <c r="E3809" s="67"/>
    </row>
    <row r="3810" hidden="1">
      <c r="A3810" s="39"/>
      <c r="B3810" s="59"/>
      <c r="C3810" s="69"/>
      <c r="D3810" s="60"/>
      <c r="E3810" s="67"/>
    </row>
    <row r="3811" hidden="1">
      <c r="A3811" s="39"/>
      <c r="B3811" s="59"/>
      <c r="C3811" s="69"/>
      <c r="D3811" s="60"/>
      <c r="E3811" s="67"/>
    </row>
    <row r="3812" hidden="1">
      <c r="A3812" s="39"/>
      <c r="B3812" s="59"/>
      <c r="C3812" s="69"/>
      <c r="D3812" s="60"/>
      <c r="E3812" s="67"/>
    </row>
    <row r="3813" hidden="1">
      <c r="A3813" s="39"/>
      <c r="B3813" s="59"/>
      <c r="C3813" s="69"/>
      <c r="D3813" s="60"/>
      <c r="E3813" s="67"/>
    </row>
    <row r="3814" hidden="1">
      <c r="A3814" s="39"/>
      <c r="B3814" s="59"/>
      <c r="C3814" s="69"/>
      <c r="D3814" s="60"/>
      <c r="E3814" s="67"/>
    </row>
    <row r="3815" hidden="1">
      <c r="A3815" s="39"/>
      <c r="B3815" s="59"/>
      <c r="C3815" s="69"/>
      <c r="D3815" s="60"/>
      <c r="E3815" s="67"/>
    </row>
    <row r="3816" hidden="1">
      <c r="A3816" s="39"/>
      <c r="B3816" s="59"/>
      <c r="C3816" s="69"/>
      <c r="D3816" s="60"/>
      <c r="E3816" s="67"/>
    </row>
    <row r="3817" hidden="1">
      <c r="A3817" s="39"/>
      <c r="B3817" s="59"/>
      <c r="C3817" s="69"/>
      <c r="D3817" s="60"/>
      <c r="E3817" s="67"/>
    </row>
    <row r="3818" hidden="1">
      <c r="A3818" s="39"/>
      <c r="B3818" s="59"/>
      <c r="C3818" s="69"/>
      <c r="D3818" s="60"/>
      <c r="E3818" s="67"/>
    </row>
    <row r="3819" hidden="1">
      <c r="A3819" s="39"/>
      <c r="B3819" s="59"/>
      <c r="C3819" s="69"/>
      <c r="D3819" s="60"/>
      <c r="E3819" s="67"/>
    </row>
    <row r="3820" hidden="1">
      <c r="A3820" s="39"/>
      <c r="B3820" s="59"/>
      <c r="C3820" s="69"/>
      <c r="D3820" s="60"/>
      <c r="E3820" s="67"/>
    </row>
    <row r="3821" hidden="1">
      <c r="A3821" s="39"/>
      <c r="B3821" s="59"/>
      <c r="C3821" s="69"/>
      <c r="D3821" s="60"/>
      <c r="E3821" s="67"/>
    </row>
    <row r="3822" hidden="1">
      <c r="A3822" s="39"/>
      <c r="B3822" s="59"/>
      <c r="C3822" s="69"/>
      <c r="D3822" s="60"/>
      <c r="E3822" s="67"/>
    </row>
    <row r="3823" hidden="1">
      <c r="A3823" s="39"/>
      <c r="B3823" s="59"/>
      <c r="C3823" s="69"/>
      <c r="D3823" s="60"/>
      <c r="E3823" s="67"/>
    </row>
    <row r="3824" hidden="1">
      <c r="A3824" s="39"/>
      <c r="B3824" s="59"/>
      <c r="C3824" s="69"/>
      <c r="D3824" s="60"/>
      <c r="E3824" s="67"/>
    </row>
    <row r="3825" hidden="1">
      <c r="A3825" s="39"/>
      <c r="B3825" s="59"/>
      <c r="C3825" s="69"/>
      <c r="D3825" s="60"/>
      <c r="E3825" s="67"/>
    </row>
    <row r="3826" hidden="1">
      <c r="A3826" s="39"/>
      <c r="B3826" s="59"/>
      <c r="C3826" s="69"/>
      <c r="D3826" s="60"/>
      <c r="E3826" s="67"/>
    </row>
  </sheetData>
  <mergeCells count="832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D2891:E2892"/>
    <mergeCell ref="A2893:E2893"/>
    <mergeCell ref="A2865:E2865"/>
    <mergeCell ref="A2885:E2886"/>
    <mergeCell ref="A2887:E2888"/>
    <mergeCell ref="A2889:B2890"/>
    <mergeCell ref="C2889:C2892"/>
    <mergeCell ref="D2889:E2890"/>
    <mergeCell ref="A2891:B2892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8 B2810:D2828 C2833:D2836 B2838:D2856 C2861:D2864 B2866:D2884 C2889:D2890 C2891:D2892 B2894:D3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4496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3366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3367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3368</v>
      </c>
      <c r="B9" s="6"/>
      <c r="C9" s="6"/>
      <c r="D9" s="6"/>
      <c r="E9" s="7"/>
    </row>
    <row r="10" hidden="1">
      <c r="A10" s="20" t="s">
        <v>3369</v>
      </c>
      <c r="B10" s="21" t="s">
        <v>3370</v>
      </c>
      <c r="C10" s="22" t="s">
        <v>3371</v>
      </c>
      <c r="D10" s="21" t="s">
        <v>3372</v>
      </c>
      <c r="E10" s="23" t="s">
        <v>13</v>
      </c>
    </row>
    <row r="11" hidden="1">
      <c r="A11" s="24" t="s">
        <v>3373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3374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3375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3376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3378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3379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3381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3383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3384</v>
      </c>
      <c r="B19" s="29">
        <v>4111.0</v>
      </c>
      <c r="C19" s="33">
        <f t="array" ref="C19">SUMIFS(INDIRECT(A1 &amp; " Restia!C:C"), INDIRECT(A1 &amp; " Restia!A:A"), A19, INDIRECT(A1 &amp; " Restia!B:B"), "&lt;&gt;canceled")</f>
        <v>97149.7</v>
      </c>
      <c r="D19" s="27">
        <f t="shared" si="1"/>
        <v>93038.7</v>
      </c>
      <c r="E19" s="41"/>
    </row>
    <row r="20" hidden="1">
      <c r="A20" s="32" t="s">
        <v>3385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48591</v>
      </c>
      <c r="D20" s="27">
        <f t="shared" si="1"/>
        <v>46131</v>
      </c>
      <c r="E20" s="41"/>
    </row>
    <row r="21" hidden="1">
      <c r="A21" s="32" t="s">
        <v>3386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45505.87</v>
      </c>
      <c r="D21" s="27">
        <f t="shared" si="1"/>
        <v>37865.37</v>
      </c>
      <c r="E21" s="41"/>
    </row>
    <row r="22" hidden="1">
      <c r="A22" s="32" t="s">
        <v>3387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29465</v>
      </c>
      <c r="D22" s="27">
        <f t="shared" si="1"/>
        <v>25408</v>
      </c>
      <c r="E22" s="41"/>
    </row>
    <row r="23" hidden="1">
      <c r="A23" s="32" t="s">
        <v>3389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1090</v>
      </c>
      <c r="D23" s="27">
        <f t="shared" si="1"/>
        <v>1090</v>
      </c>
      <c r="E23" s="41"/>
    </row>
    <row r="24" hidden="1">
      <c r="A24" s="32" t="s">
        <v>3390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3391</v>
      </c>
      <c r="B25" s="29">
        <v>19977.0</v>
      </c>
      <c r="C25" s="9">
        <f t="array" ref="C25">SUM(INDIRECT(A1 &amp; " Restia!C:C")) - SUMIFS(INDIRECT(A1 &amp; " Restia!C:C"), INDIRECT(A1 &amp; " Restia!B:B"), "canceled")</f>
        <v>256721.47</v>
      </c>
      <c r="D25" s="27">
        <f t="shared" si="1"/>
        <v>236744.47</v>
      </c>
      <c r="E25" s="41"/>
    </row>
    <row r="26" hidden="1">
      <c r="A26" s="36" t="s">
        <v>3392</v>
      </c>
      <c r="B26" s="42">
        <v>-836.5</v>
      </c>
      <c r="C26" s="43">
        <f>sum(C11:C23)-C25</f>
        <v>-33210.9</v>
      </c>
      <c r="D26" s="44">
        <f t="shared" si="1"/>
        <v>-32374.4</v>
      </c>
      <c r="E26" s="45"/>
    </row>
    <row r="27" hidden="1"/>
    <row r="28" hidden="1"/>
    <row r="29" hidden="1">
      <c r="A29" s="5" t="s">
        <v>4496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3366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3367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3368</v>
      </c>
      <c r="B37" s="6"/>
      <c r="C37" s="6"/>
      <c r="D37" s="6"/>
      <c r="E37" s="7"/>
    </row>
    <row r="38" hidden="1">
      <c r="A38" s="20" t="s">
        <v>3369</v>
      </c>
      <c r="B38" s="21" t="s">
        <v>3370</v>
      </c>
      <c r="C38" s="22" t="s">
        <v>3371</v>
      </c>
      <c r="D38" s="21" t="s">
        <v>3372</v>
      </c>
      <c r="E38" s="23" t="s">
        <v>13</v>
      </c>
    </row>
    <row r="39" hidden="1">
      <c r="A39" s="24" t="s">
        <v>3373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3374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8184</v>
      </c>
    </row>
    <row r="41" hidden="1">
      <c r="A41" s="24" t="s">
        <v>3375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3376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3378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3379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3381</v>
      </c>
      <c r="B45" s="29">
        <v>0.0</v>
      </c>
      <c r="C45" s="62"/>
      <c r="D45" s="27">
        <f t="shared" si="2"/>
        <v>0</v>
      </c>
      <c r="E45" s="41"/>
    </row>
    <row r="46" hidden="1">
      <c r="A46" s="31" t="s">
        <v>3383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3384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97149.7</v>
      </c>
      <c r="D47" s="27">
        <f t="shared" si="2"/>
        <v>65072.7</v>
      </c>
      <c r="E47" s="41"/>
    </row>
    <row r="48" hidden="1">
      <c r="A48" s="32" t="s">
        <v>3385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48591</v>
      </c>
      <c r="D48" s="27">
        <f t="shared" si="2"/>
        <v>34059</v>
      </c>
      <c r="E48" s="41"/>
    </row>
    <row r="49" hidden="1">
      <c r="A49" s="32" t="s">
        <v>3386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45505.87</v>
      </c>
      <c r="D49" s="27">
        <f t="shared" si="2"/>
        <v>-1092.63</v>
      </c>
      <c r="E49" s="41"/>
    </row>
    <row r="50" hidden="1">
      <c r="A50" s="32" t="s">
        <v>3387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29465</v>
      </c>
      <c r="D50" s="27">
        <f t="shared" si="2"/>
        <v>16540</v>
      </c>
      <c r="E50" s="41"/>
    </row>
    <row r="51" hidden="1">
      <c r="A51" s="32" t="s">
        <v>3389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1090</v>
      </c>
      <c r="D51" s="27">
        <f t="shared" si="2"/>
        <v>-2195</v>
      </c>
      <c r="E51" s="41"/>
    </row>
    <row r="52" hidden="1">
      <c r="A52" s="32" t="s">
        <v>3390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3391</v>
      </c>
      <c r="B53" s="29">
        <v>126329.5</v>
      </c>
      <c r="C53" s="9">
        <f t="array" ref="C53">SUM(INDIRECT(A29 &amp; " Restia!C:C")) - SUMIFS(INDIRECT(A29 &amp; " Restia!C:C"), INDIRECT(A29 &amp; " Restia!B:B"), "canceled")</f>
        <v>256721.47</v>
      </c>
      <c r="D53" s="27">
        <f t="shared" si="2"/>
        <v>130391.97</v>
      </c>
      <c r="E53" s="41"/>
    </row>
    <row r="54" hidden="1">
      <c r="A54" s="36" t="s">
        <v>3392</v>
      </c>
      <c r="B54" s="42">
        <v>-2023.0</v>
      </c>
      <c r="C54" s="43">
        <f>sum(C39:C51)-C53</f>
        <v>-21627.9</v>
      </c>
      <c r="D54" s="44">
        <f t="shared" si="2"/>
        <v>-19604.9</v>
      </c>
      <c r="E54" s="45"/>
    </row>
    <row r="55" hidden="1"/>
    <row r="56" hidden="1"/>
    <row r="57" hidden="1">
      <c r="A57" s="5" t="s">
        <v>4496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3366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3367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3368</v>
      </c>
      <c r="B65" s="6"/>
      <c r="C65" s="6"/>
      <c r="D65" s="6"/>
      <c r="E65" s="7"/>
    </row>
    <row r="66" hidden="1">
      <c r="A66" s="20" t="s">
        <v>3369</v>
      </c>
      <c r="B66" s="21" t="s">
        <v>3370</v>
      </c>
      <c r="C66" s="22" t="s">
        <v>3371</v>
      </c>
      <c r="D66" s="21" t="s">
        <v>3372</v>
      </c>
      <c r="E66" s="23" t="s">
        <v>13</v>
      </c>
    </row>
    <row r="67" hidden="1">
      <c r="A67" s="24" t="s">
        <v>3373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3374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8185</v>
      </c>
    </row>
    <row r="69" hidden="1">
      <c r="A69" s="24" t="s">
        <v>3375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3376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3378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3379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3381</v>
      </c>
      <c r="B73" s="29">
        <v>0.0</v>
      </c>
      <c r="C73" s="62"/>
      <c r="D73" s="27">
        <f t="shared" si="3"/>
        <v>0</v>
      </c>
      <c r="E73" s="41"/>
    </row>
    <row r="74" hidden="1">
      <c r="A74" s="31" t="s">
        <v>3383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3384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97149.7</v>
      </c>
      <c r="D75" s="27">
        <f t="shared" si="3"/>
        <v>50644.7</v>
      </c>
      <c r="E75" s="41"/>
    </row>
    <row r="76" hidden="1">
      <c r="A76" s="32" t="s">
        <v>3385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48591</v>
      </c>
      <c r="D76" s="27">
        <f t="shared" si="3"/>
        <v>31899</v>
      </c>
      <c r="E76" s="41"/>
    </row>
    <row r="77" hidden="1">
      <c r="A77" s="32" t="s">
        <v>3386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45505.87</v>
      </c>
      <c r="D77" s="27">
        <f t="shared" si="3"/>
        <v>-11509.13</v>
      </c>
      <c r="E77" s="41"/>
    </row>
    <row r="78" hidden="1">
      <c r="A78" s="32" t="s">
        <v>3387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29465</v>
      </c>
      <c r="D78" s="27">
        <f t="shared" si="3"/>
        <v>10009</v>
      </c>
      <c r="E78" s="41"/>
    </row>
    <row r="79" hidden="1">
      <c r="A79" s="32" t="s">
        <v>3389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1090</v>
      </c>
      <c r="D79" s="27">
        <f t="shared" si="3"/>
        <v>-5300</v>
      </c>
      <c r="E79" s="41"/>
    </row>
    <row r="80" hidden="1">
      <c r="A80" s="32" t="s">
        <v>3390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3391</v>
      </c>
      <c r="B81" s="29">
        <v>160391.5</v>
      </c>
      <c r="C81" s="9">
        <f t="array" ref="C81">SUM(INDIRECT(A57 &amp; " Restia!C:C")) - SUMIFS(INDIRECT(A57 &amp; " Restia!C:C"), INDIRECT(A57 &amp; " Restia!B:B"), "canceled")</f>
        <v>256721.47</v>
      </c>
      <c r="D81" s="27">
        <f t="shared" si="3"/>
        <v>96329.97</v>
      </c>
      <c r="E81" s="41"/>
    </row>
    <row r="82" hidden="1">
      <c r="A82" s="36" t="s">
        <v>3392</v>
      </c>
      <c r="B82" s="42">
        <v>4.5</v>
      </c>
      <c r="C82" s="71">
        <f>sum(C67:C79)-C81</f>
        <v>-20581.9</v>
      </c>
      <c r="D82" s="44">
        <f t="shared" si="3"/>
        <v>-20586.4</v>
      </c>
      <c r="E82" s="45"/>
    </row>
    <row r="83" hidden="1"/>
    <row r="84" hidden="1"/>
    <row r="85" hidden="1">
      <c r="A85" s="5" t="s">
        <v>4496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3366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3367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3368</v>
      </c>
      <c r="B93" s="6"/>
      <c r="C93" s="6"/>
      <c r="D93" s="6"/>
      <c r="E93" s="7"/>
    </row>
    <row r="94" hidden="1">
      <c r="A94" s="20" t="s">
        <v>3369</v>
      </c>
      <c r="B94" s="21" t="s">
        <v>3370</v>
      </c>
      <c r="C94" s="22" t="s">
        <v>3371</v>
      </c>
      <c r="D94" s="21" t="s">
        <v>3372</v>
      </c>
      <c r="E94" s="23" t="s">
        <v>13</v>
      </c>
    </row>
    <row r="95" hidden="1">
      <c r="A95" s="24" t="s">
        <v>3373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3374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3375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3376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3378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3379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3381</v>
      </c>
      <c r="B101" s="29">
        <v>0.0</v>
      </c>
      <c r="C101" s="62"/>
      <c r="D101" s="27">
        <f t="shared" si="4"/>
        <v>0</v>
      </c>
      <c r="E101" s="41"/>
    </row>
    <row r="102" hidden="1">
      <c r="A102" s="31" t="s">
        <v>3383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3384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97149.7</v>
      </c>
      <c r="D103" s="27">
        <f t="shared" si="4"/>
        <v>61101.7</v>
      </c>
      <c r="E103" s="41"/>
    </row>
    <row r="104" hidden="1">
      <c r="A104" s="32" t="s">
        <v>3385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48591</v>
      </c>
      <c r="D104" s="27">
        <f t="shared" si="4"/>
        <v>29577</v>
      </c>
      <c r="E104" s="41"/>
    </row>
    <row r="105" hidden="1">
      <c r="A105" s="32" t="s">
        <v>3386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45505.87</v>
      </c>
      <c r="D105" s="27">
        <f t="shared" si="4"/>
        <v>-5936.63</v>
      </c>
      <c r="E105" s="41"/>
    </row>
    <row r="106" hidden="1">
      <c r="A106" s="32" t="s">
        <v>3387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29465</v>
      </c>
      <c r="D106" s="27">
        <f t="shared" si="4"/>
        <v>16306</v>
      </c>
      <c r="E106" s="41"/>
    </row>
    <row r="107" hidden="1">
      <c r="A107" s="32" t="s">
        <v>3389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1090</v>
      </c>
      <c r="D107" s="27">
        <f t="shared" si="4"/>
        <v>-5574</v>
      </c>
      <c r="E107" s="41"/>
    </row>
    <row r="108" hidden="1">
      <c r="A108" s="32" t="s">
        <v>3390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3391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256721.47</v>
      </c>
      <c r="D109" s="27">
        <f t="shared" si="4"/>
        <v>111099.47</v>
      </c>
      <c r="E109" s="41"/>
    </row>
    <row r="110" hidden="1">
      <c r="A110" s="36" t="s">
        <v>3392</v>
      </c>
      <c r="B110" s="42">
        <v>0.5</v>
      </c>
      <c r="C110" s="71">
        <f>sum(C95:C107)-C109</f>
        <v>-15624.9</v>
      </c>
      <c r="D110" s="44">
        <f t="shared" si="4"/>
        <v>-15625.4</v>
      </c>
      <c r="E110" s="45"/>
    </row>
    <row r="111" hidden="1"/>
    <row r="112" hidden="1"/>
    <row r="113" hidden="1">
      <c r="A113" s="5" t="s">
        <v>4496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3366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3367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3368</v>
      </c>
      <c r="B121" s="6"/>
      <c r="C121" s="6"/>
      <c r="D121" s="6"/>
      <c r="E121" s="7"/>
    </row>
    <row r="122" hidden="1">
      <c r="A122" s="20" t="s">
        <v>3369</v>
      </c>
      <c r="B122" s="21" t="s">
        <v>3370</v>
      </c>
      <c r="C122" s="22" t="s">
        <v>3371</v>
      </c>
      <c r="D122" s="21" t="s">
        <v>3372</v>
      </c>
      <c r="E122" s="23" t="s">
        <v>13</v>
      </c>
    </row>
    <row r="123" hidden="1">
      <c r="A123" s="24" t="s">
        <v>3373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3374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3375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3376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3378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3379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3381</v>
      </c>
      <c r="B129" s="29">
        <v>0.0</v>
      </c>
      <c r="C129" s="62"/>
      <c r="D129" s="27">
        <f t="shared" si="5"/>
        <v>0</v>
      </c>
      <c r="E129" s="41"/>
    </row>
    <row r="130" hidden="1">
      <c r="A130" s="31" t="s">
        <v>3383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3384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97149.7</v>
      </c>
      <c r="D131" s="27">
        <f t="shared" si="5"/>
        <v>61101.7</v>
      </c>
      <c r="E131" s="41"/>
    </row>
    <row r="132" hidden="1">
      <c r="A132" s="32" t="s">
        <v>3385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48591</v>
      </c>
      <c r="D132" s="27">
        <f t="shared" si="5"/>
        <v>29577</v>
      </c>
      <c r="E132" s="41"/>
    </row>
    <row r="133" hidden="1">
      <c r="A133" s="32" t="s">
        <v>3386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45505.87</v>
      </c>
      <c r="D133" s="27">
        <f t="shared" si="5"/>
        <v>-5936.63</v>
      </c>
      <c r="E133" s="41"/>
    </row>
    <row r="134" hidden="1">
      <c r="A134" s="32" t="s">
        <v>3387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29465</v>
      </c>
      <c r="D134" s="27">
        <f t="shared" si="5"/>
        <v>16306</v>
      </c>
      <c r="E134" s="41"/>
    </row>
    <row r="135" hidden="1">
      <c r="A135" s="32" t="s">
        <v>3389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1090</v>
      </c>
      <c r="D135" s="27">
        <f t="shared" si="5"/>
        <v>-5574</v>
      </c>
      <c r="E135" s="41"/>
    </row>
    <row r="136" hidden="1">
      <c r="A136" s="32" t="s">
        <v>3390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3391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256721.47</v>
      </c>
      <c r="D137" s="27">
        <f t="shared" si="5"/>
        <v>111099.47</v>
      </c>
      <c r="E137" s="41"/>
    </row>
    <row r="138" hidden="1">
      <c r="A138" s="36" t="s">
        <v>3392</v>
      </c>
      <c r="B138" s="42">
        <v>0.5</v>
      </c>
      <c r="C138" s="71">
        <f>sum(C123:C135)-C137</f>
        <v>-15624.9</v>
      </c>
      <c r="D138" s="44">
        <f t="shared" si="5"/>
        <v>-15625.4</v>
      </c>
      <c r="E138" s="45"/>
    </row>
    <row r="139" hidden="1"/>
    <row r="140" hidden="1"/>
    <row r="141" hidden="1">
      <c r="A141" s="5" t="s">
        <v>4496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3366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3367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3368</v>
      </c>
      <c r="B149" s="6"/>
      <c r="C149" s="6"/>
      <c r="D149" s="6"/>
      <c r="E149" s="7"/>
    </row>
    <row r="150" hidden="1">
      <c r="A150" s="20" t="s">
        <v>3369</v>
      </c>
      <c r="B150" s="21" t="s">
        <v>3370</v>
      </c>
      <c r="C150" s="22" t="s">
        <v>3371</v>
      </c>
      <c r="D150" s="21" t="s">
        <v>3372</v>
      </c>
      <c r="E150" s="23" t="s">
        <v>13</v>
      </c>
    </row>
    <row r="151" hidden="1">
      <c r="A151" s="24" t="s">
        <v>3373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3374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8186</v>
      </c>
    </row>
    <row r="153" hidden="1">
      <c r="A153" s="24" t="s">
        <v>3375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3376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3378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3379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3381</v>
      </c>
      <c r="B157" s="29">
        <v>0.0</v>
      </c>
      <c r="C157" s="62"/>
      <c r="D157" s="27">
        <f t="shared" si="6"/>
        <v>0</v>
      </c>
      <c r="E157" s="41"/>
    </row>
    <row r="158" hidden="1">
      <c r="A158" s="31" t="s">
        <v>3383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3384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97149.7</v>
      </c>
      <c r="D159" s="27">
        <f t="shared" si="6"/>
        <v>59567.7</v>
      </c>
      <c r="E159" s="41"/>
    </row>
    <row r="160" hidden="1">
      <c r="A160" s="32" t="s">
        <v>3385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48591</v>
      </c>
      <c r="D160" s="27">
        <f t="shared" si="6"/>
        <v>29032</v>
      </c>
      <c r="E160" s="41"/>
    </row>
    <row r="161" hidden="1">
      <c r="A161" s="32" t="s">
        <v>3386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45505.87</v>
      </c>
      <c r="D161" s="27">
        <f t="shared" si="6"/>
        <v>-9809.63</v>
      </c>
      <c r="E161" s="41"/>
    </row>
    <row r="162" hidden="1">
      <c r="A162" s="32" t="s">
        <v>3387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29465</v>
      </c>
      <c r="D162" s="27">
        <f t="shared" si="6"/>
        <v>12588</v>
      </c>
      <c r="E162" s="41"/>
    </row>
    <row r="163" hidden="1">
      <c r="A163" s="32" t="s">
        <v>3389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1090</v>
      </c>
      <c r="D163" s="27">
        <f t="shared" si="6"/>
        <v>-383</v>
      </c>
      <c r="E163" s="41"/>
    </row>
    <row r="164" hidden="1">
      <c r="A164" s="32" t="s">
        <v>3390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3391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256721.47</v>
      </c>
      <c r="D165" s="27">
        <f t="shared" si="6"/>
        <v>109770.57</v>
      </c>
      <c r="E165" s="41"/>
    </row>
    <row r="166" hidden="1">
      <c r="A166" s="36" t="s">
        <v>3392</v>
      </c>
      <c r="B166" s="42">
        <v>5.599999999998545</v>
      </c>
      <c r="C166" s="71">
        <f>sum(C151:C163)-C165</f>
        <v>-20440.9</v>
      </c>
      <c r="D166" s="44">
        <f t="shared" si="6"/>
        <v>-20446.5</v>
      </c>
      <c r="E166" s="45"/>
    </row>
    <row r="167" hidden="1"/>
    <row r="168" hidden="1"/>
    <row r="169" hidden="1">
      <c r="A169" s="5" t="s">
        <v>4496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3366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3367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3368</v>
      </c>
      <c r="B177" s="6"/>
      <c r="C177" s="6"/>
      <c r="D177" s="6"/>
      <c r="E177" s="7"/>
    </row>
    <row r="178" hidden="1">
      <c r="A178" s="20" t="s">
        <v>3369</v>
      </c>
      <c r="B178" s="21" t="s">
        <v>3370</v>
      </c>
      <c r="C178" s="22" t="s">
        <v>3371</v>
      </c>
      <c r="D178" s="21" t="s">
        <v>3372</v>
      </c>
      <c r="E178" s="23" t="s">
        <v>13</v>
      </c>
    </row>
    <row r="179" hidden="1">
      <c r="A179" s="24" t="s">
        <v>3373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3374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3375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3376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3378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3379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3381</v>
      </c>
      <c r="B185" s="29">
        <v>0.0</v>
      </c>
      <c r="C185" s="62"/>
      <c r="D185" s="27">
        <f t="shared" si="7"/>
        <v>0</v>
      </c>
      <c r="E185" s="40" t="s">
        <v>8187</v>
      </c>
    </row>
    <row r="186" hidden="1">
      <c r="A186" s="31" t="s">
        <v>3383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3384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97149.7</v>
      </c>
      <c r="D187" s="27">
        <f t="shared" si="7"/>
        <v>94720.7</v>
      </c>
      <c r="E187" s="41"/>
    </row>
    <row r="188" hidden="1">
      <c r="A188" s="32" t="s">
        <v>3385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48591</v>
      </c>
      <c r="D188" s="27">
        <f t="shared" si="7"/>
        <v>46763</v>
      </c>
      <c r="E188" s="41"/>
    </row>
    <row r="189" hidden="1">
      <c r="A189" s="32" t="s">
        <v>3386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45505.87</v>
      </c>
      <c r="D189" s="27">
        <f t="shared" si="7"/>
        <v>40887.37</v>
      </c>
      <c r="E189" s="41"/>
    </row>
    <row r="190" hidden="1">
      <c r="A190" s="32" t="s">
        <v>3387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29465</v>
      </c>
      <c r="D190" s="27">
        <f t="shared" si="7"/>
        <v>28275</v>
      </c>
      <c r="E190" s="41"/>
    </row>
    <row r="191" hidden="1">
      <c r="A191" s="32" t="s">
        <v>3389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1090</v>
      </c>
      <c r="D191" s="27">
        <f t="shared" si="7"/>
        <v>-6554</v>
      </c>
      <c r="E191" s="41"/>
    </row>
    <row r="192" hidden="1">
      <c r="A192" s="32" t="s">
        <v>3390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3391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256721.47</v>
      </c>
      <c r="D193" s="27">
        <f t="shared" si="7"/>
        <v>237680.97</v>
      </c>
      <c r="E193" s="41"/>
    </row>
    <row r="194" hidden="1">
      <c r="A194" s="36" t="s">
        <v>3392</v>
      </c>
      <c r="B194" s="42">
        <v>0.0</v>
      </c>
      <c r="C194" s="71">
        <f>sum(C179:C191)-C193</f>
        <v>-33588.9</v>
      </c>
      <c r="D194" s="44">
        <f t="shared" si="7"/>
        <v>-33588.9</v>
      </c>
      <c r="E194" s="45"/>
    </row>
    <row r="195" hidden="1"/>
    <row r="196" hidden="1"/>
    <row r="197" hidden="1">
      <c r="A197" s="5" t="s">
        <v>4496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3366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3367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3368</v>
      </c>
      <c r="B205" s="6"/>
      <c r="C205" s="6"/>
      <c r="D205" s="6"/>
      <c r="E205" s="7"/>
    </row>
    <row r="206" hidden="1">
      <c r="A206" s="20" t="s">
        <v>3369</v>
      </c>
      <c r="B206" s="21" t="s">
        <v>3370</v>
      </c>
      <c r="C206" s="22" t="s">
        <v>3371</v>
      </c>
      <c r="D206" s="21" t="s">
        <v>3372</v>
      </c>
      <c r="E206" s="23" t="s">
        <v>13</v>
      </c>
    </row>
    <row r="207" hidden="1">
      <c r="A207" s="24" t="s">
        <v>3373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3374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8188</v>
      </c>
    </row>
    <row r="209" hidden="1">
      <c r="A209" s="24" t="s">
        <v>3375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3376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3378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3379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3381</v>
      </c>
      <c r="B213" s="29">
        <v>0.0</v>
      </c>
      <c r="C213" s="62"/>
      <c r="D213" s="27">
        <f t="shared" si="8"/>
        <v>0</v>
      </c>
      <c r="E213" s="40"/>
    </row>
    <row r="214" hidden="1">
      <c r="A214" s="31" t="s">
        <v>3383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3384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97149.7</v>
      </c>
      <c r="D215" s="27">
        <f t="shared" si="8"/>
        <v>61922.7</v>
      </c>
      <c r="E215" s="41"/>
    </row>
    <row r="216" hidden="1">
      <c r="A216" s="32" t="s">
        <v>3385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48591</v>
      </c>
      <c r="D216" s="27">
        <f t="shared" si="8"/>
        <v>33160</v>
      </c>
      <c r="E216" s="41"/>
    </row>
    <row r="217" hidden="1">
      <c r="A217" s="32" t="s">
        <v>3386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45505.87</v>
      </c>
      <c r="D217" s="27">
        <f t="shared" si="8"/>
        <v>332.87</v>
      </c>
      <c r="E217" s="41"/>
    </row>
    <row r="218" hidden="1">
      <c r="A218" s="32" t="s">
        <v>3387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29465</v>
      </c>
      <c r="D218" s="27">
        <f t="shared" si="8"/>
        <v>15876</v>
      </c>
      <c r="E218" s="41"/>
    </row>
    <row r="219" hidden="1">
      <c r="A219" s="32" t="s">
        <v>3389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1090</v>
      </c>
      <c r="D219" s="27">
        <f t="shared" si="8"/>
        <v>-2129</v>
      </c>
      <c r="E219" s="41"/>
    </row>
    <row r="220" hidden="1">
      <c r="A220" s="32" t="s">
        <v>3390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3391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256721.47</v>
      </c>
      <c r="D221" s="27">
        <f t="shared" si="8"/>
        <v>126310.47</v>
      </c>
      <c r="E221" s="41"/>
    </row>
    <row r="222" hidden="1">
      <c r="A222" s="36" t="s">
        <v>3392</v>
      </c>
      <c r="B222" s="42">
        <v>0.0</v>
      </c>
      <c r="C222" s="71">
        <f>sum(C207:C219)-C221</f>
        <v>-25037.9</v>
      </c>
      <c r="D222" s="44">
        <f t="shared" si="8"/>
        <v>-25037.9</v>
      </c>
      <c r="E222" s="45"/>
    </row>
    <row r="223" hidden="1"/>
    <row r="224" hidden="1"/>
    <row r="225" hidden="1">
      <c r="A225" s="5" t="s">
        <v>4496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3366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3367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3368</v>
      </c>
      <c r="B233" s="6"/>
      <c r="C233" s="6"/>
      <c r="D233" s="6"/>
      <c r="E233" s="7"/>
    </row>
    <row r="234" hidden="1">
      <c r="A234" s="20" t="s">
        <v>3369</v>
      </c>
      <c r="B234" s="21" t="s">
        <v>3370</v>
      </c>
      <c r="C234" s="22" t="s">
        <v>3371</v>
      </c>
      <c r="D234" s="21" t="s">
        <v>3372</v>
      </c>
      <c r="E234" s="23" t="s">
        <v>13</v>
      </c>
    </row>
    <row r="235" hidden="1">
      <c r="A235" s="24" t="s">
        <v>3373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3374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3375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3376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3378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3379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3381</v>
      </c>
      <c r="B241" s="29">
        <v>0.0</v>
      </c>
      <c r="C241" s="62"/>
      <c r="D241" s="27">
        <f t="shared" si="9"/>
        <v>0</v>
      </c>
      <c r="E241" s="40"/>
    </row>
    <row r="242" hidden="1">
      <c r="A242" s="31" t="s">
        <v>3383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3384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97149.7</v>
      </c>
      <c r="D243" s="27">
        <f t="shared" si="9"/>
        <v>53220.7</v>
      </c>
      <c r="E243" s="41"/>
    </row>
    <row r="244" hidden="1">
      <c r="A244" s="32" t="s">
        <v>3385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48591</v>
      </c>
      <c r="D244" s="27">
        <f t="shared" si="9"/>
        <v>32764</v>
      </c>
      <c r="E244" s="41"/>
    </row>
    <row r="245" hidden="1">
      <c r="A245" s="32" t="s">
        <v>3386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45505.87</v>
      </c>
      <c r="D245" s="27">
        <f t="shared" si="9"/>
        <v>2038.87</v>
      </c>
      <c r="E245" s="41"/>
    </row>
    <row r="246" hidden="1">
      <c r="A246" s="32" t="s">
        <v>3387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29465</v>
      </c>
      <c r="D246" s="27">
        <f t="shared" si="9"/>
        <v>14479</v>
      </c>
      <c r="E246" s="41"/>
    </row>
    <row r="247" hidden="1">
      <c r="A247" s="32" t="s">
        <v>3389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1090</v>
      </c>
      <c r="D247" s="27">
        <f t="shared" si="9"/>
        <v>-2722</v>
      </c>
      <c r="E247" s="41"/>
    </row>
    <row r="248" hidden="1">
      <c r="A248" s="32" t="s">
        <v>3390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3391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256721.47</v>
      </c>
      <c r="D249" s="27">
        <f t="shared" si="9"/>
        <v>122686.97</v>
      </c>
      <c r="E249" s="41"/>
    </row>
    <row r="250" hidden="1">
      <c r="A250" s="36" t="s">
        <v>3392</v>
      </c>
      <c r="B250" s="42">
        <v>4.5</v>
      </c>
      <c r="C250" s="71">
        <f>sum(C235:C247)-C249</f>
        <v>-22901.9</v>
      </c>
      <c r="D250" s="44">
        <f t="shared" si="9"/>
        <v>-22906.4</v>
      </c>
      <c r="E250" s="45"/>
    </row>
    <row r="251" hidden="1"/>
    <row r="252" hidden="1"/>
    <row r="253" hidden="1">
      <c r="A253" s="5" t="s">
        <v>4496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3366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3367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3368</v>
      </c>
      <c r="B261" s="6"/>
      <c r="C261" s="6"/>
      <c r="D261" s="6"/>
      <c r="E261" s="7"/>
    </row>
    <row r="262" hidden="1">
      <c r="A262" s="20" t="s">
        <v>3369</v>
      </c>
      <c r="B262" s="21" t="s">
        <v>3370</v>
      </c>
      <c r="C262" s="22" t="s">
        <v>3371</v>
      </c>
      <c r="D262" s="21" t="s">
        <v>3372</v>
      </c>
      <c r="E262" s="23" t="s">
        <v>13</v>
      </c>
    </row>
    <row r="263" hidden="1">
      <c r="A263" s="24" t="s">
        <v>3373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3374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3375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3376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3378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3379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3381</v>
      </c>
      <c r="B269" s="29">
        <v>0.0</v>
      </c>
      <c r="C269" s="62"/>
      <c r="D269" s="27">
        <f t="shared" si="10"/>
        <v>0</v>
      </c>
      <c r="E269" s="40"/>
    </row>
    <row r="270" hidden="1">
      <c r="A270" s="31" t="s">
        <v>3383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3384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97149.7</v>
      </c>
      <c r="D271" s="27">
        <f t="shared" si="10"/>
        <v>56316.7</v>
      </c>
      <c r="E271" s="41"/>
    </row>
    <row r="272" hidden="1">
      <c r="A272" s="32" t="s">
        <v>3385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48591</v>
      </c>
      <c r="D272" s="27">
        <f t="shared" si="10"/>
        <v>27533</v>
      </c>
      <c r="E272" s="41"/>
    </row>
    <row r="273" hidden="1">
      <c r="A273" s="32" t="s">
        <v>3386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45505.87</v>
      </c>
      <c r="D273" s="27">
        <f t="shared" si="10"/>
        <v>-6336.13</v>
      </c>
      <c r="E273" s="41"/>
    </row>
    <row r="274" hidden="1">
      <c r="A274" s="32" t="s">
        <v>3387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29465</v>
      </c>
      <c r="D274" s="27">
        <f t="shared" si="10"/>
        <v>16628</v>
      </c>
      <c r="E274" s="41"/>
    </row>
    <row r="275" hidden="1">
      <c r="A275" s="32" t="s">
        <v>3389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1090</v>
      </c>
      <c r="D275" s="27">
        <f t="shared" si="10"/>
        <v>-1313</v>
      </c>
      <c r="E275" s="41"/>
    </row>
    <row r="276" hidden="1">
      <c r="A276" s="32" t="s">
        <v>3390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3391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256721.47</v>
      </c>
      <c r="D277" s="27">
        <f t="shared" si="10"/>
        <v>109739.97</v>
      </c>
      <c r="E277" s="41"/>
    </row>
    <row r="278" hidden="1">
      <c r="A278" s="36" t="s">
        <v>3392</v>
      </c>
      <c r="B278" s="42">
        <v>8.5</v>
      </c>
      <c r="C278" s="71">
        <f>sum(C263:C275)-C277</f>
        <v>-16982.9</v>
      </c>
      <c r="D278" s="44">
        <f t="shared" si="10"/>
        <v>-16991.4</v>
      </c>
      <c r="E278" s="45"/>
    </row>
    <row r="279" hidden="1"/>
    <row r="280" hidden="1"/>
    <row r="281" hidden="1">
      <c r="A281" s="5" t="s">
        <v>4496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3366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3367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3368</v>
      </c>
      <c r="B289" s="6"/>
      <c r="C289" s="6"/>
      <c r="D289" s="6"/>
      <c r="E289" s="7"/>
    </row>
    <row r="290" hidden="1">
      <c r="A290" s="20" t="s">
        <v>3369</v>
      </c>
      <c r="B290" s="21" t="s">
        <v>3370</v>
      </c>
      <c r="C290" s="22" t="s">
        <v>3371</v>
      </c>
      <c r="D290" s="21" t="s">
        <v>3372</v>
      </c>
      <c r="E290" s="23" t="s">
        <v>13</v>
      </c>
    </row>
    <row r="291" hidden="1">
      <c r="A291" s="24" t="s">
        <v>3373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3374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3375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3376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3378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3379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3381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3383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3384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97149.7</v>
      </c>
      <c r="D299" s="27">
        <f t="shared" si="11"/>
        <v>51907.7</v>
      </c>
      <c r="E299" s="41"/>
    </row>
    <row r="300" hidden="1">
      <c r="A300" s="32" t="s">
        <v>3385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48591</v>
      </c>
      <c r="D300" s="27">
        <f t="shared" si="11"/>
        <v>17871</v>
      </c>
      <c r="E300" s="41"/>
    </row>
    <row r="301" hidden="1">
      <c r="A301" s="32" t="s">
        <v>3386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45505.87</v>
      </c>
      <c r="D301" s="27">
        <f t="shared" si="11"/>
        <v>-3955.13</v>
      </c>
      <c r="E301" s="41"/>
    </row>
    <row r="302" hidden="1">
      <c r="A302" s="32" t="s">
        <v>3387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29465</v>
      </c>
      <c r="D302" s="27">
        <f t="shared" si="11"/>
        <v>17700</v>
      </c>
      <c r="E302" s="41"/>
    </row>
    <row r="303" hidden="1">
      <c r="A303" s="32" t="s">
        <v>3389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1090</v>
      </c>
      <c r="D303" s="27">
        <f t="shared" si="11"/>
        <v>-998</v>
      </c>
      <c r="E303" s="41"/>
    </row>
    <row r="304" hidden="1">
      <c r="A304" s="32" t="s">
        <v>3390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3391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256721.47</v>
      </c>
      <c r="D305" s="27">
        <f t="shared" si="11"/>
        <v>95346.97</v>
      </c>
      <c r="E305" s="41"/>
    </row>
    <row r="306" hidden="1">
      <c r="A306" s="36" t="s">
        <v>3392</v>
      </c>
      <c r="B306" s="42">
        <v>0.5</v>
      </c>
      <c r="C306" s="71">
        <f>sum(C291:C303)-C305</f>
        <v>-12940.9</v>
      </c>
      <c r="D306" s="44">
        <f t="shared" si="11"/>
        <v>-12941.4</v>
      </c>
      <c r="E306" s="45"/>
    </row>
    <row r="307" hidden="1"/>
    <row r="308" hidden="1"/>
    <row r="309" hidden="1">
      <c r="A309" s="5" t="s">
        <v>4496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3366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3367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3368</v>
      </c>
      <c r="B317" s="6"/>
      <c r="C317" s="6"/>
      <c r="D317" s="6"/>
      <c r="E317" s="7"/>
    </row>
    <row r="318" hidden="1">
      <c r="A318" s="20" t="s">
        <v>3369</v>
      </c>
      <c r="B318" s="21" t="s">
        <v>3370</v>
      </c>
      <c r="C318" s="22" t="s">
        <v>3371</v>
      </c>
      <c r="D318" s="21" t="s">
        <v>3372</v>
      </c>
      <c r="E318" s="23" t="s">
        <v>13</v>
      </c>
    </row>
    <row r="319" hidden="1">
      <c r="A319" s="24" t="s">
        <v>3373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3374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3375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3376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3378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3379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3381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3383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3384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97149.7</v>
      </c>
      <c r="D327" s="27">
        <f t="shared" si="12"/>
        <v>69217.7</v>
      </c>
      <c r="E327" s="41"/>
    </row>
    <row r="328" hidden="1">
      <c r="A328" s="32" t="s">
        <v>3385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48591</v>
      </c>
      <c r="D328" s="27">
        <f t="shared" si="12"/>
        <v>41896</v>
      </c>
      <c r="E328" s="41"/>
    </row>
    <row r="329" hidden="1">
      <c r="A329" s="32" t="s">
        <v>3386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45505.87</v>
      </c>
      <c r="D329" s="27">
        <f t="shared" si="12"/>
        <v>22561.87</v>
      </c>
      <c r="E329" s="41"/>
    </row>
    <row r="330" hidden="1">
      <c r="A330" s="32" t="s">
        <v>3387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29465</v>
      </c>
      <c r="D330" s="27">
        <f t="shared" si="12"/>
        <v>24327</v>
      </c>
      <c r="E330" s="41"/>
    </row>
    <row r="331" hidden="1">
      <c r="A331" s="32" t="s">
        <v>3389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1090</v>
      </c>
      <c r="D331" s="27">
        <f t="shared" si="12"/>
        <v>1090</v>
      </c>
      <c r="E331" s="41"/>
    </row>
    <row r="332" hidden="1">
      <c r="A332" s="32" t="s">
        <v>3390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3391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256721.47</v>
      </c>
      <c r="D333" s="27">
        <f t="shared" si="12"/>
        <v>184388.47</v>
      </c>
      <c r="E333" s="41"/>
    </row>
    <row r="334" hidden="1">
      <c r="A334" s="36" t="s">
        <v>3392</v>
      </c>
      <c r="B334" s="42">
        <v>0.0</v>
      </c>
      <c r="C334" s="71">
        <f>sum(C319:C331)-C333</f>
        <v>-25495.9</v>
      </c>
      <c r="D334" s="44">
        <f t="shared" si="12"/>
        <v>-25495.9</v>
      </c>
      <c r="E334" s="45"/>
    </row>
    <row r="335" hidden="1"/>
    <row r="336" hidden="1"/>
    <row r="337" hidden="1">
      <c r="A337" s="5" t="s">
        <v>4496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3366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3" t="s">
        <v>3367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4504</v>
      </c>
      <c r="B343" s="7"/>
      <c r="C343" s="16"/>
      <c r="D343" s="55" t="s">
        <v>4498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3368</v>
      </c>
      <c r="B345" s="6"/>
      <c r="C345" s="6"/>
      <c r="D345" s="6"/>
      <c r="E345" s="7"/>
    </row>
    <row r="346" hidden="1">
      <c r="A346" s="20" t="s">
        <v>3369</v>
      </c>
      <c r="B346" s="21" t="s">
        <v>3370</v>
      </c>
      <c r="C346" s="22" t="s">
        <v>3371</v>
      </c>
      <c r="D346" s="21" t="s">
        <v>3372</v>
      </c>
      <c r="E346" s="23" t="s">
        <v>13</v>
      </c>
    </row>
    <row r="347" hidden="1">
      <c r="A347" s="56" t="s">
        <v>3373</v>
      </c>
      <c r="B347" s="25">
        <v>9552.0</v>
      </c>
      <c r="C347" s="26">
        <v>9552.0</v>
      </c>
      <c r="D347" s="27">
        <v>0.0</v>
      </c>
      <c r="E347" s="41"/>
    </row>
    <row r="348" hidden="1">
      <c r="A348" s="56" t="s">
        <v>3374</v>
      </c>
      <c r="B348" s="29">
        <v>2356.0</v>
      </c>
      <c r="C348" s="26">
        <v>2356.0</v>
      </c>
      <c r="D348" s="27">
        <v>0.0</v>
      </c>
      <c r="E348" s="40"/>
    </row>
    <row r="349" hidden="1">
      <c r="A349" s="56" t="s">
        <v>3375</v>
      </c>
      <c r="B349" s="29">
        <v>0.0</v>
      </c>
      <c r="C349" s="26"/>
      <c r="D349" s="27">
        <v>0.0</v>
      </c>
      <c r="E349" s="41"/>
    </row>
    <row r="350" hidden="1">
      <c r="A350" s="56" t="s">
        <v>3376</v>
      </c>
      <c r="B350" s="29">
        <v>0.0</v>
      </c>
      <c r="C350" s="26"/>
      <c r="D350" s="27">
        <v>0.0</v>
      </c>
      <c r="E350" s="41"/>
    </row>
    <row r="351" hidden="1">
      <c r="A351" s="31" t="s">
        <v>3378</v>
      </c>
      <c r="B351" s="29">
        <v>0.0</v>
      </c>
      <c r="C351" s="26"/>
      <c r="D351" s="27">
        <v>0.0</v>
      </c>
      <c r="E351" s="41"/>
    </row>
    <row r="352" hidden="1">
      <c r="A352" s="31" t="s">
        <v>3379</v>
      </c>
      <c r="B352" s="29">
        <v>0.0</v>
      </c>
      <c r="C352" s="26"/>
      <c r="D352" s="27">
        <v>0.0</v>
      </c>
      <c r="E352" s="41"/>
    </row>
    <row r="353" hidden="1">
      <c r="A353" s="31" t="s">
        <v>3381</v>
      </c>
      <c r="B353" s="29">
        <v>0.0</v>
      </c>
      <c r="C353" s="26"/>
      <c r="D353" s="27">
        <v>0.0</v>
      </c>
      <c r="E353" s="40"/>
    </row>
    <row r="354" hidden="1">
      <c r="A354" s="31" t="s">
        <v>3383</v>
      </c>
      <c r="B354" s="29">
        <v>960.0</v>
      </c>
      <c r="C354" s="26">
        <v>960.0</v>
      </c>
      <c r="D354" s="27">
        <v>0.0</v>
      </c>
      <c r="E354" s="41"/>
    </row>
    <row r="355" hidden="1">
      <c r="A355" s="57" t="s">
        <v>3384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7" t="s">
        <v>3385</v>
      </c>
      <c r="B356" s="29">
        <v>19687.0</v>
      </c>
      <c r="C356" s="58">
        <v>19687.0</v>
      </c>
      <c r="D356" s="27">
        <v>0.0</v>
      </c>
      <c r="E356" s="41"/>
    </row>
    <row r="357" hidden="1">
      <c r="A357" s="57" t="s">
        <v>3386</v>
      </c>
      <c r="B357" s="29">
        <v>19149.0</v>
      </c>
      <c r="C357" s="58">
        <v>19149.0</v>
      </c>
      <c r="D357" s="27">
        <v>0.0</v>
      </c>
      <c r="E357" s="41"/>
    </row>
    <row r="358" hidden="1">
      <c r="A358" s="57" t="s">
        <v>3387</v>
      </c>
      <c r="B358" s="29">
        <v>12006.0</v>
      </c>
      <c r="C358" s="58">
        <v>12006.0</v>
      </c>
      <c r="D358" s="27">
        <v>0.0</v>
      </c>
      <c r="E358" s="41"/>
    </row>
    <row r="359" hidden="1">
      <c r="A359" s="57" t="s">
        <v>3389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3390</v>
      </c>
      <c r="B360" s="29">
        <v>0.0</v>
      </c>
      <c r="C360" s="58">
        <v>0.0</v>
      </c>
      <c r="D360" s="27">
        <v>0.0</v>
      </c>
      <c r="E360" s="41"/>
    </row>
    <row r="361" hidden="1">
      <c r="A361" s="35" t="s">
        <v>3391</v>
      </c>
      <c r="B361" s="29">
        <v>84641.0</v>
      </c>
      <c r="C361" s="58">
        <v>84641.0</v>
      </c>
      <c r="D361" s="27">
        <v>0.0</v>
      </c>
      <c r="E361" s="41"/>
    </row>
    <row r="362" hidden="1">
      <c r="A362" s="36" t="s">
        <v>3392</v>
      </c>
      <c r="B362" s="42">
        <v>0.0</v>
      </c>
      <c r="C362" s="72">
        <v>0.0</v>
      </c>
      <c r="D362" s="65">
        <v>0.0</v>
      </c>
      <c r="E362" s="45"/>
    </row>
    <row r="363" hidden="1"/>
    <row r="364" hidden="1"/>
    <row r="365" hidden="1">
      <c r="A365" s="5" t="s">
        <v>4496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3366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3" t="s">
        <v>3367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4497</v>
      </c>
      <c r="B371" s="7"/>
      <c r="C371" s="16"/>
      <c r="D371" s="55" t="s">
        <v>4498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3368</v>
      </c>
      <c r="B373" s="6"/>
      <c r="C373" s="6"/>
      <c r="D373" s="6"/>
      <c r="E373" s="7"/>
    </row>
    <row r="374" hidden="1">
      <c r="A374" s="20" t="s">
        <v>3369</v>
      </c>
      <c r="B374" s="21" t="s">
        <v>3370</v>
      </c>
      <c r="C374" s="22" t="s">
        <v>3371</v>
      </c>
      <c r="D374" s="21" t="s">
        <v>3372</v>
      </c>
      <c r="E374" s="23" t="s">
        <v>13</v>
      </c>
    </row>
    <row r="375" hidden="1">
      <c r="A375" s="56" t="s">
        <v>3373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6" t="s">
        <v>3374</v>
      </c>
      <c r="B376" s="29">
        <v>9810.0</v>
      </c>
      <c r="C376" s="26">
        <v>9810.0</v>
      </c>
      <c r="D376" s="27">
        <v>0.0</v>
      </c>
      <c r="E376" s="40"/>
    </row>
    <row r="377" hidden="1">
      <c r="A377" s="56" t="s">
        <v>3375</v>
      </c>
      <c r="B377" s="29">
        <v>0.0</v>
      </c>
      <c r="C377" s="26"/>
      <c r="D377" s="27">
        <v>0.0</v>
      </c>
      <c r="E377" s="41"/>
    </row>
    <row r="378" hidden="1">
      <c r="A378" s="56" t="s">
        <v>3376</v>
      </c>
      <c r="B378" s="29">
        <v>0.0</v>
      </c>
      <c r="C378" s="26"/>
      <c r="D378" s="27">
        <v>0.0</v>
      </c>
      <c r="E378" s="41"/>
    </row>
    <row r="379" hidden="1">
      <c r="A379" s="31" t="s">
        <v>3378</v>
      </c>
      <c r="B379" s="29">
        <v>0.0</v>
      </c>
      <c r="C379" s="26"/>
      <c r="D379" s="27">
        <v>0.0</v>
      </c>
      <c r="E379" s="41"/>
    </row>
    <row r="380" hidden="1">
      <c r="A380" s="31" t="s">
        <v>3379</v>
      </c>
      <c r="B380" s="29">
        <v>0.0</v>
      </c>
      <c r="C380" s="26"/>
      <c r="D380" s="27">
        <v>0.0</v>
      </c>
      <c r="E380" s="41"/>
    </row>
    <row r="381" hidden="1">
      <c r="A381" s="31" t="s">
        <v>3381</v>
      </c>
      <c r="B381" s="29">
        <v>0.0</v>
      </c>
      <c r="C381" s="26"/>
      <c r="D381" s="27">
        <v>0.0</v>
      </c>
      <c r="E381" s="40"/>
    </row>
    <row r="382" hidden="1">
      <c r="A382" s="31" t="s">
        <v>3383</v>
      </c>
      <c r="B382" s="29">
        <v>1480.0</v>
      </c>
      <c r="C382" s="26">
        <v>1480.0</v>
      </c>
      <c r="D382" s="27">
        <v>0.0</v>
      </c>
      <c r="E382" s="41"/>
    </row>
    <row r="383" hidden="1">
      <c r="A383" s="57" t="s">
        <v>3384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7" t="s">
        <v>3385</v>
      </c>
      <c r="B384" s="29">
        <v>29025.0</v>
      </c>
      <c r="C384" s="58">
        <v>29025.0</v>
      </c>
      <c r="D384" s="27">
        <v>0.0</v>
      </c>
      <c r="E384" s="41"/>
    </row>
    <row r="385" hidden="1">
      <c r="A385" s="57" t="s">
        <v>3386</v>
      </c>
      <c r="B385" s="29">
        <v>51329.0</v>
      </c>
      <c r="C385" s="58">
        <v>51329.0</v>
      </c>
      <c r="D385" s="27">
        <v>0.0</v>
      </c>
      <c r="E385" s="41"/>
    </row>
    <row r="386" hidden="1">
      <c r="A386" s="57" t="s">
        <v>3387</v>
      </c>
      <c r="B386" s="29">
        <v>17519.0</v>
      </c>
      <c r="C386" s="58">
        <v>17519.0</v>
      </c>
      <c r="D386" s="27">
        <v>0.0</v>
      </c>
      <c r="E386" s="41"/>
    </row>
    <row r="387" hidden="1">
      <c r="A387" s="57" t="s">
        <v>3389</v>
      </c>
      <c r="B387" s="29">
        <v>0.0</v>
      </c>
      <c r="C387" s="58">
        <v>0.0</v>
      </c>
      <c r="D387" s="27">
        <v>0.0</v>
      </c>
      <c r="E387" s="41"/>
    </row>
    <row r="388" hidden="1">
      <c r="A388" s="57" t="s">
        <v>3390</v>
      </c>
      <c r="B388" s="29">
        <v>0.0</v>
      </c>
      <c r="C388" s="58">
        <v>0.0</v>
      </c>
      <c r="D388" s="27">
        <v>0.0</v>
      </c>
      <c r="E388" s="41"/>
    </row>
    <row r="389" hidden="1">
      <c r="A389" s="35" t="s">
        <v>3391</v>
      </c>
      <c r="B389" s="29">
        <v>164861.5</v>
      </c>
      <c r="C389" s="58">
        <v>164861.5</v>
      </c>
      <c r="D389" s="27">
        <v>0.0</v>
      </c>
      <c r="E389" s="41"/>
    </row>
    <row r="390" hidden="1">
      <c r="A390" s="36" t="s">
        <v>3392</v>
      </c>
      <c r="B390" s="42">
        <v>0.5</v>
      </c>
      <c r="C390" s="72">
        <v>0.5</v>
      </c>
      <c r="D390" s="65">
        <v>0.0</v>
      </c>
      <c r="E390" s="45"/>
    </row>
    <row r="391" hidden="1"/>
    <row r="392" hidden="1"/>
    <row r="393" hidden="1">
      <c r="A393" s="5" t="s">
        <v>4496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3366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3367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4497</v>
      </c>
      <c r="B399" s="7"/>
      <c r="C399" s="16"/>
      <c r="D399" s="55" t="s">
        <v>4498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3368</v>
      </c>
      <c r="B401" s="6"/>
      <c r="C401" s="6"/>
      <c r="D401" s="6"/>
      <c r="E401" s="7"/>
    </row>
    <row r="402" hidden="1">
      <c r="A402" s="20" t="s">
        <v>3369</v>
      </c>
      <c r="B402" s="21" t="s">
        <v>3370</v>
      </c>
      <c r="C402" s="22" t="s">
        <v>3371</v>
      </c>
      <c r="D402" s="21" t="s">
        <v>3372</v>
      </c>
      <c r="E402" s="23" t="s">
        <v>13</v>
      </c>
    </row>
    <row r="403" hidden="1">
      <c r="A403" s="56" t="s">
        <v>3373</v>
      </c>
      <c r="B403" s="25">
        <v>9826.0</v>
      </c>
      <c r="C403" s="26">
        <v>9826.0</v>
      </c>
      <c r="D403" s="27">
        <v>0.0</v>
      </c>
      <c r="E403" s="41"/>
    </row>
    <row r="404" hidden="1">
      <c r="A404" s="56" t="s">
        <v>3374</v>
      </c>
      <c r="B404" s="29">
        <v>8226.0</v>
      </c>
      <c r="C404" s="26">
        <v>6126.0</v>
      </c>
      <c r="D404" s="27">
        <v>-2100.0</v>
      </c>
      <c r="E404" s="40" t="s">
        <v>8189</v>
      </c>
    </row>
    <row r="405" hidden="1">
      <c r="A405" s="56" t="s">
        <v>3375</v>
      </c>
      <c r="B405" s="29">
        <v>0.0</v>
      </c>
      <c r="C405" s="26"/>
      <c r="D405" s="27">
        <v>0.0</v>
      </c>
      <c r="E405" s="41"/>
    </row>
    <row r="406" hidden="1">
      <c r="A406" s="56" t="s">
        <v>3376</v>
      </c>
      <c r="B406" s="29">
        <v>0.0</v>
      </c>
      <c r="C406" s="26"/>
      <c r="D406" s="27">
        <v>0.0</v>
      </c>
      <c r="E406" s="41"/>
    </row>
    <row r="407" hidden="1">
      <c r="A407" s="31" t="s">
        <v>3378</v>
      </c>
      <c r="B407" s="29">
        <v>0.0</v>
      </c>
      <c r="C407" s="26"/>
      <c r="D407" s="27">
        <v>0.0</v>
      </c>
      <c r="E407" s="41"/>
    </row>
    <row r="408" hidden="1">
      <c r="A408" s="31" t="s">
        <v>3379</v>
      </c>
      <c r="B408" s="29">
        <v>0.0</v>
      </c>
      <c r="C408" s="26"/>
      <c r="D408" s="27">
        <v>0.0</v>
      </c>
      <c r="E408" s="41"/>
    </row>
    <row r="409" hidden="1">
      <c r="A409" s="31" t="s">
        <v>3381</v>
      </c>
      <c r="B409" s="29">
        <v>0.0</v>
      </c>
      <c r="C409" s="26"/>
      <c r="D409" s="27">
        <v>0.0</v>
      </c>
      <c r="E409" s="40"/>
    </row>
    <row r="410" hidden="1">
      <c r="A410" s="31" t="s">
        <v>3383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7" t="s">
        <v>3384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7" t="s">
        <v>3385</v>
      </c>
      <c r="B412" s="29">
        <v>29769.0</v>
      </c>
      <c r="C412" s="58">
        <v>29769.0</v>
      </c>
      <c r="D412" s="27">
        <v>0.0</v>
      </c>
      <c r="E412" s="41"/>
    </row>
    <row r="413" hidden="1">
      <c r="A413" s="57" t="s">
        <v>3386</v>
      </c>
      <c r="B413" s="29">
        <v>54409.0</v>
      </c>
      <c r="C413" s="58">
        <v>54409.0</v>
      </c>
      <c r="D413" s="27">
        <v>0.0</v>
      </c>
      <c r="E413" s="41"/>
    </row>
    <row r="414" hidden="1">
      <c r="A414" s="57" t="s">
        <v>3387</v>
      </c>
      <c r="B414" s="29">
        <v>20774.8</v>
      </c>
      <c r="C414" s="58">
        <v>20774.800000000003</v>
      </c>
      <c r="D414" s="27">
        <v>3.637978807091713E-12</v>
      </c>
      <c r="E414" s="41"/>
    </row>
    <row r="415" hidden="1">
      <c r="A415" s="57" t="s">
        <v>3389</v>
      </c>
      <c r="B415" s="29">
        <v>306.0</v>
      </c>
      <c r="C415" s="58">
        <v>306.0</v>
      </c>
      <c r="D415" s="27">
        <v>0.0</v>
      </c>
      <c r="E415" s="41"/>
    </row>
    <row r="416" hidden="1">
      <c r="A416" s="57" t="s">
        <v>3390</v>
      </c>
      <c r="B416" s="29">
        <v>0.0</v>
      </c>
      <c r="C416" s="58">
        <v>0.0</v>
      </c>
      <c r="D416" s="27">
        <v>0.0</v>
      </c>
      <c r="E416" s="41"/>
    </row>
    <row r="417" hidden="1">
      <c r="A417" s="35" t="s">
        <v>3391</v>
      </c>
      <c r="B417" s="29">
        <v>174008.10000000003</v>
      </c>
      <c r="C417" s="58">
        <v>174008.1</v>
      </c>
      <c r="D417" s="27">
        <v>-2.9103830456733704E-11</v>
      </c>
      <c r="E417" s="41"/>
    </row>
    <row r="418" hidden="1">
      <c r="A418" s="36" t="s">
        <v>3392</v>
      </c>
      <c r="B418" s="42">
        <v>5.700000000000728</v>
      </c>
      <c r="C418" s="72">
        <v>-2214.3000000000175</v>
      </c>
      <c r="D418" s="65">
        <v>-2220.000000000018</v>
      </c>
      <c r="E418" s="45"/>
    </row>
    <row r="419" hidden="1"/>
    <row r="420" hidden="1"/>
    <row r="421" hidden="1">
      <c r="A421" s="5" t="s">
        <v>4496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3366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3367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4497</v>
      </c>
      <c r="B427" s="7"/>
      <c r="C427" s="16"/>
      <c r="D427" s="55" t="s">
        <v>4498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3368</v>
      </c>
      <c r="B429" s="6"/>
      <c r="C429" s="6"/>
      <c r="D429" s="6"/>
      <c r="E429" s="7"/>
    </row>
    <row r="430" hidden="1">
      <c r="A430" s="20" t="s">
        <v>3369</v>
      </c>
      <c r="B430" s="21" t="s">
        <v>3370</v>
      </c>
      <c r="C430" s="22" t="s">
        <v>3371</v>
      </c>
      <c r="D430" s="21" t="s">
        <v>3372</v>
      </c>
      <c r="E430" s="23" t="s">
        <v>13</v>
      </c>
    </row>
    <row r="431" hidden="1">
      <c r="A431" s="56" t="s">
        <v>3373</v>
      </c>
      <c r="B431" s="25">
        <v>6134.0</v>
      </c>
      <c r="C431" s="26">
        <v>6134.0</v>
      </c>
      <c r="D431" s="27">
        <v>0.0</v>
      </c>
      <c r="E431" s="41"/>
    </row>
    <row r="432" hidden="1">
      <c r="A432" s="56" t="s">
        <v>3374</v>
      </c>
      <c r="B432" s="29">
        <v>9524.0</v>
      </c>
      <c r="C432" s="26">
        <v>9524.0</v>
      </c>
      <c r="D432" s="27">
        <v>0.0</v>
      </c>
      <c r="E432" s="40"/>
    </row>
    <row r="433" hidden="1">
      <c r="A433" s="56" t="s">
        <v>3375</v>
      </c>
      <c r="B433" s="29">
        <v>140.0</v>
      </c>
      <c r="C433" s="26">
        <v>140.0</v>
      </c>
      <c r="D433" s="27">
        <v>0.0</v>
      </c>
      <c r="E433" s="41"/>
    </row>
    <row r="434" hidden="1">
      <c r="A434" s="56" t="s">
        <v>3376</v>
      </c>
      <c r="B434" s="29">
        <v>0.0</v>
      </c>
      <c r="C434" s="26"/>
      <c r="D434" s="27">
        <v>0.0</v>
      </c>
      <c r="E434" s="41"/>
    </row>
    <row r="435" hidden="1">
      <c r="A435" s="31" t="s">
        <v>3378</v>
      </c>
      <c r="B435" s="29">
        <v>0.0</v>
      </c>
      <c r="C435" s="26"/>
      <c r="D435" s="27">
        <v>0.0</v>
      </c>
      <c r="E435" s="41"/>
    </row>
    <row r="436" hidden="1">
      <c r="A436" s="31" t="s">
        <v>3379</v>
      </c>
      <c r="B436" s="29">
        <v>0.0</v>
      </c>
      <c r="C436" s="26"/>
      <c r="D436" s="27">
        <v>0.0</v>
      </c>
      <c r="E436" s="41"/>
    </row>
    <row r="437" hidden="1">
      <c r="A437" s="31" t="s">
        <v>3381</v>
      </c>
      <c r="B437" s="29">
        <v>0.0</v>
      </c>
      <c r="C437" s="26"/>
      <c r="D437" s="27">
        <v>0.0</v>
      </c>
      <c r="E437" s="40"/>
    </row>
    <row r="438" hidden="1">
      <c r="A438" s="31" t="s">
        <v>3383</v>
      </c>
      <c r="B438" s="29">
        <v>1520.0</v>
      </c>
      <c r="C438" s="26">
        <v>1541.0</v>
      </c>
      <c r="D438" s="27">
        <v>21.0</v>
      </c>
      <c r="E438" s="40" t="s">
        <v>8190</v>
      </c>
    </row>
    <row r="439" hidden="1">
      <c r="A439" s="57" t="s">
        <v>3384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7" t="s">
        <v>3385</v>
      </c>
      <c r="B440" s="29">
        <v>23016.0</v>
      </c>
      <c r="C440" s="58">
        <v>23016.0</v>
      </c>
      <c r="D440" s="27">
        <v>0.0</v>
      </c>
      <c r="E440" s="41"/>
    </row>
    <row r="441" hidden="1">
      <c r="A441" s="57" t="s">
        <v>3386</v>
      </c>
      <c r="B441" s="29">
        <v>57532.0</v>
      </c>
      <c r="C441" s="58">
        <v>57532.0</v>
      </c>
      <c r="D441" s="27">
        <v>0.0</v>
      </c>
      <c r="E441" s="41"/>
    </row>
    <row r="442" hidden="1">
      <c r="A442" s="57" t="s">
        <v>3387</v>
      </c>
      <c r="B442" s="29">
        <v>18287.6</v>
      </c>
      <c r="C442" s="58">
        <v>18287.6</v>
      </c>
      <c r="D442" s="27">
        <v>0.0</v>
      </c>
      <c r="E442" s="41"/>
    </row>
    <row r="443" hidden="1">
      <c r="A443" s="57" t="s">
        <v>3389</v>
      </c>
      <c r="B443" s="29">
        <v>0.0</v>
      </c>
      <c r="C443" s="58">
        <v>0.0</v>
      </c>
      <c r="D443" s="27">
        <v>0.0</v>
      </c>
      <c r="E443" s="41"/>
    </row>
    <row r="444" hidden="1">
      <c r="A444" s="57" t="s">
        <v>3390</v>
      </c>
      <c r="B444" s="29">
        <v>0.0</v>
      </c>
      <c r="C444" s="58">
        <v>0.0</v>
      </c>
      <c r="D444" s="27">
        <v>0.0</v>
      </c>
      <c r="E444" s="41"/>
    </row>
    <row r="445" hidden="1">
      <c r="A445" s="35" t="s">
        <v>3391</v>
      </c>
      <c r="B445" s="29">
        <v>166743.09999999998</v>
      </c>
      <c r="C445" s="58">
        <v>166743.09999999998</v>
      </c>
      <c r="D445" s="27">
        <v>0.0</v>
      </c>
      <c r="E445" s="41"/>
    </row>
    <row r="446" hidden="1">
      <c r="A446" s="36" t="s">
        <v>3392</v>
      </c>
      <c r="B446" s="42">
        <v>56.50000000000364</v>
      </c>
      <c r="C446" s="72">
        <v>77.5000000000291</v>
      </c>
      <c r="D446" s="65">
        <v>21.000000000025466</v>
      </c>
      <c r="E446" s="45"/>
    </row>
    <row r="447" hidden="1"/>
    <row r="448" hidden="1"/>
    <row r="449" hidden="1">
      <c r="A449" s="5" t="s">
        <v>4496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3366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3367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4497</v>
      </c>
      <c r="B455" s="7"/>
      <c r="C455" s="16"/>
      <c r="D455" s="55" t="s">
        <v>4506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3368</v>
      </c>
      <c r="B457" s="6"/>
      <c r="C457" s="6"/>
      <c r="D457" s="6"/>
      <c r="E457" s="7"/>
    </row>
    <row r="458" hidden="1">
      <c r="A458" s="20" t="s">
        <v>3369</v>
      </c>
      <c r="B458" s="21" t="s">
        <v>3370</v>
      </c>
      <c r="C458" s="22" t="s">
        <v>3371</v>
      </c>
      <c r="D458" s="21" t="s">
        <v>3372</v>
      </c>
      <c r="E458" s="23" t="s">
        <v>13</v>
      </c>
    </row>
    <row r="459" hidden="1">
      <c r="A459" s="56" t="s">
        <v>3373</v>
      </c>
      <c r="B459" s="25">
        <v>5218.0</v>
      </c>
      <c r="C459" s="26">
        <v>5218.0</v>
      </c>
      <c r="D459" s="27">
        <v>0.0</v>
      </c>
      <c r="E459" s="41"/>
    </row>
    <row r="460" hidden="1">
      <c r="A460" s="56" t="s">
        <v>3374</v>
      </c>
      <c r="B460" s="29">
        <v>7534.0</v>
      </c>
      <c r="C460" s="26">
        <v>7534.0</v>
      </c>
      <c r="D460" s="27">
        <v>0.0</v>
      </c>
      <c r="E460" s="40"/>
    </row>
    <row r="461" hidden="1">
      <c r="A461" s="56" t="s">
        <v>3375</v>
      </c>
      <c r="B461" s="29">
        <v>0.0</v>
      </c>
      <c r="C461" s="26"/>
      <c r="D461" s="27">
        <v>0.0</v>
      </c>
      <c r="E461" s="41"/>
    </row>
    <row r="462" hidden="1">
      <c r="A462" s="56" t="s">
        <v>3376</v>
      </c>
      <c r="B462" s="29">
        <v>0.0</v>
      </c>
      <c r="C462" s="26"/>
      <c r="D462" s="27">
        <v>0.0</v>
      </c>
      <c r="E462" s="41"/>
    </row>
    <row r="463" hidden="1">
      <c r="A463" s="31" t="s">
        <v>3378</v>
      </c>
      <c r="B463" s="29">
        <v>0.0</v>
      </c>
      <c r="C463" s="26"/>
      <c r="D463" s="27">
        <v>0.0</v>
      </c>
      <c r="E463" s="41"/>
    </row>
    <row r="464" hidden="1">
      <c r="A464" s="31" t="s">
        <v>3379</v>
      </c>
      <c r="B464" s="29">
        <v>0.0</v>
      </c>
      <c r="C464" s="26"/>
      <c r="D464" s="27">
        <v>0.0</v>
      </c>
      <c r="E464" s="41"/>
    </row>
    <row r="465" hidden="1">
      <c r="A465" s="31" t="s">
        <v>3381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3383</v>
      </c>
      <c r="B466" s="29">
        <v>1560.0</v>
      </c>
      <c r="C466" s="26">
        <v>2134.0</v>
      </c>
      <c r="D466" s="27">
        <v>574.0</v>
      </c>
      <c r="E466" s="28" t="s">
        <v>8191</v>
      </c>
    </row>
    <row r="467" hidden="1">
      <c r="A467" s="57" t="s">
        <v>3384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7" t="s">
        <v>3385</v>
      </c>
      <c r="B468" s="29">
        <v>17815.0</v>
      </c>
      <c r="C468" s="58">
        <v>17815.0</v>
      </c>
      <c r="D468" s="27">
        <v>0.0</v>
      </c>
      <c r="E468" s="41"/>
    </row>
    <row r="469" hidden="1">
      <c r="A469" s="57" t="s">
        <v>3386</v>
      </c>
      <c r="B469" s="29">
        <v>49552.0</v>
      </c>
      <c r="C469" s="58">
        <v>49552.0</v>
      </c>
      <c r="D469" s="27">
        <v>0.0</v>
      </c>
      <c r="E469" s="41"/>
    </row>
    <row r="470" hidden="1">
      <c r="A470" s="57" t="s">
        <v>3387</v>
      </c>
      <c r="B470" s="29">
        <v>20890.0</v>
      </c>
      <c r="C470" s="58">
        <v>20890.0</v>
      </c>
      <c r="D470" s="27">
        <v>0.0</v>
      </c>
      <c r="E470" s="41"/>
    </row>
    <row r="471" hidden="1">
      <c r="A471" s="57" t="s">
        <v>3389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3390</v>
      </c>
      <c r="B472" s="29">
        <v>0.0</v>
      </c>
      <c r="C472" s="58">
        <v>0.0</v>
      </c>
      <c r="D472" s="27">
        <v>0.0</v>
      </c>
      <c r="E472" s="41"/>
    </row>
    <row r="473" hidden="1">
      <c r="A473" s="35" t="s">
        <v>3391</v>
      </c>
      <c r="B473" s="29">
        <v>158166.5</v>
      </c>
      <c r="C473" s="58">
        <v>158166.5</v>
      </c>
      <c r="D473" s="27">
        <v>0.0</v>
      </c>
      <c r="E473" s="41"/>
    </row>
    <row r="474" hidden="1">
      <c r="A474" s="36" t="s">
        <v>3392</v>
      </c>
      <c r="B474" s="42">
        <v>41.5</v>
      </c>
      <c r="C474" s="72">
        <v>615.5</v>
      </c>
      <c r="D474" s="65">
        <v>574.0</v>
      </c>
      <c r="E474" s="45"/>
    </row>
    <row r="475" hidden="1"/>
    <row r="476" hidden="1"/>
    <row r="477" hidden="1">
      <c r="A477" s="5" t="s">
        <v>4496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3366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3367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4498</v>
      </c>
      <c r="B483" s="7"/>
      <c r="C483" s="16"/>
      <c r="D483" s="55" t="s">
        <v>4498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3368</v>
      </c>
      <c r="B485" s="6"/>
      <c r="C485" s="6"/>
      <c r="D485" s="6"/>
      <c r="E485" s="7"/>
    </row>
    <row r="486" hidden="1">
      <c r="A486" s="20" t="s">
        <v>3369</v>
      </c>
      <c r="B486" s="21" t="s">
        <v>3370</v>
      </c>
      <c r="C486" s="22" t="s">
        <v>3371</v>
      </c>
      <c r="D486" s="21" t="s">
        <v>3372</v>
      </c>
      <c r="E486" s="23" t="s">
        <v>13</v>
      </c>
    </row>
    <row r="487" hidden="1">
      <c r="A487" s="56" t="s">
        <v>3373</v>
      </c>
      <c r="B487" s="25">
        <v>0.0</v>
      </c>
      <c r="C487" s="26"/>
      <c r="D487" s="27">
        <v>0.0</v>
      </c>
      <c r="E487" s="41"/>
    </row>
    <row r="488" hidden="1">
      <c r="A488" s="56" t="s">
        <v>3374</v>
      </c>
      <c r="B488" s="29">
        <v>1631.0</v>
      </c>
      <c r="C488" s="26">
        <v>1631.0</v>
      </c>
      <c r="D488" s="27">
        <v>0.0</v>
      </c>
      <c r="E488" s="40"/>
    </row>
    <row r="489" hidden="1">
      <c r="A489" s="56" t="s">
        <v>3375</v>
      </c>
      <c r="B489" s="29">
        <v>0.0</v>
      </c>
      <c r="C489" s="26"/>
      <c r="D489" s="27">
        <v>0.0</v>
      </c>
      <c r="E489" s="41"/>
    </row>
    <row r="490" hidden="1">
      <c r="A490" s="56" t="s">
        <v>3376</v>
      </c>
      <c r="B490" s="29">
        <v>0.0</v>
      </c>
      <c r="C490" s="26"/>
      <c r="D490" s="27">
        <v>0.0</v>
      </c>
      <c r="E490" s="41"/>
    </row>
    <row r="491" hidden="1">
      <c r="A491" s="31" t="s">
        <v>3378</v>
      </c>
      <c r="B491" s="29">
        <v>0.0</v>
      </c>
      <c r="C491" s="26"/>
      <c r="D491" s="27">
        <v>0.0</v>
      </c>
      <c r="E491" s="41"/>
    </row>
    <row r="492" hidden="1">
      <c r="A492" s="31" t="s">
        <v>3379</v>
      </c>
      <c r="B492" s="29">
        <v>0.0</v>
      </c>
      <c r="C492" s="26"/>
      <c r="D492" s="27">
        <v>0.0</v>
      </c>
      <c r="E492" s="41"/>
    </row>
    <row r="493" hidden="1">
      <c r="A493" s="31" t="s">
        <v>3381</v>
      </c>
      <c r="B493" s="29">
        <v>0.0</v>
      </c>
      <c r="C493" s="26"/>
      <c r="D493" s="27">
        <v>0.0</v>
      </c>
      <c r="E493" s="40"/>
    </row>
    <row r="494" hidden="1">
      <c r="A494" s="31" t="s">
        <v>3383</v>
      </c>
      <c r="B494" s="29">
        <v>200.0</v>
      </c>
      <c r="C494" s="26">
        <v>200.0</v>
      </c>
      <c r="D494" s="27">
        <v>0.0</v>
      </c>
      <c r="E494" s="28"/>
    </row>
    <row r="495" hidden="1">
      <c r="A495" s="57" t="s">
        <v>3384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7" t="s">
        <v>3385</v>
      </c>
      <c r="B496" s="29">
        <v>2834.0</v>
      </c>
      <c r="C496" s="58">
        <v>2834.0</v>
      </c>
      <c r="D496" s="27">
        <v>0.0</v>
      </c>
      <c r="E496" s="41"/>
    </row>
    <row r="497" hidden="1">
      <c r="A497" s="57" t="s">
        <v>3386</v>
      </c>
      <c r="B497" s="29">
        <v>14198.0</v>
      </c>
      <c r="C497" s="58">
        <v>14198.0</v>
      </c>
      <c r="D497" s="27">
        <v>0.0</v>
      </c>
      <c r="E497" s="41"/>
    </row>
    <row r="498" hidden="1">
      <c r="A498" s="57" t="s">
        <v>3387</v>
      </c>
      <c r="B498" s="29">
        <v>2391.0</v>
      </c>
      <c r="C498" s="58">
        <v>2391.0</v>
      </c>
      <c r="D498" s="27">
        <v>0.0</v>
      </c>
      <c r="E498" s="41"/>
    </row>
    <row r="499" hidden="1">
      <c r="A499" s="57" t="s">
        <v>3389</v>
      </c>
      <c r="B499" s="29">
        <v>0.0</v>
      </c>
      <c r="C499" s="58">
        <v>0.0</v>
      </c>
      <c r="D499" s="27">
        <v>0.0</v>
      </c>
      <c r="E499" s="41"/>
    </row>
    <row r="500" hidden="1">
      <c r="A500" s="57" t="s">
        <v>3390</v>
      </c>
      <c r="B500" s="29">
        <v>0.0</v>
      </c>
      <c r="C500" s="58">
        <v>0.0</v>
      </c>
      <c r="D500" s="27">
        <v>0.0</v>
      </c>
      <c r="E500" s="41"/>
    </row>
    <row r="501" hidden="1">
      <c r="A501" s="35" t="s">
        <v>3391</v>
      </c>
      <c r="B501" s="29">
        <v>36707.0</v>
      </c>
      <c r="C501" s="58">
        <v>36707.0</v>
      </c>
      <c r="D501" s="27">
        <v>0.0</v>
      </c>
      <c r="E501" s="41"/>
    </row>
    <row r="502" hidden="1">
      <c r="A502" s="36" t="s">
        <v>3392</v>
      </c>
      <c r="B502" s="42">
        <v>1.0</v>
      </c>
      <c r="C502" s="72">
        <v>1.0</v>
      </c>
      <c r="D502" s="65">
        <v>0.0</v>
      </c>
      <c r="E502" s="45"/>
    </row>
    <row r="503" hidden="1"/>
    <row r="504" hidden="1"/>
    <row r="505" hidden="1">
      <c r="A505" s="5" t="s">
        <v>4496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3366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3" t="s">
        <v>3367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4498</v>
      </c>
      <c r="B511" s="7"/>
      <c r="C511" s="16"/>
      <c r="D511" s="55" t="s">
        <v>4498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3368</v>
      </c>
      <c r="B513" s="6"/>
      <c r="C513" s="6"/>
      <c r="D513" s="6"/>
      <c r="E513" s="7"/>
    </row>
    <row r="514" hidden="1">
      <c r="A514" s="20" t="s">
        <v>3369</v>
      </c>
      <c r="B514" s="21" t="s">
        <v>3370</v>
      </c>
      <c r="C514" s="22" t="s">
        <v>3371</v>
      </c>
      <c r="D514" s="21" t="s">
        <v>3372</v>
      </c>
      <c r="E514" s="23" t="s">
        <v>13</v>
      </c>
    </row>
    <row r="515" hidden="1">
      <c r="A515" s="56" t="s">
        <v>3373</v>
      </c>
      <c r="B515" s="25">
        <v>0.0</v>
      </c>
      <c r="C515" s="26"/>
      <c r="D515" s="27">
        <v>0.0</v>
      </c>
      <c r="E515" s="41"/>
    </row>
    <row r="516" hidden="1">
      <c r="A516" s="56" t="s">
        <v>3374</v>
      </c>
      <c r="B516" s="29">
        <v>1631.0</v>
      </c>
      <c r="C516" s="26">
        <v>1631.0</v>
      </c>
      <c r="D516" s="27">
        <v>0.0</v>
      </c>
      <c r="E516" s="40"/>
    </row>
    <row r="517" hidden="1">
      <c r="A517" s="56" t="s">
        <v>3375</v>
      </c>
      <c r="B517" s="29">
        <v>0.0</v>
      </c>
      <c r="C517" s="26"/>
      <c r="D517" s="27">
        <v>0.0</v>
      </c>
      <c r="E517" s="41"/>
    </row>
    <row r="518" hidden="1">
      <c r="A518" s="56" t="s">
        <v>3376</v>
      </c>
      <c r="B518" s="29">
        <v>0.0</v>
      </c>
      <c r="C518" s="26"/>
      <c r="D518" s="27">
        <v>0.0</v>
      </c>
      <c r="E518" s="41"/>
    </row>
    <row r="519" hidden="1">
      <c r="A519" s="31" t="s">
        <v>3378</v>
      </c>
      <c r="B519" s="29">
        <v>0.0</v>
      </c>
      <c r="C519" s="26"/>
      <c r="D519" s="27">
        <v>0.0</v>
      </c>
      <c r="E519" s="41"/>
    </row>
    <row r="520" hidden="1">
      <c r="A520" s="31" t="s">
        <v>3379</v>
      </c>
      <c r="B520" s="29">
        <v>0.0</v>
      </c>
      <c r="C520" s="26"/>
      <c r="D520" s="27">
        <v>0.0</v>
      </c>
      <c r="E520" s="41"/>
    </row>
    <row r="521" hidden="1">
      <c r="A521" s="31" t="s">
        <v>3381</v>
      </c>
      <c r="B521" s="29">
        <v>0.0</v>
      </c>
      <c r="C521" s="26"/>
      <c r="D521" s="27">
        <v>0.0</v>
      </c>
      <c r="E521" s="40"/>
    </row>
    <row r="522" hidden="1">
      <c r="A522" s="31" t="s">
        <v>3383</v>
      </c>
      <c r="B522" s="29">
        <v>200.0</v>
      </c>
      <c r="C522" s="26">
        <v>200.0</v>
      </c>
      <c r="D522" s="27">
        <v>0.0</v>
      </c>
      <c r="E522" s="28"/>
    </row>
    <row r="523" hidden="1">
      <c r="A523" s="57" t="s">
        <v>3384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7" t="s">
        <v>3385</v>
      </c>
      <c r="B524" s="29">
        <v>2834.0</v>
      </c>
      <c r="C524" s="58">
        <v>2834.0</v>
      </c>
      <c r="D524" s="27">
        <v>0.0</v>
      </c>
      <c r="E524" s="41"/>
    </row>
    <row r="525" hidden="1">
      <c r="A525" s="57" t="s">
        <v>3386</v>
      </c>
      <c r="B525" s="29">
        <v>14198.0</v>
      </c>
      <c r="C525" s="58">
        <v>14198.0</v>
      </c>
      <c r="D525" s="27">
        <v>0.0</v>
      </c>
      <c r="E525" s="41"/>
    </row>
    <row r="526" hidden="1">
      <c r="A526" s="57" t="s">
        <v>3387</v>
      </c>
      <c r="B526" s="29">
        <v>2391.0</v>
      </c>
      <c r="C526" s="58">
        <v>2391.0</v>
      </c>
      <c r="D526" s="27">
        <v>0.0</v>
      </c>
      <c r="E526" s="41"/>
    </row>
    <row r="527" hidden="1">
      <c r="A527" s="57" t="s">
        <v>3389</v>
      </c>
      <c r="B527" s="29">
        <v>0.0</v>
      </c>
      <c r="C527" s="58">
        <v>0.0</v>
      </c>
      <c r="D527" s="27">
        <v>0.0</v>
      </c>
      <c r="E527" s="41"/>
    </row>
    <row r="528" hidden="1">
      <c r="A528" s="57" t="s">
        <v>3390</v>
      </c>
      <c r="B528" s="29">
        <v>0.0</v>
      </c>
      <c r="C528" s="58">
        <v>0.0</v>
      </c>
      <c r="D528" s="27">
        <v>0.0</v>
      </c>
      <c r="E528" s="41"/>
    </row>
    <row r="529" hidden="1">
      <c r="A529" s="35" t="s">
        <v>3391</v>
      </c>
      <c r="B529" s="29">
        <v>36707.0</v>
      </c>
      <c r="C529" s="58">
        <v>36707.0</v>
      </c>
      <c r="D529" s="27">
        <v>0.0</v>
      </c>
      <c r="E529" s="41"/>
    </row>
    <row r="530" hidden="1">
      <c r="A530" s="36" t="s">
        <v>3392</v>
      </c>
      <c r="B530" s="42">
        <v>1.0</v>
      </c>
      <c r="C530" s="72">
        <v>1.0</v>
      </c>
      <c r="D530" s="65">
        <v>0.0</v>
      </c>
      <c r="E530" s="45"/>
    </row>
    <row r="531" hidden="1"/>
    <row r="532" hidden="1"/>
    <row r="533" hidden="1">
      <c r="A533" s="5" t="s">
        <v>4496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3366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3" t="s">
        <v>3367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4497</v>
      </c>
      <c r="B539" s="7"/>
      <c r="C539" s="16"/>
      <c r="D539" s="55" t="s">
        <v>4498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3368</v>
      </c>
      <c r="B541" s="6"/>
      <c r="C541" s="6"/>
      <c r="D541" s="6"/>
      <c r="E541" s="7"/>
    </row>
    <row r="542" hidden="1">
      <c r="A542" s="20" t="s">
        <v>3369</v>
      </c>
      <c r="B542" s="21" t="s">
        <v>3370</v>
      </c>
      <c r="C542" s="22" t="s">
        <v>3371</v>
      </c>
      <c r="D542" s="21" t="s">
        <v>3372</v>
      </c>
      <c r="E542" s="23" t="s">
        <v>13</v>
      </c>
    </row>
    <row r="543" hidden="1">
      <c r="A543" s="56" t="s">
        <v>3373</v>
      </c>
      <c r="B543" s="25">
        <v>8420.0</v>
      </c>
      <c r="C543" s="26">
        <v>8420.0</v>
      </c>
      <c r="D543" s="27">
        <v>0.0</v>
      </c>
      <c r="E543" s="41"/>
    </row>
    <row r="544" hidden="1">
      <c r="A544" s="56" t="s">
        <v>3374</v>
      </c>
      <c r="B544" s="29">
        <v>7940.0</v>
      </c>
      <c r="C544" s="26">
        <v>7940.0</v>
      </c>
      <c r="D544" s="27">
        <v>0.0</v>
      </c>
      <c r="E544" s="40"/>
    </row>
    <row r="545" hidden="1">
      <c r="A545" s="56" t="s">
        <v>3375</v>
      </c>
      <c r="B545" s="29">
        <v>260.0</v>
      </c>
      <c r="C545" s="26">
        <v>260.0</v>
      </c>
      <c r="D545" s="27">
        <v>0.0</v>
      </c>
      <c r="E545" s="41"/>
    </row>
    <row r="546" hidden="1">
      <c r="A546" s="56" t="s">
        <v>3376</v>
      </c>
      <c r="B546" s="29">
        <v>0.0</v>
      </c>
      <c r="C546" s="26"/>
      <c r="D546" s="27">
        <v>0.0</v>
      </c>
      <c r="E546" s="41"/>
    </row>
    <row r="547" hidden="1">
      <c r="A547" s="31" t="s">
        <v>3378</v>
      </c>
      <c r="B547" s="29">
        <v>0.0</v>
      </c>
      <c r="C547" s="26"/>
      <c r="D547" s="27">
        <v>0.0</v>
      </c>
      <c r="E547" s="41"/>
    </row>
    <row r="548" hidden="1">
      <c r="A548" s="31" t="s">
        <v>3379</v>
      </c>
      <c r="B548" s="29">
        <v>0.0</v>
      </c>
      <c r="C548" s="26"/>
      <c r="D548" s="27">
        <v>0.0</v>
      </c>
      <c r="E548" s="41"/>
    </row>
    <row r="549" hidden="1">
      <c r="A549" s="31" t="s">
        <v>3381</v>
      </c>
      <c r="B549" s="29">
        <v>0.0</v>
      </c>
      <c r="C549" s="26"/>
      <c r="D549" s="27">
        <v>0.0</v>
      </c>
      <c r="E549" s="40"/>
    </row>
    <row r="550" hidden="1">
      <c r="A550" s="31" t="s">
        <v>3383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7" t="s">
        <v>3384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7" t="s">
        <v>3385</v>
      </c>
      <c r="B552" s="29">
        <v>34193.0</v>
      </c>
      <c r="C552" s="58">
        <v>34193.0</v>
      </c>
      <c r="D552" s="27">
        <v>0.0</v>
      </c>
      <c r="E552" s="41"/>
    </row>
    <row r="553" hidden="1">
      <c r="A553" s="57" t="s">
        <v>3386</v>
      </c>
      <c r="B553" s="29">
        <v>60075.0</v>
      </c>
      <c r="C553" s="58">
        <v>60075.0</v>
      </c>
      <c r="D553" s="27">
        <v>0.0</v>
      </c>
      <c r="E553" s="41"/>
    </row>
    <row r="554" hidden="1">
      <c r="A554" s="57" t="s">
        <v>3387</v>
      </c>
      <c r="B554" s="29">
        <v>18453.0</v>
      </c>
      <c r="C554" s="58">
        <v>18453.0</v>
      </c>
      <c r="D554" s="27">
        <v>0.0</v>
      </c>
      <c r="E554" s="41"/>
    </row>
    <row r="555" hidden="1">
      <c r="A555" s="57" t="s">
        <v>3389</v>
      </c>
      <c r="B555" s="29">
        <v>2386.0</v>
      </c>
      <c r="C555" s="58">
        <v>2386.0</v>
      </c>
      <c r="D555" s="27">
        <v>0.0</v>
      </c>
      <c r="E555" s="41"/>
    </row>
    <row r="556" hidden="1">
      <c r="A556" s="57" t="s">
        <v>3390</v>
      </c>
      <c r="B556" s="29">
        <v>0.0</v>
      </c>
      <c r="C556" s="58">
        <v>0.0</v>
      </c>
      <c r="D556" s="27">
        <v>0.0</v>
      </c>
      <c r="E556" s="41"/>
    </row>
    <row r="557" hidden="1">
      <c r="A557" s="35" t="s">
        <v>3391</v>
      </c>
      <c r="B557" s="29">
        <v>183707.0</v>
      </c>
      <c r="C557" s="58">
        <v>183707.0</v>
      </c>
      <c r="D557" s="27">
        <v>0.0</v>
      </c>
      <c r="E557" s="41"/>
    </row>
    <row r="558" hidden="1">
      <c r="A558" s="36" t="s">
        <v>3392</v>
      </c>
      <c r="B558" s="42">
        <v>121.5</v>
      </c>
      <c r="C558" s="72">
        <v>334.0</v>
      </c>
      <c r="D558" s="65">
        <v>212.5</v>
      </c>
      <c r="E558" s="45"/>
    </row>
    <row r="559" hidden="1"/>
    <row r="560" hidden="1"/>
    <row r="561" hidden="1">
      <c r="A561" s="5" t="s">
        <v>4496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3366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3" t="s">
        <v>3367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4497</v>
      </c>
      <c r="B567" s="7"/>
      <c r="C567" s="16"/>
      <c r="D567" s="55" t="s">
        <v>4498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3368</v>
      </c>
      <c r="B569" s="6"/>
      <c r="C569" s="6"/>
      <c r="D569" s="6"/>
      <c r="E569" s="7"/>
    </row>
    <row r="570" hidden="1">
      <c r="A570" s="20" t="s">
        <v>3369</v>
      </c>
      <c r="B570" s="21" t="s">
        <v>3370</v>
      </c>
      <c r="C570" s="22" t="s">
        <v>3371</v>
      </c>
      <c r="D570" s="21" t="s">
        <v>3372</v>
      </c>
      <c r="E570" s="23" t="s">
        <v>13</v>
      </c>
    </row>
    <row r="571" hidden="1">
      <c r="A571" s="56" t="s">
        <v>3373</v>
      </c>
      <c r="B571" s="25">
        <v>8060.0</v>
      </c>
      <c r="C571" s="26">
        <v>8060.0</v>
      </c>
      <c r="D571" s="27">
        <v>0.0</v>
      </c>
      <c r="E571" s="41"/>
    </row>
    <row r="572" hidden="1">
      <c r="A572" s="56" t="s">
        <v>3374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6" t="s">
        <v>3375</v>
      </c>
      <c r="B573" s="29">
        <v>350.0</v>
      </c>
      <c r="C573" s="26">
        <v>350.0</v>
      </c>
      <c r="D573" s="27">
        <v>0.0</v>
      </c>
      <c r="E573" s="41"/>
    </row>
    <row r="574" hidden="1">
      <c r="A574" s="56" t="s">
        <v>3376</v>
      </c>
      <c r="B574" s="29">
        <v>0.0</v>
      </c>
      <c r="C574" s="26"/>
      <c r="D574" s="27">
        <v>0.0</v>
      </c>
      <c r="E574" s="41"/>
    </row>
    <row r="575" hidden="1">
      <c r="A575" s="31" t="s">
        <v>3378</v>
      </c>
      <c r="B575" s="29">
        <v>0.0</v>
      </c>
      <c r="C575" s="26"/>
      <c r="D575" s="27">
        <v>0.0</v>
      </c>
      <c r="E575" s="41"/>
    </row>
    <row r="576" hidden="1">
      <c r="A576" s="31" t="s">
        <v>3379</v>
      </c>
      <c r="B576" s="29">
        <v>0.0</v>
      </c>
      <c r="C576" s="26"/>
      <c r="D576" s="27">
        <v>0.0</v>
      </c>
      <c r="E576" s="41"/>
    </row>
    <row r="577" hidden="1">
      <c r="A577" s="31" t="s">
        <v>3381</v>
      </c>
      <c r="B577" s="29">
        <v>0.0</v>
      </c>
      <c r="C577" s="26"/>
      <c r="D577" s="27">
        <v>0.0</v>
      </c>
      <c r="E577" s="40"/>
    </row>
    <row r="578" hidden="1">
      <c r="A578" s="31" t="s">
        <v>3383</v>
      </c>
      <c r="B578" s="29">
        <v>1800.0</v>
      </c>
      <c r="C578" s="26">
        <v>1687.0</v>
      </c>
      <c r="D578" s="27">
        <v>-113.0</v>
      </c>
      <c r="E578" s="28" t="s">
        <v>8192</v>
      </c>
    </row>
    <row r="579" hidden="1">
      <c r="A579" s="57" t="s">
        <v>3384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7" t="s">
        <v>3385</v>
      </c>
      <c r="B580" s="29">
        <v>33441.0</v>
      </c>
      <c r="C580" s="58">
        <v>33052.0</v>
      </c>
      <c r="D580" s="27">
        <v>-389.0</v>
      </c>
      <c r="E580" s="41"/>
    </row>
    <row r="581" hidden="1">
      <c r="A581" s="57" t="s">
        <v>3386</v>
      </c>
      <c r="B581" s="29">
        <v>60994.0</v>
      </c>
      <c r="C581" s="58">
        <v>60994.0</v>
      </c>
      <c r="D581" s="27">
        <v>0.0</v>
      </c>
      <c r="E581" s="41"/>
    </row>
    <row r="582" hidden="1">
      <c r="A582" s="57" t="s">
        <v>3387</v>
      </c>
      <c r="B582" s="29">
        <v>26959.0</v>
      </c>
      <c r="C582" s="58">
        <v>26959.0</v>
      </c>
      <c r="D582" s="27">
        <v>0.0</v>
      </c>
      <c r="E582" s="41"/>
    </row>
    <row r="583" hidden="1">
      <c r="A583" s="57" t="s">
        <v>3389</v>
      </c>
      <c r="B583" s="29">
        <v>718.0</v>
      </c>
      <c r="C583" s="58">
        <v>718.0</v>
      </c>
      <c r="D583" s="27">
        <v>0.0</v>
      </c>
      <c r="E583" s="41"/>
    </row>
    <row r="584" hidden="1">
      <c r="A584" s="57" t="s">
        <v>3390</v>
      </c>
      <c r="B584" s="29">
        <v>0.0</v>
      </c>
      <c r="C584" s="58">
        <v>0.0</v>
      </c>
      <c r="D584" s="27">
        <v>0.0</v>
      </c>
      <c r="E584" s="41"/>
    </row>
    <row r="585" hidden="1">
      <c r="A585" s="35" t="s">
        <v>3391</v>
      </c>
      <c r="B585" s="29">
        <v>239424.8</v>
      </c>
      <c r="C585" s="58">
        <v>239035.80000000002</v>
      </c>
      <c r="D585" s="27">
        <v>-388.9999999999709</v>
      </c>
      <c r="E585" s="41"/>
    </row>
    <row r="586" hidden="1">
      <c r="A586" s="36" t="s">
        <v>3392</v>
      </c>
      <c r="B586" s="42">
        <v>126.20000000000437</v>
      </c>
      <c r="C586" s="72">
        <v>13.199999999982538</v>
      </c>
      <c r="D586" s="65">
        <v>-113.00000000002183</v>
      </c>
      <c r="E586" s="45"/>
    </row>
    <row r="587" hidden="1"/>
    <row r="588" hidden="1"/>
    <row r="589" hidden="1">
      <c r="A589" s="5" t="s">
        <v>4496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3366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3" t="s">
        <v>3367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4497</v>
      </c>
      <c r="B595" s="7"/>
      <c r="C595" s="16"/>
      <c r="D595" s="55" t="s">
        <v>4498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3368</v>
      </c>
      <c r="B597" s="6"/>
      <c r="C597" s="6"/>
      <c r="D597" s="6"/>
      <c r="E597" s="7"/>
    </row>
    <row r="598" hidden="1">
      <c r="A598" s="20" t="s">
        <v>3369</v>
      </c>
      <c r="B598" s="21" t="s">
        <v>3370</v>
      </c>
      <c r="C598" s="22" t="s">
        <v>3371</v>
      </c>
      <c r="D598" s="21" t="s">
        <v>3372</v>
      </c>
      <c r="E598" s="23" t="s">
        <v>13</v>
      </c>
    </row>
    <row r="599" hidden="1">
      <c r="A599" s="56" t="s">
        <v>3373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6" t="s">
        <v>3374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6" t="s">
        <v>3375</v>
      </c>
      <c r="B601" s="29">
        <v>0.0</v>
      </c>
      <c r="C601" s="26"/>
      <c r="D601" s="27">
        <v>0.0</v>
      </c>
      <c r="E601" s="41"/>
    </row>
    <row r="602" hidden="1">
      <c r="A602" s="56" t="s">
        <v>3376</v>
      </c>
      <c r="B602" s="29">
        <v>200.0</v>
      </c>
      <c r="C602" s="26"/>
      <c r="D602" s="27">
        <v>-200.0</v>
      </c>
      <c r="E602" s="41"/>
    </row>
    <row r="603" hidden="1">
      <c r="A603" s="31" t="s">
        <v>3378</v>
      </c>
      <c r="B603" s="29">
        <v>0.0</v>
      </c>
      <c r="C603" s="26"/>
      <c r="D603" s="27">
        <v>0.0</v>
      </c>
      <c r="E603" s="41"/>
    </row>
    <row r="604" hidden="1">
      <c r="A604" s="31" t="s">
        <v>3379</v>
      </c>
      <c r="B604" s="29">
        <v>0.0</v>
      </c>
      <c r="C604" s="26"/>
      <c r="D604" s="27">
        <v>0.0</v>
      </c>
      <c r="E604" s="41"/>
    </row>
    <row r="605" hidden="1">
      <c r="A605" s="31" t="s">
        <v>3381</v>
      </c>
      <c r="B605" s="29">
        <v>0.0</v>
      </c>
      <c r="C605" s="26"/>
      <c r="D605" s="27">
        <v>0.0</v>
      </c>
      <c r="E605" s="40"/>
    </row>
    <row r="606" hidden="1">
      <c r="A606" s="31" t="s">
        <v>3383</v>
      </c>
      <c r="B606" s="29">
        <v>1400.0</v>
      </c>
      <c r="C606" s="26">
        <v>1247.0</v>
      </c>
      <c r="D606" s="27">
        <v>-153.0</v>
      </c>
      <c r="E606" s="28" t="s">
        <v>8193</v>
      </c>
    </row>
    <row r="607" hidden="1">
      <c r="A607" s="57" t="s">
        <v>3384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7" t="s">
        <v>3385</v>
      </c>
      <c r="B608" s="29">
        <v>40622.0</v>
      </c>
      <c r="C608" s="58">
        <v>40622.0</v>
      </c>
      <c r="D608" s="27">
        <v>0.0</v>
      </c>
      <c r="E608" s="41"/>
    </row>
    <row r="609" hidden="1">
      <c r="A609" s="57" t="s">
        <v>3386</v>
      </c>
      <c r="B609" s="29">
        <v>58063.0</v>
      </c>
      <c r="C609" s="58">
        <v>57799.0</v>
      </c>
      <c r="D609" s="27">
        <v>-264.0</v>
      </c>
      <c r="E609" s="41"/>
    </row>
    <row r="610" hidden="1">
      <c r="A610" s="57" t="s">
        <v>3387</v>
      </c>
      <c r="B610" s="29">
        <v>18846.0</v>
      </c>
      <c r="C610" s="58">
        <v>18846.0</v>
      </c>
      <c r="D610" s="27">
        <v>0.0</v>
      </c>
      <c r="E610" s="41"/>
    </row>
    <row r="611" hidden="1">
      <c r="A611" s="57" t="s">
        <v>3389</v>
      </c>
      <c r="B611" s="29">
        <v>1968.0</v>
      </c>
      <c r="C611" s="58">
        <v>1968.0</v>
      </c>
      <c r="D611" s="27">
        <v>0.0</v>
      </c>
      <c r="E611" s="41"/>
    </row>
    <row r="612" hidden="1">
      <c r="A612" s="57" t="s">
        <v>3390</v>
      </c>
      <c r="B612" s="29">
        <v>0.0</v>
      </c>
      <c r="C612" s="58">
        <v>0.0</v>
      </c>
      <c r="D612" s="27">
        <v>0.0</v>
      </c>
      <c r="E612" s="41"/>
    </row>
    <row r="613" hidden="1">
      <c r="A613" s="35" t="s">
        <v>3391</v>
      </c>
      <c r="B613" s="29">
        <v>239688.5</v>
      </c>
      <c r="C613" s="58">
        <v>238871.5</v>
      </c>
      <c r="D613" s="27">
        <v>-817.0</v>
      </c>
      <c r="E613" s="41"/>
    </row>
    <row r="614" hidden="1">
      <c r="A614" s="36" t="s">
        <v>3392</v>
      </c>
      <c r="B614" s="42">
        <v>19.5</v>
      </c>
      <c r="C614" s="72">
        <v>-329.5</v>
      </c>
      <c r="D614" s="65">
        <v>-349.0</v>
      </c>
      <c r="E614" s="45"/>
    </row>
    <row r="615" hidden="1"/>
    <row r="616" hidden="1"/>
    <row r="617" hidden="1">
      <c r="A617" s="5" t="s">
        <v>4496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3366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3" t="s">
        <v>3367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4497</v>
      </c>
      <c r="B623" s="7"/>
      <c r="C623" s="16"/>
      <c r="D623" s="55" t="s">
        <v>4498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3368</v>
      </c>
      <c r="B625" s="6"/>
      <c r="C625" s="6"/>
      <c r="D625" s="6"/>
      <c r="E625" s="7"/>
    </row>
    <row r="626" hidden="1">
      <c r="A626" s="20" t="s">
        <v>3369</v>
      </c>
      <c r="B626" s="21" t="s">
        <v>3370</v>
      </c>
      <c r="C626" s="22" t="s">
        <v>3371</v>
      </c>
      <c r="D626" s="21" t="s">
        <v>3372</v>
      </c>
      <c r="E626" s="23" t="s">
        <v>13</v>
      </c>
    </row>
    <row r="627" hidden="1">
      <c r="A627" s="56" t="s">
        <v>3373</v>
      </c>
      <c r="B627" s="25">
        <v>3647.0</v>
      </c>
      <c r="C627" s="26">
        <v>3647.0</v>
      </c>
      <c r="D627" s="27">
        <v>0.0</v>
      </c>
      <c r="E627" s="40" t="s">
        <v>8194</v>
      </c>
    </row>
    <row r="628" hidden="1">
      <c r="A628" s="56" t="s">
        <v>3374</v>
      </c>
      <c r="B628" s="29">
        <v>6742.0</v>
      </c>
      <c r="C628" s="26">
        <v>6742.0</v>
      </c>
      <c r="D628" s="27">
        <v>0.0</v>
      </c>
      <c r="E628" s="40"/>
    </row>
    <row r="629" hidden="1">
      <c r="A629" s="56" t="s">
        <v>3375</v>
      </c>
      <c r="B629" s="29">
        <v>0.0</v>
      </c>
      <c r="C629" s="26"/>
      <c r="D629" s="27">
        <v>0.0</v>
      </c>
      <c r="E629" s="41"/>
    </row>
    <row r="630" hidden="1">
      <c r="A630" s="56" t="s">
        <v>3376</v>
      </c>
      <c r="B630" s="29">
        <v>0.0</v>
      </c>
      <c r="C630" s="26"/>
      <c r="D630" s="27">
        <v>0.0</v>
      </c>
      <c r="E630" s="41"/>
    </row>
    <row r="631" hidden="1">
      <c r="A631" s="31" t="s">
        <v>3378</v>
      </c>
      <c r="B631" s="29">
        <v>0.0</v>
      </c>
      <c r="C631" s="26"/>
      <c r="D631" s="27">
        <v>0.0</v>
      </c>
      <c r="E631" s="41"/>
    </row>
    <row r="632" hidden="1">
      <c r="A632" s="31" t="s">
        <v>3379</v>
      </c>
      <c r="B632" s="29">
        <v>0.0</v>
      </c>
      <c r="C632" s="26"/>
      <c r="D632" s="27">
        <v>0.0</v>
      </c>
      <c r="E632" s="41"/>
    </row>
    <row r="633" hidden="1">
      <c r="A633" s="31" t="s">
        <v>3381</v>
      </c>
      <c r="B633" s="29">
        <v>0.0</v>
      </c>
      <c r="C633" s="26"/>
      <c r="D633" s="27">
        <v>0.0</v>
      </c>
      <c r="E633" s="40"/>
    </row>
    <row r="634" hidden="1">
      <c r="A634" s="31" t="s">
        <v>3383</v>
      </c>
      <c r="B634" s="29">
        <v>440.0</v>
      </c>
      <c r="C634" s="26">
        <v>449.0</v>
      </c>
      <c r="D634" s="27">
        <v>9.0</v>
      </c>
      <c r="E634" s="28"/>
    </row>
    <row r="635" hidden="1">
      <c r="A635" s="57" t="s">
        <v>3384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7" t="s">
        <v>3385</v>
      </c>
      <c r="B636" s="29">
        <v>19302.0</v>
      </c>
      <c r="C636" s="58">
        <v>18948.0</v>
      </c>
      <c r="D636" s="27">
        <v>-354.0</v>
      </c>
      <c r="E636" s="41"/>
    </row>
    <row r="637" hidden="1">
      <c r="A637" s="57" t="s">
        <v>3386</v>
      </c>
      <c r="B637" s="29">
        <v>27445.0</v>
      </c>
      <c r="C637" s="58">
        <v>27445.0</v>
      </c>
      <c r="D637" s="27">
        <v>0.0</v>
      </c>
      <c r="E637" s="41"/>
    </row>
    <row r="638" hidden="1">
      <c r="A638" s="57" t="s">
        <v>3387</v>
      </c>
      <c r="B638" s="29">
        <v>11701.0</v>
      </c>
      <c r="C638" s="58">
        <v>11701.0</v>
      </c>
      <c r="D638" s="27">
        <v>0.0</v>
      </c>
      <c r="E638" s="41"/>
    </row>
    <row r="639" hidden="1">
      <c r="A639" s="57" t="s">
        <v>3389</v>
      </c>
      <c r="B639" s="29">
        <v>1913.0</v>
      </c>
      <c r="C639" s="58">
        <v>1913.0</v>
      </c>
      <c r="D639" s="27">
        <v>0.0</v>
      </c>
      <c r="E639" s="41"/>
    </row>
    <row r="640" hidden="1">
      <c r="A640" s="57" t="s">
        <v>3390</v>
      </c>
      <c r="B640" s="29">
        <v>0.0</v>
      </c>
      <c r="C640" s="58">
        <v>0.0</v>
      </c>
      <c r="D640" s="27">
        <v>0.0</v>
      </c>
      <c r="E640" s="41"/>
    </row>
    <row r="641" hidden="1">
      <c r="A641" s="35" t="s">
        <v>3391</v>
      </c>
      <c r="B641" s="29">
        <v>143266.5</v>
      </c>
      <c r="C641" s="58">
        <v>142912.5</v>
      </c>
      <c r="D641" s="27">
        <v>-354.0</v>
      </c>
      <c r="E641" s="41"/>
    </row>
    <row r="642" hidden="1">
      <c r="A642" s="36" t="s">
        <v>3392</v>
      </c>
      <c r="B642" s="42">
        <v>65.5</v>
      </c>
      <c r="C642" s="72">
        <v>74.5</v>
      </c>
      <c r="D642" s="65">
        <v>9.0</v>
      </c>
      <c r="E642" s="45"/>
    </row>
    <row r="643" hidden="1"/>
    <row r="644" hidden="1"/>
    <row r="645" hidden="1">
      <c r="A645" s="5" t="s">
        <v>4496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3366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3367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4497</v>
      </c>
      <c r="B651" s="7"/>
      <c r="C651" s="16"/>
      <c r="D651" s="55" t="s">
        <v>4499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3368</v>
      </c>
      <c r="B653" s="6"/>
      <c r="C653" s="6"/>
      <c r="D653" s="6"/>
      <c r="E653" s="7"/>
    </row>
    <row r="654" hidden="1">
      <c r="A654" s="20" t="s">
        <v>3369</v>
      </c>
      <c r="B654" s="21" t="s">
        <v>3370</v>
      </c>
      <c r="C654" s="22" t="s">
        <v>3371</v>
      </c>
      <c r="D654" s="21" t="s">
        <v>3372</v>
      </c>
      <c r="E654" s="23" t="s">
        <v>13</v>
      </c>
    </row>
    <row r="655" hidden="1">
      <c r="A655" s="56" t="s">
        <v>3373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6" t="s">
        <v>3374</v>
      </c>
      <c r="B656" s="29">
        <v>3143.0</v>
      </c>
      <c r="C656" s="26">
        <v>3143.0</v>
      </c>
      <c r="D656" s="27">
        <v>0.0</v>
      </c>
      <c r="E656" s="40"/>
    </row>
    <row r="657" hidden="1">
      <c r="A657" s="56" t="s">
        <v>3375</v>
      </c>
      <c r="B657" s="29">
        <v>0.0</v>
      </c>
      <c r="C657" s="26"/>
      <c r="D657" s="27">
        <v>0.0</v>
      </c>
      <c r="E657" s="41"/>
    </row>
    <row r="658" hidden="1">
      <c r="A658" s="56" t="s">
        <v>3376</v>
      </c>
      <c r="B658" s="29">
        <v>0.0</v>
      </c>
      <c r="C658" s="26"/>
      <c r="D658" s="27">
        <v>0.0</v>
      </c>
      <c r="E658" s="41"/>
    </row>
    <row r="659" hidden="1">
      <c r="A659" s="31" t="s">
        <v>3378</v>
      </c>
      <c r="B659" s="29">
        <v>0.0</v>
      </c>
      <c r="C659" s="26"/>
      <c r="D659" s="27">
        <v>0.0</v>
      </c>
      <c r="E659" s="41"/>
    </row>
    <row r="660" hidden="1">
      <c r="A660" s="31" t="s">
        <v>3379</v>
      </c>
      <c r="B660" s="29">
        <v>0.0</v>
      </c>
      <c r="C660" s="26"/>
      <c r="D660" s="27">
        <v>0.0</v>
      </c>
      <c r="E660" s="41"/>
    </row>
    <row r="661" hidden="1">
      <c r="A661" s="31" t="s">
        <v>3381</v>
      </c>
      <c r="B661" s="29">
        <v>0.0</v>
      </c>
      <c r="C661" s="26"/>
      <c r="D661" s="27">
        <v>0.0</v>
      </c>
      <c r="E661" s="40"/>
    </row>
    <row r="662" hidden="1">
      <c r="A662" s="31" t="s">
        <v>3383</v>
      </c>
      <c r="B662" s="29">
        <v>440.0</v>
      </c>
      <c r="C662" s="26">
        <v>440.0</v>
      </c>
      <c r="D662" s="27">
        <v>0.0</v>
      </c>
      <c r="E662" s="28"/>
    </row>
    <row r="663" hidden="1">
      <c r="A663" s="57" t="s">
        <v>3384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7" t="s">
        <v>3385</v>
      </c>
      <c r="B664" s="29">
        <v>11170.0</v>
      </c>
      <c r="C664" s="58">
        <v>0.0</v>
      </c>
      <c r="D664" s="27">
        <v>-11170.0</v>
      </c>
      <c r="E664" s="41"/>
    </row>
    <row r="665" hidden="1">
      <c r="A665" s="57" t="s">
        <v>3386</v>
      </c>
      <c r="B665" s="29">
        <v>11565.0</v>
      </c>
      <c r="C665" s="58">
        <v>0.0</v>
      </c>
      <c r="D665" s="27">
        <v>-11565.0</v>
      </c>
      <c r="E665" s="41"/>
    </row>
    <row r="666" hidden="1">
      <c r="A666" s="57" t="s">
        <v>3387</v>
      </c>
      <c r="B666" s="29">
        <v>3931.0</v>
      </c>
      <c r="C666" s="58">
        <v>0.0</v>
      </c>
      <c r="D666" s="27">
        <v>-3931.0</v>
      </c>
      <c r="E666" s="41"/>
    </row>
    <row r="667" hidden="1">
      <c r="A667" s="57" t="s">
        <v>3389</v>
      </c>
      <c r="B667" s="29">
        <v>0.0</v>
      </c>
      <c r="C667" s="58">
        <v>0.0</v>
      </c>
      <c r="D667" s="27">
        <v>0.0</v>
      </c>
      <c r="E667" s="41"/>
    </row>
    <row r="668" hidden="1">
      <c r="A668" s="57" t="s">
        <v>3390</v>
      </c>
      <c r="B668" s="29">
        <v>0.0</v>
      </c>
      <c r="C668" s="58">
        <v>0.0</v>
      </c>
      <c r="D668" s="27">
        <v>0.0</v>
      </c>
      <c r="E668" s="41"/>
    </row>
    <row r="669" hidden="1">
      <c r="A669" s="35" t="s">
        <v>3391</v>
      </c>
      <c r="B669" s="29">
        <v>62162.0</v>
      </c>
      <c r="C669" s="58">
        <v>0.0</v>
      </c>
      <c r="D669" s="27">
        <v>-62162.0</v>
      </c>
      <c r="E669" s="41"/>
    </row>
    <row r="670" hidden="1">
      <c r="A670" s="36" t="s">
        <v>3392</v>
      </c>
      <c r="B670" s="42">
        <v>-1998.0</v>
      </c>
      <c r="C670" s="72">
        <v>5963.0</v>
      </c>
      <c r="D670" s="65">
        <v>7961.0</v>
      </c>
      <c r="E670" s="45"/>
    </row>
    <row r="671" hidden="1"/>
    <row r="672" hidden="1"/>
    <row r="673" hidden="1">
      <c r="A673" s="5" t="s">
        <v>4496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3366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3367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4500</v>
      </c>
      <c r="B679" s="7"/>
      <c r="C679" s="16"/>
      <c r="D679" s="55" t="s">
        <v>4498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3368</v>
      </c>
      <c r="B681" s="6"/>
      <c r="C681" s="6"/>
      <c r="D681" s="6"/>
      <c r="E681" s="7"/>
    </row>
    <row r="682" hidden="1">
      <c r="A682" s="20" t="s">
        <v>3369</v>
      </c>
      <c r="B682" s="21" t="s">
        <v>3370</v>
      </c>
      <c r="C682" s="22" t="s">
        <v>3371</v>
      </c>
      <c r="D682" s="21" t="s">
        <v>3372</v>
      </c>
      <c r="E682" s="23" t="s">
        <v>13</v>
      </c>
    </row>
    <row r="683" hidden="1">
      <c r="A683" s="56" t="s">
        <v>3373</v>
      </c>
      <c r="B683" s="25">
        <v>9900.0</v>
      </c>
      <c r="C683" s="26">
        <v>9900.0</v>
      </c>
      <c r="D683" s="27">
        <v>0.0</v>
      </c>
      <c r="E683" s="40"/>
    </row>
    <row r="684" hidden="1">
      <c r="A684" s="56" t="s">
        <v>3374</v>
      </c>
      <c r="B684" s="29">
        <v>8306.0</v>
      </c>
      <c r="C684" s="26">
        <v>6239.0</v>
      </c>
      <c r="D684" s="27">
        <v>-2067.0</v>
      </c>
      <c r="E684" s="40" t="s">
        <v>8195</v>
      </c>
    </row>
    <row r="685" hidden="1">
      <c r="A685" s="56" t="s">
        <v>3375</v>
      </c>
      <c r="B685" s="29">
        <v>150.0</v>
      </c>
      <c r="C685" s="26">
        <v>150.0</v>
      </c>
      <c r="D685" s="27">
        <v>0.0</v>
      </c>
      <c r="E685" s="41"/>
    </row>
    <row r="686" hidden="1">
      <c r="A686" s="56" t="s">
        <v>3376</v>
      </c>
      <c r="B686" s="29">
        <v>0.0</v>
      </c>
      <c r="C686" s="26"/>
      <c r="D686" s="27">
        <v>0.0</v>
      </c>
      <c r="E686" s="41"/>
    </row>
    <row r="687" hidden="1">
      <c r="A687" s="31" t="s">
        <v>3378</v>
      </c>
      <c r="B687" s="29">
        <v>0.0</v>
      </c>
      <c r="C687" s="26"/>
      <c r="D687" s="27">
        <v>0.0</v>
      </c>
      <c r="E687" s="41"/>
    </row>
    <row r="688" hidden="1">
      <c r="A688" s="31" t="s">
        <v>3379</v>
      </c>
      <c r="B688" s="29">
        <v>0.0</v>
      </c>
      <c r="C688" s="26"/>
      <c r="D688" s="27">
        <v>0.0</v>
      </c>
      <c r="E688" s="41"/>
    </row>
    <row r="689" hidden="1">
      <c r="A689" s="31" t="s">
        <v>3381</v>
      </c>
      <c r="B689" s="29">
        <v>0.0</v>
      </c>
      <c r="C689" s="26"/>
      <c r="D689" s="27">
        <v>0.0</v>
      </c>
      <c r="E689" s="40"/>
    </row>
    <row r="690" hidden="1">
      <c r="A690" s="31" t="s">
        <v>3383</v>
      </c>
      <c r="B690" s="29">
        <v>1600.0</v>
      </c>
      <c r="C690" s="26">
        <v>2870.0</v>
      </c>
      <c r="D690" s="27">
        <v>1270.0</v>
      </c>
      <c r="E690" s="28" t="s">
        <v>8196</v>
      </c>
    </row>
    <row r="691" hidden="1">
      <c r="A691" s="57" t="s">
        <v>3384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7" t="s">
        <v>3385</v>
      </c>
      <c r="B692" s="29">
        <v>18677.0</v>
      </c>
      <c r="C692" s="58">
        <v>18677.0</v>
      </c>
      <c r="D692" s="27">
        <v>0.0</v>
      </c>
      <c r="E692" s="41"/>
    </row>
    <row r="693" hidden="1">
      <c r="A693" s="57" t="s">
        <v>3386</v>
      </c>
      <c r="B693" s="29">
        <v>24285.0</v>
      </c>
      <c r="C693" s="58">
        <v>24285.0</v>
      </c>
      <c r="D693" s="27">
        <v>0.0</v>
      </c>
      <c r="E693" s="41"/>
    </row>
    <row r="694" hidden="1">
      <c r="A694" s="57" t="s">
        <v>3387</v>
      </c>
      <c r="B694" s="29">
        <v>21584.0</v>
      </c>
      <c r="C694" s="58">
        <v>21584.0</v>
      </c>
      <c r="D694" s="27">
        <v>0.0</v>
      </c>
      <c r="E694" s="41"/>
    </row>
    <row r="695" hidden="1">
      <c r="A695" s="57" t="s">
        <v>3389</v>
      </c>
      <c r="B695" s="29">
        <v>1801.0</v>
      </c>
      <c r="C695" s="58">
        <v>1801.0</v>
      </c>
      <c r="D695" s="27">
        <v>0.0</v>
      </c>
      <c r="E695" s="41"/>
    </row>
    <row r="696" hidden="1">
      <c r="A696" s="57" t="s">
        <v>3390</v>
      </c>
      <c r="B696" s="29">
        <v>0.0</v>
      </c>
      <c r="C696" s="58">
        <v>0.0</v>
      </c>
      <c r="D696" s="27">
        <v>0.0</v>
      </c>
      <c r="E696" s="41"/>
    </row>
    <row r="697" hidden="1">
      <c r="A697" s="35" t="s">
        <v>3391</v>
      </c>
      <c r="B697" s="29">
        <v>186513.5</v>
      </c>
      <c r="C697" s="58">
        <v>186184.5</v>
      </c>
      <c r="D697" s="27">
        <v>-329.0</v>
      </c>
      <c r="E697" s="41"/>
    </row>
    <row r="698" hidden="1">
      <c r="A698" s="36" t="s">
        <v>3392</v>
      </c>
      <c r="B698" s="42">
        <v>0.5</v>
      </c>
      <c r="C698" s="72">
        <v>-796.5</v>
      </c>
      <c r="D698" s="65">
        <v>-797.0</v>
      </c>
      <c r="E698" s="45"/>
    </row>
    <row r="699" hidden="1"/>
    <row r="700" hidden="1"/>
    <row r="701" hidden="1">
      <c r="A701" s="5" t="s">
        <v>4496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3366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3367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4497</v>
      </c>
      <c r="B707" s="7"/>
      <c r="C707" s="16"/>
      <c r="D707" s="55" t="s">
        <v>4498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3368</v>
      </c>
      <c r="B709" s="6"/>
      <c r="C709" s="6"/>
      <c r="D709" s="6"/>
      <c r="E709" s="7"/>
    </row>
    <row r="710" hidden="1">
      <c r="A710" s="20" t="s">
        <v>3369</v>
      </c>
      <c r="B710" s="21" t="s">
        <v>3370</v>
      </c>
      <c r="C710" s="22" t="s">
        <v>3371</v>
      </c>
      <c r="D710" s="21" t="s">
        <v>3372</v>
      </c>
      <c r="E710" s="23" t="s">
        <v>13</v>
      </c>
    </row>
    <row r="711" hidden="1">
      <c r="A711" s="56" t="s">
        <v>3373</v>
      </c>
      <c r="B711" s="25">
        <v>8391.0</v>
      </c>
      <c r="C711" s="26">
        <v>8391.0</v>
      </c>
      <c r="D711" s="27">
        <v>0.0</v>
      </c>
      <c r="E711" s="40"/>
    </row>
    <row r="712" hidden="1">
      <c r="A712" s="56" t="s">
        <v>3374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6" t="s">
        <v>3375</v>
      </c>
      <c r="B713" s="29">
        <v>0.0</v>
      </c>
      <c r="C713" s="26"/>
      <c r="D713" s="27">
        <v>0.0</v>
      </c>
      <c r="E713" s="41"/>
    </row>
    <row r="714" hidden="1">
      <c r="A714" s="56" t="s">
        <v>3376</v>
      </c>
      <c r="B714" s="29">
        <v>0.0</v>
      </c>
      <c r="C714" s="26"/>
      <c r="D714" s="27">
        <v>0.0</v>
      </c>
      <c r="E714" s="41"/>
    </row>
    <row r="715" hidden="1">
      <c r="A715" s="31" t="s">
        <v>3378</v>
      </c>
      <c r="B715" s="29">
        <v>0.0</v>
      </c>
      <c r="C715" s="26"/>
      <c r="D715" s="27">
        <v>0.0</v>
      </c>
      <c r="E715" s="41"/>
    </row>
    <row r="716" hidden="1">
      <c r="A716" s="31" t="s">
        <v>3379</v>
      </c>
      <c r="B716" s="29">
        <v>0.0</v>
      </c>
      <c r="C716" s="26"/>
      <c r="D716" s="27">
        <v>0.0</v>
      </c>
      <c r="E716" s="41"/>
    </row>
    <row r="717" hidden="1">
      <c r="A717" s="31" t="s">
        <v>3381</v>
      </c>
      <c r="B717" s="29">
        <v>0.0</v>
      </c>
      <c r="C717" s="26"/>
      <c r="D717" s="27">
        <v>0.0</v>
      </c>
      <c r="E717" s="40"/>
    </row>
    <row r="718" hidden="1">
      <c r="A718" s="31" t="s">
        <v>3383</v>
      </c>
      <c r="B718" s="29">
        <v>2320.0</v>
      </c>
      <c r="C718" s="26">
        <v>2320.0</v>
      </c>
      <c r="D718" s="27">
        <v>0.0</v>
      </c>
      <c r="E718" s="28"/>
    </row>
    <row r="719" hidden="1">
      <c r="A719" s="57" t="s">
        <v>3384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7" t="s">
        <v>3385</v>
      </c>
      <c r="B720" s="29">
        <v>30150.0</v>
      </c>
      <c r="C720" s="58">
        <v>29821.0</v>
      </c>
      <c r="D720" s="27">
        <v>-329.0</v>
      </c>
      <c r="E720" s="41"/>
    </row>
    <row r="721" hidden="1">
      <c r="A721" s="57" t="s">
        <v>3386</v>
      </c>
      <c r="B721" s="29">
        <v>49611.0</v>
      </c>
      <c r="C721" s="58">
        <v>49611.0</v>
      </c>
      <c r="D721" s="27">
        <v>0.0</v>
      </c>
      <c r="E721" s="41"/>
    </row>
    <row r="722" hidden="1">
      <c r="A722" s="57" t="s">
        <v>3387</v>
      </c>
      <c r="B722" s="29">
        <v>22966.0</v>
      </c>
      <c r="C722" s="58">
        <v>22966.0</v>
      </c>
      <c r="D722" s="27">
        <v>0.0</v>
      </c>
      <c r="E722" s="41"/>
    </row>
    <row r="723" hidden="1">
      <c r="A723" s="57" t="s">
        <v>3389</v>
      </c>
      <c r="B723" s="29">
        <v>1140.0</v>
      </c>
      <c r="C723" s="58">
        <v>1140.0</v>
      </c>
      <c r="D723" s="27">
        <v>0.0</v>
      </c>
      <c r="E723" s="41"/>
    </row>
    <row r="724" hidden="1">
      <c r="A724" s="57" t="s">
        <v>3390</v>
      </c>
      <c r="B724" s="29">
        <v>0.0</v>
      </c>
      <c r="C724" s="58">
        <v>0.0</v>
      </c>
      <c r="D724" s="27">
        <v>0.0</v>
      </c>
      <c r="E724" s="41"/>
    </row>
    <row r="725" hidden="1">
      <c r="A725" s="35" t="s">
        <v>3391</v>
      </c>
      <c r="B725" s="29">
        <v>199937.0</v>
      </c>
      <c r="C725" s="58">
        <v>199608.0</v>
      </c>
      <c r="D725" s="27">
        <v>-329.0</v>
      </c>
      <c r="E725" s="41"/>
    </row>
    <row r="726" hidden="1">
      <c r="A726" s="36" t="s">
        <v>3392</v>
      </c>
      <c r="B726" s="42">
        <v>232.0</v>
      </c>
      <c r="C726" s="72">
        <v>232.0</v>
      </c>
      <c r="D726" s="65">
        <v>0.0</v>
      </c>
      <c r="E726" s="45"/>
    </row>
    <row r="727" hidden="1"/>
    <row r="728" hidden="1"/>
    <row r="729" hidden="1">
      <c r="A729" s="5" t="s">
        <v>4496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3366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3367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4497</v>
      </c>
      <c r="B735" s="7"/>
      <c r="C735" s="16"/>
      <c r="D735" s="55" t="s">
        <v>4498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3368</v>
      </c>
      <c r="B737" s="6"/>
      <c r="C737" s="6"/>
      <c r="D737" s="6"/>
      <c r="E737" s="7"/>
    </row>
    <row r="738" hidden="1">
      <c r="A738" s="20" t="s">
        <v>3369</v>
      </c>
      <c r="B738" s="21" t="s">
        <v>3370</v>
      </c>
      <c r="C738" s="22" t="s">
        <v>3371</v>
      </c>
      <c r="D738" s="21" t="s">
        <v>3372</v>
      </c>
      <c r="E738" s="23" t="s">
        <v>13</v>
      </c>
    </row>
    <row r="739" hidden="1">
      <c r="A739" s="56" t="s">
        <v>3373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6" t="s">
        <v>3374</v>
      </c>
      <c r="B740" s="29">
        <v>14868.0</v>
      </c>
      <c r="C740" s="26">
        <v>12121.0</v>
      </c>
      <c r="D740" s="27">
        <v>-2747.0</v>
      </c>
      <c r="E740" s="40" t="s">
        <v>8197</v>
      </c>
    </row>
    <row r="741" hidden="1">
      <c r="A741" s="56" t="s">
        <v>3375</v>
      </c>
      <c r="B741" s="29">
        <v>0.0</v>
      </c>
      <c r="C741" s="26"/>
      <c r="D741" s="27">
        <v>0.0</v>
      </c>
      <c r="E741" s="41"/>
    </row>
    <row r="742" hidden="1">
      <c r="A742" s="56" t="s">
        <v>3376</v>
      </c>
      <c r="B742" s="29">
        <v>200.0</v>
      </c>
      <c r="C742" s="26"/>
      <c r="D742" s="27">
        <v>-200.0</v>
      </c>
      <c r="E742" s="40" t="s">
        <v>8198</v>
      </c>
    </row>
    <row r="743" hidden="1">
      <c r="A743" s="31" t="s">
        <v>3378</v>
      </c>
      <c r="B743" s="29">
        <v>0.0</v>
      </c>
      <c r="C743" s="26"/>
      <c r="D743" s="27">
        <v>0.0</v>
      </c>
      <c r="E743" s="41"/>
    </row>
    <row r="744" hidden="1">
      <c r="A744" s="31" t="s">
        <v>3379</v>
      </c>
      <c r="B744" s="29">
        <v>0.0</v>
      </c>
      <c r="C744" s="26"/>
      <c r="D744" s="27">
        <v>0.0</v>
      </c>
      <c r="E744" s="41"/>
    </row>
    <row r="745" hidden="1">
      <c r="A745" s="31" t="s">
        <v>3381</v>
      </c>
      <c r="B745" s="29">
        <v>0.0</v>
      </c>
      <c r="C745" s="26"/>
      <c r="D745" s="27">
        <v>0.0</v>
      </c>
      <c r="E745" s="40"/>
    </row>
    <row r="746" hidden="1">
      <c r="A746" s="31" t="s">
        <v>3383</v>
      </c>
      <c r="B746" s="29">
        <v>2440.0</v>
      </c>
      <c r="C746" s="26">
        <v>2440.0</v>
      </c>
      <c r="D746" s="27">
        <v>0.0</v>
      </c>
      <c r="E746" s="28"/>
    </row>
    <row r="747" hidden="1">
      <c r="A747" s="57" t="s">
        <v>3384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7" t="s">
        <v>3385</v>
      </c>
      <c r="B748" s="29">
        <v>33392.0</v>
      </c>
      <c r="C748" s="58">
        <v>32525.0</v>
      </c>
      <c r="D748" s="27">
        <v>-867.0</v>
      </c>
      <c r="E748" s="41"/>
    </row>
    <row r="749" hidden="1">
      <c r="A749" s="57" t="s">
        <v>3386</v>
      </c>
      <c r="B749" s="29">
        <v>52148.0</v>
      </c>
      <c r="C749" s="58">
        <v>51934.0</v>
      </c>
      <c r="D749" s="27">
        <v>-214.0</v>
      </c>
      <c r="E749" s="41"/>
    </row>
    <row r="750" hidden="1">
      <c r="A750" s="57" t="s">
        <v>3387</v>
      </c>
      <c r="B750" s="29">
        <v>25202.0</v>
      </c>
      <c r="C750" s="58">
        <v>25202.0</v>
      </c>
      <c r="D750" s="27">
        <v>0.0</v>
      </c>
      <c r="E750" s="41"/>
    </row>
    <row r="751" hidden="1">
      <c r="A751" s="57" t="s">
        <v>3389</v>
      </c>
      <c r="B751" s="29">
        <v>661.0</v>
      </c>
      <c r="C751" s="58">
        <v>661.0</v>
      </c>
      <c r="D751" s="27">
        <v>0.0</v>
      </c>
      <c r="E751" s="41"/>
    </row>
    <row r="752" hidden="1">
      <c r="A752" s="57" t="s">
        <v>3390</v>
      </c>
      <c r="B752" s="29">
        <v>0.0</v>
      </c>
      <c r="C752" s="58">
        <v>0.0</v>
      </c>
      <c r="D752" s="27">
        <v>0.0</v>
      </c>
      <c r="E752" s="41"/>
    </row>
    <row r="753" hidden="1">
      <c r="A753" s="35" t="s">
        <v>3391</v>
      </c>
      <c r="B753" s="29">
        <v>217254.5</v>
      </c>
      <c r="C753" s="58">
        <v>216173.5</v>
      </c>
      <c r="D753" s="27">
        <v>-1081.0</v>
      </c>
      <c r="E753" s="41"/>
    </row>
    <row r="754" hidden="1">
      <c r="A754" s="36" t="s">
        <v>3392</v>
      </c>
      <c r="B754" s="42">
        <v>-506.5</v>
      </c>
      <c r="C754" s="72">
        <v>-2946.5</v>
      </c>
      <c r="D754" s="65">
        <v>-2440.0</v>
      </c>
      <c r="E754" s="45"/>
    </row>
    <row r="755" hidden="1"/>
    <row r="756" hidden="1"/>
    <row r="757" hidden="1">
      <c r="A757" s="5" t="s">
        <v>4496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3366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3367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4497</v>
      </c>
      <c r="B763" s="7"/>
      <c r="C763" s="16"/>
      <c r="D763" s="55" t="s">
        <v>4498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3368</v>
      </c>
      <c r="B765" s="6"/>
      <c r="C765" s="6"/>
      <c r="D765" s="6"/>
      <c r="E765" s="7"/>
    </row>
    <row r="766" hidden="1">
      <c r="A766" s="20" t="s">
        <v>3369</v>
      </c>
      <c r="B766" s="21" t="s">
        <v>3370</v>
      </c>
      <c r="C766" s="22" t="s">
        <v>3371</v>
      </c>
      <c r="D766" s="21" t="s">
        <v>3372</v>
      </c>
      <c r="E766" s="23" t="s">
        <v>13</v>
      </c>
    </row>
    <row r="767" hidden="1">
      <c r="A767" s="56" t="s">
        <v>3373</v>
      </c>
      <c r="B767" s="25">
        <v>7087.0</v>
      </c>
      <c r="C767" s="26">
        <v>7087.0</v>
      </c>
      <c r="D767" s="27">
        <v>0.0</v>
      </c>
      <c r="E767" s="40"/>
    </row>
    <row r="768" hidden="1">
      <c r="A768" s="56" t="s">
        <v>3374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6" t="s">
        <v>3375</v>
      </c>
      <c r="B769" s="29">
        <v>0.0</v>
      </c>
      <c r="C769" s="26"/>
      <c r="D769" s="27">
        <v>0.0</v>
      </c>
      <c r="E769" s="41"/>
    </row>
    <row r="770" hidden="1">
      <c r="A770" s="56" t="s">
        <v>3376</v>
      </c>
      <c r="B770" s="29">
        <v>0.0</v>
      </c>
      <c r="C770" s="26"/>
      <c r="D770" s="27">
        <v>0.0</v>
      </c>
      <c r="E770" s="40"/>
    </row>
    <row r="771" hidden="1">
      <c r="A771" s="31" t="s">
        <v>3378</v>
      </c>
      <c r="B771" s="29">
        <v>0.0</v>
      </c>
      <c r="C771" s="26"/>
      <c r="D771" s="27">
        <v>0.0</v>
      </c>
      <c r="E771" s="41"/>
    </row>
    <row r="772" hidden="1">
      <c r="A772" s="31" t="s">
        <v>3379</v>
      </c>
      <c r="B772" s="29">
        <v>0.0</v>
      </c>
      <c r="C772" s="26"/>
      <c r="D772" s="27">
        <v>0.0</v>
      </c>
      <c r="E772" s="41"/>
    </row>
    <row r="773" hidden="1">
      <c r="A773" s="31" t="s">
        <v>3381</v>
      </c>
      <c r="B773" s="29">
        <v>0.0</v>
      </c>
      <c r="C773" s="26"/>
      <c r="D773" s="27">
        <v>0.0</v>
      </c>
      <c r="E773" s="40"/>
    </row>
    <row r="774" hidden="1">
      <c r="A774" s="31" t="s">
        <v>3383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7" t="s">
        <v>3384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7" t="s">
        <v>3385</v>
      </c>
      <c r="B776" s="29">
        <v>29125.0</v>
      </c>
      <c r="C776" s="58">
        <v>29125.0</v>
      </c>
      <c r="D776" s="27">
        <v>0.0</v>
      </c>
      <c r="E776" s="41"/>
    </row>
    <row r="777" hidden="1">
      <c r="A777" s="57" t="s">
        <v>3386</v>
      </c>
      <c r="B777" s="29">
        <v>47093.0</v>
      </c>
      <c r="C777" s="58">
        <v>47093.0</v>
      </c>
      <c r="D777" s="27">
        <v>0.0</v>
      </c>
      <c r="E777" s="41"/>
    </row>
    <row r="778" hidden="1">
      <c r="A778" s="57" t="s">
        <v>3387</v>
      </c>
      <c r="B778" s="29">
        <v>18926.0</v>
      </c>
      <c r="C778" s="58">
        <v>18926.0</v>
      </c>
      <c r="D778" s="27">
        <v>0.0</v>
      </c>
      <c r="E778" s="41"/>
    </row>
    <row r="779" hidden="1">
      <c r="A779" s="57" t="s">
        <v>3389</v>
      </c>
      <c r="B779" s="29">
        <v>0.0</v>
      </c>
      <c r="C779" s="58">
        <v>0.0</v>
      </c>
      <c r="D779" s="27">
        <v>0.0</v>
      </c>
      <c r="E779" s="41"/>
    </row>
    <row r="780" hidden="1">
      <c r="A780" s="57" t="s">
        <v>3390</v>
      </c>
      <c r="B780" s="29">
        <v>0.0</v>
      </c>
      <c r="C780" s="58">
        <v>0.0</v>
      </c>
      <c r="D780" s="27">
        <v>0.0</v>
      </c>
      <c r="E780" s="41"/>
    </row>
    <row r="781" hidden="1">
      <c r="A781" s="35" t="s">
        <v>3391</v>
      </c>
      <c r="B781" s="29">
        <v>180692.5</v>
      </c>
      <c r="C781" s="58">
        <v>180692.5</v>
      </c>
      <c r="D781" s="27">
        <v>0.0</v>
      </c>
      <c r="E781" s="41"/>
    </row>
    <row r="782" hidden="1">
      <c r="A782" s="36" t="s">
        <v>3392</v>
      </c>
      <c r="B782" s="42">
        <v>0.5</v>
      </c>
      <c r="C782" s="72">
        <v>120.5</v>
      </c>
      <c r="D782" s="65">
        <v>120.0</v>
      </c>
      <c r="E782" s="45"/>
    </row>
    <row r="783" hidden="1"/>
    <row r="784" hidden="1"/>
    <row r="785" hidden="1">
      <c r="A785" s="5" t="s">
        <v>4496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3366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3367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4497</v>
      </c>
      <c r="B791" s="7"/>
      <c r="C791" s="16"/>
      <c r="D791" s="55" t="s">
        <v>4504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3368</v>
      </c>
      <c r="B793" s="6"/>
      <c r="C793" s="6"/>
      <c r="D793" s="6"/>
      <c r="E793" s="7"/>
    </row>
    <row r="794" hidden="1">
      <c r="A794" s="20" t="s">
        <v>3369</v>
      </c>
      <c r="B794" s="21" t="s">
        <v>3370</v>
      </c>
      <c r="C794" s="22" t="s">
        <v>3371</v>
      </c>
      <c r="D794" s="21" t="s">
        <v>3372</v>
      </c>
      <c r="E794" s="23" t="s">
        <v>13</v>
      </c>
    </row>
    <row r="795" hidden="1">
      <c r="A795" s="56" t="s">
        <v>3373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6" t="s">
        <v>3374</v>
      </c>
      <c r="B796" s="29">
        <v>5670.0</v>
      </c>
      <c r="C796" s="26">
        <v>5670.0</v>
      </c>
      <c r="D796" s="27">
        <v>0.0</v>
      </c>
      <c r="E796" s="40"/>
    </row>
    <row r="797" hidden="1">
      <c r="A797" s="56" t="s">
        <v>3375</v>
      </c>
      <c r="B797" s="29">
        <v>0.0</v>
      </c>
      <c r="C797" s="26"/>
      <c r="D797" s="27">
        <v>0.0</v>
      </c>
      <c r="E797" s="41"/>
    </row>
    <row r="798" hidden="1">
      <c r="A798" s="56" t="s">
        <v>3376</v>
      </c>
      <c r="B798" s="25">
        <v>0.0</v>
      </c>
      <c r="C798" s="26"/>
      <c r="D798" s="27">
        <v>0.0</v>
      </c>
      <c r="E798" s="40"/>
    </row>
    <row r="799" hidden="1">
      <c r="A799" s="31" t="s">
        <v>3378</v>
      </c>
      <c r="B799" s="29">
        <v>0.0</v>
      </c>
      <c r="C799" s="26"/>
      <c r="D799" s="27">
        <v>0.0</v>
      </c>
      <c r="E799" s="41"/>
    </row>
    <row r="800" hidden="1">
      <c r="A800" s="31" t="s">
        <v>3379</v>
      </c>
      <c r="B800" s="29">
        <v>0.0</v>
      </c>
      <c r="C800" s="26"/>
      <c r="D800" s="27">
        <v>0.0</v>
      </c>
      <c r="E800" s="41"/>
    </row>
    <row r="801" hidden="1">
      <c r="A801" s="31" t="s">
        <v>3381</v>
      </c>
      <c r="B801" s="29">
        <v>0.0</v>
      </c>
      <c r="C801" s="26">
        <v>3000.0</v>
      </c>
      <c r="D801" s="27">
        <v>3000.0</v>
      </c>
      <c r="E801" s="28" t="s">
        <v>8199</v>
      </c>
    </row>
    <row r="802" hidden="1">
      <c r="A802" s="31" t="s">
        <v>3383</v>
      </c>
      <c r="B802" s="29">
        <v>800.0</v>
      </c>
      <c r="C802" s="26">
        <v>800.0</v>
      </c>
      <c r="D802" s="27">
        <v>0.0</v>
      </c>
      <c r="E802" s="28"/>
    </row>
    <row r="803" hidden="1">
      <c r="A803" s="57" t="s">
        <v>3384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7" t="s">
        <v>3385</v>
      </c>
      <c r="B804" s="29">
        <v>17196.0</v>
      </c>
      <c r="C804" s="58">
        <v>17196.0</v>
      </c>
      <c r="D804" s="27">
        <v>0.0</v>
      </c>
      <c r="E804" s="41"/>
    </row>
    <row r="805" hidden="1">
      <c r="A805" s="57" t="s">
        <v>3386</v>
      </c>
      <c r="B805" s="29">
        <v>39877.0</v>
      </c>
      <c r="C805" s="58">
        <v>39521.0</v>
      </c>
      <c r="D805" s="27">
        <v>-356.0</v>
      </c>
      <c r="E805" s="41"/>
    </row>
    <row r="806" hidden="1">
      <c r="A806" s="57" t="s">
        <v>3387</v>
      </c>
      <c r="B806" s="29">
        <v>11974.0</v>
      </c>
      <c r="C806" s="58">
        <v>11974.0</v>
      </c>
      <c r="D806" s="27">
        <v>0.0</v>
      </c>
      <c r="E806" s="41"/>
    </row>
    <row r="807" hidden="1">
      <c r="A807" s="57" t="s">
        <v>3389</v>
      </c>
      <c r="B807" s="29">
        <v>1201.0</v>
      </c>
      <c r="C807" s="58">
        <v>1201.0</v>
      </c>
      <c r="D807" s="27">
        <v>0.0</v>
      </c>
      <c r="E807" s="41"/>
    </row>
    <row r="808" hidden="1">
      <c r="A808" s="57" t="s">
        <v>3390</v>
      </c>
      <c r="B808" s="29">
        <v>0.0</v>
      </c>
      <c r="C808" s="58">
        <v>0.0</v>
      </c>
      <c r="D808" s="27">
        <v>0.0</v>
      </c>
      <c r="E808" s="41"/>
    </row>
    <row r="809" hidden="1">
      <c r="A809" s="35" t="s">
        <v>3391</v>
      </c>
      <c r="B809" s="29">
        <v>130717.0</v>
      </c>
      <c r="C809" s="58">
        <v>130097.0</v>
      </c>
      <c r="D809" s="27">
        <v>-620.0</v>
      </c>
      <c r="E809" s="41"/>
    </row>
    <row r="810" hidden="1">
      <c r="A810" s="36" t="s">
        <v>3392</v>
      </c>
      <c r="B810" s="42" t="s">
        <v>8200</v>
      </c>
      <c r="C810" s="72">
        <v>-57.0</v>
      </c>
      <c r="D810" s="65" t="e">
        <v>#VALUE!</v>
      </c>
      <c r="E810" s="45"/>
    </row>
    <row r="811" hidden="1"/>
    <row r="812" hidden="1"/>
    <row r="813" hidden="1">
      <c r="A813" s="5" t="s">
        <v>4496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3366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3" t="s">
        <v>3367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4497</v>
      </c>
      <c r="B819" s="7"/>
      <c r="C819" s="16"/>
      <c r="D819" s="55" t="s">
        <v>4498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3368</v>
      </c>
      <c r="B821" s="6"/>
      <c r="C821" s="6"/>
      <c r="D821" s="6"/>
      <c r="E821" s="7"/>
    </row>
    <row r="822" hidden="1">
      <c r="A822" s="20" t="s">
        <v>3369</v>
      </c>
      <c r="B822" s="21" t="s">
        <v>3370</v>
      </c>
      <c r="C822" s="22" t="s">
        <v>3371</v>
      </c>
      <c r="D822" s="21" t="s">
        <v>3372</v>
      </c>
      <c r="E822" s="23" t="s">
        <v>13</v>
      </c>
    </row>
    <row r="823" hidden="1">
      <c r="A823" s="56" t="s">
        <v>3373</v>
      </c>
      <c r="B823" s="25">
        <v>6720.0</v>
      </c>
      <c r="C823" s="26">
        <v>6720.0</v>
      </c>
      <c r="D823" s="27">
        <v>0.0</v>
      </c>
      <c r="E823" s="40"/>
    </row>
    <row r="824" hidden="1">
      <c r="A824" s="56" t="s">
        <v>3374</v>
      </c>
      <c r="B824" s="29">
        <v>8963.0</v>
      </c>
      <c r="C824" s="26">
        <v>8241.0</v>
      </c>
      <c r="D824" s="27">
        <v>-722.0</v>
      </c>
      <c r="E824" s="40" t="s">
        <v>8201</v>
      </c>
    </row>
    <row r="825" hidden="1">
      <c r="A825" s="56" t="s">
        <v>3375</v>
      </c>
      <c r="B825" s="29">
        <v>560.0</v>
      </c>
      <c r="C825" s="26">
        <v>560.0</v>
      </c>
      <c r="D825" s="27">
        <v>0.0</v>
      </c>
      <c r="E825" s="41"/>
    </row>
    <row r="826" hidden="1">
      <c r="A826" s="56" t="s">
        <v>3376</v>
      </c>
      <c r="B826" s="25">
        <v>0.0</v>
      </c>
      <c r="C826" s="26"/>
      <c r="D826" s="27">
        <v>0.0</v>
      </c>
      <c r="E826" s="40"/>
    </row>
    <row r="827" hidden="1">
      <c r="A827" s="31" t="s">
        <v>3378</v>
      </c>
      <c r="B827" s="29">
        <v>0.0</v>
      </c>
      <c r="C827" s="26"/>
      <c r="D827" s="27">
        <v>0.0</v>
      </c>
      <c r="E827" s="41"/>
    </row>
    <row r="828" hidden="1">
      <c r="A828" s="31" t="s">
        <v>3379</v>
      </c>
      <c r="B828" s="29">
        <v>0.0</v>
      </c>
      <c r="C828" s="26"/>
      <c r="D828" s="27">
        <v>0.0</v>
      </c>
      <c r="E828" s="41"/>
    </row>
    <row r="829" hidden="1">
      <c r="A829" s="31" t="s">
        <v>3381</v>
      </c>
      <c r="B829" s="29">
        <v>0.0</v>
      </c>
      <c r="C829" s="26"/>
      <c r="D829" s="27">
        <v>0.0</v>
      </c>
      <c r="E829" s="28"/>
    </row>
    <row r="830" hidden="1">
      <c r="A830" s="31" t="s">
        <v>3383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7" t="s">
        <v>3384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7" t="s">
        <v>3385</v>
      </c>
      <c r="B832" s="29">
        <v>36172.0</v>
      </c>
      <c r="C832" s="58">
        <v>36172.0</v>
      </c>
      <c r="D832" s="27">
        <v>0.0</v>
      </c>
      <c r="E832" s="41"/>
    </row>
    <row r="833" hidden="1">
      <c r="A833" s="57" t="s">
        <v>3386</v>
      </c>
      <c r="B833" s="29">
        <v>40663.0</v>
      </c>
      <c r="C833" s="58">
        <v>40663.0</v>
      </c>
      <c r="D833" s="27">
        <v>0.0</v>
      </c>
      <c r="E833" s="41"/>
    </row>
    <row r="834" hidden="1">
      <c r="A834" s="57" t="s">
        <v>3387</v>
      </c>
      <c r="B834" s="29">
        <v>19618.0</v>
      </c>
      <c r="C834" s="58">
        <v>19618.0</v>
      </c>
      <c r="D834" s="27">
        <v>0.0</v>
      </c>
      <c r="E834" s="41"/>
    </row>
    <row r="835" hidden="1">
      <c r="A835" s="57" t="s">
        <v>3389</v>
      </c>
      <c r="B835" s="29">
        <v>987.0</v>
      </c>
      <c r="C835" s="58">
        <v>987.0</v>
      </c>
      <c r="D835" s="27">
        <v>0.0</v>
      </c>
      <c r="E835" s="41"/>
    </row>
    <row r="836" hidden="1">
      <c r="A836" s="57" t="s">
        <v>3390</v>
      </c>
      <c r="B836" s="29">
        <v>0.0</v>
      </c>
      <c r="C836" s="58">
        <v>0.0</v>
      </c>
      <c r="D836" s="27">
        <v>0.0</v>
      </c>
      <c r="E836" s="41"/>
    </row>
    <row r="837" hidden="1">
      <c r="A837" s="35" t="s">
        <v>3391</v>
      </c>
      <c r="B837" s="29">
        <v>177874.5</v>
      </c>
      <c r="C837" s="58">
        <v>177874.5</v>
      </c>
      <c r="D837" s="27">
        <v>0.0</v>
      </c>
      <c r="E837" s="41"/>
    </row>
    <row r="838" hidden="1">
      <c r="A838" s="36" t="s">
        <v>3392</v>
      </c>
      <c r="B838" s="42">
        <v>841.5</v>
      </c>
      <c r="C838" s="72">
        <v>133.5</v>
      </c>
      <c r="D838" s="65">
        <v>-708.0</v>
      </c>
      <c r="E838" s="45"/>
    </row>
    <row r="839" hidden="1"/>
    <row r="840" hidden="1"/>
    <row r="841" hidden="1">
      <c r="A841" s="5" t="s">
        <v>4496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3366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3" t="s">
        <v>3367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4497</v>
      </c>
      <c r="B847" s="7"/>
      <c r="C847" s="16"/>
      <c r="D847" s="55" t="s">
        <v>4498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3368</v>
      </c>
      <c r="B849" s="6"/>
      <c r="C849" s="6"/>
      <c r="D849" s="6"/>
      <c r="E849" s="7"/>
    </row>
    <row r="850" hidden="1">
      <c r="A850" s="20" t="s">
        <v>3369</v>
      </c>
      <c r="B850" s="21" t="s">
        <v>3370</v>
      </c>
      <c r="C850" s="22" t="s">
        <v>3371</v>
      </c>
      <c r="D850" s="21" t="s">
        <v>3372</v>
      </c>
      <c r="E850" s="23" t="s">
        <v>13</v>
      </c>
    </row>
    <row r="851" hidden="1">
      <c r="A851" s="56" t="s">
        <v>3373</v>
      </c>
      <c r="B851" s="25">
        <v>7897.0</v>
      </c>
      <c r="C851" s="26">
        <v>7897.0</v>
      </c>
      <c r="D851" s="27">
        <v>0.0</v>
      </c>
      <c r="E851" s="40"/>
    </row>
    <row r="852" hidden="1">
      <c r="A852" s="56" t="s">
        <v>3374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6" t="s">
        <v>3375</v>
      </c>
      <c r="B853" s="29">
        <v>0.0</v>
      </c>
      <c r="C853" s="26"/>
      <c r="D853" s="27">
        <v>0.0</v>
      </c>
      <c r="E853" s="41"/>
    </row>
    <row r="854" hidden="1">
      <c r="A854" s="56" t="s">
        <v>3376</v>
      </c>
      <c r="B854" s="25">
        <v>0.0</v>
      </c>
      <c r="C854" s="26"/>
      <c r="D854" s="27">
        <v>0.0</v>
      </c>
      <c r="E854" s="40"/>
    </row>
    <row r="855" hidden="1">
      <c r="A855" s="31" t="s">
        <v>3378</v>
      </c>
      <c r="B855" s="29">
        <v>0.0</v>
      </c>
      <c r="C855" s="26"/>
      <c r="D855" s="27">
        <v>0.0</v>
      </c>
      <c r="E855" s="41"/>
    </row>
    <row r="856" hidden="1">
      <c r="A856" s="31" t="s">
        <v>3379</v>
      </c>
      <c r="B856" s="29">
        <v>0.0</v>
      </c>
      <c r="C856" s="26"/>
      <c r="D856" s="27">
        <v>0.0</v>
      </c>
      <c r="E856" s="41"/>
    </row>
    <row r="857" hidden="1">
      <c r="A857" s="31" t="s">
        <v>3381</v>
      </c>
      <c r="B857" s="29">
        <v>0.0</v>
      </c>
      <c r="C857" s="26"/>
      <c r="D857" s="27">
        <v>0.0</v>
      </c>
      <c r="E857" s="28"/>
    </row>
    <row r="858" hidden="1">
      <c r="A858" s="31" t="s">
        <v>3383</v>
      </c>
      <c r="B858" s="29">
        <v>1520.0</v>
      </c>
      <c r="C858" s="26">
        <v>1520.0</v>
      </c>
      <c r="D858" s="27">
        <v>0.0</v>
      </c>
      <c r="E858" s="28"/>
    </row>
    <row r="859" hidden="1">
      <c r="A859" s="57" t="s">
        <v>3384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7" t="s">
        <v>3385</v>
      </c>
      <c r="B860" s="29">
        <v>58429.0</v>
      </c>
      <c r="C860" s="58">
        <v>58429.0</v>
      </c>
      <c r="D860" s="27">
        <v>0.0</v>
      </c>
      <c r="E860" s="41"/>
    </row>
    <row r="861" hidden="1">
      <c r="A861" s="57" t="s">
        <v>3386</v>
      </c>
      <c r="B861" s="29">
        <v>35168.0</v>
      </c>
      <c r="C861" s="58">
        <v>35168.0</v>
      </c>
      <c r="D861" s="27">
        <v>0.0</v>
      </c>
      <c r="E861" s="41"/>
    </row>
    <row r="862" hidden="1">
      <c r="A862" s="57" t="s">
        <v>3387</v>
      </c>
      <c r="B862" s="29">
        <v>22343.0</v>
      </c>
      <c r="C862" s="58">
        <v>22343.0</v>
      </c>
      <c r="D862" s="27">
        <v>0.0</v>
      </c>
      <c r="E862" s="41"/>
    </row>
    <row r="863" hidden="1">
      <c r="A863" s="57" t="s">
        <v>3389</v>
      </c>
      <c r="B863" s="29">
        <v>1572.0</v>
      </c>
      <c r="C863" s="58">
        <v>1572.0</v>
      </c>
      <c r="D863" s="27">
        <v>0.0</v>
      </c>
      <c r="E863" s="41"/>
    </row>
    <row r="864" hidden="1">
      <c r="A864" s="57" t="s">
        <v>3390</v>
      </c>
      <c r="B864" s="29">
        <v>0.0</v>
      </c>
      <c r="C864" s="58">
        <v>0.0</v>
      </c>
      <c r="D864" s="27">
        <v>0.0</v>
      </c>
      <c r="E864" s="41"/>
    </row>
    <row r="865" hidden="1">
      <c r="A865" s="35" t="s">
        <v>3391</v>
      </c>
      <c r="B865" s="29">
        <v>225903.5</v>
      </c>
      <c r="C865" s="58">
        <v>226432.5</v>
      </c>
      <c r="D865" s="27">
        <v>529.0</v>
      </c>
      <c r="E865" s="41"/>
    </row>
    <row r="866" hidden="1">
      <c r="A866" s="36" t="s">
        <v>3392</v>
      </c>
      <c r="B866" s="42">
        <v>49.5</v>
      </c>
      <c r="C866" s="72">
        <v>49.5</v>
      </c>
      <c r="D866" s="65">
        <v>0.0</v>
      </c>
      <c r="E866" s="45"/>
    </row>
    <row r="867" hidden="1"/>
    <row r="868" hidden="1"/>
    <row r="869" hidden="1">
      <c r="A869" s="5" t="s">
        <v>4496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3366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3" t="s">
        <v>3367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4497</v>
      </c>
      <c r="B875" s="7"/>
      <c r="C875" s="16"/>
      <c r="D875" s="55" t="s">
        <v>4504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3368</v>
      </c>
      <c r="B877" s="6"/>
      <c r="C877" s="6"/>
      <c r="D877" s="6"/>
      <c r="E877" s="7"/>
    </row>
    <row r="878" hidden="1">
      <c r="A878" s="20" t="s">
        <v>3369</v>
      </c>
      <c r="B878" s="21" t="s">
        <v>3370</v>
      </c>
      <c r="C878" s="22" t="s">
        <v>3371</v>
      </c>
      <c r="D878" s="21" t="s">
        <v>3372</v>
      </c>
      <c r="E878" s="23" t="s">
        <v>13</v>
      </c>
    </row>
    <row r="879" hidden="1">
      <c r="A879" s="56" t="s">
        <v>3373</v>
      </c>
      <c r="B879" s="25">
        <v>3081.0</v>
      </c>
      <c r="C879" s="26">
        <v>3081.0</v>
      </c>
      <c r="D879" s="27">
        <v>0.0</v>
      </c>
      <c r="E879" s="40"/>
    </row>
    <row r="880" hidden="1">
      <c r="A880" s="56" t="s">
        <v>3374</v>
      </c>
      <c r="B880" s="29">
        <v>7254.5</v>
      </c>
      <c r="C880" s="26">
        <v>7254.5</v>
      </c>
      <c r="D880" s="27">
        <v>0.0</v>
      </c>
      <c r="E880" s="40" t="s">
        <v>8202</v>
      </c>
    </row>
    <row r="881" hidden="1">
      <c r="A881" s="56" t="s">
        <v>3375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3376</v>
      </c>
      <c r="B882" s="25">
        <v>0.0</v>
      </c>
      <c r="C882" s="26"/>
      <c r="D882" s="27">
        <v>0.0</v>
      </c>
      <c r="E882" s="40"/>
    </row>
    <row r="883" hidden="1">
      <c r="A883" s="31" t="s">
        <v>3378</v>
      </c>
      <c r="B883" s="29">
        <v>0.0</v>
      </c>
      <c r="C883" s="26"/>
      <c r="D883" s="27">
        <v>0.0</v>
      </c>
      <c r="E883" s="41"/>
    </row>
    <row r="884" hidden="1">
      <c r="A884" s="31" t="s">
        <v>3379</v>
      </c>
      <c r="B884" s="29">
        <v>0.0</v>
      </c>
      <c r="C884" s="26"/>
      <c r="D884" s="27">
        <v>0.0</v>
      </c>
      <c r="E884" s="41"/>
    </row>
    <row r="885" hidden="1">
      <c r="A885" s="31" t="s">
        <v>3381</v>
      </c>
      <c r="B885" s="29">
        <v>0.0</v>
      </c>
      <c r="C885" s="26"/>
      <c r="D885" s="27">
        <v>0.0</v>
      </c>
      <c r="E885" s="28"/>
    </row>
    <row r="886" hidden="1">
      <c r="A886" s="31" t="s">
        <v>3383</v>
      </c>
      <c r="B886" s="29">
        <v>960.0</v>
      </c>
      <c r="C886" s="26">
        <v>960.0</v>
      </c>
      <c r="D886" s="27">
        <v>0.0</v>
      </c>
      <c r="E886" s="28"/>
    </row>
    <row r="887" hidden="1">
      <c r="A887" s="57" t="s">
        <v>3384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7" t="s">
        <v>3385</v>
      </c>
      <c r="B888" s="29">
        <v>18379.0</v>
      </c>
      <c r="C888" s="58">
        <v>18379.0</v>
      </c>
      <c r="D888" s="27">
        <v>0.0</v>
      </c>
      <c r="E888" s="41"/>
    </row>
    <row r="889" hidden="1">
      <c r="A889" s="57" t="s">
        <v>3386</v>
      </c>
      <c r="B889" s="29">
        <v>25440.0</v>
      </c>
      <c r="C889" s="58">
        <v>25440.0</v>
      </c>
      <c r="D889" s="27">
        <v>0.0</v>
      </c>
      <c r="E889" s="41"/>
    </row>
    <row r="890" hidden="1">
      <c r="A890" s="57" t="s">
        <v>3387</v>
      </c>
      <c r="B890" s="29">
        <v>12619.4</v>
      </c>
      <c r="C890" s="58">
        <v>12619.4</v>
      </c>
      <c r="D890" s="27">
        <v>0.0</v>
      </c>
      <c r="E890" s="41"/>
    </row>
    <row r="891" hidden="1">
      <c r="A891" s="57" t="s">
        <v>3389</v>
      </c>
      <c r="B891" s="29">
        <v>866.0</v>
      </c>
      <c r="C891" s="58">
        <v>866.0</v>
      </c>
      <c r="D891" s="27">
        <v>0.0</v>
      </c>
      <c r="E891" s="41"/>
    </row>
    <row r="892" hidden="1">
      <c r="A892" s="57" t="s">
        <v>3390</v>
      </c>
      <c r="B892" s="29">
        <v>0.0</v>
      </c>
      <c r="C892" s="58">
        <v>0.0</v>
      </c>
      <c r="D892" s="27">
        <v>0.0</v>
      </c>
      <c r="E892" s="41"/>
    </row>
    <row r="893" hidden="1">
      <c r="A893" s="35" t="s">
        <v>3391</v>
      </c>
      <c r="B893" s="29">
        <v>115206.70000000001</v>
      </c>
      <c r="C893" s="58">
        <v>115206.70000000001</v>
      </c>
      <c r="D893" s="27">
        <v>0.0</v>
      </c>
      <c r="E893" s="41"/>
    </row>
    <row r="894" hidden="1">
      <c r="A894" s="36" t="s">
        <v>3392</v>
      </c>
      <c r="B894" s="42">
        <v>262.1999999999898</v>
      </c>
      <c r="C894" s="72">
        <v>262.19999999998254</v>
      </c>
      <c r="D894" s="65">
        <v>-7.275957614183426E-12</v>
      </c>
      <c r="E894" s="45"/>
    </row>
    <row r="895" hidden="1"/>
    <row r="896" hidden="1"/>
    <row r="897" hidden="1">
      <c r="A897" s="5" t="s">
        <v>4496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3366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3" t="s">
        <v>3367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4497</v>
      </c>
      <c r="B903" s="7"/>
      <c r="C903" s="16"/>
      <c r="D903" s="55" t="s">
        <v>4504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3368</v>
      </c>
      <c r="B905" s="6"/>
      <c r="C905" s="6"/>
      <c r="D905" s="6"/>
      <c r="E905" s="7"/>
    </row>
    <row r="906" hidden="1">
      <c r="A906" s="20" t="s">
        <v>3369</v>
      </c>
      <c r="B906" s="21" t="s">
        <v>3370</v>
      </c>
      <c r="C906" s="22" t="s">
        <v>3371</v>
      </c>
      <c r="D906" s="21" t="s">
        <v>3372</v>
      </c>
      <c r="E906" s="23" t="s">
        <v>13</v>
      </c>
    </row>
    <row r="907" hidden="1">
      <c r="A907" s="56" t="s">
        <v>3373</v>
      </c>
      <c r="B907" s="25">
        <v>3081.0</v>
      </c>
      <c r="C907" s="26">
        <v>3081.0</v>
      </c>
      <c r="D907" s="27">
        <v>0.0</v>
      </c>
      <c r="E907" s="40"/>
    </row>
    <row r="908" hidden="1">
      <c r="A908" s="56" t="s">
        <v>3374</v>
      </c>
      <c r="B908" s="29">
        <v>7254.5</v>
      </c>
      <c r="C908" s="26">
        <v>7254.5</v>
      </c>
      <c r="D908" s="27">
        <v>0.0</v>
      </c>
      <c r="E908" s="40"/>
    </row>
    <row r="909" hidden="1">
      <c r="A909" s="56" t="s">
        <v>3375</v>
      </c>
      <c r="B909" s="29">
        <v>200.0</v>
      </c>
      <c r="C909" s="26">
        <v>200.0</v>
      </c>
      <c r="D909" s="27">
        <v>0.0</v>
      </c>
      <c r="E909" s="41"/>
    </row>
    <row r="910" hidden="1">
      <c r="A910" s="56" t="s">
        <v>3376</v>
      </c>
      <c r="B910" s="25">
        <v>0.0</v>
      </c>
      <c r="C910" s="26"/>
      <c r="D910" s="27">
        <v>0.0</v>
      </c>
      <c r="E910" s="40"/>
    </row>
    <row r="911" hidden="1">
      <c r="A911" s="31" t="s">
        <v>3378</v>
      </c>
      <c r="B911" s="29">
        <v>0.0</v>
      </c>
      <c r="C911" s="26"/>
      <c r="D911" s="27">
        <v>0.0</v>
      </c>
      <c r="E911" s="41"/>
    </row>
    <row r="912" hidden="1">
      <c r="A912" s="31" t="s">
        <v>3379</v>
      </c>
      <c r="B912" s="29">
        <v>0.0</v>
      </c>
      <c r="C912" s="26"/>
      <c r="D912" s="27">
        <v>0.0</v>
      </c>
      <c r="E912" s="41"/>
    </row>
    <row r="913" hidden="1">
      <c r="A913" s="31" t="s">
        <v>3381</v>
      </c>
      <c r="B913" s="29">
        <v>0.0</v>
      </c>
      <c r="C913" s="26"/>
      <c r="D913" s="27">
        <v>0.0</v>
      </c>
      <c r="E913" s="28"/>
    </row>
    <row r="914" hidden="1">
      <c r="A914" s="31" t="s">
        <v>3383</v>
      </c>
      <c r="B914" s="29">
        <v>960.0</v>
      </c>
      <c r="C914" s="26">
        <v>960.0</v>
      </c>
      <c r="D914" s="27">
        <v>0.0</v>
      </c>
      <c r="E914" s="28"/>
    </row>
    <row r="915" hidden="1">
      <c r="A915" s="57" t="s">
        <v>3384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7" t="s">
        <v>3385</v>
      </c>
      <c r="B916" s="29">
        <v>18379.0</v>
      </c>
      <c r="C916" s="58">
        <v>18379.0</v>
      </c>
      <c r="D916" s="27">
        <v>0.0</v>
      </c>
      <c r="E916" s="41"/>
    </row>
    <row r="917" hidden="1">
      <c r="A917" s="57" t="s">
        <v>3386</v>
      </c>
      <c r="B917" s="29">
        <v>25440.0</v>
      </c>
      <c r="C917" s="58">
        <v>25440.0</v>
      </c>
      <c r="D917" s="27">
        <v>0.0</v>
      </c>
      <c r="E917" s="41"/>
    </row>
    <row r="918" hidden="1">
      <c r="A918" s="57" t="s">
        <v>3387</v>
      </c>
      <c r="B918" s="29">
        <v>12619.4</v>
      </c>
      <c r="C918" s="58">
        <v>12619.4</v>
      </c>
      <c r="D918" s="27">
        <v>0.0</v>
      </c>
      <c r="E918" s="41"/>
    </row>
    <row r="919" hidden="1">
      <c r="A919" s="57" t="s">
        <v>3389</v>
      </c>
      <c r="B919" s="29">
        <v>866.0</v>
      </c>
      <c r="C919" s="58">
        <v>866.0</v>
      </c>
      <c r="D919" s="27">
        <v>0.0</v>
      </c>
      <c r="E919" s="41"/>
    </row>
    <row r="920" hidden="1">
      <c r="A920" s="57" t="s">
        <v>3390</v>
      </c>
      <c r="B920" s="29">
        <v>0.0</v>
      </c>
      <c r="C920" s="58">
        <v>0.0</v>
      </c>
      <c r="D920" s="27">
        <v>0.0</v>
      </c>
      <c r="E920" s="41"/>
    </row>
    <row r="921" hidden="1">
      <c r="A921" s="35" t="s">
        <v>3391</v>
      </c>
      <c r="B921" s="29">
        <v>115206.70000000001</v>
      </c>
      <c r="C921" s="58">
        <v>115206.70000000001</v>
      </c>
      <c r="D921" s="27">
        <v>0.0</v>
      </c>
      <c r="E921" s="41"/>
    </row>
    <row r="922" hidden="1">
      <c r="A922" s="36" t="s">
        <v>3392</v>
      </c>
      <c r="B922" s="42">
        <v>262.1999999999898</v>
      </c>
      <c r="C922" s="72">
        <v>262.19999999998254</v>
      </c>
      <c r="D922" s="65">
        <v>-7.275957614183426E-12</v>
      </c>
      <c r="E922" s="45"/>
    </row>
    <row r="923" hidden="1"/>
    <row r="924" hidden="1"/>
    <row r="925" hidden="1">
      <c r="A925" s="5" t="s">
        <v>4496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3366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3" t="s">
        <v>3367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4506</v>
      </c>
      <c r="B931" s="7"/>
      <c r="C931" s="16"/>
      <c r="D931" s="55" t="s">
        <v>4498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3368</v>
      </c>
      <c r="B933" s="6"/>
      <c r="C933" s="6"/>
      <c r="D933" s="6"/>
      <c r="E933" s="7"/>
    </row>
    <row r="934" hidden="1">
      <c r="A934" s="20" t="s">
        <v>3369</v>
      </c>
      <c r="B934" s="21" t="s">
        <v>3370</v>
      </c>
      <c r="C934" s="22" t="s">
        <v>3371</v>
      </c>
      <c r="D934" s="21" t="s">
        <v>3372</v>
      </c>
      <c r="E934" s="23" t="s">
        <v>13</v>
      </c>
    </row>
    <row r="935" hidden="1">
      <c r="A935" s="56" t="s">
        <v>3373</v>
      </c>
      <c r="B935" s="25">
        <v>4705.0</v>
      </c>
      <c r="C935" s="26">
        <v>4705.0</v>
      </c>
      <c r="D935" s="27">
        <v>0.0</v>
      </c>
      <c r="E935" s="40"/>
    </row>
    <row r="936" hidden="1">
      <c r="A936" s="56" t="s">
        <v>3374</v>
      </c>
      <c r="B936" s="29">
        <v>3732.0</v>
      </c>
      <c r="C936" s="26">
        <v>3732.0</v>
      </c>
      <c r="D936" s="27">
        <v>0.0</v>
      </c>
      <c r="E936" s="40"/>
    </row>
    <row r="937" hidden="1">
      <c r="A937" s="56" t="s">
        <v>3375</v>
      </c>
      <c r="B937" s="29">
        <v>150.0</v>
      </c>
      <c r="C937" s="26">
        <v>150.0</v>
      </c>
      <c r="D937" s="27">
        <v>0.0</v>
      </c>
      <c r="E937" s="41"/>
    </row>
    <row r="938" hidden="1">
      <c r="A938" s="56" t="s">
        <v>3376</v>
      </c>
      <c r="B938" s="25">
        <v>0.0</v>
      </c>
      <c r="C938" s="26"/>
      <c r="D938" s="27">
        <v>0.0</v>
      </c>
      <c r="E938" s="40"/>
    </row>
    <row r="939" hidden="1">
      <c r="A939" s="31" t="s">
        <v>3378</v>
      </c>
      <c r="B939" s="29">
        <v>0.0</v>
      </c>
      <c r="C939" s="26"/>
      <c r="D939" s="27">
        <v>0.0</v>
      </c>
      <c r="E939" s="41"/>
    </row>
    <row r="940" hidden="1">
      <c r="A940" s="31" t="s">
        <v>3379</v>
      </c>
      <c r="B940" s="29">
        <v>0.0</v>
      </c>
      <c r="C940" s="26"/>
      <c r="D940" s="27">
        <v>0.0</v>
      </c>
      <c r="E940" s="41"/>
    </row>
    <row r="941" hidden="1">
      <c r="A941" s="31" t="s">
        <v>3381</v>
      </c>
      <c r="B941" s="29">
        <v>0.0</v>
      </c>
      <c r="C941" s="26"/>
      <c r="D941" s="27">
        <v>0.0</v>
      </c>
      <c r="E941" s="28"/>
    </row>
    <row r="942" hidden="1">
      <c r="A942" s="31" t="s">
        <v>3383</v>
      </c>
      <c r="B942" s="29">
        <v>680.0</v>
      </c>
      <c r="C942" s="26">
        <v>680.0</v>
      </c>
      <c r="D942" s="27">
        <v>0.0</v>
      </c>
      <c r="E942" s="28"/>
    </row>
    <row r="943" hidden="1">
      <c r="A943" s="57" t="s">
        <v>3384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7" t="s">
        <v>3385</v>
      </c>
      <c r="B944" s="29">
        <v>13199.0</v>
      </c>
      <c r="C944" s="58">
        <v>13199.0</v>
      </c>
      <c r="D944" s="27">
        <v>0.0</v>
      </c>
      <c r="E944" s="41"/>
    </row>
    <row r="945" hidden="1">
      <c r="A945" s="57" t="s">
        <v>3386</v>
      </c>
      <c r="B945" s="29">
        <v>6032.0</v>
      </c>
      <c r="C945" s="58">
        <v>6032.0</v>
      </c>
      <c r="D945" s="27">
        <v>0.0</v>
      </c>
      <c r="E945" s="41"/>
    </row>
    <row r="946" hidden="1">
      <c r="A946" s="57" t="s">
        <v>3387</v>
      </c>
      <c r="B946" s="29">
        <v>7428.0</v>
      </c>
      <c r="C946" s="58">
        <v>7428.0</v>
      </c>
      <c r="D946" s="27">
        <v>0.0</v>
      </c>
      <c r="E946" s="41"/>
    </row>
    <row r="947" hidden="1">
      <c r="A947" s="57" t="s">
        <v>3389</v>
      </c>
      <c r="B947" s="29">
        <v>0.0</v>
      </c>
      <c r="C947" s="58">
        <v>0.0</v>
      </c>
      <c r="D947" s="27">
        <v>0.0</v>
      </c>
      <c r="E947" s="41"/>
    </row>
    <row r="948" hidden="1">
      <c r="A948" s="57" t="s">
        <v>3390</v>
      </c>
      <c r="B948" s="29">
        <v>0.0</v>
      </c>
      <c r="C948" s="58">
        <v>0.0</v>
      </c>
      <c r="D948" s="27">
        <v>0.0</v>
      </c>
      <c r="E948" s="41"/>
    </row>
    <row r="949" hidden="1">
      <c r="A949" s="35" t="s">
        <v>3391</v>
      </c>
      <c r="B949" s="29">
        <v>58156.7</v>
      </c>
      <c r="C949" s="58">
        <v>58156.70000000001</v>
      </c>
      <c r="D949" s="27">
        <v>1.4551915228366852E-11</v>
      </c>
      <c r="E949" s="41"/>
    </row>
    <row r="950" hidden="1">
      <c r="A950" s="36" t="s">
        <v>3392</v>
      </c>
      <c r="B950" s="42">
        <v>0.2999999999992724</v>
      </c>
      <c r="C950" s="72">
        <v>0.29999999998835847</v>
      </c>
      <c r="D950" s="65">
        <v>-1.0913936421275139E-11</v>
      </c>
      <c r="E950" s="45"/>
    </row>
    <row r="951" hidden="1"/>
    <row r="952" hidden="1"/>
    <row r="953" hidden="1">
      <c r="A953" s="5" t="s">
        <v>4496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3366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3" t="s">
        <v>3367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4497</v>
      </c>
      <c r="B959" s="7"/>
      <c r="C959" s="16"/>
      <c r="D959" s="55" t="s">
        <v>4498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3368</v>
      </c>
      <c r="B961" s="6"/>
      <c r="C961" s="6"/>
      <c r="D961" s="6"/>
      <c r="E961" s="7"/>
    </row>
    <row r="962" hidden="1">
      <c r="A962" s="20" t="s">
        <v>3369</v>
      </c>
      <c r="B962" s="21" t="s">
        <v>3370</v>
      </c>
      <c r="C962" s="22" t="s">
        <v>3371</v>
      </c>
      <c r="D962" s="21" t="s">
        <v>3372</v>
      </c>
      <c r="E962" s="23" t="s">
        <v>13</v>
      </c>
    </row>
    <row r="963" hidden="1">
      <c r="A963" s="56" t="s">
        <v>3373</v>
      </c>
      <c r="B963" s="25">
        <v>8150.0</v>
      </c>
      <c r="C963" s="26">
        <v>8150.0</v>
      </c>
      <c r="D963" s="27">
        <v>0.0</v>
      </c>
      <c r="E963" s="40"/>
    </row>
    <row r="964" hidden="1">
      <c r="A964" s="56" t="s">
        <v>3374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6" t="s">
        <v>3375</v>
      </c>
      <c r="B965" s="29">
        <v>200.0</v>
      </c>
      <c r="C965" s="26">
        <v>200.0</v>
      </c>
      <c r="D965" s="27">
        <v>0.0</v>
      </c>
      <c r="E965" s="41"/>
    </row>
    <row r="966" hidden="1">
      <c r="A966" s="56" t="s">
        <v>3376</v>
      </c>
      <c r="B966" s="25">
        <v>0.0</v>
      </c>
      <c r="C966" s="26"/>
      <c r="D966" s="27">
        <v>0.0</v>
      </c>
      <c r="E966" s="40"/>
    </row>
    <row r="967" hidden="1">
      <c r="A967" s="31" t="s">
        <v>3378</v>
      </c>
      <c r="B967" s="29">
        <v>0.0</v>
      </c>
      <c r="C967" s="26"/>
      <c r="D967" s="27">
        <v>0.0</v>
      </c>
      <c r="E967" s="41"/>
    </row>
    <row r="968" hidden="1">
      <c r="A968" s="31" t="s">
        <v>3379</v>
      </c>
      <c r="B968" s="29">
        <v>0.0</v>
      </c>
      <c r="C968" s="26"/>
      <c r="D968" s="27">
        <v>0.0</v>
      </c>
      <c r="E968" s="41"/>
    </row>
    <row r="969" hidden="1">
      <c r="A969" s="31" t="s">
        <v>3381</v>
      </c>
      <c r="B969" s="29">
        <v>0.0</v>
      </c>
      <c r="C969" s="26"/>
      <c r="D969" s="27">
        <v>0.0</v>
      </c>
      <c r="E969" s="28"/>
    </row>
    <row r="970" hidden="1">
      <c r="A970" s="31" t="s">
        <v>3383</v>
      </c>
      <c r="B970" s="29">
        <v>1960.0</v>
      </c>
      <c r="C970" s="26">
        <v>1960.0</v>
      </c>
      <c r="D970" s="27">
        <v>0.0</v>
      </c>
      <c r="E970" s="28"/>
    </row>
    <row r="971" hidden="1">
      <c r="A971" s="57" t="s">
        <v>3384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7" t="s">
        <v>3385</v>
      </c>
      <c r="B972" s="29">
        <v>52919.0</v>
      </c>
      <c r="C972" s="58">
        <v>52919.0</v>
      </c>
      <c r="D972" s="27">
        <v>0.0</v>
      </c>
      <c r="E972" s="41"/>
    </row>
    <row r="973" hidden="1">
      <c r="A973" s="57" t="s">
        <v>3386</v>
      </c>
      <c r="B973" s="29">
        <v>35395.0</v>
      </c>
      <c r="C973" s="58">
        <v>35395.0</v>
      </c>
      <c r="D973" s="27">
        <v>0.0</v>
      </c>
      <c r="E973" s="41"/>
    </row>
    <row r="974" hidden="1">
      <c r="A974" s="57" t="s">
        <v>3387</v>
      </c>
      <c r="B974" s="29">
        <v>24333.0</v>
      </c>
      <c r="C974" s="58">
        <v>24333.000000000004</v>
      </c>
      <c r="D974" s="27">
        <v>3.637978807091713E-12</v>
      </c>
      <c r="E974" s="41"/>
    </row>
    <row r="975" hidden="1">
      <c r="A975" s="57" t="s">
        <v>3389</v>
      </c>
      <c r="B975" s="29">
        <v>980.0</v>
      </c>
      <c r="C975" s="58">
        <v>980.0</v>
      </c>
      <c r="D975" s="27">
        <v>0.0</v>
      </c>
      <c r="E975" s="41"/>
    </row>
    <row r="976" hidden="1">
      <c r="A976" s="57" t="s">
        <v>3390</v>
      </c>
      <c r="B976" s="29">
        <v>0.0</v>
      </c>
      <c r="C976" s="58">
        <v>0.0</v>
      </c>
      <c r="D976" s="27">
        <v>0.0</v>
      </c>
      <c r="E976" s="41"/>
    </row>
    <row r="977" hidden="1">
      <c r="A977" s="35" t="s">
        <v>3391</v>
      </c>
      <c r="B977" s="29">
        <v>210074.2</v>
      </c>
      <c r="C977" s="58">
        <v>210430.2</v>
      </c>
      <c r="D977" s="27">
        <v>356.0</v>
      </c>
      <c r="E977" s="41"/>
    </row>
    <row r="978" hidden="1">
      <c r="A978" s="36" t="s">
        <v>3392</v>
      </c>
      <c r="B978" s="42">
        <v>-0.19999999999345164</v>
      </c>
      <c r="C978" s="72">
        <v>-0.20000000001164153</v>
      </c>
      <c r="D978" s="65">
        <v>-1.8189894035458565E-11</v>
      </c>
      <c r="E978" s="45"/>
    </row>
    <row r="979" hidden="1"/>
    <row r="980" hidden="1"/>
    <row r="981" hidden="1">
      <c r="A981" s="5" t="s">
        <v>4496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3366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3367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4497</v>
      </c>
      <c r="B987" s="7"/>
      <c r="C987" s="16"/>
      <c r="D987" s="55" t="s">
        <v>4498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3368</v>
      </c>
      <c r="B989" s="6"/>
      <c r="C989" s="6"/>
      <c r="D989" s="6"/>
      <c r="E989" s="7"/>
    </row>
    <row r="990" hidden="1">
      <c r="A990" s="20" t="s">
        <v>3369</v>
      </c>
      <c r="B990" s="21" t="s">
        <v>3370</v>
      </c>
      <c r="C990" s="22" t="s">
        <v>3371</v>
      </c>
      <c r="D990" s="21" t="s">
        <v>3372</v>
      </c>
      <c r="E990" s="23" t="s">
        <v>13</v>
      </c>
    </row>
    <row r="991" hidden="1">
      <c r="A991" s="56" t="s">
        <v>3373</v>
      </c>
      <c r="B991" s="25">
        <v>8150.0</v>
      </c>
      <c r="C991" s="26">
        <v>8150.0</v>
      </c>
      <c r="D991" s="27">
        <v>0.0</v>
      </c>
      <c r="E991" s="40"/>
    </row>
    <row r="992" hidden="1">
      <c r="A992" s="56" t="s">
        <v>3374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6" t="s">
        <v>3375</v>
      </c>
      <c r="B993" s="29">
        <v>200.0</v>
      </c>
      <c r="C993" s="26">
        <v>200.0</v>
      </c>
      <c r="D993" s="27">
        <v>0.0</v>
      </c>
      <c r="E993" s="41"/>
    </row>
    <row r="994" hidden="1">
      <c r="A994" s="56" t="s">
        <v>3376</v>
      </c>
      <c r="B994" s="25">
        <v>0.0</v>
      </c>
      <c r="C994" s="26"/>
      <c r="D994" s="27">
        <v>0.0</v>
      </c>
      <c r="E994" s="40"/>
    </row>
    <row r="995" hidden="1">
      <c r="A995" s="31" t="s">
        <v>3378</v>
      </c>
      <c r="B995" s="29">
        <v>0.0</v>
      </c>
      <c r="C995" s="26"/>
      <c r="D995" s="27">
        <v>0.0</v>
      </c>
      <c r="E995" s="41"/>
    </row>
    <row r="996" hidden="1">
      <c r="A996" s="31" t="s">
        <v>3379</v>
      </c>
      <c r="B996" s="29">
        <v>0.0</v>
      </c>
      <c r="C996" s="26"/>
      <c r="D996" s="27">
        <v>0.0</v>
      </c>
      <c r="E996" s="41"/>
    </row>
    <row r="997" hidden="1">
      <c r="A997" s="31" t="s">
        <v>3381</v>
      </c>
      <c r="B997" s="29">
        <v>0.0</v>
      </c>
      <c r="C997" s="26"/>
      <c r="D997" s="27">
        <v>0.0</v>
      </c>
      <c r="E997" s="28"/>
    </row>
    <row r="998" hidden="1">
      <c r="A998" s="31" t="s">
        <v>3383</v>
      </c>
      <c r="B998" s="29">
        <v>1960.0</v>
      </c>
      <c r="C998" s="26">
        <v>1960.0</v>
      </c>
      <c r="D998" s="27">
        <v>0.0</v>
      </c>
      <c r="E998" s="28"/>
    </row>
    <row r="999" hidden="1">
      <c r="A999" s="57" t="s">
        <v>3384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7" t="s">
        <v>3385</v>
      </c>
      <c r="B1000" s="29">
        <v>52919.0</v>
      </c>
      <c r="C1000" s="58">
        <v>52919.0</v>
      </c>
      <c r="D1000" s="27">
        <v>0.0</v>
      </c>
      <c r="E1000" s="41"/>
    </row>
    <row r="1001" hidden="1">
      <c r="A1001" s="57" t="s">
        <v>3386</v>
      </c>
      <c r="B1001" s="29">
        <v>35395.0</v>
      </c>
      <c r="C1001" s="58">
        <v>35395.0</v>
      </c>
      <c r="D1001" s="27">
        <v>0.0</v>
      </c>
      <c r="E1001" s="41"/>
    </row>
    <row r="1002" hidden="1">
      <c r="A1002" s="57" t="s">
        <v>3387</v>
      </c>
      <c r="B1002" s="29">
        <v>24333.0</v>
      </c>
      <c r="C1002" s="58">
        <v>24333.000000000004</v>
      </c>
      <c r="D1002" s="27">
        <v>3.637978807091713E-12</v>
      </c>
      <c r="E1002" s="41"/>
    </row>
    <row r="1003" hidden="1">
      <c r="A1003" s="57" t="s">
        <v>3389</v>
      </c>
      <c r="B1003" s="29">
        <v>980.0</v>
      </c>
      <c r="C1003" s="58">
        <v>980.0</v>
      </c>
      <c r="D1003" s="27">
        <v>0.0</v>
      </c>
      <c r="E1003" s="41"/>
    </row>
    <row r="1004" hidden="1">
      <c r="A1004" s="57" t="s">
        <v>3390</v>
      </c>
      <c r="B1004" s="29">
        <v>0.0</v>
      </c>
      <c r="C1004" s="58">
        <v>0.0</v>
      </c>
      <c r="D1004" s="27">
        <v>0.0</v>
      </c>
      <c r="E1004" s="41"/>
    </row>
    <row r="1005" hidden="1">
      <c r="A1005" s="35" t="s">
        <v>3391</v>
      </c>
      <c r="B1005" s="29">
        <v>210074.2</v>
      </c>
      <c r="C1005" s="58">
        <v>210430.2</v>
      </c>
      <c r="D1005" s="27">
        <v>356.0</v>
      </c>
      <c r="E1005" s="41"/>
    </row>
    <row r="1006" hidden="1">
      <c r="A1006" s="36" t="s">
        <v>3392</v>
      </c>
      <c r="B1006" s="42">
        <v>-0.19999999999345164</v>
      </c>
      <c r="C1006" s="72">
        <v>-0.20000000001164153</v>
      </c>
      <c r="D1006" s="65">
        <v>-1.8189894035458565E-11</v>
      </c>
      <c r="E1006" s="45"/>
    </row>
    <row r="1007" hidden="1"/>
    <row r="1008" hidden="1"/>
    <row r="1009" hidden="1">
      <c r="A1009" s="5" t="s">
        <v>4496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3366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3367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4497</v>
      </c>
      <c r="B1015" s="7"/>
      <c r="C1015" s="16"/>
      <c r="D1015" s="55" t="s">
        <v>4498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3368</v>
      </c>
      <c r="B1017" s="6"/>
      <c r="C1017" s="6"/>
      <c r="D1017" s="6"/>
      <c r="E1017" s="7"/>
    </row>
    <row r="1018" hidden="1">
      <c r="A1018" s="20" t="s">
        <v>3369</v>
      </c>
      <c r="B1018" s="21" t="s">
        <v>3370</v>
      </c>
      <c r="C1018" s="22" t="s">
        <v>3371</v>
      </c>
      <c r="D1018" s="21" t="s">
        <v>3372</v>
      </c>
      <c r="E1018" s="23" t="s">
        <v>13</v>
      </c>
    </row>
    <row r="1019" hidden="1">
      <c r="A1019" s="56" t="s">
        <v>3373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6" t="s">
        <v>3374</v>
      </c>
      <c r="B1020" s="29">
        <v>7786.0</v>
      </c>
      <c r="C1020" s="26">
        <v>7263.0</v>
      </c>
      <c r="D1020" s="27">
        <v>-523.0</v>
      </c>
      <c r="E1020" s="40" t="s">
        <v>8203</v>
      </c>
    </row>
    <row r="1021" hidden="1">
      <c r="A1021" s="56" t="s">
        <v>3375</v>
      </c>
      <c r="B1021" s="29">
        <v>0.0</v>
      </c>
      <c r="C1021" s="26"/>
      <c r="D1021" s="27">
        <v>0.0</v>
      </c>
      <c r="E1021" s="41"/>
    </row>
    <row r="1022" hidden="1">
      <c r="A1022" s="56" t="s">
        <v>3376</v>
      </c>
      <c r="B1022" s="25">
        <v>0.0</v>
      </c>
      <c r="C1022" s="26"/>
      <c r="D1022" s="27">
        <v>0.0</v>
      </c>
      <c r="E1022" s="40"/>
    </row>
    <row r="1023" hidden="1">
      <c r="A1023" s="31" t="s">
        <v>3378</v>
      </c>
      <c r="B1023" s="29">
        <v>0.0</v>
      </c>
      <c r="C1023" s="26"/>
      <c r="D1023" s="27">
        <v>0.0</v>
      </c>
      <c r="E1023" s="41"/>
    </row>
    <row r="1024" hidden="1">
      <c r="A1024" s="31" t="s">
        <v>3379</v>
      </c>
      <c r="B1024" s="29">
        <v>0.0</v>
      </c>
      <c r="C1024" s="26"/>
      <c r="D1024" s="27">
        <v>0.0</v>
      </c>
      <c r="E1024" s="41"/>
    </row>
    <row r="1025" hidden="1">
      <c r="A1025" s="31" t="s">
        <v>3381</v>
      </c>
      <c r="B1025" s="29">
        <v>0.0</v>
      </c>
      <c r="C1025" s="26"/>
      <c r="D1025" s="27">
        <v>0.0</v>
      </c>
      <c r="E1025" s="28"/>
    </row>
    <row r="1026" hidden="1">
      <c r="A1026" s="31" t="s">
        <v>3383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7" t="s">
        <v>3384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7" t="s">
        <v>3385</v>
      </c>
      <c r="B1028" s="29">
        <v>69604.0</v>
      </c>
      <c r="C1028" s="58">
        <v>69604.0</v>
      </c>
      <c r="D1028" s="27">
        <v>0.0</v>
      </c>
      <c r="E1028" s="41"/>
    </row>
    <row r="1029" hidden="1">
      <c r="A1029" s="57" t="s">
        <v>3386</v>
      </c>
      <c r="B1029" s="29">
        <v>43415.0</v>
      </c>
      <c r="C1029" s="58">
        <v>43415.0</v>
      </c>
      <c r="D1029" s="27">
        <v>0.0</v>
      </c>
      <c r="E1029" s="41"/>
    </row>
    <row r="1030" hidden="1">
      <c r="A1030" s="57" t="s">
        <v>3387</v>
      </c>
      <c r="B1030" s="29">
        <v>20489.0</v>
      </c>
      <c r="C1030" s="58">
        <v>20489.0</v>
      </c>
      <c r="D1030" s="27">
        <v>0.0</v>
      </c>
      <c r="E1030" s="41"/>
    </row>
    <row r="1031" hidden="1">
      <c r="A1031" s="57" t="s">
        <v>3389</v>
      </c>
      <c r="B1031" s="29">
        <v>0.0</v>
      </c>
      <c r="C1031" s="58">
        <v>0.0</v>
      </c>
      <c r="D1031" s="27">
        <v>0.0</v>
      </c>
      <c r="E1031" s="41"/>
    </row>
    <row r="1032" hidden="1">
      <c r="A1032" s="57" t="s">
        <v>3390</v>
      </c>
      <c r="B1032" s="29">
        <v>0.0</v>
      </c>
      <c r="C1032" s="58">
        <v>0.0</v>
      </c>
      <c r="D1032" s="27">
        <v>0.0</v>
      </c>
      <c r="E1032" s="41"/>
    </row>
    <row r="1033" hidden="1">
      <c r="A1033" s="35" t="s">
        <v>3391</v>
      </c>
      <c r="B1033" s="29">
        <v>241277.5</v>
      </c>
      <c r="C1033" s="58">
        <v>241277.5</v>
      </c>
      <c r="D1033" s="27">
        <v>0.0</v>
      </c>
      <c r="E1033" s="41"/>
    </row>
    <row r="1034" hidden="1">
      <c r="A1034" s="36" t="s">
        <v>3392</v>
      </c>
      <c r="B1034" s="42">
        <v>0.5</v>
      </c>
      <c r="C1034" s="72">
        <v>-522.5</v>
      </c>
      <c r="D1034" s="65">
        <v>-523.0</v>
      </c>
      <c r="E1034" s="45"/>
    </row>
    <row r="1035" hidden="1"/>
    <row r="1036" hidden="1"/>
    <row r="1037" hidden="1">
      <c r="A1037" s="5" t="s">
        <v>4496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3366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3367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4497</v>
      </c>
      <c r="B1043" s="7"/>
      <c r="C1043" s="16"/>
      <c r="D1043" s="55" t="s">
        <v>4498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3368</v>
      </c>
      <c r="B1045" s="6"/>
      <c r="C1045" s="6"/>
      <c r="D1045" s="6"/>
      <c r="E1045" s="7"/>
    </row>
    <row r="1046" hidden="1">
      <c r="A1046" s="20" t="s">
        <v>3369</v>
      </c>
      <c r="B1046" s="21" t="s">
        <v>3370</v>
      </c>
      <c r="C1046" s="22" t="s">
        <v>3371</v>
      </c>
      <c r="D1046" s="21" t="s">
        <v>3372</v>
      </c>
      <c r="E1046" s="23" t="s">
        <v>13</v>
      </c>
    </row>
    <row r="1047" hidden="1">
      <c r="A1047" s="56" t="s">
        <v>3373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6" t="s">
        <v>3374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6" t="s">
        <v>3375</v>
      </c>
      <c r="B1049" s="29">
        <v>0.0</v>
      </c>
      <c r="C1049" s="26"/>
      <c r="D1049" s="27">
        <v>0.0</v>
      </c>
      <c r="E1049" s="41"/>
    </row>
    <row r="1050" hidden="1">
      <c r="A1050" s="56" t="s">
        <v>3376</v>
      </c>
      <c r="B1050" s="25">
        <v>0.0</v>
      </c>
      <c r="C1050" s="26"/>
      <c r="D1050" s="27">
        <v>0.0</v>
      </c>
      <c r="E1050" s="40"/>
    </row>
    <row r="1051" hidden="1">
      <c r="A1051" s="31" t="s">
        <v>3378</v>
      </c>
      <c r="B1051" s="29">
        <v>0.0</v>
      </c>
      <c r="C1051" s="26"/>
      <c r="D1051" s="27">
        <v>0.0</v>
      </c>
      <c r="E1051" s="41"/>
    </row>
    <row r="1052" hidden="1">
      <c r="A1052" s="31" t="s">
        <v>3379</v>
      </c>
      <c r="B1052" s="29">
        <v>0.0</v>
      </c>
      <c r="C1052" s="26"/>
      <c r="D1052" s="27">
        <v>0.0</v>
      </c>
      <c r="E1052" s="41"/>
    </row>
    <row r="1053" hidden="1">
      <c r="A1053" s="31" t="s">
        <v>3381</v>
      </c>
      <c r="B1053" s="29">
        <v>0.0</v>
      </c>
      <c r="C1053" s="26"/>
      <c r="D1053" s="27">
        <v>0.0</v>
      </c>
      <c r="E1053" s="28"/>
    </row>
    <row r="1054" hidden="1">
      <c r="A1054" s="31" t="s">
        <v>3383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7" t="s">
        <v>3384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7" t="s">
        <v>3385</v>
      </c>
      <c r="B1056" s="29">
        <v>85062.0</v>
      </c>
      <c r="C1056" s="58">
        <v>85062.0</v>
      </c>
      <c r="D1056" s="27">
        <v>0.0</v>
      </c>
      <c r="E1056" s="41"/>
    </row>
    <row r="1057" hidden="1">
      <c r="A1057" s="57" t="s">
        <v>3386</v>
      </c>
      <c r="B1057" s="29">
        <v>42997.0</v>
      </c>
      <c r="C1057" s="58">
        <v>42469.0</v>
      </c>
      <c r="D1057" s="27">
        <v>-528.0</v>
      </c>
      <c r="E1057" s="41"/>
    </row>
    <row r="1058" hidden="1">
      <c r="A1058" s="57" t="s">
        <v>3387</v>
      </c>
      <c r="B1058" s="29">
        <v>22791.0</v>
      </c>
      <c r="C1058" s="58">
        <v>22791.0</v>
      </c>
      <c r="D1058" s="27">
        <v>0.0</v>
      </c>
      <c r="E1058" s="41"/>
    </row>
    <row r="1059" hidden="1">
      <c r="A1059" s="57" t="s">
        <v>3389</v>
      </c>
      <c r="B1059" s="29">
        <v>607.0</v>
      </c>
      <c r="C1059" s="58">
        <v>607.0</v>
      </c>
      <c r="D1059" s="27">
        <v>0.0</v>
      </c>
      <c r="E1059" s="41"/>
    </row>
    <row r="1060" hidden="1">
      <c r="A1060" s="57" t="s">
        <v>3390</v>
      </c>
      <c r="B1060" s="29">
        <v>0.0</v>
      </c>
      <c r="C1060" s="58">
        <v>0.0</v>
      </c>
      <c r="D1060" s="27">
        <v>0.0</v>
      </c>
      <c r="E1060" s="41"/>
    </row>
    <row r="1061" hidden="1">
      <c r="A1061" s="35" t="s">
        <v>3391</v>
      </c>
      <c r="B1061" s="29">
        <v>239230.0</v>
      </c>
      <c r="C1061" s="58">
        <v>238702.0</v>
      </c>
      <c r="D1061" s="27">
        <v>-528.0</v>
      </c>
      <c r="E1061" s="41"/>
    </row>
    <row r="1062" hidden="1">
      <c r="A1062" s="36" t="s">
        <v>3392</v>
      </c>
      <c r="B1062" s="42">
        <v>0.0</v>
      </c>
      <c r="C1062" s="72">
        <v>80.0</v>
      </c>
      <c r="D1062" s="65">
        <v>80.0</v>
      </c>
      <c r="E1062" s="45"/>
    </row>
    <row r="1063" hidden="1"/>
    <row r="1064" hidden="1"/>
    <row r="1065" hidden="1">
      <c r="A1065" s="5" t="s">
        <v>4496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3366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3" t="s">
        <v>3367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4499</v>
      </c>
      <c r="B1071" s="7"/>
      <c r="C1071" s="16"/>
      <c r="D1071" s="55" t="s">
        <v>4498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3368</v>
      </c>
      <c r="B1073" s="6"/>
      <c r="C1073" s="6"/>
      <c r="D1073" s="6"/>
      <c r="E1073" s="7"/>
    </row>
    <row r="1074" hidden="1">
      <c r="A1074" s="20" t="s">
        <v>3369</v>
      </c>
      <c r="B1074" s="21" t="s">
        <v>3370</v>
      </c>
      <c r="C1074" s="22" t="s">
        <v>3371</v>
      </c>
      <c r="D1074" s="21" t="s">
        <v>3372</v>
      </c>
      <c r="E1074" s="23" t="s">
        <v>13</v>
      </c>
    </row>
    <row r="1075" hidden="1">
      <c r="A1075" s="56" t="s">
        <v>3373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6" t="s">
        <v>3374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6" t="s">
        <v>3375</v>
      </c>
      <c r="B1077" s="29">
        <v>0.0</v>
      </c>
      <c r="C1077" s="26"/>
      <c r="D1077" s="27">
        <v>0.0</v>
      </c>
      <c r="E1077" s="41"/>
    </row>
    <row r="1078" hidden="1">
      <c r="A1078" s="56" t="s">
        <v>3376</v>
      </c>
      <c r="B1078" s="25">
        <v>0.0</v>
      </c>
      <c r="C1078" s="26"/>
      <c r="D1078" s="27">
        <v>0.0</v>
      </c>
      <c r="E1078" s="40"/>
    </row>
    <row r="1079" hidden="1">
      <c r="A1079" s="31" t="s">
        <v>3378</v>
      </c>
      <c r="B1079" s="29">
        <v>0.0</v>
      </c>
      <c r="C1079" s="26"/>
      <c r="D1079" s="27">
        <v>0.0</v>
      </c>
      <c r="E1079" s="41"/>
    </row>
    <row r="1080" hidden="1">
      <c r="A1080" s="31" t="s">
        <v>3379</v>
      </c>
      <c r="B1080" s="29">
        <v>0.0</v>
      </c>
      <c r="C1080" s="26"/>
      <c r="D1080" s="27">
        <v>0.0</v>
      </c>
      <c r="E1080" s="41"/>
    </row>
    <row r="1081" hidden="1">
      <c r="A1081" s="31" t="s">
        <v>3381</v>
      </c>
      <c r="B1081" s="29">
        <v>0.0</v>
      </c>
      <c r="C1081" s="26"/>
      <c r="D1081" s="27">
        <v>0.0</v>
      </c>
      <c r="E1081" s="28"/>
    </row>
    <row r="1082" hidden="1">
      <c r="A1082" s="31" t="s">
        <v>3383</v>
      </c>
      <c r="B1082" s="29">
        <v>1680.0</v>
      </c>
      <c r="C1082" s="26">
        <v>1640.0</v>
      </c>
      <c r="D1082" s="27">
        <v>-40.0</v>
      </c>
      <c r="E1082" s="28" t="s">
        <v>8204</v>
      </c>
    </row>
    <row r="1083" hidden="1">
      <c r="A1083" s="57" t="s">
        <v>3384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7" t="s">
        <v>3385</v>
      </c>
      <c r="B1084" s="29">
        <v>27486.0</v>
      </c>
      <c r="C1084" s="58">
        <v>27486.0</v>
      </c>
      <c r="D1084" s="27">
        <v>0.0</v>
      </c>
      <c r="E1084" s="41"/>
    </row>
    <row r="1085" hidden="1">
      <c r="A1085" s="57" t="s">
        <v>3386</v>
      </c>
      <c r="B1085" s="29">
        <v>31718.0</v>
      </c>
      <c r="C1085" s="58">
        <v>31334.0</v>
      </c>
      <c r="D1085" s="27">
        <v>-384.0</v>
      </c>
      <c r="E1085" s="41"/>
    </row>
    <row r="1086" hidden="1">
      <c r="A1086" s="57" t="s">
        <v>3387</v>
      </c>
      <c r="B1086" s="29">
        <v>20850.0</v>
      </c>
      <c r="C1086" s="58">
        <v>20850.0</v>
      </c>
      <c r="D1086" s="27">
        <v>0.0</v>
      </c>
      <c r="E1086" s="41"/>
    </row>
    <row r="1087" hidden="1">
      <c r="A1087" s="57" t="s">
        <v>3389</v>
      </c>
      <c r="B1087" s="29">
        <v>1714.0</v>
      </c>
      <c r="C1087" s="58">
        <v>1714.0</v>
      </c>
      <c r="D1087" s="27">
        <v>0.0</v>
      </c>
      <c r="E1087" s="41"/>
    </row>
    <row r="1088" hidden="1">
      <c r="A1088" s="57" t="s">
        <v>3390</v>
      </c>
      <c r="B1088" s="29">
        <v>0.0</v>
      </c>
      <c r="C1088" s="58">
        <v>0.0</v>
      </c>
      <c r="D1088" s="27">
        <v>0.0</v>
      </c>
      <c r="E1088" s="41"/>
    </row>
    <row r="1089" hidden="1">
      <c r="A1089" s="35" t="s">
        <v>3391</v>
      </c>
      <c r="B1089" s="29">
        <v>159711.0</v>
      </c>
      <c r="C1089" s="58">
        <v>159327.0</v>
      </c>
      <c r="D1089" s="27">
        <v>-384.0</v>
      </c>
      <c r="E1089" s="41"/>
    </row>
    <row r="1090" hidden="1">
      <c r="A1090" s="36" t="s">
        <v>3392</v>
      </c>
      <c r="B1090" s="42">
        <v>0.0</v>
      </c>
      <c r="C1090" s="72">
        <v>-40.0</v>
      </c>
      <c r="D1090" s="65">
        <v>-40.0</v>
      </c>
      <c r="E1090" s="45"/>
    </row>
    <row r="1091" hidden="1"/>
    <row r="1092" hidden="1"/>
    <row r="1093" hidden="1">
      <c r="A1093" s="5" t="s">
        <v>4496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3366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3" t="s">
        <v>3367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4499</v>
      </c>
      <c r="B1099" s="7"/>
      <c r="C1099" s="16"/>
      <c r="D1099" s="55" t="s">
        <v>4498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3368</v>
      </c>
      <c r="B1101" s="6"/>
      <c r="C1101" s="6"/>
      <c r="D1101" s="6"/>
      <c r="E1101" s="7"/>
    </row>
    <row r="1102" hidden="1">
      <c r="A1102" s="20" t="s">
        <v>3369</v>
      </c>
      <c r="B1102" s="21" t="s">
        <v>3370</v>
      </c>
      <c r="C1102" s="22" t="s">
        <v>3371</v>
      </c>
      <c r="D1102" s="21" t="s">
        <v>3372</v>
      </c>
      <c r="E1102" s="23" t="s">
        <v>13</v>
      </c>
    </row>
    <row r="1103" hidden="1">
      <c r="A1103" s="56" t="s">
        <v>3373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6" t="s">
        <v>3374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6" t="s">
        <v>3375</v>
      </c>
      <c r="B1105" s="29">
        <v>0.0</v>
      </c>
      <c r="C1105" s="26"/>
      <c r="D1105" s="27">
        <v>0.0</v>
      </c>
      <c r="E1105" s="41"/>
    </row>
    <row r="1106" hidden="1">
      <c r="A1106" s="56" t="s">
        <v>3376</v>
      </c>
      <c r="B1106" s="25">
        <v>0.0</v>
      </c>
      <c r="C1106" s="26"/>
      <c r="D1106" s="27">
        <v>0.0</v>
      </c>
      <c r="E1106" s="40"/>
    </row>
    <row r="1107" hidden="1">
      <c r="A1107" s="31" t="s">
        <v>3378</v>
      </c>
      <c r="B1107" s="29">
        <v>0.0</v>
      </c>
      <c r="C1107" s="26"/>
      <c r="D1107" s="27">
        <v>0.0</v>
      </c>
      <c r="E1107" s="41"/>
    </row>
    <row r="1108" hidden="1">
      <c r="A1108" s="31" t="s">
        <v>3379</v>
      </c>
      <c r="B1108" s="29">
        <v>0.0</v>
      </c>
      <c r="C1108" s="26"/>
      <c r="D1108" s="27">
        <v>0.0</v>
      </c>
      <c r="E1108" s="41"/>
    </row>
    <row r="1109" hidden="1">
      <c r="A1109" s="31" t="s">
        <v>3381</v>
      </c>
      <c r="B1109" s="29">
        <v>0.0</v>
      </c>
      <c r="C1109" s="26"/>
      <c r="D1109" s="27">
        <v>0.0</v>
      </c>
      <c r="E1109" s="28"/>
    </row>
    <row r="1110" hidden="1">
      <c r="A1110" s="31" t="s">
        <v>3383</v>
      </c>
      <c r="B1110" s="29">
        <v>1680.0</v>
      </c>
      <c r="C1110" s="26">
        <v>1640.0</v>
      </c>
      <c r="D1110" s="27">
        <v>-40.0</v>
      </c>
      <c r="E1110" s="28" t="s">
        <v>8204</v>
      </c>
    </row>
    <row r="1111" hidden="1">
      <c r="A1111" s="57" t="s">
        <v>3384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7" t="s">
        <v>3385</v>
      </c>
      <c r="B1112" s="29">
        <v>27486.0</v>
      </c>
      <c r="C1112" s="58">
        <v>27486.0</v>
      </c>
      <c r="D1112" s="27">
        <v>0.0</v>
      </c>
      <c r="E1112" s="41"/>
    </row>
    <row r="1113" hidden="1">
      <c r="A1113" s="57" t="s">
        <v>3386</v>
      </c>
      <c r="B1113" s="29">
        <v>31718.0</v>
      </c>
      <c r="C1113" s="58">
        <v>31334.0</v>
      </c>
      <c r="D1113" s="27">
        <v>-384.0</v>
      </c>
      <c r="E1113" s="41"/>
    </row>
    <row r="1114" hidden="1">
      <c r="A1114" s="57" t="s">
        <v>3387</v>
      </c>
      <c r="B1114" s="29">
        <v>20850.0</v>
      </c>
      <c r="C1114" s="58">
        <v>20850.0</v>
      </c>
      <c r="D1114" s="27">
        <v>0.0</v>
      </c>
      <c r="E1114" s="41"/>
    </row>
    <row r="1115" hidden="1">
      <c r="A1115" s="57" t="s">
        <v>3389</v>
      </c>
      <c r="B1115" s="29">
        <v>1714.0</v>
      </c>
      <c r="C1115" s="58">
        <v>1714.0</v>
      </c>
      <c r="D1115" s="27">
        <v>0.0</v>
      </c>
      <c r="E1115" s="41"/>
    </row>
    <row r="1116" hidden="1">
      <c r="A1116" s="57" t="s">
        <v>3390</v>
      </c>
      <c r="B1116" s="29">
        <v>0.0</v>
      </c>
      <c r="C1116" s="58">
        <v>0.0</v>
      </c>
      <c r="D1116" s="27">
        <v>0.0</v>
      </c>
      <c r="E1116" s="41"/>
    </row>
    <row r="1117" hidden="1">
      <c r="A1117" s="35" t="s">
        <v>3391</v>
      </c>
      <c r="B1117" s="29">
        <v>159711.0</v>
      </c>
      <c r="C1117" s="58">
        <v>159327.0</v>
      </c>
      <c r="D1117" s="27">
        <v>-384.0</v>
      </c>
      <c r="E1117" s="41"/>
    </row>
    <row r="1118" hidden="1">
      <c r="A1118" s="36" t="s">
        <v>3392</v>
      </c>
      <c r="B1118" s="42">
        <v>0.0</v>
      </c>
      <c r="C1118" s="72">
        <v>-40.0</v>
      </c>
      <c r="D1118" s="65">
        <v>-40.0</v>
      </c>
      <c r="E1118" s="45"/>
    </row>
    <row r="1119" hidden="1"/>
    <row r="1120" hidden="1"/>
    <row r="1121" hidden="1">
      <c r="A1121" s="5" t="s">
        <v>4496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3366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3" t="s">
        <v>3367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4497</v>
      </c>
      <c r="B1127" s="7"/>
      <c r="C1127" s="16"/>
      <c r="D1127" s="55" t="s">
        <v>4498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3368</v>
      </c>
      <c r="B1129" s="6"/>
      <c r="C1129" s="6"/>
      <c r="D1129" s="6"/>
      <c r="E1129" s="7"/>
    </row>
    <row r="1130" hidden="1">
      <c r="A1130" s="20" t="s">
        <v>3369</v>
      </c>
      <c r="B1130" s="21" t="s">
        <v>3370</v>
      </c>
      <c r="C1130" s="22" t="s">
        <v>3371</v>
      </c>
      <c r="D1130" s="21" t="s">
        <v>3372</v>
      </c>
      <c r="E1130" s="23" t="s">
        <v>13</v>
      </c>
    </row>
    <row r="1131" hidden="1">
      <c r="A1131" s="56" t="s">
        <v>3373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6" t="s">
        <v>3374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6" t="s">
        <v>3375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3376</v>
      </c>
      <c r="B1134" s="25">
        <v>0.0</v>
      </c>
      <c r="C1134" s="26"/>
      <c r="D1134" s="27">
        <v>0.0</v>
      </c>
      <c r="E1134" s="40"/>
    </row>
    <row r="1135" hidden="1">
      <c r="A1135" s="31" t="s">
        <v>3378</v>
      </c>
      <c r="B1135" s="29">
        <v>0.0</v>
      </c>
      <c r="C1135" s="26"/>
      <c r="D1135" s="27">
        <v>0.0</v>
      </c>
      <c r="E1135" s="41"/>
    </row>
    <row r="1136" hidden="1">
      <c r="A1136" s="31" t="s">
        <v>3379</v>
      </c>
      <c r="B1136" s="29">
        <v>0.0</v>
      </c>
      <c r="C1136" s="26"/>
      <c r="D1136" s="27">
        <v>0.0</v>
      </c>
      <c r="E1136" s="41"/>
    </row>
    <row r="1137" hidden="1">
      <c r="A1137" s="31" t="s">
        <v>3381</v>
      </c>
      <c r="B1137" s="29">
        <v>0.0</v>
      </c>
      <c r="C1137" s="26"/>
      <c r="D1137" s="27">
        <v>0.0</v>
      </c>
      <c r="E1137" s="28"/>
    </row>
    <row r="1138" hidden="1">
      <c r="A1138" s="31" t="s">
        <v>3383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7" t="s">
        <v>3384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7" t="s">
        <v>3385</v>
      </c>
      <c r="B1140" s="29">
        <v>25000.0</v>
      </c>
      <c r="C1140" s="58">
        <v>25000.0</v>
      </c>
      <c r="D1140" s="27">
        <v>0.0</v>
      </c>
      <c r="E1140" s="41"/>
    </row>
    <row r="1141" hidden="1">
      <c r="A1141" s="57" t="s">
        <v>3386</v>
      </c>
      <c r="B1141" s="29">
        <v>35002.0</v>
      </c>
      <c r="C1141" s="58">
        <v>35002.0</v>
      </c>
      <c r="D1141" s="27">
        <v>0.0</v>
      </c>
      <c r="E1141" s="41"/>
    </row>
    <row r="1142" hidden="1">
      <c r="A1142" s="57" t="s">
        <v>3387</v>
      </c>
      <c r="B1142" s="29">
        <v>28803.0</v>
      </c>
      <c r="C1142" s="58">
        <v>28803.0</v>
      </c>
      <c r="D1142" s="27">
        <v>0.0</v>
      </c>
      <c r="E1142" s="41"/>
    </row>
    <row r="1143" hidden="1">
      <c r="A1143" s="57" t="s">
        <v>3389</v>
      </c>
      <c r="B1143" s="29">
        <v>533.0</v>
      </c>
      <c r="C1143" s="58">
        <v>533.0</v>
      </c>
      <c r="D1143" s="27">
        <v>0.0</v>
      </c>
      <c r="E1143" s="41"/>
    </row>
    <row r="1144" hidden="1">
      <c r="A1144" s="57" t="s">
        <v>3390</v>
      </c>
      <c r="B1144" s="29">
        <v>0.0</v>
      </c>
      <c r="C1144" s="58">
        <v>0.0</v>
      </c>
      <c r="D1144" s="27">
        <v>0.0</v>
      </c>
      <c r="E1144" s="41"/>
    </row>
    <row r="1145" hidden="1">
      <c r="A1145" s="35" t="s">
        <v>3391</v>
      </c>
      <c r="B1145" s="29">
        <v>184222.6</v>
      </c>
      <c r="C1145" s="58">
        <v>184222.6</v>
      </c>
      <c r="D1145" s="27">
        <v>0.0</v>
      </c>
      <c r="E1145" s="41"/>
    </row>
    <row r="1146" hidden="1">
      <c r="A1146" s="36" t="s">
        <v>3392</v>
      </c>
      <c r="B1146" s="42">
        <v>0.4000000000014552</v>
      </c>
      <c r="C1146" s="72">
        <v>43.39999999999418</v>
      </c>
      <c r="D1146" s="65">
        <v>42.999999999992724</v>
      </c>
      <c r="E1146" s="45"/>
    </row>
    <row r="1147" hidden="1"/>
    <row r="1148" hidden="1"/>
    <row r="1149" hidden="1">
      <c r="A1149" s="5" t="s">
        <v>4496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3366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3" t="s">
        <v>3367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4497</v>
      </c>
      <c r="B1155" s="7"/>
      <c r="C1155" s="16"/>
      <c r="D1155" s="55" t="s">
        <v>4498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3368</v>
      </c>
      <c r="B1157" s="6"/>
      <c r="C1157" s="6"/>
      <c r="D1157" s="6"/>
      <c r="E1157" s="7"/>
    </row>
    <row r="1158" hidden="1">
      <c r="A1158" s="20" t="s">
        <v>3369</v>
      </c>
      <c r="B1158" s="21" t="s">
        <v>3370</v>
      </c>
      <c r="C1158" s="22" t="s">
        <v>3371</v>
      </c>
      <c r="D1158" s="21" t="s">
        <v>3372</v>
      </c>
      <c r="E1158" s="23" t="s">
        <v>13</v>
      </c>
    </row>
    <row r="1159" hidden="1">
      <c r="A1159" s="56" t="s">
        <v>3373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6" t="s">
        <v>3374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6" t="s">
        <v>3375</v>
      </c>
      <c r="B1161" s="29">
        <v>0.0</v>
      </c>
      <c r="C1161" s="26"/>
      <c r="D1161" s="27">
        <v>0.0</v>
      </c>
      <c r="E1161" s="41"/>
    </row>
    <row r="1162" hidden="1">
      <c r="A1162" s="56" t="s">
        <v>3376</v>
      </c>
      <c r="B1162" s="25">
        <v>0.0</v>
      </c>
      <c r="C1162" s="26"/>
      <c r="D1162" s="27">
        <v>0.0</v>
      </c>
      <c r="E1162" s="40"/>
    </row>
    <row r="1163" hidden="1">
      <c r="A1163" s="31" t="s">
        <v>3378</v>
      </c>
      <c r="B1163" s="29">
        <v>0.0</v>
      </c>
      <c r="C1163" s="26"/>
      <c r="D1163" s="27">
        <v>0.0</v>
      </c>
      <c r="E1163" s="41"/>
    </row>
    <row r="1164" hidden="1">
      <c r="A1164" s="31" t="s">
        <v>3379</v>
      </c>
      <c r="B1164" s="29">
        <v>0.0</v>
      </c>
      <c r="C1164" s="26"/>
      <c r="D1164" s="27">
        <v>0.0</v>
      </c>
      <c r="E1164" s="41"/>
    </row>
    <row r="1165" hidden="1">
      <c r="A1165" s="31" t="s">
        <v>3381</v>
      </c>
      <c r="B1165" s="29">
        <v>0.0</v>
      </c>
      <c r="C1165" s="26"/>
      <c r="D1165" s="27">
        <v>0.0</v>
      </c>
      <c r="E1165" s="28"/>
    </row>
    <row r="1166" hidden="1">
      <c r="A1166" s="31" t="s">
        <v>3383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7" t="s">
        <v>3384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7" t="s">
        <v>3385</v>
      </c>
      <c r="B1168" s="29">
        <v>19787.0</v>
      </c>
      <c r="C1168" s="58">
        <v>19418.0</v>
      </c>
      <c r="D1168" s="27">
        <v>-369.0</v>
      </c>
      <c r="E1168" s="41"/>
    </row>
    <row r="1169" hidden="1">
      <c r="A1169" s="57" t="s">
        <v>3386</v>
      </c>
      <c r="B1169" s="29">
        <v>33272.0</v>
      </c>
      <c r="C1169" s="58">
        <v>32868.0</v>
      </c>
      <c r="D1169" s="27">
        <v>-404.0</v>
      </c>
      <c r="E1169" s="41"/>
    </row>
    <row r="1170" hidden="1">
      <c r="A1170" s="57" t="s">
        <v>3387</v>
      </c>
      <c r="B1170" s="29">
        <v>22165.0</v>
      </c>
      <c r="C1170" s="58">
        <v>22165.0</v>
      </c>
      <c r="D1170" s="27">
        <v>0.0</v>
      </c>
      <c r="E1170" s="41"/>
    </row>
    <row r="1171" hidden="1">
      <c r="A1171" s="57" t="s">
        <v>3389</v>
      </c>
      <c r="B1171" s="29">
        <v>1353.0</v>
      </c>
      <c r="C1171" s="58">
        <v>1353.0</v>
      </c>
      <c r="D1171" s="27">
        <v>0.0</v>
      </c>
      <c r="E1171" s="41"/>
    </row>
    <row r="1172" hidden="1">
      <c r="A1172" s="57" t="s">
        <v>3390</v>
      </c>
      <c r="B1172" s="29">
        <v>0.0</v>
      </c>
      <c r="C1172" s="58">
        <v>0.0</v>
      </c>
      <c r="D1172" s="27">
        <v>0.0</v>
      </c>
      <c r="E1172" s="41"/>
    </row>
    <row r="1173" hidden="1">
      <c r="A1173" s="35" t="s">
        <v>3391</v>
      </c>
      <c r="B1173" s="29">
        <v>166271.0</v>
      </c>
      <c r="C1173" s="58">
        <v>165498.0</v>
      </c>
      <c r="D1173" s="27">
        <v>-773.0</v>
      </c>
      <c r="E1173" s="41"/>
    </row>
    <row r="1174" hidden="1">
      <c r="A1174" s="36" t="s">
        <v>3392</v>
      </c>
      <c r="B1174" s="42">
        <v>107.0</v>
      </c>
      <c r="C1174" s="72">
        <v>-333.0</v>
      </c>
      <c r="D1174" s="65">
        <v>-440.0</v>
      </c>
      <c r="E1174" s="45"/>
    </row>
    <row r="1175" hidden="1"/>
    <row r="1176" hidden="1"/>
    <row r="1177" hidden="1">
      <c r="A1177" s="5" t="s">
        <v>4496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3366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3" t="s">
        <v>3367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4497</v>
      </c>
      <c r="B1183" s="7"/>
      <c r="C1183" s="16"/>
      <c r="D1183" s="55" t="s">
        <v>4498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3368</v>
      </c>
      <c r="B1185" s="6"/>
      <c r="C1185" s="6"/>
      <c r="D1185" s="6"/>
      <c r="E1185" s="7"/>
    </row>
    <row r="1186" hidden="1">
      <c r="A1186" s="20" t="s">
        <v>3369</v>
      </c>
      <c r="B1186" s="21" t="s">
        <v>3370</v>
      </c>
      <c r="C1186" s="22" t="s">
        <v>3371</v>
      </c>
      <c r="D1186" s="21" t="s">
        <v>3372</v>
      </c>
      <c r="E1186" s="23" t="s">
        <v>13</v>
      </c>
    </row>
    <row r="1187" hidden="1">
      <c r="A1187" s="56" t="s">
        <v>3373</v>
      </c>
      <c r="B1187" s="25">
        <v>5543.0</v>
      </c>
      <c r="C1187" s="26">
        <v>2123.0</v>
      </c>
      <c r="D1187" s="27">
        <v>-3420.0</v>
      </c>
      <c r="E1187" s="40" t="s">
        <v>8205</v>
      </c>
    </row>
    <row r="1188" hidden="1">
      <c r="A1188" s="56" t="s">
        <v>3374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6" t="s">
        <v>3375</v>
      </c>
      <c r="B1189" s="29">
        <v>0.0</v>
      </c>
      <c r="C1189" s="26"/>
      <c r="D1189" s="27">
        <v>0.0</v>
      </c>
      <c r="E1189" s="41"/>
    </row>
    <row r="1190" hidden="1">
      <c r="A1190" s="56" t="s">
        <v>3376</v>
      </c>
      <c r="B1190" s="25">
        <v>0.0</v>
      </c>
      <c r="C1190" s="26"/>
      <c r="D1190" s="27">
        <v>0.0</v>
      </c>
      <c r="E1190" s="40"/>
    </row>
    <row r="1191" hidden="1">
      <c r="A1191" s="31" t="s">
        <v>3378</v>
      </c>
      <c r="B1191" s="29">
        <v>0.0</v>
      </c>
      <c r="C1191" s="26"/>
      <c r="D1191" s="27">
        <v>0.0</v>
      </c>
      <c r="E1191" s="41"/>
    </row>
    <row r="1192" hidden="1">
      <c r="A1192" s="31" t="s">
        <v>3379</v>
      </c>
      <c r="B1192" s="29">
        <v>0.0</v>
      </c>
      <c r="C1192" s="26"/>
      <c r="D1192" s="27">
        <v>0.0</v>
      </c>
      <c r="E1192" s="41"/>
    </row>
    <row r="1193" hidden="1">
      <c r="A1193" s="31" t="s">
        <v>3381</v>
      </c>
      <c r="B1193" s="29">
        <v>700.0</v>
      </c>
      <c r="C1193" s="26">
        <v>700.0</v>
      </c>
      <c r="D1193" s="27">
        <v>0.0</v>
      </c>
      <c r="E1193" s="28" t="s">
        <v>8206</v>
      </c>
    </row>
    <row r="1194" hidden="1">
      <c r="A1194" s="31" t="s">
        <v>3383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7" t="s">
        <v>3384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7" t="s">
        <v>3385</v>
      </c>
      <c r="B1196" s="29">
        <v>26487.0</v>
      </c>
      <c r="C1196" s="58">
        <v>26487.0</v>
      </c>
      <c r="D1196" s="27">
        <v>0.0</v>
      </c>
      <c r="E1196" s="41"/>
    </row>
    <row r="1197" hidden="1">
      <c r="A1197" s="57" t="s">
        <v>3386</v>
      </c>
      <c r="B1197" s="29">
        <v>31996.0</v>
      </c>
      <c r="C1197" s="58">
        <v>31996.0</v>
      </c>
      <c r="D1197" s="27">
        <v>0.0</v>
      </c>
      <c r="E1197" s="41"/>
    </row>
    <row r="1198" hidden="1">
      <c r="A1198" s="57" t="s">
        <v>3387</v>
      </c>
      <c r="B1198" s="29">
        <v>25828.1</v>
      </c>
      <c r="C1198" s="58">
        <v>25828.1</v>
      </c>
      <c r="D1198" s="27">
        <v>0.0</v>
      </c>
      <c r="E1198" s="41"/>
    </row>
    <row r="1199" hidden="1">
      <c r="A1199" s="57" t="s">
        <v>3389</v>
      </c>
      <c r="B1199" s="29">
        <v>1662.0</v>
      </c>
      <c r="C1199" s="58">
        <v>1662.0</v>
      </c>
      <c r="D1199" s="27">
        <v>0.0</v>
      </c>
      <c r="E1199" s="41"/>
    </row>
    <row r="1200" hidden="1">
      <c r="A1200" s="57" t="s">
        <v>3390</v>
      </c>
      <c r="B1200" s="29">
        <v>0.0</v>
      </c>
      <c r="C1200" s="58">
        <v>0.0</v>
      </c>
      <c r="D1200" s="27">
        <v>0.0</v>
      </c>
      <c r="E1200" s="41"/>
    </row>
    <row r="1201" hidden="1">
      <c r="A1201" s="35" t="s">
        <v>3391</v>
      </c>
      <c r="B1201" s="29">
        <v>195881.95</v>
      </c>
      <c r="C1201" s="58">
        <v>195881.94999999972</v>
      </c>
      <c r="D1201" s="27">
        <v>-2.9103830456733704E-10</v>
      </c>
      <c r="E1201" s="41"/>
    </row>
    <row r="1202" hidden="1">
      <c r="A1202" s="36" t="s">
        <v>3392</v>
      </c>
      <c r="B1202" s="42">
        <v>33.49999999998545</v>
      </c>
      <c r="C1202" s="72">
        <v>-3386.499999999767</v>
      </c>
      <c r="D1202" s="65">
        <v>-3419.9999999997526</v>
      </c>
      <c r="E1202" s="45"/>
    </row>
    <row r="1203" hidden="1"/>
    <row r="1204" hidden="1"/>
    <row r="1205" hidden="1">
      <c r="A1205" s="5" t="s">
        <v>4496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3366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3" t="s">
        <v>3367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4497</v>
      </c>
      <c r="B1211" s="7"/>
      <c r="C1211" s="16"/>
      <c r="D1211" s="55" t="s">
        <v>4500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3368</v>
      </c>
      <c r="B1213" s="6"/>
      <c r="C1213" s="6"/>
      <c r="D1213" s="6"/>
      <c r="E1213" s="7"/>
    </row>
    <row r="1214" hidden="1">
      <c r="A1214" s="20" t="s">
        <v>3369</v>
      </c>
      <c r="B1214" s="21" t="s">
        <v>3370</v>
      </c>
      <c r="C1214" s="22" t="s">
        <v>3371</v>
      </c>
      <c r="D1214" s="21" t="s">
        <v>3372</v>
      </c>
      <c r="E1214" s="23" t="s">
        <v>13</v>
      </c>
    </row>
    <row r="1215" hidden="1">
      <c r="A1215" s="56" t="s">
        <v>3373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6" t="s">
        <v>3374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6" t="s">
        <v>3375</v>
      </c>
      <c r="B1217" s="29">
        <v>0.0</v>
      </c>
      <c r="C1217" s="26"/>
      <c r="D1217" s="27">
        <v>0.0</v>
      </c>
      <c r="E1217" s="41"/>
    </row>
    <row r="1218" hidden="1">
      <c r="A1218" s="56" t="s">
        <v>3376</v>
      </c>
      <c r="B1218" s="25">
        <v>0.0</v>
      </c>
      <c r="C1218" s="26"/>
      <c r="D1218" s="27">
        <v>0.0</v>
      </c>
      <c r="E1218" s="40"/>
    </row>
    <row r="1219" hidden="1">
      <c r="A1219" s="31" t="s">
        <v>3378</v>
      </c>
      <c r="B1219" s="29">
        <v>0.0</v>
      </c>
      <c r="C1219" s="26"/>
      <c r="D1219" s="27">
        <v>0.0</v>
      </c>
      <c r="E1219" s="41"/>
    </row>
    <row r="1220" hidden="1">
      <c r="A1220" s="31" t="s">
        <v>3379</v>
      </c>
      <c r="B1220" s="29">
        <v>0.0</v>
      </c>
      <c r="C1220" s="26"/>
      <c r="D1220" s="27">
        <v>0.0</v>
      </c>
      <c r="E1220" s="41"/>
    </row>
    <row r="1221" hidden="1">
      <c r="A1221" s="31" t="s">
        <v>3381</v>
      </c>
      <c r="B1221" s="29">
        <v>0.0</v>
      </c>
      <c r="C1221" s="26">
        <v>700.0</v>
      </c>
      <c r="D1221" s="27">
        <v>700.0</v>
      </c>
      <c r="E1221" s="28" t="s">
        <v>8207</v>
      </c>
    </row>
    <row r="1222" hidden="1">
      <c r="A1222" s="31" t="s">
        <v>3383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7" t="s">
        <v>3384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7" t="s">
        <v>3385</v>
      </c>
      <c r="B1224" s="29">
        <v>7593.0</v>
      </c>
      <c r="C1224" s="58">
        <v>7593.0</v>
      </c>
      <c r="D1224" s="27">
        <v>0.0</v>
      </c>
      <c r="E1224" s="41"/>
    </row>
    <row r="1225" hidden="1">
      <c r="A1225" s="57" t="s">
        <v>3386</v>
      </c>
      <c r="B1225" s="29">
        <v>10489.0</v>
      </c>
      <c r="C1225" s="58">
        <v>10046.0</v>
      </c>
      <c r="D1225" s="27">
        <v>-443.0</v>
      </c>
      <c r="E1225" s="41"/>
    </row>
    <row r="1226" hidden="1">
      <c r="A1226" s="57" t="s">
        <v>3387</v>
      </c>
      <c r="B1226" s="29">
        <v>7433.0</v>
      </c>
      <c r="C1226" s="58">
        <v>7433.0</v>
      </c>
      <c r="D1226" s="27">
        <v>0.0</v>
      </c>
      <c r="E1226" s="41"/>
    </row>
    <row r="1227" hidden="1">
      <c r="A1227" s="57" t="s">
        <v>3389</v>
      </c>
      <c r="B1227" s="29">
        <v>0.0</v>
      </c>
      <c r="C1227" s="58">
        <v>0.0</v>
      </c>
      <c r="D1227" s="27">
        <v>0.0</v>
      </c>
      <c r="E1227" s="41"/>
    </row>
    <row r="1228" hidden="1">
      <c r="A1228" s="57" t="s">
        <v>3390</v>
      </c>
      <c r="B1228" s="29">
        <v>0.0</v>
      </c>
      <c r="C1228" s="58">
        <v>0.0</v>
      </c>
      <c r="D1228" s="27">
        <v>0.0</v>
      </c>
      <c r="E1228" s="41"/>
    </row>
    <row r="1229" hidden="1">
      <c r="A1229" s="35" t="s">
        <v>3391</v>
      </c>
      <c r="B1229" s="29">
        <v>59022.0</v>
      </c>
      <c r="C1229" s="58">
        <v>58579.0</v>
      </c>
      <c r="D1229" s="27">
        <v>-443.0</v>
      </c>
      <c r="E1229" s="41"/>
    </row>
    <row r="1230" hidden="1">
      <c r="A1230" s="36" t="s">
        <v>3392</v>
      </c>
      <c r="B1230" s="42">
        <v>8.0</v>
      </c>
      <c r="C1230" s="72">
        <v>8.0</v>
      </c>
      <c r="D1230" s="65">
        <v>0.0</v>
      </c>
      <c r="E1230" s="45"/>
    </row>
    <row r="1231" hidden="1"/>
    <row r="1232" hidden="1"/>
    <row r="1233" hidden="1">
      <c r="A1233" s="5" t="s">
        <v>4496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3366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3" t="s">
        <v>3367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4512</v>
      </c>
      <c r="B1239" s="7"/>
      <c r="C1239" s="16"/>
      <c r="D1239" s="55" t="s">
        <v>4498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3368</v>
      </c>
      <c r="B1241" s="6"/>
      <c r="C1241" s="6"/>
      <c r="D1241" s="6"/>
      <c r="E1241" s="7"/>
    </row>
    <row r="1242" hidden="1">
      <c r="A1242" s="20" t="s">
        <v>3369</v>
      </c>
      <c r="B1242" s="21" t="s">
        <v>3370</v>
      </c>
      <c r="C1242" s="22" t="s">
        <v>3371</v>
      </c>
      <c r="D1242" s="21" t="s">
        <v>3372</v>
      </c>
      <c r="E1242" s="23" t="s">
        <v>13</v>
      </c>
    </row>
    <row r="1243" hidden="1">
      <c r="A1243" s="56" t="s">
        <v>3373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6" t="s">
        <v>3374</v>
      </c>
      <c r="B1244" s="29">
        <v>5671.0</v>
      </c>
      <c r="C1244" s="26">
        <v>4724.0</v>
      </c>
      <c r="D1244" s="27">
        <v>-947.0</v>
      </c>
      <c r="E1244" s="40" t="s">
        <v>8208</v>
      </c>
    </row>
    <row r="1245" hidden="1">
      <c r="A1245" s="56" t="s">
        <v>3375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6" t="s">
        <v>3376</v>
      </c>
      <c r="B1246" s="25">
        <v>0.0</v>
      </c>
      <c r="C1246" s="26"/>
      <c r="D1246" s="27">
        <v>0.0</v>
      </c>
      <c r="E1246" s="40"/>
    </row>
    <row r="1247" hidden="1">
      <c r="A1247" s="31" t="s">
        <v>3378</v>
      </c>
      <c r="B1247" s="29">
        <v>0.0</v>
      </c>
      <c r="C1247" s="26"/>
      <c r="D1247" s="27">
        <v>0.0</v>
      </c>
      <c r="E1247" s="41"/>
    </row>
    <row r="1248" hidden="1">
      <c r="A1248" s="31" t="s">
        <v>3379</v>
      </c>
      <c r="B1248" s="29">
        <v>0.0</v>
      </c>
      <c r="C1248" s="26"/>
      <c r="D1248" s="27">
        <v>0.0</v>
      </c>
      <c r="E1248" s="41"/>
    </row>
    <row r="1249" hidden="1">
      <c r="A1249" s="31" t="s">
        <v>3381</v>
      </c>
      <c r="B1249" s="29">
        <v>0.0</v>
      </c>
      <c r="C1249" s="26"/>
      <c r="D1249" s="27">
        <v>0.0</v>
      </c>
      <c r="E1249" s="28"/>
    </row>
    <row r="1250" hidden="1">
      <c r="A1250" s="31" t="s">
        <v>3383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7" t="s">
        <v>3384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7" t="s">
        <v>3385</v>
      </c>
      <c r="B1252" s="29">
        <v>17670.0</v>
      </c>
      <c r="C1252" s="58">
        <v>17341.0</v>
      </c>
      <c r="D1252" s="27">
        <v>-329.0</v>
      </c>
      <c r="E1252" s="41"/>
    </row>
    <row r="1253" hidden="1">
      <c r="A1253" s="57" t="s">
        <v>3386</v>
      </c>
      <c r="B1253" s="29">
        <v>15180.0</v>
      </c>
      <c r="C1253" s="58">
        <v>15180.0</v>
      </c>
      <c r="D1253" s="27">
        <v>0.0</v>
      </c>
      <c r="E1253" s="41"/>
    </row>
    <row r="1254" hidden="1">
      <c r="A1254" s="57" t="s">
        <v>3387</v>
      </c>
      <c r="B1254" s="29">
        <v>18319.0</v>
      </c>
      <c r="C1254" s="58">
        <v>18319.0</v>
      </c>
      <c r="D1254" s="27">
        <v>0.0</v>
      </c>
      <c r="E1254" s="41"/>
    </row>
    <row r="1255" hidden="1">
      <c r="A1255" s="57" t="s">
        <v>3389</v>
      </c>
      <c r="B1255" s="29">
        <v>557.0</v>
      </c>
      <c r="C1255" s="58">
        <v>557.0</v>
      </c>
      <c r="D1255" s="27">
        <v>0.0</v>
      </c>
      <c r="E1255" s="41"/>
    </row>
    <row r="1256" hidden="1">
      <c r="A1256" s="57" t="s">
        <v>3390</v>
      </c>
      <c r="B1256" s="29">
        <v>0.0</v>
      </c>
      <c r="C1256" s="58">
        <v>0.0</v>
      </c>
      <c r="D1256" s="27">
        <v>0.0</v>
      </c>
      <c r="E1256" s="41"/>
    </row>
    <row r="1257" hidden="1">
      <c r="A1257" s="35" t="s">
        <v>3391</v>
      </c>
      <c r="B1257" s="29">
        <v>112416.5</v>
      </c>
      <c r="C1257" s="58">
        <v>111798.5</v>
      </c>
      <c r="D1257" s="27">
        <v>-618.0</v>
      </c>
      <c r="E1257" s="41"/>
    </row>
    <row r="1258" hidden="1">
      <c r="A1258" s="36" t="s">
        <v>3392</v>
      </c>
      <c r="B1258" s="42">
        <v>0.5</v>
      </c>
      <c r="C1258" s="72">
        <v>-946.5</v>
      </c>
      <c r="D1258" s="65">
        <v>-947.0</v>
      </c>
      <c r="E1258" s="45"/>
    </row>
    <row r="1259" hidden="1"/>
    <row r="1260" hidden="1"/>
    <row r="1261" hidden="1">
      <c r="A1261" s="5" t="s">
        <v>4496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3366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3" t="s">
        <v>3367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4497</v>
      </c>
      <c r="B1267" s="7"/>
      <c r="C1267" s="16"/>
      <c r="D1267" s="55" t="s">
        <v>4498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3368</v>
      </c>
      <c r="B1269" s="6"/>
      <c r="C1269" s="6"/>
      <c r="D1269" s="6"/>
      <c r="E1269" s="7"/>
    </row>
    <row r="1270" hidden="1">
      <c r="A1270" s="20" t="s">
        <v>3369</v>
      </c>
      <c r="B1270" s="21" t="s">
        <v>3370</v>
      </c>
      <c r="C1270" s="22" t="s">
        <v>3371</v>
      </c>
      <c r="D1270" s="21" t="s">
        <v>3372</v>
      </c>
      <c r="E1270" s="23" t="s">
        <v>13</v>
      </c>
    </row>
    <row r="1271" hidden="1">
      <c r="A1271" s="56" t="s">
        <v>3373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6" t="s">
        <v>3374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6" t="s">
        <v>3375</v>
      </c>
      <c r="B1273" s="29">
        <v>0.0</v>
      </c>
      <c r="C1273" s="26"/>
      <c r="D1273" s="27">
        <v>0.0</v>
      </c>
      <c r="E1273" s="41"/>
    </row>
    <row r="1274" hidden="1">
      <c r="A1274" s="56" t="s">
        <v>3376</v>
      </c>
      <c r="B1274" s="25">
        <v>0.0</v>
      </c>
      <c r="C1274" s="26"/>
      <c r="D1274" s="27">
        <v>0.0</v>
      </c>
      <c r="E1274" s="40"/>
    </row>
    <row r="1275" hidden="1">
      <c r="A1275" s="31" t="s">
        <v>3378</v>
      </c>
      <c r="B1275" s="29">
        <v>0.0</v>
      </c>
      <c r="C1275" s="26"/>
      <c r="D1275" s="27">
        <v>0.0</v>
      </c>
      <c r="E1275" s="41"/>
    </row>
    <row r="1276" hidden="1">
      <c r="A1276" s="31" t="s">
        <v>3379</v>
      </c>
      <c r="B1276" s="29">
        <v>0.0</v>
      </c>
      <c r="C1276" s="26"/>
      <c r="D1276" s="27">
        <v>0.0</v>
      </c>
      <c r="E1276" s="41"/>
    </row>
    <row r="1277" hidden="1">
      <c r="A1277" s="31" t="s">
        <v>3381</v>
      </c>
      <c r="B1277" s="29">
        <v>0.0</v>
      </c>
      <c r="C1277" s="26"/>
      <c r="D1277" s="27">
        <v>0.0</v>
      </c>
      <c r="E1277" s="28"/>
    </row>
    <row r="1278" hidden="1">
      <c r="A1278" s="31" t="s">
        <v>3383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7" t="s">
        <v>3384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7" t="s">
        <v>3385</v>
      </c>
      <c r="B1280" s="29">
        <v>23701.0</v>
      </c>
      <c r="C1280" s="58">
        <v>23701.0</v>
      </c>
      <c r="D1280" s="27">
        <v>0.0</v>
      </c>
      <c r="E1280" s="41"/>
    </row>
    <row r="1281" hidden="1">
      <c r="A1281" s="57" t="s">
        <v>3386</v>
      </c>
      <c r="B1281" s="29">
        <v>37219.0</v>
      </c>
      <c r="C1281" s="58">
        <v>37219.0</v>
      </c>
      <c r="D1281" s="27">
        <v>0.0</v>
      </c>
      <c r="E1281" s="41"/>
    </row>
    <row r="1282" hidden="1">
      <c r="A1282" s="57" t="s">
        <v>3387</v>
      </c>
      <c r="B1282" s="29">
        <v>23405.0</v>
      </c>
      <c r="C1282" s="58">
        <v>23405.0</v>
      </c>
      <c r="D1282" s="27">
        <v>0.0</v>
      </c>
      <c r="E1282" s="41"/>
    </row>
    <row r="1283" hidden="1">
      <c r="A1283" s="57" t="s">
        <v>3389</v>
      </c>
      <c r="B1283" s="29">
        <v>2088.0</v>
      </c>
      <c r="C1283" s="58">
        <v>2088.0</v>
      </c>
      <c r="D1283" s="27">
        <v>0.0</v>
      </c>
      <c r="E1283" s="41"/>
    </row>
    <row r="1284" hidden="1">
      <c r="A1284" s="57" t="s">
        <v>3390</v>
      </c>
      <c r="B1284" s="29">
        <v>0.0</v>
      </c>
      <c r="C1284" s="58">
        <v>0.0</v>
      </c>
      <c r="D1284" s="27">
        <v>0.0</v>
      </c>
      <c r="E1284" s="41"/>
    </row>
    <row r="1285" hidden="1">
      <c r="A1285" s="35" t="s">
        <v>3391</v>
      </c>
      <c r="B1285" s="29">
        <v>197350.65</v>
      </c>
      <c r="C1285" s="58">
        <v>197350.65000000002</v>
      </c>
      <c r="D1285" s="27">
        <v>2.9103830456733704E-11</v>
      </c>
      <c r="E1285" s="41"/>
    </row>
    <row r="1286" hidden="1">
      <c r="A1286" s="36" t="s">
        <v>3392</v>
      </c>
      <c r="B1286" s="42">
        <v>82.34999999999854</v>
      </c>
      <c r="C1286" s="72">
        <v>122.34999999997672</v>
      </c>
      <c r="D1286" s="65">
        <v>39.99999999997817</v>
      </c>
      <c r="E1286" s="45"/>
    </row>
    <row r="1287" hidden="1"/>
    <row r="1288" hidden="1"/>
    <row r="1289" hidden="1">
      <c r="A1289" s="5" t="s">
        <v>4496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3366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3" t="s">
        <v>3367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4497</v>
      </c>
      <c r="B1295" s="7"/>
      <c r="C1295" s="16"/>
      <c r="D1295" s="55" t="s">
        <v>4498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3368</v>
      </c>
      <c r="B1297" s="6"/>
      <c r="C1297" s="6"/>
      <c r="D1297" s="6"/>
      <c r="E1297" s="7"/>
    </row>
    <row r="1298" hidden="1">
      <c r="A1298" s="20" t="s">
        <v>3369</v>
      </c>
      <c r="B1298" s="21" t="s">
        <v>3370</v>
      </c>
      <c r="C1298" s="22" t="s">
        <v>3371</v>
      </c>
      <c r="D1298" s="21" t="s">
        <v>3372</v>
      </c>
      <c r="E1298" s="23" t="s">
        <v>13</v>
      </c>
    </row>
    <row r="1299" hidden="1">
      <c r="A1299" s="56" t="s">
        <v>3373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6" t="s">
        <v>3374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6" t="s">
        <v>3375</v>
      </c>
      <c r="B1301" s="29">
        <v>0.0</v>
      </c>
      <c r="C1301" s="26"/>
      <c r="D1301" s="27">
        <v>0.0</v>
      </c>
      <c r="E1301" s="41"/>
    </row>
    <row r="1302" hidden="1">
      <c r="A1302" s="56" t="s">
        <v>3376</v>
      </c>
      <c r="B1302" s="25">
        <v>0.0</v>
      </c>
      <c r="C1302" s="26"/>
      <c r="D1302" s="27">
        <v>0.0</v>
      </c>
      <c r="E1302" s="40"/>
    </row>
    <row r="1303" hidden="1">
      <c r="A1303" s="31" t="s">
        <v>3378</v>
      </c>
      <c r="B1303" s="29">
        <v>0.0</v>
      </c>
      <c r="C1303" s="26"/>
      <c r="D1303" s="27">
        <v>0.0</v>
      </c>
      <c r="E1303" s="41"/>
    </row>
    <row r="1304" hidden="1">
      <c r="A1304" s="31" t="s">
        <v>3379</v>
      </c>
      <c r="B1304" s="29">
        <v>0.0</v>
      </c>
      <c r="C1304" s="26"/>
      <c r="D1304" s="27">
        <v>0.0</v>
      </c>
      <c r="E1304" s="41"/>
    </row>
    <row r="1305" hidden="1">
      <c r="A1305" s="31" t="s">
        <v>3381</v>
      </c>
      <c r="B1305" s="29">
        <v>1579.0</v>
      </c>
      <c r="C1305" s="26">
        <v>1579.0</v>
      </c>
      <c r="D1305" s="27">
        <v>0.0</v>
      </c>
      <c r="E1305" s="28" t="s">
        <v>8209</v>
      </c>
    </row>
    <row r="1306" hidden="1">
      <c r="A1306" s="31" t="s">
        <v>3383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7" t="s">
        <v>3384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7" t="s">
        <v>3385</v>
      </c>
      <c r="B1308" s="29">
        <v>20406.0</v>
      </c>
      <c r="C1308" s="58">
        <v>20406.0</v>
      </c>
      <c r="D1308" s="27">
        <v>0.0</v>
      </c>
      <c r="E1308" s="41"/>
    </row>
    <row r="1309" hidden="1">
      <c r="A1309" s="57" t="s">
        <v>3386</v>
      </c>
      <c r="B1309" s="29">
        <v>33380.0</v>
      </c>
      <c r="C1309" s="58">
        <v>33051.0</v>
      </c>
      <c r="D1309" s="27">
        <v>-329.0</v>
      </c>
      <c r="E1309" s="41"/>
    </row>
    <row r="1310" hidden="1">
      <c r="A1310" s="57" t="s">
        <v>3387</v>
      </c>
      <c r="B1310" s="29">
        <v>27686.0</v>
      </c>
      <c r="C1310" s="58">
        <v>27686.0</v>
      </c>
      <c r="D1310" s="27">
        <v>0.0</v>
      </c>
      <c r="E1310" s="41"/>
    </row>
    <row r="1311" hidden="1">
      <c r="A1311" s="57" t="s">
        <v>3389</v>
      </c>
      <c r="B1311" s="29">
        <v>926.0</v>
      </c>
      <c r="C1311" s="58">
        <v>926.0</v>
      </c>
      <c r="D1311" s="27">
        <v>0.0</v>
      </c>
      <c r="E1311" s="41"/>
    </row>
    <row r="1312" hidden="1">
      <c r="A1312" s="57" t="s">
        <v>3390</v>
      </c>
      <c r="B1312" s="29">
        <v>0.0</v>
      </c>
      <c r="C1312" s="58">
        <v>0.0</v>
      </c>
      <c r="D1312" s="27">
        <v>0.0</v>
      </c>
      <c r="E1312" s="41"/>
    </row>
    <row r="1313" hidden="1">
      <c r="A1313" s="35" t="s">
        <v>3391</v>
      </c>
      <c r="B1313" s="29">
        <v>187245.5</v>
      </c>
      <c r="C1313" s="58">
        <v>187210.5</v>
      </c>
      <c r="D1313" s="27">
        <v>-35.0</v>
      </c>
      <c r="E1313" s="41"/>
    </row>
    <row r="1314" hidden="1">
      <c r="A1314" s="36" t="s">
        <v>3392</v>
      </c>
      <c r="B1314" s="42">
        <v>0.5</v>
      </c>
      <c r="C1314" s="72">
        <v>0.5</v>
      </c>
      <c r="D1314" s="65">
        <v>0.0</v>
      </c>
      <c r="E1314" s="45"/>
    </row>
    <row r="1315" hidden="1"/>
    <row r="1316" hidden="1"/>
    <row r="1317" hidden="1">
      <c r="A1317" s="5" t="s">
        <v>4496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3366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3" t="s">
        <v>3367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4497</v>
      </c>
      <c r="B1323" s="7"/>
      <c r="C1323" s="16"/>
      <c r="D1323" s="55" t="s">
        <v>4498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3368</v>
      </c>
      <c r="B1325" s="6"/>
      <c r="C1325" s="6"/>
      <c r="D1325" s="6"/>
      <c r="E1325" s="7"/>
    </row>
    <row r="1326" hidden="1">
      <c r="A1326" s="20" t="s">
        <v>3369</v>
      </c>
      <c r="B1326" s="21" t="s">
        <v>3370</v>
      </c>
      <c r="C1326" s="22" t="s">
        <v>3371</v>
      </c>
      <c r="D1326" s="21" t="s">
        <v>3372</v>
      </c>
      <c r="E1326" s="23" t="s">
        <v>13</v>
      </c>
    </row>
    <row r="1327" hidden="1">
      <c r="A1327" s="56" t="s">
        <v>3373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6" t="s">
        <v>3374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6" t="s">
        <v>3375</v>
      </c>
      <c r="B1329" s="29">
        <v>0.0</v>
      </c>
      <c r="C1329" s="26"/>
      <c r="D1329" s="27">
        <v>0.0</v>
      </c>
      <c r="E1329" s="41"/>
    </row>
    <row r="1330" hidden="1">
      <c r="A1330" s="56" t="s">
        <v>3376</v>
      </c>
      <c r="B1330" s="25">
        <v>0.0</v>
      </c>
      <c r="C1330" s="26"/>
      <c r="D1330" s="27">
        <v>0.0</v>
      </c>
      <c r="E1330" s="40"/>
    </row>
    <row r="1331" hidden="1">
      <c r="A1331" s="31" t="s">
        <v>3378</v>
      </c>
      <c r="B1331" s="29">
        <v>0.0</v>
      </c>
      <c r="C1331" s="26"/>
      <c r="D1331" s="27">
        <v>0.0</v>
      </c>
      <c r="E1331" s="41"/>
    </row>
    <row r="1332" hidden="1">
      <c r="A1332" s="31" t="s">
        <v>3379</v>
      </c>
      <c r="B1332" s="29">
        <v>0.0</v>
      </c>
      <c r="C1332" s="26"/>
      <c r="D1332" s="27">
        <v>0.0</v>
      </c>
      <c r="E1332" s="41"/>
    </row>
    <row r="1333" hidden="1">
      <c r="A1333" s="31" t="s">
        <v>3381</v>
      </c>
      <c r="B1333" s="29">
        <v>0.0</v>
      </c>
      <c r="C1333" s="26"/>
      <c r="D1333" s="27">
        <v>0.0</v>
      </c>
      <c r="E1333" s="28"/>
    </row>
    <row r="1334" hidden="1">
      <c r="A1334" s="31" t="s">
        <v>3383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7" t="s">
        <v>3384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7" t="s">
        <v>3385</v>
      </c>
      <c r="B1336" s="29">
        <v>23684.0</v>
      </c>
      <c r="C1336" s="58">
        <v>23684.0</v>
      </c>
      <c r="D1336" s="27">
        <v>0.0</v>
      </c>
      <c r="E1336" s="41"/>
    </row>
    <row r="1337" hidden="1">
      <c r="A1337" s="57" t="s">
        <v>3386</v>
      </c>
      <c r="B1337" s="29">
        <v>32140.0</v>
      </c>
      <c r="C1337" s="58">
        <v>31891.0</v>
      </c>
      <c r="D1337" s="27">
        <v>-249.0</v>
      </c>
      <c r="E1337" s="41"/>
    </row>
    <row r="1338" hidden="1">
      <c r="A1338" s="57" t="s">
        <v>3387</v>
      </c>
      <c r="B1338" s="29">
        <v>19619.0</v>
      </c>
      <c r="C1338" s="58">
        <v>19619.0</v>
      </c>
      <c r="D1338" s="27">
        <v>0.0</v>
      </c>
      <c r="E1338" s="41"/>
    </row>
    <row r="1339" hidden="1">
      <c r="A1339" s="57" t="s">
        <v>3389</v>
      </c>
      <c r="B1339" s="29">
        <v>278.0</v>
      </c>
      <c r="C1339" s="58">
        <v>278.0</v>
      </c>
      <c r="D1339" s="27">
        <v>0.0</v>
      </c>
      <c r="E1339" s="41"/>
    </row>
    <row r="1340" hidden="1">
      <c r="A1340" s="57" t="s">
        <v>3390</v>
      </c>
      <c r="B1340" s="29">
        <v>0.0</v>
      </c>
      <c r="C1340" s="58">
        <v>0.0</v>
      </c>
      <c r="D1340" s="27">
        <v>0.0</v>
      </c>
      <c r="E1340" s="41"/>
    </row>
    <row r="1341" hidden="1">
      <c r="A1341" s="35" t="s">
        <v>3391</v>
      </c>
      <c r="B1341" s="29">
        <v>170134.5</v>
      </c>
      <c r="C1341" s="58">
        <v>169885.5</v>
      </c>
      <c r="D1341" s="27">
        <v>-249.0</v>
      </c>
      <c r="E1341" s="41"/>
    </row>
    <row r="1342" hidden="1">
      <c r="A1342" s="36" t="s">
        <v>3392</v>
      </c>
      <c r="B1342" s="42">
        <v>46.5</v>
      </c>
      <c r="C1342" s="72">
        <v>-113.5</v>
      </c>
      <c r="D1342" s="65">
        <v>-160.0</v>
      </c>
      <c r="E1342" s="45"/>
    </row>
    <row r="1343" hidden="1"/>
    <row r="1344" hidden="1"/>
    <row r="1345" hidden="1">
      <c r="A1345" s="5" t="s">
        <v>4496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3366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3" t="s">
        <v>3367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4497</v>
      </c>
      <c r="B1351" s="7"/>
      <c r="C1351" s="16"/>
      <c r="D1351" s="55" t="s">
        <v>4498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3368</v>
      </c>
      <c r="B1353" s="6"/>
      <c r="C1353" s="6"/>
      <c r="D1353" s="6"/>
      <c r="E1353" s="7"/>
    </row>
    <row r="1354" hidden="1">
      <c r="A1354" s="20" t="s">
        <v>3369</v>
      </c>
      <c r="B1354" s="21" t="s">
        <v>3370</v>
      </c>
      <c r="C1354" s="22" t="s">
        <v>3371</v>
      </c>
      <c r="D1354" s="21" t="s">
        <v>3372</v>
      </c>
      <c r="E1354" s="23" t="s">
        <v>13</v>
      </c>
    </row>
    <row r="1355" hidden="1">
      <c r="A1355" s="56" t="s">
        <v>3373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6" t="s">
        <v>3374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6" t="s">
        <v>3375</v>
      </c>
      <c r="B1357" s="29">
        <v>0.0</v>
      </c>
      <c r="C1357" s="26"/>
      <c r="D1357" s="27">
        <v>0.0</v>
      </c>
      <c r="E1357" s="41"/>
    </row>
    <row r="1358" hidden="1">
      <c r="A1358" s="56" t="s">
        <v>3376</v>
      </c>
      <c r="B1358" s="25">
        <v>0.0</v>
      </c>
      <c r="C1358" s="26"/>
      <c r="D1358" s="27">
        <v>0.0</v>
      </c>
      <c r="E1358" s="40"/>
    </row>
    <row r="1359" hidden="1">
      <c r="A1359" s="31" t="s">
        <v>3378</v>
      </c>
      <c r="B1359" s="29">
        <v>0.0</v>
      </c>
      <c r="C1359" s="26"/>
      <c r="D1359" s="27">
        <v>0.0</v>
      </c>
      <c r="E1359" s="41"/>
    </row>
    <row r="1360" hidden="1">
      <c r="A1360" s="31" t="s">
        <v>3379</v>
      </c>
      <c r="B1360" s="29">
        <v>0.0</v>
      </c>
      <c r="C1360" s="26"/>
      <c r="D1360" s="27">
        <v>0.0</v>
      </c>
      <c r="E1360" s="41"/>
    </row>
    <row r="1361" hidden="1">
      <c r="A1361" s="31" t="s">
        <v>3381</v>
      </c>
      <c r="B1361" s="29">
        <v>0.0</v>
      </c>
      <c r="C1361" s="26">
        <v>855.0</v>
      </c>
      <c r="D1361" s="27">
        <v>855.0</v>
      </c>
      <c r="E1361" s="28" t="s">
        <v>8210</v>
      </c>
    </row>
    <row r="1362" hidden="1">
      <c r="A1362" s="31" t="s">
        <v>3383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7" t="s">
        <v>3384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7" t="s">
        <v>3385</v>
      </c>
      <c r="B1364" s="29">
        <v>27428.0</v>
      </c>
      <c r="C1364" s="58">
        <v>27428.0</v>
      </c>
      <c r="D1364" s="27">
        <v>0.0</v>
      </c>
      <c r="E1364" s="41"/>
    </row>
    <row r="1365" hidden="1">
      <c r="A1365" s="57" t="s">
        <v>3386</v>
      </c>
      <c r="B1365" s="29">
        <v>41498.0</v>
      </c>
      <c r="C1365" s="58">
        <v>41234.0</v>
      </c>
      <c r="D1365" s="27">
        <v>-264.0</v>
      </c>
      <c r="E1365" s="41"/>
    </row>
    <row r="1366" hidden="1">
      <c r="A1366" s="57" t="s">
        <v>3387</v>
      </c>
      <c r="B1366" s="29">
        <v>25839.0</v>
      </c>
      <c r="C1366" s="58">
        <v>25839.0</v>
      </c>
      <c r="D1366" s="27">
        <v>0.0</v>
      </c>
      <c r="E1366" s="41"/>
    </row>
    <row r="1367" hidden="1">
      <c r="A1367" s="57" t="s">
        <v>3389</v>
      </c>
      <c r="B1367" s="29">
        <v>1474.0</v>
      </c>
      <c r="C1367" s="58">
        <v>1474.0</v>
      </c>
      <c r="D1367" s="27">
        <v>0.0</v>
      </c>
      <c r="E1367" s="41"/>
    </row>
    <row r="1368" hidden="1">
      <c r="A1368" s="57" t="s">
        <v>3390</v>
      </c>
      <c r="B1368" s="29">
        <v>0.0</v>
      </c>
      <c r="C1368" s="58">
        <v>0.0</v>
      </c>
      <c r="D1368" s="27">
        <v>0.0</v>
      </c>
      <c r="E1368" s="41"/>
    </row>
    <row r="1369" hidden="1">
      <c r="A1369" s="35" t="s">
        <v>3391</v>
      </c>
      <c r="B1369" s="29">
        <v>209482.5</v>
      </c>
      <c r="C1369" s="58">
        <v>208800.5</v>
      </c>
      <c r="D1369" s="27">
        <v>-682.0</v>
      </c>
      <c r="E1369" s="41"/>
    </row>
    <row r="1370" hidden="1">
      <c r="A1370" s="36" t="s">
        <v>3392</v>
      </c>
      <c r="B1370" s="42">
        <v>-3179.5</v>
      </c>
      <c r="C1370" s="72">
        <v>-1629.5</v>
      </c>
      <c r="D1370" s="65">
        <v>1550.0</v>
      </c>
      <c r="E1370" s="45"/>
    </row>
    <row r="1371" hidden="1"/>
    <row r="1372" hidden="1"/>
    <row r="1373" hidden="1">
      <c r="A1373" s="5" t="s">
        <v>4496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3366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3" t="s">
        <v>3367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4497</v>
      </c>
      <c r="B1379" s="7"/>
      <c r="C1379" s="16"/>
      <c r="D1379" s="55" t="s">
        <v>4498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3368</v>
      </c>
      <c r="B1381" s="6"/>
      <c r="C1381" s="6"/>
      <c r="D1381" s="6"/>
      <c r="E1381" s="7"/>
    </row>
    <row r="1382" hidden="1">
      <c r="A1382" s="20" t="s">
        <v>3369</v>
      </c>
      <c r="B1382" s="21" t="s">
        <v>3370</v>
      </c>
      <c r="C1382" s="22" t="s">
        <v>3371</v>
      </c>
      <c r="D1382" s="21" t="s">
        <v>3372</v>
      </c>
      <c r="E1382" s="23" t="s">
        <v>13</v>
      </c>
    </row>
    <row r="1383" hidden="1">
      <c r="A1383" s="56" t="s">
        <v>3373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6" t="s">
        <v>3374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6" t="s">
        <v>3375</v>
      </c>
      <c r="B1385" s="29">
        <v>0.0</v>
      </c>
      <c r="C1385" s="26"/>
      <c r="D1385" s="27">
        <v>0.0</v>
      </c>
      <c r="E1385" s="41"/>
    </row>
    <row r="1386" hidden="1">
      <c r="A1386" s="56" t="s">
        <v>3376</v>
      </c>
      <c r="B1386" s="25">
        <v>0.0</v>
      </c>
      <c r="C1386" s="26"/>
      <c r="D1386" s="27">
        <v>0.0</v>
      </c>
      <c r="E1386" s="40"/>
    </row>
    <row r="1387" hidden="1">
      <c r="A1387" s="31" t="s">
        <v>3378</v>
      </c>
      <c r="B1387" s="29">
        <v>0.0</v>
      </c>
      <c r="C1387" s="26"/>
      <c r="D1387" s="27">
        <v>0.0</v>
      </c>
      <c r="E1387" s="41"/>
    </row>
    <row r="1388" hidden="1">
      <c r="A1388" s="31" t="s">
        <v>3379</v>
      </c>
      <c r="B1388" s="29">
        <v>0.0</v>
      </c>
      <c r="C1388" s="26"/>
      <c r="D1388" s="27">
        <v>0.0</v>
      </c>
      <c r="E1388" s="41"/>
    </row>
    <row r="1389" hidden="1">
      <c r="A1389" s="31" t="s">
        <v>3381</v>
      </c>
      <c r="B1389" s="29">
        <v>0.0</v>
      </c>
      <c r="C1389" s="26"/>
      <c r="D1389" s="27">
        <v>0.0</v>
      </c>
      <c r="E1389" s="28"/>
    </row>
    <row r="1390" hidden="1">
      <c r="A1390" s="31" t="s">
        <v>3383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7" t="s">
        <v>3384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7" t="s">
        <v>3385</v>
      </c>
      <c r="B1392" s="29">
        <v>25690.0</v>
      </c>
      <c r="C1392" s="58">
        <v>25690.0</v>
      </c>
      <c r="D1392" s="27">
        <v>0.0</v>
      </c>
      <c r="E1392" s="41"/>
    </row>
    <row r="1393" hidden="1">
      <c r="A1393" s="57" t="s">
        <v>3386</v>
      </c>
      <c r="B1393" s="29">
        <v>34312.0</v>
      </c>
      <c r="C1393" s="58">
        <v>34312.0</v>
      </c>
      <c r="D1393" s="27">
        <v>0.0</v>
      </c>
      <c r="E1393" s="41"/>
    </row>
    <row r="1394" hidden="1">
      <c r="A1394" s="57" t="s">
        <v>3387</v>
      </c>
      <c r="B1394" s="29">
        <v>22074.0</v>
      </c>
      <c r="C1394" s="58">
        <v>22074.0</v>
      </c>
      <c r="D1394" s="27">
        <v>0.0</v>
      </c>
      <c r="E1394" s="41"/>
    </row>
    <row r="1395" hidden="1">
      <c r="A1395" s="57" t="s">
        <v>3389</v>
      </c>
      <c r="B1395" s="29">
        <v>249.0</v>
      </c>
      <c r="C1395" s="58">
        <v>249.0</v>
      </c>
      <c r="D1395" s="27">
        <v>0.0</v>
      </c>
      <c r="E1395" s="41"/>
    </row>
    <row r="1396" hidden="1">
      <c r="A1396" s="57" t="s">
        <v>3390</v>
      </c>
      <c r="B1396" s="29">
        <v>0.0</v>
      </c>
      <c r="C1396" s="58">
        <v>0.0</v>
      </c>
      <c r="D1396" s="27">
        <v>0.0</v>
      </c>
      <c r="E1396" s="41"/>
    </row>
    <row r="1397" hidden="1">
      <c r="A1397" s="35" t="s">
        <v>3391</v>
      </c>
      <c r="B1397" s="29">
        <v>183294.5</v>
      </c>
      <c r="C1397" s="58">
        <v>182938.5</v>
      </c>
      <c r="D1397" s="27">
        <v>-356.0</v>
      </c>
      <c r="E1397" s="41"/>
    </row>
    <row r="1398" hidden="1">
      <c r="A1398" s="36" t="s">
        <v>3392</v>
      </c>
      <c r="B1398" s="42">
        <v>6.5</v>
      </c>
      <c r="C1398" s="72">
        <v>-153.5</v>
      </c>
      <c r="D1398" s="65">
        <v>-160.0</v>
      </c>
      <c r="E1398" s="45"/>
    </row>
    <row r="1399" hidden="1"/>
    <row r="1400" hidden="1"/>
    <row r="1401" hidden="1">
      <c r="A1401" s="5" t="s">
        <v>4496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3366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3" t="s">
        <v>3367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4497</v>
      </c>
      <c r="B1407" s="7"/>
      <c r="C1407" s="16"/>
      <c r="D1407" s="55" t="s">
        <v>4498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3368</v>
      </c>
      <c r="B1409" s="6"/>
      <c r="C1409" s="6"/>
      <c r="D1409" s="6"/>
      <c r="E1409" s="7"/>
    </row>
    <row r="1410" hidden="1">
      <c r="A1410" s="20" t="s">
        <v>3369</v>
      </c>
      <c r="B1410" s="21" t="s">
        <v>3370</v>
      </c>
      <c r="C1410" s="22" t="s">
        <v>3371</v>
      </c>
      <c r="D1410" s="21" t="s">
        <v>3372</v>
      </c>
      <c r="E1410" s="23" t="s">
        <v>13</v>
      </c>
    </row>
    <row r="1411" hidden="1">
      <c r="A1411" s="56" t="s">
        <v>3373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6" t="s">
        <v>3374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6" t="s">
        <v>3375</v>
      </c>
      <c r="B1413" s="29">
        <v>0.0</v>
      </c>
      <c r="C1413" s="26"/>
      <c r="D1413" s="27">
        <v>0.0</v>
      </c>
      <c r="E1413" s="41"/>
    </row>
    <row r="1414" hidden="1">
      <c r="A1414" s="56" t="s">
        <v>3376</v>
      </c>
      <c r="B1414" s="25">
        <v>0.0</v>
      </c>
      <c r="C1414" s="26"/>
      <c r="D1414" s="27">
        <v>0.0</v>
      </c>
      <c r="E1414" s="40"/>
    </row>
    <row r="1415" hidden="1">
      <c r="A1415" s="31" t="s">
        <v>3378</v>
      </c>
      <c r="B1415" s="29">
        <v>0.0</v>
      </c>
      <c r="C1415" s="26"/>
      <c r="D1415" s="27">
        <v>0.0</v>
      </c>
      <c r="E1415" s="41"/>
    </row>
    <row r="1416" hidden="1">
      <c r="A1416" s="31" t="s">
        <v>3379</v>
      </c>
      <c r="B1416" s="29">
        <v>0.0</v>
      </c>
      <c r="C1416" s="26"/>
      <c r="D1416" s="27">
        <v>0.0</v>
      </c>
      <c r="E1416" s="41"/>
    </row>
    <row r="1417" hidden="1">
      <c r="A1417" s="31" t="s">
        <v>3381</v>
      </c>
      <c r="B1417" s="29">
        <v>432.0</v>
      </c>
      <c r="C1417" s="26"/>
      <c r="D1417" s="27">
        <v>-432.0</v>
      </c>
      <c r="E1417" s="28" t="s">
        <v>8211</v>
      </c>
    </row>
    <row r="1418" hidden="1">
      <c r="A1418" s="31" t="s">
        <v>3383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7" t="s">
        <v>3384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7" t="s">
        <v>3385</v>
      </c>
      <c r="B1420" s="29">
        <v>26446.0</v>
      </c>
      <c r="C1420" s="58">
        <v>26446.0</v>
      </c>
      <c r="D1420" s="27">
        <v>0.0</v>
      </c>
      <c r="E1420" s="41"/>
    </row>
    <row r="1421" hidden="1">
      <c r="A1421" s="57" t="s">
        <v>3386</v>
      </c>
      <c r="B1421" s="29">
        <v>31113.0</v>
      </c>
      <c r="C1421" s="58">
        <v>29964.0</v>
      </c>
      <c r="D1421" s="27">
        <v>-1149.0</v>
      </c>
      <c r="E1421" s="41"/>
    </row>
    <row r="1422" hidden="1">
      <c r="A1422" s="57" t="s">
        <v>3387</v>
      </c>
      <c r="B1422" s="29">
        <v>28512.0</v>
      </c>
      <c r="C1422" s="58">
        <v>28512.0</v>
      </c>
      <c r="D1422" s="27">
        <v>0.0</v>
      </c>
      <c r="E1422" s="41"/>
    </row>
    <row r="1423" hidden="1">
      <c r="A1423" s="57" t="s">
        <v>3389</v>
      </c>
      <c r="B1423" s="29">
        <v>0.0</v>
      </c>
      <c r="C1423" s="58">
        <v>0.0</v>
      </c>
      <c r="D1423" s="27">
        <v>0.0</v>
      </c>
      <c r="E1423" s="41"/>
    </row>
    <row r="1424" hidden="1">
      <c r="A1424" s="57" t="s">
        <v>3390</v>
      </c>
      <c r="B1424" s="29">
        <v>0.0</v>
      </c>
      <c r="C1424" s="58">
        <v>0.0</v>
      </c>
      <c r="D1424" s="27">
        <v>0.0</v>
      </c>
      <c r="E1424" s="41"/>
    </row>
    <row r="1425" hidden="1">
      <c r="A1425" s="35" t="s">
        <v>3391</v>
      </c>
      <c r="B1425" s="29">
        <v>184268.0</v>
      </c>
      <c r="C1425" s="58">
        <v>183119.0</v>
      </c>
      <c r="D1425" s="27">
        <v>-1149.0</v>
      </c>
      <c r="E1425" s="41"/>
    </row>
    <row r="1426" hidden="1">
      <c r="A1426" s="36" t="s">
        <v>3392</v>
      </c>
      <c r="B1426" s="42">
        <v>441.0</v>
      </c>
      <c r="C1426" s="72">
        <v>9.0</v>
      </c>
      <c r="D1426" s="65">
        <v>-432.0</v>
      </c>
      <c r="E1426" s="45"/>
    </row>
    <row r="1427" hidden="1"/>
    <row r="1428" hidden="1"/>
    <row r="1429" hidden="1">
      <c r="A1429" s="5" t="s">
        <v>4496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3366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3" t="s">
        <v>3367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4497</v>
      </c>
      <c r="B1435" s="7"/>
      <c r="C1435" s="16"/>
      <c r="D1435" s="55" t="s">
        <v>4498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3368</v>
      </c>
      <c r="B1437" s="6"/>
      <c r="C1437" s="6"/>
      <c r="D1437" s="6"/>
      <c r="E1437" s="7"/>
    </row>
    <row r="1438" hidden="1">
      <c r="A1438" s="20" t="s">
        <v>3369</v>
      </c>
      <c r="B1438" s="21" t="s">
        <v>3370</v>
      </c>
      <c r="C1438" s="22" t="s">
        <v>3371</v>
      </c>
      <c r="D1438" s="21" t="s">
        <v>3372</v>
      </c>
      <c r="E1438" s="23" t="s">
        <v>13</v>
      </c>
    </row>
    <row r="1439" hidden="1">
      <c r="A1439" s="56" t="s">
        <v>3373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6" t="s">
        <v>3374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6" t="s">
        <v>3375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6" t="s">
        <v>3376</v>
      </c>
      <c r="B1442" s="25">
        <v>0.0</v>
      </c>
      <c r="C1442" s="26"/>
      <c r="D1442" s="27">
        <v>0.0</v>
      </c>
      <c r="E1442" s="40"/>
    </row>
    <row r="1443" hidden="1">
      <c r="A1443" s="31" t="s">
        <v>3378</v>
      </c>
      <c r="B1443" s="29">
        <v>0.0</v>
      </c>
      <c r="C1443" s="26"/>
      <c r="D1443" s="27">
        <v>0.0</v>
      </c>
      <c r="E1443" s="41"/>
    </row>
    <row r="1444" hidden="1">
      <c r="A1444" s="31" t="s">
        <v>3379</v>
      </c>
      <c r="B1444" s="29">
        <v>0.0</v>
      </c>
      <c r="C1444" s="26"/>
      <c r="D1444" s="27">
        <v>0.0</v>
      </c>
      <c r="E1444" s="41"/>
    </row>
    <row r="1445" hidden="1">
      <c r="A1445" s="31" t="s">
        <v>3381</v>
      </c>
      <c r="B1445" s="29">
        <v>0.0</v>
      </c>
      <c r="C1445" s="26"/>
      <c r="D1445" s="27">
        <v>0.0</v>
      </c>
      <c r="E1445" s="28"/>
    </row>
    <row r="1446" hidden="1">
      <c r="A1446" s="31" t="s">
        <v>3383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7" t="s">
        <v>3384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7" t="s">
        <v>3385</v>
      </c>
      <c r="B1448" s="29">
        <v>26429.0</v>
      </c>
      <c r="C1448" s="58">
        <v>25926.0</v>
      </c>
      <c r="D1448" s="27">
        <v>-503.0</v>
      </c>
      <c r="E1448" s="41"/>
    </row>
    <row r="1449" hidden="1">
      <c r="A1449" s="57" t="s">
        <v>3386</v>
      </c>
      <c r="B1449" s="29">
        <v>31222.0</v>
      </c>
      <c r="C1449" s="58">
        <v>31222.0</v>
      </c>
      <c r="D1449" s="27">
        <v>0.0</v>
      </c>
      <c r="E1449" s="41"/>
    </row>
    <row r="1450" hidden="1">
      <c r="A1450" s="57" t="s">
        <v>3387</v>
      </c>
      <c r="B1450" s="29">
        <v>22474.0</v>
      </c>
      <c r="C1450" s="58">
        <v>22474.0</v>
      </c>
      <c r="D1450" s="27">
        <v>0.0</v>
      </c>
      <c r="E1450" s="41"/>
    </row>
    <row r="1451" hidden="1">
      <c r="A1451" s="57" t="s">
        <v>3389</v>
      </c>
      <c r="B1451" s="29">
        <v>0.0</v>
      </c>
      <c r="C1451" s="58">
        <v>0.0</v>
      </c>
      <c r="D1451" s="27">
        <v>0.0</v>
      </c>
      <c r="E1451" s="41"/>
    </row>
    <row r="1452" hidden="1">
      <c r="A1452" s="57" t="s">
        <v>3390</v>
      </c>
      <c r="B1452" s="29">
        <v>0.0</v>
      </c>
      <c r="C1452" s="58">
        <v>0.0</v>
      </c>
      <c r="D1452" s="27">
        <v>0.0</v>
      </c>
      <c r="E1452" s="41"/>
    </row>
    <row r="1453" hidden="1">
      <c r="A1453" s="35" t="s">
        <v>3391</v>
      </c>
      <c r="B1453" s="29">
        <v>161766.5</v>
      </c>
      <c r="C1453" s="58">
        <v>161263.5</v>
      </c>
      <c r="D1453" s="27">
        <v>-503.0</v>
      </c>
      <c r="E1453" s="41"/>
    </row>
    <row r="1454" hidden="1">
      <c r="A1454" s="36" t="s">
        <v>3392</v>
      </c>
      <c r="B1454" s="42">
        <v>222.5</v>
      </c>
      <c r="C1454" s="72">
        <v>483.5</v>
      </c>
      <c r="D1454" s="65">
        <v>261.0</v>
      </c>
      <c r="E1454" s="45"/>
    </row>
    <row r="1455" hidden="1"/>
    <row r="1456" hidden="1"/>
    <row r="1457" hidden="1">
      <c r="A1457" s="5" t="s">
        <v>4496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3366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3" t="s">
        <v>3367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4497</v>
      </c>
      <c r="B1463" s="7"/>
      <c r="C1463" s="16"/>
      <c r="D1463" s="55" t="s">
        <v>4497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3368</v>
      </c>
      <c r="B1465" s="6"/>
      <c r="C1465" s="6"/>
      <c r="D1465" s="6"/>
      <c r="E1465" s="7"/>
    </row>
    <row r="1466" hidden="1">
      <c r="A1466" s="20" t="s">
        <v>3369</v>
      </c>
      <c r="B1466" s="21" t="s">
        <v>3370</v>
      </c>
      <c r="C1466" s="22" t="s">
        <v>3371</v>
      </c>
      <c r="D1466" s="21" t="s">
        <v>3372</v>
      </c>
      <c r="E1466" s="23" t="s">
        <v>13</v>
      </c>
    </row>
    <row r="1467" hidden="1">
      <c r="A1467" s="56" t="s">
        <v>3373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6" t="s">
        <v>3374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6" t="s">
        <v>3375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6" t="s">
        <v>3376</v>
      </c>
      <c r="B1470" s="25">
        <v>0.0</v>
      </c>
      <c r="C1470" s="26"/>
      <c r="D1470" s="27">
        <v>0.0</v>
      </c>
      <c r="E1470" s="40"/>
    </row>
    <row r="1471" hidden="1">
      <c r="A1471" s="31" t="s">
        <v>3378</v>
      </c>
      <c r="B1471" s="29">
        <v>0.0</v>
      </c>
      <c r="C1471" s="26"/>
      <c r="D1471" s="27">
        <v>0.0</v>
      </c>
      <c r="E1471" s="41"/>
    </row>
    <row r="1472" hidden="1">
      <c r="A1472" s="31" t="s">
        <v>3379</v>
      </c>
      <c r="B1472" s="29">
        <v>0.0</v>
      </c>
      <c r="C1472" s="26"/>
      <c r="D1472" s="27">
        <v>0.0</v>
      </c>
      <c r="E1472" s="41"/>
    </row>
    <row r="1473" hidden="1">
      <c r="A1473" s="31" t="s">
        <v>3381</v>
      </c>
      <c r="B1473" s="29">
        <v>0.0</v>
      </c>
      <c r="C1473" s="26"/>
      <c r="D1473" s="27">
        <v>0.0</v>
      </c>
      <c r="E1473" s="28"/>
    </row>
    <row r="1474" hidden="1">
      <c r="A1474" s="31" t="s">
        <v>3383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7" t="s">
        <v>3384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7" t="s">
        <v>3385</v>
      </c>
      <c r="B1476" s="29">
        <v>31293.0</v>
      </c>
      <c r="C1476" s="58">
        <v>31029.0</v>
      </c>
      <c r="D1476" s="27">
        <v>-264.0</v>
      </c>
      <c r="E1476" s="41"/>
    </row>
    <row r="1477" hidden="1">
      <c r="A1477" s="57" t="s">
        <v>3386</v>
      </c>
      <c r="B1477" s="29">
        <v>40380.0</v>
      </c>
      <c r="C1477" s="58">
        <v>40380.0</v>
      </c>
      <c r="D1477" s="27">
        <v>0.0</v>
      </c>
      <c r="E1477" s="41"/>
    </row>
    <row r="1478" hidden="1">
      <c r="A1478" s="57" t="s">
        <v>3387</v>
      </c>
      <c r="B1478" s="29">
        <v>24361.0</v>
      </c>
      <c r="C1478" s="58">
        <v>24361.0</v>
      </c>
      <c r="D1478" s="27">
        <v>0.0</v>
      </c>
      <c r="E1478" s="41"/>
    </row>
    <row r="1479" hidden="1">
      <c r="A1479" s="57" t="s">
        <v>3389</v>
      </c>
      <c r="B1479" s="29">
        <v>2875.0</v>
      </c>
      <c r="C1479" s="58">
        <v>2875.0</v>
      </c>
      <c r="D1479" s="27">
        <v>0.0</v>
      </c>
      <c r="E1479" s="41"/>
    </row>
    <row r="1480" hidden="1">
      <c r="A1480" s="57" t="s">
        <v>3390</v>
      </c>
      <c r="B1480" s="29">
        <v>0.0</v>
      </c>
      <c r="C1480" s="58">
        <v>0.0</v>
      </c>
      <c r="D1480" s="27">
        <v>0.0</v>
      </c>
      <c r="E1480" s="41"/>
    </row>
    <row r="1481" hidden="1">
      <c r="A1481" s="35" t="s">
        <v>3391</v>
      </c>
      <c r="B1481" s="29">
        <v>194592.0</v>
      </c>
      <c r="C1481" s="58">
        <v>194328.0</v>
      </c>
      <c r="D1481" s="27">
        <v>-264.0</v>
      </c>
      <c r="E1481" s="41"/>
    </row>
    <row r="1482" hidden="1">
      <c r="A1482" s="36" t="s">
        <v>3392</v>
      </c>
      <c r="B1482" s="42">
        <v>322.0</v>
      </c>
      <c r="C1482" s="72">
        <v>202.0</v>
      </c>
      <c r="D1482" s="65">
        <v>-120.0</v>
      </c>
      <c r="E1482" s="45"/>
    </row>
    <row r="1483" hidden="1"/>
    <row r="1484" hidden="1"/>
    <row r="1485" hidden="1">
      <c r="A1485" s="5" t="s">
        <v>4496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3366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3" t="s">
        <v>3367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4499</v>
      </c>
      <c r="B1491" s="7"/>
      <c r="C1491" s="16"/>
      <c r="D1491" s="55" t="s">
        <v>4498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3368</v>
      </c>
      <c r="B1493" s="6"/>
      <c r="C1493" s="6"/>
      <c r="D1493" s="6"/>
      <c r="E1493" s="7"/>
    </row>
    <row r="1494" hidden="1">
      <c r="A1494" s="20" t="s">
        <v>3369</v>
      </c>
      <c r="B1494" s="21" t="s">
        <v>3370</v>
      </c>
      <c r="C1494" s="22" t="s">
        <v>3371</v>
      </c>
      <c r="D1494" s="21" t="s">
        <v>3372</v>
      </c>
      <c r="E1494" s="23" t="s">
        <v>13</v>
      </c>
    </row>
    <row r="1495" hidden="1">
      <c r="A1495" s="56" t="s">
        <v>3373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6" t="s">
        <v>3374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6" t="s">
        <v>3375</v>
      </c>
      <c r="B1497" s="29">
        <v>0.0</v>
      </c>
      <c r="C1497" s="26"/>
      <c r="D1497" s="27">
        <v>0.0</v>
      </c>
      <c r="E1497" s="41"/>
    </row>
    <row r="1498" hidden="1">
      <c r="A1498" s="56" t="s">
        <v>3376</v>
      </c>
      <c r="B1498" s="25">
        <v>0.0</v>
      </c>
      <c r="C1498" s="26"/>
      <c r="D1498" s="27">
        <v>0.0</v>
      </c>
      <c r="E1498" s="40"/>
    </row>
    <row r="1499" hidden="1">
      <c r="A1499" s="31" t="s">
        <v>3378</v>
      </c>
      <c r="B1499" s="29">
        <v>0.0</v>
      </c>
      <c r="C1499" s="26"/>
      <c r="D1499" s="27">
        <v>0.0</v>
      </c>
      <c r="E1499" s="41"/>
    </row>
    <row r="1500" hidden="1">
      <c r="A1500" s="31" t="s">
        <v>3379</v>
      </c>
      <c r="B1500" s="29">
        <v>0.0</v>
      </c>
      <c r="C1500" s="26"/>
      <c r="D1500" s="27">
        <v>0.0</v>
      </c>
      <c r="E1500" s="41"/>
    </row>
    <row r="1501" hidden="1">
      <c r="A1501" s="31" t="s">
        <v>3381</v>
      </c>
      <c r="B1501" s="29">
        <v>0.0</v>
      </c>
      <c r="C1501" s="26"/>
      <c r="D1501" s="27">
        <v>0.0</v>
      </c>
      <c r="E1501" s="28"/>
    </row>
    <row r="1502" hidden="1">
      <c r="A1502" s="31" t="s">
        <v>3383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7" t="s">
        <v>3384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7" t="s">
        <v>3385</v>
      </c>
      <c r="B1504" s="29">
        <v>20889.0</v>
      </c>
      <c r="C1504" s="58">
        <v>20889.0</v>
      </c>
      <c r="D1504" s="27">
        <v>0.0</v>
      </c>
      <c r="E1504" s="41"/>
    </row>
    <row r="1505" hidden="1">
      <c r="A1505" s="57" t="s">
        <v>3386</v>
      </c>
      <c r="B1505" s="29">
        <v>17529.0</v>
      </c>
      <c r="C1505" s="58">
        <v>17529.0</v>
      </c>
      <c r="D1505" s="27">
        <v>0.0</v>
      </c>
      <c r="E1505" s="41"/>
    </row>
    <row r="1506" hidden="1">
      <c r="A1506" s="57" t="s">
        <v>3387</v>
      </c>
      <c r="B1506" s="29">
        <v>23237.0</v>
      </c>
      <c r="C1506" s="58">
        <v>23237.0</v>
      </c>
      <c r="D1506" s="27">
        <v>0.0</v>
      </c>
      <c r="E1506" s="41"/>
    </row>
    <row r="1507" hidden="1">
      <c r="A1507" s="57" t="s">
        <v>3389</v>
      </c>
      <c r="B1507" s="29">
        <v>0.0</v>
      </c>
      <c r="C1507" s="58">
        <v>0.0</v>
      </c>
      <c r="D1507" s="27">
        <v>0.0</v>
      </c>
      <c r="E1507" s="41"/>
    </row>
    <row r="1508" hidden="1">
      <c r="A1508" s="57" t="s">
        <v>3390</v>
      </c>
      <c r="B1508" s="29">
        <v>0.0</v>
      </c>
      <c r="C1508" s="58">
        <v>0.0</v>
      </c>
      <c r="D1508" s="27">
        <v>0.0</v>
      </c>
      <c r="E1508" s="41"/>
    </row>
    <row r="1509" hidden="1">
      <c r="A1509" s="35" t="s">
        <v>3391</v>
      </c>
      <c r="B1509" s="29">
        <v>142493.0</v>
      </c>
      <c r="C1509" s="58">
        <v>141900.0</v>
      </c>
      <c r="D1509" s="27">
        <v>-593.0</v>
      </c>
      <c r="E1509" s="41"/>
    </row>
    <row r="1510" hidden="1">
      <c r="A1510" s="36" t="s">
        <v>3392</v>
      </c>
      <c r="B1510" s="42">
        <v>1.0</v>
      </c>
      <c r="C1510" s="72">
        <v>1.0</v>
      </c>
      <c r="D1510" s="65">
        <v>0.0</v>
      </c>
      <c r="E1510" s="45"/>
    </row>
    <row r="1511" hidden="1"/>
    <row r="1512" hidden="1"/>
    <row r="1513" hidden="1">
      <c r="A1513" s="5" t="s">
        <v>4496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3366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3" t="s">
        <v>3367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4497</v>
      </c>
      <c r="B1519" s="7"/>
      <c r="C1519" s="16"/>
      <c r="D1519" s="55" t="s">
        <v>4498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3368</v>
      </c>
      <c r="B1521" s="6"/>
      <c r="C1521" s="6"/>
      <c r="D1521" s="6"/>
      <c r="E1521" s="7"/>
    </row>
    <row r="1522" hidden="1">
      <c r="A1522" s="20" t="s">
        <v>3369</v>
      </c>
      <c r="B1522" s="21" t="s">
        <v>3370</v>
      </c>
      <c r="C1522" s="22" t="s">
        <v>3371</v>
      </c>
      <c r="D1522" s="21" t="s">
        <v>3372</v>
      </c>
      <c r="E1522" s="23" t="s">
        <v>13</v>
      </c>
    </row>
    <row r="1523" hidden="1">
      <c r="A1523" s="56" t="s">
        <v>3373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6" t="s">
        <v>3374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6" t="s">
        <v>3375</v>
      </c>
      <c r="B1525" s="29">
        <v>0.0</v>
      </c>
      <c r="C1525" s="26"/>
      <c r="D1525" s="27">
        <v>0.0</v>
      </c>
      <c r="E1525" s="41"/>
    </row>
    <row r="1526" hidden="1">
      <c r="A1526" s="56" t="s">
        <v>3376</v>
      </c>
      <c r="B1526" s="25">
        <v>0.0</v>
      </c>
      <c r="C1526" s="26"/>
      <c r="D1526" s="27">
        <v>0.0</v>
      </c>
      <c r="E1526" s="40"/>
    </row>
    <row r="1527" hidden="1">
      <c r="A1527" s="31" t="s">
        <v>3378</v>
      </c>
      <c r="B1527" s="29">
        <v>0.0</v>
      </c>
      <c r="C1527" s="26"/>
      <c r="D1527" s="27">
        <v>0.0</v>
      </c>
      <c r="E1527" s="41"/>
    </row>
    <row r="1528" hidden="1">
      <c r="A1528" s="31" t="s">
        <v>3379</v>
      </c>
      <c r="B1528" s="29">
        <v>0.0</v>
      </c>
      <c r="C1528" s="26"/>
      <c r="D1528" s="27">
        <v>0.0</v>
      </c>
      <c r="E1528" s="41"/>
    </row>
    <row r="1529" hidden="1">
      <c r="A1529" s="31" t="s">
        <v>3381</v>
      </c>
      <c r="B1529" s="29">
        <v>0.0</v>
      </c>
      <c r="C1529" s="26"/>
      <c r="D1529" s="27">
        <v>0.0</v>
      </c>
      <c r="E1529" s="28"/>
    </row>
    <row r="1530" hidden="1">
      <c r="A1530" s="31" t="s">
        <v>3383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7" t="s">
        <v>3384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7" t="s">
        <v>3385</v>
      </c>
      <c r="B1532" s="29">
        <v>35372.0</v>
      </c>
      <c r="C1532" s="58">
        <v>35043.0</v>
      </c>
      <c r="D1532" s="27">
        <v>-329.0</v>
      </c>
      <c r="E1532" s="41"/>
    </row>
    <row r="1533" hidden="1">
      <c r="A1533" s="57" t="s">
        <v>3386</v>
      </c>
      <c r="B1533" s="29">
        <v>28855.0</v>
      </c>
      <c r="C1533" s="58">
        <v>28855.0</v>
      </c>
      <c r="D1533" s="27">
        <v>0.0</v>
      </c>
      <c r="E1533" s="41"/>
    </row>
    <row r="1534" hidden="1">
      <c r="A1534" s="57" t="s">
        <v>3387</v>
      </c>
      <c r="B1534" s="29">
        <v>21347.0</v>
      </c>
      <c r="C1534" s="58">
        <v>21347.0</v>
      </c>
      <c r="D1534" s="27">
        <v>0.0</v>
      </c>
      <c r="E1534" s="41"/>
    </row>
    <row r="1535" hidden="1">
      <c r="A1535" s="57" t="s">
        <v>3389</v>
      </c>
      <c r="B1535" s="29">
        <v>0.0</v>
      </c>
      <c r="C1535" s="58">
        <v>0.0</v>
      </c>
      <c r="D1535" s="27">
        <v>0.0</v>
      </c>
      <c r="E1535" s="41"/>
    </row>
    <row r="1536" hidden="1">
      <c r="A1536" s="57" t="s">
        <v>3390</v>
      </c>
      <c r="B1536" s="29">
        <v>0.0</v>
      </c>
      <c r="C1536" s="58">
        <v>0.0</v>
      </c>
      <c r="D1536" s="27">
        <v>0.0</v>
      </c>
      <c r="E1536" s="41"/>
    </row>
    <row r="1537" hidden="1">
      <c r="A1537" s="35" t="s">
        <v>3391</v>
      </c>
      <c r="B1537" s="29">
        <v>182243.0</v>
      </c>
      <c r="C1537" s="58">
        <v>181914.0</v>
      </c>
      <c r="D1537" s="27">
        <v>-329.0</v>
      </c>
      <c r="E1537" s="41"/>
    </row>
    <row r="1538" hidden="1">
      <c r="A1538" s="36" t="s">
        <v>3392</v>
      </c>
      <c r="B1538" s="42">
        <v>4.0</v>
      </c>
      <c r="C1538" s="72">
        <v>4.0</v>
      </c>
      <c r="D1538" s="65">
        <v>0.0</v>
      </c>
      <c r="E1538" s="45"/>
    </row>
    <row r="1539" hidden="1"/>
    <row r="1540" hidden="1"/>
    <row r="1541" hidden="1">
      <c r="A1541" s="5" t="s">
        <v>4496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3366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3" t="s">
        <v>3367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4497</v>
      </c>
      <c r="B1547" s="7"/>
      <c r="C1547" s="16"/>
      <c r="D1547" s="55" t="s">
        <v>4498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3368</v>
      </c>
      <c r="B1549" s="6"/>
      <c r="C1549" s="6"/>
      <c r="D1549" s="6"/>
      <c r="E1549" s="7"/>
    </row>
    <row r="1550" hidden="1">
      <c r="A1550" s="20" t="s">
        <v>3369</v>
      </c>
      <c r="B1550" s="21" t="s">
        <v>3370</v>
      </c>
      <c r="C1550" s="22" t="s">
        <v>3371</v>
      </c>
      <c r="D1550" s="21" t="s">
        <v>3372</v>
      </c>
      <c r="E1550" s="23" t="s">
        <v>13</v>
      </c>
    </row>
    <row r="1551" hidden="1">
      <c r="A1551" s="56" t="s">
        <v>3373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6" t="s">
        <v>3374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6" t="s">
        <v>3375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6" t="s">
        <v>3376</v>
      </c>
      <c r="B1554" s="25">
        <v>0.0</v>
      </c>
      <c r="C1554" s="26"/>
      <c r="D1554" s="27">
        <v>0.0</v>
      </c>
      <c r="E1554" s="40"/>
    </row>
    <row r="1555" hidden="1">
      <c r="A1555" s="31" t="s">
        <v>3378</v>
      </c>
      <c r="B1555" s="29">
        <v>0.0</v>
      </c>
      <c r="C1555" s="26"/>
      <c r="D1555" s="27">
        <v>0.0</v>
      </c>
      <c r="E1555" s="41"/>
    </row>
    <row r="1556" hidden="1">
      <c r="A1556" s="31" t="s">
        <v>3379</v>
      </c>
      <c r="B1556" s="29">
        <v>0.0</v>
      </c>
      <c r="C1556" s="26"/>
      <c r="D1556" s="27">
        <v>0.0</v>
      </c>
      <c r="E1556" s="41"/>
    </row>
    <row r="1557" hidden="1">
      <c r="A1557" s="31" t="s">
        <v>3381</v>
      </c>
      <c r="B1557" s="29">
        <v>0.0</v>
      </c>
      <c r="C1557" s="26"/>
      <c r="D1557" s="27">
        <v>0.0</v>
      </c>
      <c r="E1557" s="28"/>
    </row>
    <row r="1558" hidden="1">
      <c r="A1558" s="31" t="s">
        <v>3383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7" t="s">
        <v>3384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7" t="s">
        <v>3385</v>
      </c>
      <c r="B1560" s="29">
        <v>30307.0</v>
      </c>
      <c r="C1560" s="58">
        <v>35043.0</v>
      </c>
      <c r="D1560" s="27">
        <v>4736.0</v>
      </c>
      <c r="E1560" s="41"/>
    </row>
    <row r="1561" hidden="1">
      <c r="A1561" s="57" t="s">
        <v>3386</v>
      </c>
      <c r="B1561" s="29">
        <v>32447.0</v>
      </c>
      <c r="C1561" s="58">
        <v>28855.0</v>
      </c>
      <c r="D1561" s="27">
        <v>-3592.0</v>
      </c>
      <c r="E1561" s="41"/>
    </row>
    <row r="1562" hidden="1">
      <c r="A1562" s="57" t="s">
        <v>3387</v>
      </c>
      <c r="B1562" s="29">
        <v>23846.0</v>
      </c>
      <c r="C1562" s="58">
        <v>21347.0</v>
      </c>
      <c r="D1562" s="27">
        <v>-2499.0</v>
      </c>
      <c r="E1562" s="41"/>
    </row>
    <row r="1563" hidden="1">
      <c r="A1563" s="57" t="s">
        <v>3389</v>
      </c>
      <c r="B1563" s="29">
        <v>0.0</v>
      </c>
      <c r="C1563" s="58">
        <v>0.0</v>
      </c>
      <c r="D1563" s="27">
        <v>0.0</v>
      </c>
      <c r="E1563" s="41"/>
    </row>
    <row r="1564" hidden="1">
      <c r="A1564" s="57" t="s">
        <v>3390</v>
      </c>
      <c r="B1564" s="29">
        <v>0.0</v>
      </c>
      <c r="C1564" s="58">
        <v>0.0</v>
      </c>
      <c r="D1564" s="27">
        <v>0.0</v>
      </c>
      <c r="E1564" s="41"/>
    </row>
    <row r="1565" hidden="1">
      <c r="A1565" s="35" t="s">
        <v>3391</v>
      </c>
      <c r="B1565" s="29">
        <v>186895.8</v>
      </c>
      <c r="C1565" s="58">
        <v>181914.0</v>
      </c>
      <c r="D1565" s="27">
        <v>-4981.799999999988</v>
      </c>
      <c r="E1565" s="41"/>
    </row>
    <row r="1566" hidden="1">
      <c r="A1566" s="36" t="s">
        <v>3392</v>
      </c>
      <c r="B1566" s="42">
        <v>25.200000000000728</v>
      </c>
      <c r="C1566" s="72">
        <v>6353.0</v>
      </c>
      <c r="D1566" s="65">
        <v>6327.799999999999</v>
      </c>
      <c r="E1566" s="45"/>
    </row>
    <row r="1567" hidden="1"/>
    <row r="1568" hidden="1"/>
    <row r="1569" hidden="1">
      <c r="A1569" s="5" t="s">
        <v>4496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3366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3" t="s">
        <v>3367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4497</v>
      </c>
      <c r="B1575" s="7"/>
      <c r="C1575" s="16"/>
      <c r="D1575" s="55" t="s">
        <v>4498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3368</v>
      </c>
      <c r="B1577" s="6"/>
      <c r="C1577" s="6"/>
      <c r="D1577" s="6"/>
      <c r="E1577" s="7"/>
    </row>
    <row r="1578" hidden="1">
      <c r="A1578" s="20" t="s">
        <v>3369</v>
      </c>
      <c r="B1578" s="21" t="s">
        <v>3370</v>
      </c>
      <c r="C1578" s="22" t="s">
        <v>3371</v>
      </c>
      <c r="D1578" s="21" t="s">
        <v>3372</v>
      </c>
      <c r="E1578" s="23" t="s">
        <v>13</v>
      </c>
    </row>
    <row r="1579" hidden="1">
      <c r="A1579" s="56" t="s">
        <v>3373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6" t="s">
        <v>3374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6" t="s">
        <v>3375</v>
      </c>
      <c r="B1581" s="29">
        <v>0.0</v>
      </c>
      <c r="C1581" s="26"/>
      <c r="D1581" s="27">
        <v>0.0</v>
      </c>
      <c r="E1581" s="41"/>
    </row>
    <row r="1582" hidden="1">
      <c r="A1582" s="56" t="s">
        <v>3376</v>
      </c>
      <c r="B1582" s="25">
        <v>0.0</v>
      </c>
      <c r="C1582" s="26"/>
      <c r="D1582" s="27">
        <v>0.0</v>
      </c>
      <c r="E1582" s="40"/>
    </row>
    <row r="1583" hidden="1">
      <c r="A1583" s="31" t="s">
        <v>3378</v>
      </c>
      <c r="B1583" s="29">
        <v>0.0</v>
      </c>
      <c r="C1583" s="26"/>
      <c r="D1583" s="27">
        <v>0.0</v>
      </c>
      <c r="E1583" s="41"/>
    </row>
    <row r="1584" hidden="1">
      <c r="A1584" s="31" t="s">
        <v>3379</v>
      </c>
      <c r="B1584" s="29">
        <v>0.0</v>
      </c>
      <c r="C1584" s="26"/>
      <c r="D1584" s="27">
        <v>0.0</v>
      </c>
      <c r="E1584" s="41"/>
    </row>
    <row r="1585" hidden="1">
      <c r="A1585" s="31" t="s">
        <v>3381</v>
      </c>
      <c r="B1585" s="29">
        <v>0.0</v>
      </c>
      <c r="C1585" s="26"/>
      <c r="D1585" s="27">
        <v>0.0</v>
      </c>
      <c r="E1585" s="28"/>
    </row>
    <row r="1586" hidden="1">
      <c r="A1586" s="31" t="s">
        <v>3383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7" t="s">
        <v>3384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7" t="s">
        <v>3385</v>
      </c>
      <c r="B1588" s="29">
        <v>23341.0</v>
      </c>
      <c r="C1588" s="58">
        <v>23341.0</v>
      </c>
      <c r="D1588" s="27">
        <v>0.0</v>
      </c>
      <c r="E1588" s="41"/>
    </row>
    <row r="1589" hidden="1">
      <c r="A1589" s="57" t="s">
        <v>3386</v>
      </c>
      <c r="B1589" s="29">
        <v>36716.0</v>
      </c>
      <c r="C1589" s="58">
        <v>36716.0</v>
      </c>
      <c r="D1589" s="27">
        <v>0.0</v>
      </c>
      <c r="E1589" s="41"/>
    </row>
    <row r="1590" hidden="1">
      <c r="A1590" s="57" t="s">
        <v>3387</v>
      </c>
      <c r="B1590" s="29">
        <v>20753.0</v>
      </c>
      <c r="C1590" s="58">
        <v>20753.0</v>
      </c>
      <c r="D1590" s="27">
        <v>0.0</v>
      </c>
      <c r="E1590" s="41"/>
    </row>
    <row r="1591" hidden="1">
      <c r="A1591" s="57" t="s">
        <v>3389</v>
      </c>
      <c r="B1591" s="29">
        <v>0.0</v>
      </c>
      <c r="C1591" s="58">
        <v>0.0</v>
      </c>
      <c r="D1591" s="27">
        <v>0.0</v>
      </c>
      <c r="E1591" s="41"/>
    </row>
    <row r="1592" hidden="1">
      <c r="A1592" s="57" t="s">
        <v>3390</v>
      </c>
      <c r="B1592" s="29">
        <v>0.0</v>
      </c>
      <c r="C1592" s="58">
        <v>0.0</v>
      </c>
      <c r="D1592" s="27">
        <v>0.0</v>
      </c>
      <c r="E1592" s="41"/>
    </row>
    <row r="1593" hidden="1">
      <c r="A1593" s="35" t="s">
        <v>3391</v>
      </c>
      <c r="B1593" s="29">
        <v>170817.5</v>
      </c>
      <c r="C1593" s="58">
        <v>170817.5</v>
      </c>
      <c r="D1593" s="27">
        <v>0.0</v>
      </c>
      <c r="E1593" s="41"/>
    </row>
    <row r="1594" hidden="1">
      <c r="A1594" s="36" t="s">
        <v>3392</v>
      </c>
      <c r="B1594" s="42">
        <v>31.5</v>
      </c>
      <c r="C1594" s="72">
        <v>-717.5</v>
      </c>
      <c r="D1594" s="65">
        <v>-749.0</v>
      </c>
      <c r="E1594" s="45"/>
    </row>
    <row r="1595" hidden="1"/>
    <row r="1596" hidden="1"/>
    <row r="1597" hidden="1">
      <c r="A1597" s="5" t="s">
        <v>4496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3366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3" t="s">
        <v>3367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4497</v>
      </c>
      <c r="B1603" s="7"/>
      <c r="C1603" s="16"/>
      <c r="D1603" s="55" t="s">
        <v>4512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3368</v>
      </c>
      <c r="B1605" s="6"/>
      <c r="C1605" s="6"/>
      <c r="D1605" s="6"/>
      <c r="E1605" s="7"/>
    </row>
    <row r="1606" hidden="1">
      <c r="A1606" s="20" t="s">
        <v>3369</v>
      </c>
      <c r="B1606" s="21" t="s">
        <v>3370</v>
      </c>
      <c r="C1606" s="22" t="s">
        <v>3371</v>
      </c>
      <c r="D1606" s="21" t="s">
        <v>3372</v>
      </c>
      <c r="E1606" s="23" t="s">
        <v>13</v>
      </c>
    </row>
    <row r="1607" hidden="1">
      <c r="A1607" s="56" t="s">
        <v>3373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6" t="s">
        <v>3374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6" t="s">
        <v>3375</v>
      </c>
      <c r="B1609" s="29">
        <v>0.0</v>
      </c>
      <c r="C1609" s="26"/>
      <c r="D1609" s="27">
        <v>0.0</v>
      </c>
      <c r="E1609" s="41"/>
    </row>
    <row r="1610" hidden="1">
      <c r="A1610" s="56" t="s">
        <v>3376</v>
      </c>
      <c r="B1610" s="25">
        <v>0.0</v>
      </c>
      <c r="C1610" s="26"/>
      <c r="D1610" s="27">
        <v>0.0</v>
      </c>
      <c r="E1610" s="40"/>
    </row>
    <row r="1611" hidden="1">
      <c r="A1611" s="31" t="s">
        <v>3378</v>
      </c>
      <c r="B1611" s="29">
        <v>0.0</v>
      </c>
      <c r="C1611" s="26"/>
      <c r="D1611" s="27">
        <v>0.0</v>
      </c>
      <c r="E1611" s="41"/>
    </row>
    <row r="1612" hidden="1">
      <c r="A1612" s="31" t="s">
        <v>3379</v>
      </c>
      <c r="B1612" s="29">
        <v>0.0</v>
      </c>
      <c r="C1612" s="26"/>
      <c r="D1612" s="27">
        <v>0.0</v>
      </c>
      <c r="E1612" s="41"/>
    </row>
    <row r="1613" hidden="1">
      <c r="A1613" s="31" t="s">
        <v>3381</v>
      </c>
      <c r="B1613" s="29">
        <v>0.0</v>
      </c>
      <c r="C1613" s="26"/>
      <c r="D1613" s="27">
        <v>0.0</v>
      </c>
      <c r="E1613" s="28"/>
    </row>
    <row r="1614" hidden="1">
      <c r="A1614" s="31" t="s">
        <v>3383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7" t="s">
        <v>3384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7" t="s">
        <v>3385</v>
      </c>
      <c r="B1616" s="29">
        <v>10784.0</v>
      </c>
      <c r="C1616" s="58">
        <v>10784.0</v>
      </c>
      <c r="D1616" s="27">
        <v>0.0</v>
      </c>
      <c r="E1616" s="41"/>
    </row>
    <row r="1617" hidden="1">
      <c r="A1617" s="57" t="s">
        <v>3386</v>
      </c>
      <c r="B1617" s="29">
        <v>22435.0</v>
      </c>
      <c r="C1617" s="58">
        <v>22435.0</v>
      </c>
      <c r="D1617" s="27">
        <v>0.0</v>
      </c>
      <c r="E1617" s="41"/>
    </row>
    <row r="1618" hidden="1">
      <c r="A1618" s="57" t="s">
        <v>3387</v>
      </c>
      <c r="B1618" s="29">
        <v>14651.0</v>
      </c>
      <c r="C1618" s="58">
        <v>14651.0</v>
      </c>
      <c r="D1618" s="27">
        <v>0.0</v>
      </c>
      <c r="E1618" s="41"/>
    </row>
    <row r="1619" hidden="1">
      <c r="A1619" s="57" t="s">
        <v>3389</v>
      </c>
      <c r="B1619" s="29">
        <v>0.0</v>
      </c>
      <c r="C1619" s="58">
        <v>0.0</v>
      </c>
      <c r="D1619" s="27">
        <v>0.0</v>
      </c>
      <c r="E1619" s="41"/>
    </row>
    <row r="1620" hidden="1">
      <c r="A1620" s="57" t="s">
        <v>3390</v>
      </c>
      <c r="B1620" s="29">
        <v>0.0</v>
      </c>
      <c r="C1620" s="58">
        <v>0.0</v>
      </c>
      <c r="D1620" s="27">
        <v>0.0</v>
      </c>
      <c r="E1620" s="41"/>
    </row>
    <row r="1621" hidden="1">
      <c r="A1621" s="35" t="s">
        <v>3391</v>
      </c>
      <c r="B1621" s="29">
        <v>82632.5</v>
      </c>
      <c r="C1621" s="58">
        <v>82996.5</v>
      </c>
      <c r="D1621" s="27">
        <v>364.0</v>
      </c>
      <c r="E1621" s="41"/>
    </row>
    <row r="1622" hidden="1">
      <c r="A1622" s="36" t="s">
        <v>3392</v>
      </c>
      <c r="B1622" s="42">
        <v>0.5</v>
      </c>
      <c r="C1622" s="72">
        <v>0.5</v>
      </c>
      <c r="D1622" s="65">
        <v>0.0</v>
      </c>
      <c r="E1622" s="45"/>
    </row>
    <row r="1623" hidden="1"/>
    <row r="1624" hidden="1"/>
    <row r="1625" hidden="1">
      <c r="A1625" s="5" t="s">
        <v>4496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3366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3" t="s">
        <v>3367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4504</v>
      </c>
      <c r="B1631" s="7"/>
      <c r="C1631" s="16"/>
      <c r="D1631" s="55" t="s">
        <v>4498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3368</v>
      </c>
      <c r="B1633" s="6"/>
      <c r="C1633" s="6"/>
      <c r="D1633" s="6"/>
      <c r="E1633" s="7"/>
    </row>
    <row r="1634" hidden="1">
      <c r="A1634" s="20" t="s">
        <v>3369</v>
      </c>
      <c r="B1634" s="21" t="s">
        <v>3370</v>
      </c>
      <c r="C1634" s="22" t="s">
        <v>3371</v>
      </c>
      <c r="D1634" s="21" t="s">
        <v>3372</v>
      </c>
      <c r="E1634" s="23" t="s">
        <v>13</v>
      </c>
    </row>
    <row r="1635" hidden="1">
      <c r="A1635" s="56" t="s">
        <v>3373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6" t="s">
        <v>3374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6" t="s">
        <v>3375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6" t="s">
        <v>3376</v>
      </c>
      <c r="B1638" s="25">
        <v>0.0</v>
      </c>
      <c r="C1638" s="26"/>
      <c r="D1638" s="27">
        <v>0.0</v>
      </c>
      <c r="E1638" s="40"/>
    </row>
    <row r="1639" hidden="1">
      <c r="A1639" s="31" t="s">
        <v>3378</v>
      </c>
      <c r="B1639" s="29">
        <v>0.0</v>
      </c>
      <c r="C1639" s="26"/>
      <c r="D1639" s="27">
        <v>0.0</v>
      </c>
      <c r="E1639" s="41"/>
    </row>
    <row r="1640" hidden="1">
      <c r="A1640" s="31" t="s">
        <v>3379</v>
      </c>
      <c r="B1640" s="29">
        <v>0.0</v>
      </c>
      <c r="C1640" s="26"/>
      <c r="D1640" s="27">
        <v>0.0</v>
      </c>
      <c r="E1640" s="41"/>
    </row>
    <row r="1641" hidden="1">
      <c r="A1641" s="31" t="s">
        <v>3381</v>
      </c>
      <c r="B1641" s="29">
        <v>0.0</v>
      </c>
      <c r="C1641" s="26"/>
      <c r="D1641" s="27">
        <v>0.0</v>
      </c>
      <c r="E1641" s="28"/>
    </row>
    <row r="1642" hidden="1">
      <c r="A1642" s="31" t="s">
        <v>3383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7" t="s">
        <v>3384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7" t="s">
        <v>3385</v>
      </c>
      <c r="B1644" s="29">
        <v>12257.0</v>
      </c>
      <c r="C1644" s="58">
        <v>12257.0</v>
      </c>
      <c r="D1644" s="27">
        <v>0.0</v>
      </c>
      <c r="E1644" s="41"/>
    </row>
    <row r="1645" hidden="1">
      <c r="A1645" s="57" t="s">
        <v>3386</v>
      </c>
      <c r="B1645" s="29">
        <v>14983.0</v>
      </c>
      <c r="C1645" s="58">
        <v>14983.0</v>
      </c>
      <c r="D1645" s="27">
        <v>0.0</v>
      </c>
      <c r="E1645" s="41"/>
    </row>
    <row r="1646" hidden="1">
      <c r="A1646" s="57" t="s">
        <v>3387</v>
      </c>
      <c r="B1646" s="29">
        <v>13407.0</v>
      </c>
      <c r="C1646" s="58">
        <v>13407.0</v>
      </c>
      <c r="D1646" s="27">
        <v>0.0</v>
      </c>
      <c r="E1646" s="41"/>
    </row>
    <row r="1647" hidden="1">
      <c r="A1647" s="57" t="s">
        <v>3389</v>
      </c>
      <c r="B1647" s="29">
        <v>1313.0</v>
      </c>
      <c r="C1647" s="58">
        <v>1313.0</v>
      </c>
      <c r="D1647" s="27">
        <v>0.0</v>
      </c>
      <c r="E1647" s="41"/>
    </row>
    <row r="1648" hidden="1">
      <c r="A1648" s="57" t="s">
        <v>3390</v>
      </c>
      <c r="B1648" s="29">
        <v>0.0</v>
      </c>
      <c r="C1648" s="58">
        <v>0.0</v>
      </c>
      <c r="D1648" s="27">
        <v>0.0</v>
      </c>
      <c r="E1648" s="41"/>
    </row>
    <row r="1649" hidden="1">
      <c r="A1649" s="35" t="s">
        <v>3391</v>
      </c>
      <c r="B1649" s="29">
        <v>89304.0</v>
      </c>
      <c r="C1649" s="58">
        <v>89304.0</v>
      </c>
      <c r="D1649" s="27">
        <v>0.0</v>
      </c>
      <c r="E1649" s="41"/>
    </row>
    <row r="1650" hidden="1">
      <c r="A1650" s="36" t="s">
        <v>3392</v>
      </c>
      <c r="B1650" s="42">
        <v>0.0</v>
      </c>
      <c r="C1650" s="72">
        <v>0.0</v>
      </c>
      <c r="D1650" s="65">
        <v>0.0</v>
      </c>
      <c r="E1650" s="45"/>
    </row>
    <row r="1651" hidden="1"/>
    <row r="1652" hidden="1"/>
    <row r="1653" hidden="1">
      <c r="A1653" s="5" t="s">
        <v>4496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3366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3" t="s">
        <v>3367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4497</v>
      </c>
      <c r="B1659" s="7"/>
      <c r="C1659" s="16"/>
      <c r="D1659" s="55" t="s">
        <v>4498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3368</v>
      </c>
      <c r="B1661" s="6"/>
      <c r="C1661" s="6"/>
      <c r="D1661" s="6"/>
      <c r="E1661" s="7"/>
    </row>
    <row r="1662" hidden="1">
      <c r="A1662" s="20" t="s">
        <v>3369</v>
      </c>
      <c r="B1662" s="21" t="s">
        <v>3370</v>
      </c>
      <c r="C1662" s="22" t="s">
        <v>3371</v>
      </c>
      <c r="D1662" s="21" t="s">
        <v>3372</v>
      </c>
      <c r="E1662" s="23" t="s">
        <v>13</v>
      </c>
    </row>
    <row r="1663" hidden="1">
      <c r="A1663" s="56" t="s">
        <v>3373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6" t="s">
        <v>3374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6" t="s">
        <v>3375</v>
      </c>
      <c r="B1665" s="29">
        <v>0.0</v>
      </c>
      <c r="C1665" s="26"/>
      <c r="D1665" s="27">
        <v>0.0</v>
      </c>
      <c r="E1665" s="41"/>
    </row>
    <row r="1666" hidden="1">
      <c r="A1666" s="56" t="s">
        <v>3376</v>
      </c>
      <c r="B1666" s="25">
        <v>0.0</v>
      </c>
      <c r="C1666" s="26"/>
      <c r="D1666" s="27">
        <v>0.0</v>
      </c>
      <c r="E1666" s="40"/>
    </row>
    <row r="1667" hidden="1">
      <c r="A1667" s="31" t="s">
        <v>3378</v>
      </c>
      <c r="B1667" s="29">
        <v>0.0</v>
      </c>
      <c r="C1667" s="26"/>
      <c r="D1667" s="27">
        <v>0.0</v>
      </c>
      <c r="E1667" s="41"/>
    </row>
    <row r="1668" hidden="1">
      <c r="A1668" s="31" t="s">
        <v>3379</v>
      </c>
      <c r="B1668" s="29">
        <v>0.0</v>
      </c>
      <c r="C1668" s="26"/>
      <c r="D1668" s="27">
        <v>0.0</v>
      </c>
      <c r="E1668" s="41"/>
    </row>
    <row r="1669" hidden="1">
      <c r="A1669" s="31" t="s">
        <v>3381</v>
      </c>
      <c r="B1669" s="29">
        <v>0.0</v>
      </c>
      <c r="C1669" s="26"/>
      <c r="D1669" s="27">
        <v>0.0</v>
      </c>
      <c r="E1669" s="28"/>
    </row>
    <row r="1670" hidden="1">
      <c r="A1670" s="31" t="s">
        <v>3383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7" t="s">
        <v>3384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7" t="s">
        <v>3385</v>
      </c>
      <c r="B1672" s="29">
        <v>23484.0</v>
      </c>
      <c r="C1672" s="58">
        <v>23195.0</v>
      </c>
      <c r="D1672" s="27">
        <v>-289.0</v>
      </c>
      <c r="E1672" s="41"/>
    </row>
    <row r="1673" hidden="1">
      <c r="A1673" s="57" t="s">
        <v>3386</v>
      </c>
      <c r="B1673" s="29">
        <v>29990.0</v>
      </c>
      <c r="C1673" s="58">
        <v>29990.0</v>
      </c>
      <c r="D1673" s="27">
        <v>0.0</v>
      </c>
      <c r="E1673" s="41"/>
    </row>
    <row r="1674" hidden="1">
      <c r="A1674" s="57" t="s">
        <v>3387</v>
      </c>
      <c r="B1674" s="29">
        <v>23194.0</v>
      </c>
      <c r="C1674" s="58">
        <v>23194.0</v>
      </c>
      <c r="D1674" s="27">
        <v>0.0</v>
      </c>
      <c r="E1674" s="41"/>
    </row>
    <row r="1675" hidden="1">
      <c r="A1675" s="57" t="s">
        <v>3389</v>
      </c>
      <c r="B1675" s="29">
        <v>403.0</v>
      </c>
      <c r="C1675" s="58">
        <v>403.0</v>
      </c>
      <c r="D1675" s="27">
        <v>0.0</v>
      </c>
      <c r="E1675" s="41"/>
    </row>
    <row r="1676" hidden="1">
      <c r="A1676" s="57" t="s">
        <v>3390</v>
      </c>
      <c r="B1676" s="29">
        <v>0.0</v>
      </c>
      <c r="C1676" s="58">
        <v>0.0</v>
      </c>
      <c r="D1676" s="27">
        <v>0.0</v>
      </c>
      <c r="E1676" s="41"/>
    </row>
    <row r="1677" hidden="1">
      <c r="A1677" s="35" t="s">
        <v>3391</v>
      </c>
      <c r="B1677" s="29">
        <v>162924.80000000002</v>
      </c>
      <c r="C1677" s="58">
        <v>162635.8</v>
      </c>
      <c r="D1677" s="27">
        <v>-289.0000000000291</v>
      </c>
      <c r="E1677" s="41"/>
    </row>
    <row r="1678" hidden="1">
      <c r="A1678" s="36" t="s">
        <v>3392</v>
      </c>
      <c r="B1678" s="42">
        <v>1909.199999999997</v>
      </c>
      <c r="C1678" s="72">
        <v>0.20000000001164153</v>
      </c>
      <c r="D1678" s="65">
        <v>-1908.9999999999854</v>
      </c>
      <c r="E1678" s="45"/>
    </row>
    <row r="1679" hidden="1"/>
    <row r="1680" hidden="1"/>
    <row r="1681" hidden="1">
      <c r="A1681" s="5" t="s">
        <v>4496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3366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3" t="s">
        <v>3367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4497</v>
      </c>
      <c r="B1687" s="7"/>
      <c r="C1687" s="16"/>
      <c r="D1687" s="55" t="s">
        <v>4498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3368</v>
      </c>
      <c r="B1689" s="6"/>
      <c r="C1689" s="6"/>
      <c r="D1689" s="6"/>
      <c r="E1689" s="7"/>
    </row>
    <row r="1690" hidden="1">
      <c r="A1690" s="20" t="s">
        <v>3369</v>
      </c>
      <c r="B1690" s="21" t="s">
        <v>3370</v>
      </c>
      <c r="C1690" s="22" t="s">
        <v>3371</v>
      </c>
      <c r="D1690" s="21" t="s">
        <v>3372</v>
      </c>
      <c r="E1690" s="23" t="s">
        <v>13</v>
      </c>
    </row>
    <row r="1691" hidden="1">
      <c r="A1691" s="56" t="s">
        <v>3373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6" t="s">
        <v>3374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6" t="s">
        <v>3375</v>
      </c>
      <c r="B1693" s="29">
        <v>0.0</v>
      </c>
      <c r="C1693" s="26"/>
      <c r="D1693" s="27">
        <v>0.0</v>
      </c>
      <c r="E1693" s="41"/>
    </row>
    <row r="1694" hidden="1">
      <c r="A1694" s="56" t="s">
        <v>3376</v>
      </c>
      <c r="B1694" s="25">
        <v>0.0</v>
      </c>
      <c r="C1694" s="26"/>
      <c r="D1694" s="27">
        <v>0.0</v>
      </c>
      <c r="E1694" s="40"/>
    </row>
    <row r="1695" hidden="1">
      <c r="A1695" s="31" t="s">
        <v>3378</v>
      </c>
      <c r="B1695" s="29">
        <v>0.0</v>
      </c>
      <c r="C1695" s="26"/>
      <c r="D1695" s="27">
        <v>0.0</v>
      </c>
      <c r="E1695" s="41"/>
    </row>
    <row r="1696" hidden="1">
      <c r="A1696" s="31" t="s">
        <v>3379</v>
      </c>
      <c r="B1696" s="29">
        <v>0.0</v>
      </c>
      <c r="C1696" s="26"/>
      <c r="D1696" s="27">
        <v>0.0</v>
      </c>
      <c r="E1696" s="41"/>
    </row>
    <row r="1697" hidden="1">
      <c r="A1697" s="31" t="s">
        <v>3381</v>
      </c>
      <c r="B1697" s="29">
        <v>0.0</v>
      </c>
      <c r="C1697" s="26"/>
      <c r="D1697" s="27">
        <v>0.0</v>
      </c>
      <c r="E1697" s="28"/>
    </row>
    <row r="1698" hidden="1">
      <c r="A1698" s="31" t="s">
        <v>3383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7" t="s">
        <v>3384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7" t="s">
        <v>3385</v>
      </c>
      <c r="B1700" s="29">
        <v>30453.0</v>
      </c>
      <c r="C1700" s="58">
        <v>31166.0</v>
      </c>
      <c r="D1700" s="27">
        <v>713.0</v>
      </c>
      <c r="E1700" s="41"/>
    </row>
    <row r="1701" hidden="1">
      <c r="A1701" s="57" t="s">
        <v>3386</v>
      </c>
      <c r="B1701" s="29">
        <v>34508.0</v>
      </c>
      <c r="C1701" s="58">
        <v>34508.0</v>
      </c>
      <c r="D1701" s="27">
        <v>0.0</v>
      </c>
      <c r="E1701" s="41"/>
    </row>
    <row r="1702" hidden="1">
      <c r="A1702" s="57" t="s">
        <v>3387</v>
      </c>
      <c r="B1702" s="29">
        <v>30021.0</v>
      </c>
      <c r="C1702" s="58">
        <v>30021.0</v>
      </c>
      <c r="D1702" s="27">
        <v>0.0</v>
      </c>
      <c r="E1702" s="41"/>
    </row>
    <row r="1703" hidden="1">
      <c r="A1703" s="57" t="s">
        <v>3389</v>
      </c>
      <c r="B1703" s="29">
        <v>617.0</v>
      </c>
      <c r="C1703" s="58">
        <v>617.0</v>
      </c>
      <c r="D1703" s="27">
        <v>0.0</v>
      </c>
      <c r="E1703" s="41"/>
    </row>
    <row r="1704" hidden="1">
      <c r="A1704" s="57" t="s">
        <v>3390</v>
      </c>
      <c r="B1704" s="29">
        <v>0.0</v>
      </c>
      <c r="C1704" s="58">
        <v>0.0</v>
      </c>
      <c r="D1704" s="27">
        <v>0.0</v>
      </c>
      <c r="E1704" s="41"/>
    </row>
    <row r="1705" hidden="1">
      <c r="A1705" s="35" t="s">
        <v>3391</v>
      </c>
      <c r="B1705" s="29">
        <v>189886.5</v>
      </c>
      <c r="C1705" s="58">
        <v>190599.5</v>
      </c>
      <c r="D1705" s="27">
        <v>713.0</v>
      </c>
      <c r="E1705" s="41"/>
    </row>
    <row r="1706" hidden="1">
      <c r="A1706" s="36" t="s">
        <v>3392</v>
      </c>
      <c r="B1706" s="42">
        <v>0.5</v>
      </c>
      <c r="C1706" s="72">
        <v>0.5</v>
      </c>
      <c r="D1706" s="65">
        <v>0.0</v>
      </c>
      <c r="E1706" s="45"/>
    </row>
    <row r="1707" hidden="1"/>
    <row r="1708" hidden="1"/>
    <row r="1709" hidden="1">
      <c r="A1709" s="5" t="s">
        <v>4496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3366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3" t="s">
        <v>3367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4497</v>
      </c>
      <c r="B1715" s="7"/>
      <c r="C1715" s="16"/>
      <c r="D1715" s="55" t="s">
        <v>4498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3368</v>
      </c>
      <c r="B1717" s="6"/>
      <c r="C1717" s="6"/>
      <c r="D1717" s="6"/>
      <c r="E1717" s="7"/>
    </row>
    <row r="1718" hidden="1">
      <c r="A1718" s="20" t="s">
        <v>3369</v>
      </c>
      <c r="B1718" s="21" t="s">
        <v>3370</v>
      </c>
      <c r="C1718" s="22" t="s">
        <v>3371</v>
      </c>
      <c r="D1718" s="21" t="s">
        <v>3372</v>
      </c>
      <c r="E1718" s="23" t="s">
        <v>13</v>
      </c>
    </row>
    <row r="1719" hidden="1">
      <c r="A1719" s="56" t="s">
        <v>3373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6" t="s">
        <v>3374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6" t="s">
        <v>3375</v>
      </c>
      <c r="B1721" s="29">
        <v>0.0</v>
      </c>
      <c r="C1721" s="26"/>
      <c r="D1721" s="27">
        <v>0.0</v>
      </c>
      <c r="E1721" s="41"/>
    </row>
    <row r="1722" hidden="1">
      <c r="A1722" s="56" t="s">
        <v>3376</v>
      </c>
      <c r="B1722" s="25">
        <v>0.0</v>
      </c>
      <c r="C1722" s="26"/>
      <c r="D1722" s="27">
        <v>0.0</v>
      </c>
      <c r="E1722" s="40"/>
    </row>
    <row r="1723" hidden="1">
      <c r="A1723" s="31" t="s">
        <v>3378</v>
      </c>
      <c r="B1723" s="29">
        <v>0.0</v>
      </c>
      <c r="C1723" s="26"/>
      <c r="D1723" s="27">
        <v>0.0</v>
      </c>
      <c r="E1723" s="41"/>
    </row>
    <row r="1724" hidden="1">
      <c r="A1724" s="31" t="s">
        <v>3379</v>
      </c>
      <c r="B1724" s="29">
        <v>0.0</v>
      </c>
      <c r="C1724" s="26"/>
      <c r="D1724" s="27">
        <v>0.0</v>
      </c>
      <c r="E1724" s="41"/>
    </row>
    <row r="1725" hidden="1">
      <c r="A1725" s="31" t="s">
        <v>3381</v>
      </c>
      <c r="B1725" s="29">
        <v>0.0</v>
      </c>
      <c r="C1725" s="26"/>
      <c r="D1725" s="27">
        <v>0.0</v>
      </c>
      <c r="E1725" s="28"/>
    </row>
    <row r="1726" hidden="1">
      <c r="A1726" s="31" t="s">
        <v>3383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7" t="s">
        <v>3384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7" t="s">
        <v>3385</v>
      </c>
      <c r="B1728" s="29">
        <v>26595.0</v>
      </c>
      <c r="C1728" s="58">
        <v>26595.0</v>
      </c>
      <c r="D1728" s="27">
        <v>0.0</v>
      </c>
      <c r="E1728" s="41"/>
    </row>
    <row r="1729" hidden="1">
      <c r="A1729" s="57" t="s">
        <v>3386</v>
      </c>
      <c r="B1729" s="29">
        <v>27697.0</v>
      </c>
      <c r="C1729" s="58">
        <v>27697.0</v>
      </c>
      <c r="D1729" s="27">
        <v>0.0</v>
      </c>
      <c r="E1729" s="41"/>
    </row>
    <row r="1730" hidden="1">
      <c r="A1730" s="57" t="s">
        <v>3387</v>
      </c>
      <c r="B1730" s="29">
        <v>21062.0</v>
      </c>
      <c r="C1730" s="58">
        <v>21062.0</v>
      </c>
      <c r="D1730" s="27">
        <v>0.0</v>
      </c>
      <c r="E1730" s="41"/>
    </row>
    <row r="1731" hidden="1">
      <c r="A1731" s="57" t="s">
        <v>3389</v>
      </c>
      <c r="B1731" s="29">
        <v>0.0</v>
      </c>
      <c r="C1731" s="58">
        <v>0.0</v>
      </c>
      <c r="D1731" s="27">
        <v>0.0</v>
      </c>
      <c r="E1731" s="41"/>
    </row>
    <row r="1732" hidden="1">
      <c r="A1732" s="57" t="s">
        <v>3390</v>
      </c>
      <c r="B1732" s="29">
        <v>0.0</v>
      </c>
      <c r="C1732" s="58">
        <v>0.0</v>
      </c>
      <c r="D1732" s="27">
        <v>0.0</v>
      </c>
      <c r="E1732" s="41"/>
    </row>
    <row r="1733" hidden="1">
      <c r="A1733" s="35" t="s">
        <v>3391</v>
      </c>
      <c r="B1733" s="29">
        <v>158357.5</v>
      </c>
      <c r="C1733" s="58">
        <v>158357.5</v>
      </c>
      <c r="D1733" s="27">
        <v>0.0</v>
      </c>
      <c r="E1733" s="41"/>
    </row>
    <row r="1734" hidden="1">
      <c r="A1734" s="36" t="s">
        <v>3392</v>
      </c>
      <c r="B1734" s="42">
        <v>2.5</v>
      </c>
      <c r="C1734" s="72">
        <v>-37.5</v>
      </c>
      <c r="D1734" s="65">
        <v>-40.0</v>
      </c>
      <c r="E1734" s="45"/>
    </row>
    <row r="1735" hidden="1"/>
    <row r="1736" hidden="1"/>
    <row r="1737" hidden="1">
      <c r="A1737" s="5" t="s">
        <v>4496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3366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3" t="s">
        <v>3367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4497</v>
      </c>
      <c r="B1743" s="7"/>
      <c r="C1743" s="16"/>
      <c r="D1743" s="55" t="s">
        <v>4498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3368</v>
      </c>
      <c r="B1745" s="6"/>
      <c r="C1745" s="6"/>
      <c r="D1745" s="6"/>
      <c r="E1745" s="7"/>
    </row>
    <row r="1746" hidden="1">
      <c r="A1746" s="20" t="s">
        <v>3369</v>
      </c>
      <c r="B1746" s="21" t="s">
        <v>3370</v>
      </c>
      <c r="C1746" s="22" t="s">
        <v>3371</v>
      </c>
      <c r="D1746" s="21" t="s">
        <v>3372</v>
      </c>
      <c r="E1746" s="23" t="s">
        <v>13</v>
      </c>
    </row>
    <row r="1747" hidden="1">
      <c r="A1747" s="56" t="s">
        <v>3373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6" t="s">
        <v>3374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6" t="s">
        <v>3375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6" t="s">
        <v>3376</v>
      </c>
      <c r="B1750" s="25">
        <v>0.0</v>
      </c>
      <c r="C1750" s="26"/>
      <c r="D1750" s="27">
        <v>0.0</v>
      </c>
      <c r="E1750" s="40"/>
    </row>
    <row r="1751" hidden="1">
      <c r="A1751" s="31" t="s">
        <v>3378</v>
      </c>
      <c r="B1751" s="29">
        <v>0.0</v>
      </c>
      <c r="C1751" s="26"/>
      <c r="D1751" s="27">
        <v>0.0</v>
      </c>
      <c r="E1751" s="41"/>
    </row>
    <row r="1752" hidden="1">
      <c r="A1752" s="31" t="s">
        <v>3379</v>
      </c>
      <c r="B1752" s="29">
        <v>0.0</v>
      </c>
      <c r="C1752" s="26"/>
      <c r="D1752" s="27">
        <v>0.0</v>
      </c>
      <c r="E1752" s="41"/>
    </row>
    <row r="1753" hidden="1">
      <c r="A1753" s="31" t="s">
        <v>3381</v>
      </c>
      <c r="B1753" s="29">
        <v>0.0</v>
      </c>
      <c r="C1753" s="26"/>
      <c r="D1753" s="27">
        <v>0.0</v>
      </c>
      <c r="E1753" s="28"/>
    </row>
    <row r="1754" hidden="1">
      <c r="A1754" s="31" t="s">
        <v>3383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7" t="s">
        <v>3384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7" t="s">
        <v>3385</v>
      </c>
      <c r="B1756" s="29">
        <v>22971.0</v>
      </c>
      <c r="C1756" s="58">
        <v>22971.0</v>
      </c>
      <c r="D1756" s="27">
        <v>0.0</v>
      </c>
      <c r="E1756" s="41"/>
    </row>
    <row r="1757" hidden="1">
      <c r="A1757" s="57" t="s">
        <v>3386</v>
      </c>
      <c r="B1757" s="29">
        <v>34931.0</v>
      </c>
      <c r="C1757" s="58">
        <v>34931.0</v>
      </c>
      <c r="D1757" s="27">
        <v>0.0</v>
      </c>
      <c r="E1757" s="41"/>
    </row>
    <row r="1758" hidden="1">
      <c r="A1758" s="57" t="s">
        <v>3387</v>
      </c>
      <c r="B1758" s="29">
        <v>21182.0</v>
      </c>
      <c r="C1758" s="58">
        <v>21182.0</v>
      </c>
      <c r="D1758" s="27">
        <v>0.0</v>
      </c>
      <c r="E1758" s="41"/>
    </row>
    <row r="1759" hidden="1">
      <c r="A1759" s="57" t="s">
        <v>3389</v>
      </c>
      <c r="B1759" s="29">
        <v>0.0</v>
      </c>
      <c r="C1759" s="58">
        <v>0.0</v>
      </c>
      <c r="D1759" s="27">
        <v>0.0</v>
      </c>
      <c r="E1759" s="41"/>
    </row>
    <row r="1760" hidden="1">
      <c r="A1760" s="57" t="s">
        <v>3390</v>
      </c>
      <c r="B1760" s="29">
        <v>0.0</v>
      </c>
      <c r="C1760" s="58">
        <v>0.0</v>
      </c>
      <c r="D1760" s="27">
        <v>0.0</v>
      </c>
      <c r="E1760" s="41"/>
    </row>
    <row r="1761" hidden="1">
      <c r="A1761" s="35" t="s">
        <v>3391</v>
      </c>
      <c r="B1761" s="29">
        <v>180628.5</v>
      </c>
      <c r="C1761" s="58">
        <v>179664.5</v>
      </c>
      <c r="D1761" s="27">
        <v>-964.0</v>
      </c>
      <c r="E1761" s="41"/>
    </row>
    <row r="1762" hidden="1">
      <c r="A1762" s="36" t="s">
        <v>3392</v>
      </c>
      <c r="B1762" s="42">
        <v>0.5</v>
      </c>
      <c r="C1762" s="72">
        <v>0.5</v>
      </c>
      <c r="D1762" s="65">
        <v>0.0</v>
      </c>
      <c r="E1762" s="45"/>
    </row>
    <row r="1763" hidden="1"/>
    <row r="1764" hidden="1"/>
    <row r="1765" hidden="1">
      <c r="A1765" s="5" t="s">
        <v>4496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3366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3" t="s">
        <v>3367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4497</v>
      </c>
      <c r="B1771" s="7"/>
      <c r="C1771" s="16"/>
      <c r="D1771" s="55" t="s">
        <v>4498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3368</v>
      </c>
      <c r="B1773" s="6"/>
      <c r="C1773" s="6"/>
      <c r="D1773" s="6"/>
      <c r="E1773" s="7"/>
    </row>
    <row r="1774" hidden="1">
      <c r="A1774" s="20" t="s">
        <v>3369</v>
      </c>
      <c r="B1774" s="21" t="s">
        <v>3370</v>
      </c>
      <c r="C1774" s="22" t="s">
        <v>3371</v>
      </c>
      <c r="D1774" s="21" t="s">
        <v>3372</v>
      </c>
      <c r="E1774" s="23" t="s">
        <v>13</v>
      </c>
    </row>
    <row r="1775" hidden="1">
      <c r="A1775" s="56" t="s">
        <v>3373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6" t="s">
        <v>3374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6" t="s">
        <v>3375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6" t="s">
        <v>3376</v>
      </c>
      <c r="B1778" s="25">
        <v>0.0</v>
      </c>
      <c r="C1778" s="26"/>
      <c r="D1778" s="27">
        <v>0.0</v>
      </c>
      <c r="E1778" s="40"/>
    </row>
    <row r="1779" hidden="1">
      <c r="A1779" s="31" t="s">
        <v>3378</v>
      </c>
      <c r="B1779" s="29">
        <v>0.0</v>
      </c>
      <c r="C1779" s="26"/>
      <c r="D1779" s="27">
        <v>0.0</v>
      </c>
      <c r="E1779" s="41"/>
    </row>
    <row r="1780" hidden="1">
      <c r="A1780" s="31" t="s">
        <v>3379</v>
      </c>
      <c r="B1780" s="29">
        <v>0.0</v>
      </c>
      <c r="C1780" s="26"/>
      <c r="D1780" s="27">
        <v>0.0</v>
      </c>
      <c r="E1780" s="41"/>
    </row>
    <row r="1781" hidden="1">
      <c r="A1781" s="31" t="s">
        <v>3381</v>
      </c>
      <c r="B1781" s="29">
        <v>0.0</v>
      </c>
      <c r="C1781" s="26"/>
      <c r="D1781" s="27">
        <v>0.0</v>
      </c>
      <c r="E1781" s="28"/>
    </row>
    <row r="1782" hidden="1">
      <c r="A1782" s="31" t="s">
        <v>3383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7" t="s">
        <v>3384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7" t="s">
        <v>3385</v>
      </c>
      <c r="B1784" s="29">
        <v>23120.0</v>
      </c>
      <c r="C1784" s="58">
        <v>23554.0</v>
      </c>
      <c r="D1784" s="27">
        <v>434.0</v>
      </c>
      <c r="E1784" s="41"/>
    </row>
    <row r="1785" hidden="1">
      <c r="A1785" s="57" t="s">
        <v>3386</v>
      </c>
      <c r="B1785" s="29">
        <v>40812.25</v>
      </c>
      <c r="C1785" s="58">
        <v>40812.25</v>
      </c>
      <c r="D1785" s="27">
        <v>0.0</v>
      </c>
      <c r="E1785" s="41"/>
    </row>
    <row r="1786" hidden="1">
      <c r="A1786" s="57" t="s">
        <v>3387</v>
      </c>
      <c r="B1786" s="29">
        <v>21703.0</v>
      </c>
      <c r="C1786" s="58">
        <v>21703.0</v>
      </c>
      <c r="D1786" s="27">
        <v>0.0</v>
      </c>
      <c r="E1786" s="41"/>
    </row>
    <row r="1787" hidden="1">
      <c r="A1787" s="57" t="s">
        <v>3389</v>
      </c>
      <c r="B1787" s="29">
        <v>0.0</v>
      </c>
      <c r="C1787" s="58">
        <v>0.0</v>
      </c>
      <c r="D1787" s="27">
        <v>0.0</v>
      </c>
      <c r="E1787" s="41"/>
    </row>
    <row r="1788" hidden="1">
      <c r="A1788" s="57" t="s">
        <v>3390</v>
      </c>
      <c r="B1788" s="29">
        <v>0.0</v>
      </c>
      <c r="C1788" s="58">
        <v>0.0</v>
      </c>
      <c r="D1788" s="27">
        <v>0.0</v>
      </c>
      <c r="E1788" s="41"/>
    </row>
    <row r="1789" hidden="1">
      <c r="A1789" s="35" t="s">
        <v>3391</v>
      </c>
      <c r="B1789" s="29">
        <v>182253.85</v>
      </c>
      <c r="C1789" s="58">
        <v>183038.85</v>
      </c>
      <c r="D1789" s="27">
        <v>785.0</v>
      </c>
      <c r="E1789" s="41"/>
    </row>
    <row r="1790" hidden="1">
      <c r="A1790" s="36" t="s">
        <v>3392</v>
      </c>
      <c r="B1790" s="42">
        <v>22.400000000001455</v>
      </c>
      <c r="C1790" s="72">
        <v>-217.60000000000582</v>
      </c>
      <c r="D1790" s="65">
        <v>-240.00000000000728</v>
      </c>
      <c r="E1790" s="45"/>
    </row>
    <row r="1791" hidden="1"/>
    <row r="1792" hidden="1"/>
    <row r="1793" hidden="1">
      <c r="A1793" s="5" t="s">
        <v>4496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3366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3367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4497</v>
      </c>
      <c r="B1799" s="7"/>
      <c r="C1799" s="16"/>
      <c r="D1799" s="55" t="s">
        <v>4498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3368</v>
      </c>
      <c r="B1801" s="6"/>
      <c r="C1801" s="6"/>
      <c r="D1801" s="6"/>
      <c r="E1801" s="7"/>
    </row>
    <row r="1802" hidden="1">
      <c r="A1802" s="20" t="s">
        <v>3369</v>
      </c>
      <c r="B1802" s="21" t="s">
        <v>3370</v>
      </c>
      <c r="C1802" s="22" t="s">
        <v>3371</v>
      </c>
      <c r="D1802" s="21" t="s">
        <v>3372</v>
      </c>
      <c r="E1802" s="23" t="s">
        <v>13</v>
      </c>
    </row>
    <row r="1803" hidden="1">
      <c r="A1803" s="56" t="s">
        <v>3373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6" t="s">
        <v>3374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6" t="s">
        <v>3375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6" t="s">
        <v>3376</v>
      </c>
      <c r="B1806" s="25">
        <v>0.0</v>
      </c>
      <c r="C1806" s="26"/>
      <c r="D1806" s="27">
        <v>0.0</v>
      </c>
      <c r="E1806" s="40"/>
    </row>
    <row r="1807" hidden="1">
      <c r="A1807" s="31" t="s">
        <v>3378</v>
      </c>
      <c r="B1807" s="29">
        <v>0.0</v>
      </c>
      <c r="C1807" s="26"/>
      <c r="D1807" s="27">
        <v>0.0</v>
      </c>
      <c r="E1807" s="41"/>
    </row>
    <row r="1808" hidden="1">
      <c r="A1808" s="31" t="s">
        <v>3379</v>
      </c>
      <c r="B1808" s="29">
        <v>0.0</v>
      </c>
      <c r="C1808" s="26"/>
      <c r="D1808" s="27">
        <v>0.0</v>
      </c>
      <c r="E1808" s="41"/>
    </row>
    <row r="1809" hidden="1">
      <c r="A1809" s="31" t="s">
        <v>3381</v>
      </c>
      <c r="B1809" s="29">
        <v>0.0</v>
      </c>
      <c r="C1809" s="26"/>
      <c r="D1809" s="27">
        <v>0.0</v>
      </c>
      <c r="E1809" s="28"/>
    </row>
    <row r="1810" hidden="1">
      <c r="A1810" s="31" t="s">
        <v>3383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7" t="s">
        <v>3384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7" t="s">
        <v>3385</v>
      </c>
      <c r="B1812" s="29">
        <v>27412.0</v>
      </c>
      <c r="C1812" s="58">
        <v>27412.0</v>
      </c>
      <c r="D1812" s="27">
        <v>0.0</v>
      </c>
      <c r="E1812" s="41"/>
    </row>
    <row r="1813" hidden="1">
      <c r="A1813" s="57" t="s">
        <v>3386</v>
      </c>
      <c r="B1813" s="29">
        <v>35544.0</v>
      </c>
      <c r="C1813" s="58">
        <v>35255.0</v>
      </c>
      <c r="D1813" s="27">
        <v>-289.0</v>
      </c>
      <c r="E1813" s="41"/>
    </row>
    <row r="1814" hidden="1">
      <c r="A1814" s="57" t="s">
        <v>3387</v>
      </c>
      <c r="B1814" s="29">
        <v>24445.0</v>
      </c>
      <c r="C1814" s="58">
        <v>24445.0</v>
      </c>
      <c r="D1814" s="27">
        <v>0.0</v>
      </c>
      <c r="E1814" s="41"/>
    </row>
    <row r="1815" hidden="1">
      <c r="A1815" s="57" t="s">
        <v>3389</v>
      </c>
      <c r="B1815" s="29">
        <v>309.0</v>
      </c>
      <c r="C1815" s="58">
        <v>309.0</v>
      </c>
      <c r="D1815" s="27">
        <v>0.0</v>
      </c>
      <c r="E1815" s="41"/>
    </row>
    <row r="1816" hidden="1">
      <c r="A1816" s="57" t="s">
        <v>3390</v>
      </c>
      <c r="B1816" s="29">
        <v>0.0</v>
      </c>
      <c r="C1816" s="58">
        <v>0.0</v>
      </c>
      <c r="D1816" s="27">
        <v>0.0</v>
      </c>
      <c r="E1816" s="41"/>
    </row>
    <row r="1817" hidden="1">
      <c r="A1817" s="35" t="s">
        <v>3391</v>
      </c>
      <c r="B1817" s="29">
        <v>178959.0</v>
      </c>
      <c r="C1817" s="58">
        <v>178670.0</v>
      </c>
      <c r="D1817" s="27">
        <v>-289.0</v>
      </c>
      <c r="E1817" s="41"/>
    </row>
    <row r="1818" hidden="1">
      <c r="A1818" s="36" t="s">
        <v>3392</v>
      </c>
      <c r="B1818" s="42">
        <v>3.0</v>
      </c>
      <c r="C1818" s="72">
        <v>23.0</v>
      </c>
      <c r="D1818" s="65">
        <v>20.0</v>
      </c>
      <c r="E1818" s="45"/>
    </row>
    <row r="1819" hidden="1"/>
    <row r="1820" hidden="1"/>
    <row r="1821" hidden="1">
      <c r="A1821" s="5" t="s">
        <v>4496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3366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3367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4497</v>
      </c>
      <c r="B1827" s="7"/>
      <c r="C1827" s="16"/>
      <c r="D1827" s="55" t="s">
        <v>4498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3368</v>
      </c>
      <c r="B1829" s="6"/>
      <c r="C1829" s="6"/>
      <c r="D1829" s="6"/>
      <c r="E1829" s="7"/>
    </row>
    <row r="1830" hidden="1">
      <c r="A1830" s="20" t="s">
        <v>3369</v>
      </c>
      <c r="B1830" s="21" t="s">
        <v>3370</v>
      </c>
      <c r="C1830" s="22" t="s">
        <v>3371</v>
      </c>
      <c r="D1830" s="21" t="s">
        <v>3372</v>
      </c>
      <c r="E1830" s="23" t="s">
        <v>13</v>
      </c>
    </row>
    <row r="1831" hidden="1">
      <c r="A1831" s="56" t="s">
        <v>3373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6" t="s">
        <v>3374</v>
      </c>
      <c r="B1832" s="29">
        <v>20252.0</v>
      </c>
      <c r="C1832" s="26">
        <v>19024.0</v>
      </c>
      <c r="D1832" s="27">
        <v>-1228.0</v>
      </c>
      <c r="E1832" s="40" t="s">
        <v>8212</v>
      </c>
    </row>
    <row r="1833" hidden="1">
      <c r="A1833" s="56" t="s">
        <v>3375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6" t="s">
        <v>3376</v>
      </c>
      <c r="B1834" s="25">
        <v>0.0</v>
      </c>
      <c r="C1834" s="26"/>
      <c r="D1834" s="27">
        <v>0.0</v>
      </c>
      <c r="E1834" s="40"/>
    </row>
    <row r="1835" hidden="1">
      <c r="A1835" s="31" t="s">
        <v>3378</v>
      </c>
      <c r="B1835" s="29">
        <v>0.0</v>
      </c>
      <c r="C1835" s="26"/>
      <c r="D1835" s="27">
        <v>0.0</v>
      </c>
      <c r="E1835" s="41"/>
    </row>
    <row r="1836" hidden="1">
      <c r="A1836" s="31" t="s">
        <v>3379</v>
      </c>
      <c r="B1836" s="29">
        <v>0.0</v>
      </c>
      <c r="C1836" s="26"/>
      <c r="D1836" s="27">
        <v>0.0</v>
      </c>
      <c r="E1836" s="41"/>
    </row>
    <row r="1837" hidden="1">
      <c r="A1837" s="31" t="s">
        <v>3381</v>
      </c>
      <c r="B1837" s="29">
        <v>0.0</v>
      </c>
      <c r="C1837" s="26"/>
      <c r="D1837" s="27">
        <v>0.0</v>
      </c>
      <c r="E1837" s="28"/>
    </row>
    <row r="1838" hidden="1">
      <c r="A1838" s="31" t="s">
        <v>3383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7" t="s">
        <v>3384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7" t="s">
        <v>3385</v>
      </c>
      <c r="B1840" s="29">
        <v>23865.0</v>
      </c>
      <c r="C1840" s="58">
        <v>23865.0</v>
      </c>
      <c r="D1840" s="27">
        <v>0.0</v>
      </c>
      <c r="E1840" s="41"/>
    </row>
    <row r="1841" hidden="1">
      <c r="A1841" s="57" t="s">
        <v>3386</v>
      </c>
      <c r="B1841" s="29">
        <v>48290.0</v>
      </c>
      <c r="C1841" s="58">
        <v>48001.0</v>
      </c>
      <c r="D1841" s="27">
        <v>-289.0</v>
      </c>
      <c r="E1841" s="41"/>
    </row>
    <row r="1842" hidden="1">
      <c r="A1842" s="57" t="s">
        <v>3387</v>
      </c>
      <c r="B1842" s="29">
        <v>23643.0</v>
      </c>
      <c r="C1842" s="58">
        <v>23643.0</v>
      </c>
      <c r="D1842" s="27">
        <v>0.0</v>
      </c>
      <c r="E1842" s="41"/>
    </row>
    <row r="1843" hidden="1">
      <c r="A1843" s="57" t="s">
        <v>3389</v>
      </c>
      <c r="B1843" s="29">
        <v>0.0</v>
      </c>
      <c r="C1843" s="58">
        <v>0.0</v>
      </c>
      <c r="D1843" s="27">
        <v>0.0</v>
      </c>
      <c r="E1843" s="41"/>
    </row>
    <row r="1844" hidden="1">
      <c r="A1844" s="57" t="s">
        <v>3390</v>
      </c>
      <c r="B1844" s="29">
        <v>0.0</v>
      </c>
      <c r="C1844" s="58">
        <v>0.0</v>
      </c>
      <c r="D1844" s="27">
        <v>0.0</v>
      </c>
      <c r="E1844" s="41"/>
    </row>
    <row r="1845" hidden="1">
      <c r="A1845" s="35" t="s">
        <v>3391</v>
      </c>
      <c r="B1845" s="29">
        <v>183657.8</v>
      </c>
      <c r="C1845" s="58">
        <v>183368.8</v>
      </c>
      <c r="D1845" s="27">
        <v>-289.0</v>
      </c>
      <c r="E1845" s="41"/>
    </row>
    <row r="1846" hidden="1">
      <c r="A1846" s="36" t="s">
        <v>3392</v>
      </c>
      <c r="B1846" s="42">
        <v>363.2000000000007</v>
      </c>
      <c r="C1846" s="72">
        <v>-1227.7999999999884</v>
      </c>
      <c r="D1846" s="65">
        <v>-1590.999999999989</v>
      </c>
      <c r="E1846" s="45"/>
    </row>
    <row r="1847" hidden="1"/>
    <row r="1848" hidden="1"/>
    <row r="1849" hidden="1">
      <c r="A1849" s="5" t="s">
        <v>4496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3366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3367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4497</v>
      </c>
      <c r="B1855" s="7"/>
      <c r="C1855" s="16"/>
      <c r="D1855" s="55" t="s">
        <v>4498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3368</v>
      </c>
      <c r="B1857" s="6"/>
      <c r="C1857" s="6"/>
      <c r="D1857" s="6"/>
      <c r="E1857" s="7"/>
    </row>
    <row r="1858" hidden="1">
      <c r="A1858" s="20" t="s">
        <v>3369</v>
      </c>
      <c r="B1858" s="21" t="s">
        <v>3370</v>
      </c>
      <c r="C1858" s="22" t="s">
        <v>3371</v>
      </c>
      <c r="D1858" s="21" t="s">
        <v>3372</v>
      </c>
      <c r="E1858" s="23" t="s">
        <v>13</v>
      </c>
    </row>
    <row r="1859" hidden="1">
      <c r="A1859" s="56" t="s">
        <v>3373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6" t="s">
        <v>3374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6" t="s">
        <v>3375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6" t="s">
        <v>3376</v>
      </c>
      <c r="B1862" s="25">
        <v>0.0</v>
      </c>
      <c r="C1862" s="26"/>
      <c r="D1862" s="27">
        <v>0.0</v>
      </c>
      <c r="E1862" s="40"/>
    </row>
    <row r="1863" hidden="1">
      <c r="A1863" s="31" t="s">
        <v>3378</v>
      </c>
      <c r="B1863" s="29">
        <v>0.0</v>
      </c>
      <c r="C1863" s="26"/>
      <c r="D1863" s="27">
        <v>0.0</v>
      </c>
      <c r="E1863" s="41"/>
    </row>
    <row r="1864" hidden="1">
      <c r="A1864" s="31" t="s">
        <v>3379</v>
      </c>
      <c r="B1864" s="29">
        <v>0.0</v>
      </c>
      <c r="C1864" s="26"/>
      <c r="D1864" s="27">
        <v>0.0</v>
      </c>
      <c r="E1864" s="41"/>
    </row>
    <row r="1865" hidden="1">
      <c r="A1865" s="31" t="s">
        <v>3381</v>
      </c>
      <c r="B1865" s="29">
        <v>0.0</v>
      </c>
      <c r="C1865" s="26"/>
      <c r="D1865" s="27">
        <v>0.0</v>
      </c>
      <c r="E1865" s="28"/>
    </row>
    <row r="1866" hidden="1">
      <c r="A1866" s="31" t="s">
        <v>3383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7" t="s">
        <v>3384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7" t="s">
        <v>3385</v>
      </c>
      <c r="B1868" s="29">
        <v>26101.0</v>
      </c>
      <c r="C1868" s="58">
        <v>25694.0</v>
      </c>
      <c r="D1868" s="27">
        <v>-407.0</v>
      </c>
      <c r="E1868" s="41"/>
    </row>
    <row r="1869" hidden="1">
      <c r="A1869" s="57" t="s">
        <v>3386</v>
      </c>
      <c r="B1869" s="29">
        <v>59837.110000000015</v>
      </c>
      <c r="C1869" s="58">
        <v>59837.10999999997</v>
      </c>
      <c r="D1869" s="27">
        <v>-4.3655745685100555E-11</v>
      </c>
      <c r="E1869" s="41"/>
    </row>
    <row r="1870" hidden="1">
      <c r="A1870" s="57" t="s">
        <v>3387</v>
      </c>
      <c r="B1870" s="29">
        <v>22548.0</v>
      </c>
      <c r="C1870" s="58">
        <v>22548.0</v>
      </c>
      <c r="D1870" s="27">
        <v>0.0</v>
      </c>
      <c r="E1870" s="41"/>
    </row>
    <row r="1871" hidden="1">
      <c r="A1871" s="57" t="s">
        <v>3389</v>
      </c>
      <c r="B1871" s="29">
        <v>0.0</v>
      </c>
      <c r="C1871" s="58">
        <v>0.0</v>
      </c>
      <c r="D1871" s="27">
        <v>0.0</v>
      </c>
      <c r="E1871" s="41"/>
    </row>
    <row r="1872" hidden="1">
      <c r="A1872" s="57" t="s">
        <v>3390</v>
      </c>
      <c r="B1872" s="29">
        <v>0.0</v>
      </c>
      <c r="C1872" s="58">
        <v>0.0</v>
      </c>
      <c r="D1872" s="27">
        <v>0.0</v>
      </c>
      <c r="E1872" s="41"/>
    </row>
    <row r="1873" hidden="1">
      <c r="A1873" s="35" t="s">
        <v>3391</v>
      </c>
      <c r="B1873" s="29">
        <v>213357.61</v>
      </c>
      <c r="C1873" s="58">
        <v>212950.6100000001</v>
      </c>
      <c r="D1873" s="27">
        <v>-406.9999999998836</v>
      </c>
      <c r="E1873" s="41"/>
    </row>
    <row r="1874" hidden="1">
      <c r="A1874" s="36" t="s">
        <v>3392</v>
      </c>
      <c r="B1874" s="42">
        <v>0.5000000000291038</v>
      </c>
      <c r="C1874" s="72">
        <v>1.4999999998835847</v>
      </c>
      <c r="D1874" s="65">
        <v>0.9999999998544808</v>
      </c>
      <c r="E1874" s="45"/>
    </row>
    <row r="1875" hidden="1"/>
    <row r="1876" hidden="1"/>
    <row r="1877" hidden="1">
      <c r="A1877" s="5" t="s">
        <v>4496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3366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3" t="s">
        <v>3367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4497</v>
      </c>
      <c r="B1883" s="7"/>
      <c r="C1883" s="16"/>
      <c r="D1883" s="55" t="s">
        <v>4499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3368</v>
      </c>
      <c r="B1885" s="6"/>
      <c r="C1885" s="6"/>
      <c r="D1885" s="6"/>
      <c r="E1885" s="7"/>
    </row>
    <row r="1886" hidden="1">
      <c r="A1886" s="20" t="s">
        <v>3369</v>
      </c>
      <c r="B1886" s="21" t="s">
        <v>3370</v>
      </c>
      <c r="C1886" s="22" t="s">
        <v>3371</v>
      </c>
      <c r="D1886" s="21" t="s">
        <v>3372</v>
      </c>
      <c r="E1886" s="23" t="s">
        <v>13</v>
      </c>
    </row>
    <row r="1887" hidden="1">
      <c r="A1887" s="56" t="s">
        <v>3373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6" t="s">
        <v>3374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6" t="s">
        <v>3375</v>
      </c>
      <c r="B1889" s="29">
        <v>0.0</v>
      </c>
      <c r="C1889" s="26"/>
      <c r="D1889" s="27">
        <v>0.0</v>
      </c>
      <c r="E1889" s="41"/>
    </row>
    <row r="1890" hidden="1">
      <c r="A1890" s="56" t="s">
        <v>3376</v>
      </c>
      <c r="B1890" s="25">
        <v>0.0</v>
      </c>
      <c r="C1890" s="26"/>
      <c r="D1890" s="27">
        <v>0.0</v>
      </c>
      <c r="E1890" s="40"/>
    </row>
    <row r="1891" hidden="1">
      <c r="A1891" s="31" t="s">
        <v>3378</v>
      </c>
      <c r="B1891" s="29">
        <v>0.0</v>
      </c>
      <c r="C1891" s="26"/>
      <c r="D1891" s="27">
        <v>0.0</v>
      </c>
      <c r="E1891" s="41"/>
    </row>
    <row r="1892" hidden="1">
      <c r="A1892" s="31" t="s">
        <v>3379</v>
      </c>
      <c r="B1892" s="29">
        <v>0.0</v>
      </c>
      <c r="C1892" s="26"/>
      <c r="D1892" s="27">
        <v>0.0</v>
      </c>
      <c r="E1892" s="41"/>
    </row>
    <row r="1893" hidden="1">
      <c r="A1893" s="31" t="s">
        <v>3381</v>
      </c>
      <c r="B1893" s="29">
        <v>0.0</v>
      </c>
      <c r="C1893" s="26"/>
      <c r="D1893" s="27">
        <v>0.0</v>
      </c>
      <c r="E1893" s="28"/>
    </row>
    <row r="1894" hidden="1">
      <c r="A1894" s="31" t="s">
        <v>3383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7" t="s">
        <v>3384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7" t="s">
        <v>3385</v>
      </c>
      <c r="B1896" s="29">
        <v>7001.0</v>
      </c>
      <c r="C1896" s="58">
        <v>7001.0</v>
      </c>
      <c r="D1896" s="27">
        <v>0.0</v>
      </c>
      <c r="E1896" s="41"/>
    </row>
    <row r="1897" hidden="1">
      <c r="A1897" s="57" t="s">
        <v>3386</v>
      </c>
      <c r="B1897" s="29">
        <v>21703.0</v>
      </c>
      <c r="C1897" s="58">
        <v>21702.999999999996</v>
      </c>
      <c r="D1897" s="27">
        <v>-3.637978807091713E-12</v>
      </c>
      <c r="E1897" s="41"/>
    </row>
    <row r="1898" hidden="1">
      <c r="A1898" s="57" t="s">
        <v>3387</v>
      </c>
      <c r="B1898" s="29">
        <v>6016.0</v>
      </c>
      <c r="C1898" s="58">
        <v>6016.0</v>
      </c>
      <c r="D1898" s="27">
        <v>0.0</v>
      </c>
      <c r="E1898" s="41"/>
    </row>
    <row r="1899" hidden="1">
      <c r="A1899" s="57" t="s">
        <v>3389</v>
      </c>
      <c r="B1899" s="29">
        <v>0.0</v>
      </c>
      <c r="C1899" s="58">
        <v>0.0</v>
      </c>
      <c r="D1899" s="27">
        <v>0.0</v>
      </c>
      <c r="E1899" s="41"/>
    </row>
    <row r="1900" hidden="1">
      <c r="A1900" s="57" t="s">
        <v>3390</v>
      </c>
      <c r="B1900" s="29">
        <v>0.0</v>
      </c>
      <c r="C1900" s="58">
        <v>0.0</v>
      </c>
      <c r="D1900" s="27">
        <v>0.0</v>
      </c>
      <c r="E1900" s="41"/>
    </row>
    <row r="1901" hidden="1">
      <c r="A1901" s="35" t="s">
        <v>3391</v>
      </c>
      <c r="B1901" s="29">
        <v>62701.0</v>
      </c>
      <c r="C1901" s="58">
        <v>62701.0</v>
      </c>
      <c r="D1901" s="27">
        <v>0.0</v>
      </c>
      <c r="E1901" s="41"/>
    </row>
    <row r="1902" hidden="1">
      <c r="A1902" s="36" t="s">
        <v>3392</v>
      </c>
      <c r="B1902" s="42">
        <v>0.0</v>
      </c>
      <c r="C1902" s="72">
        <v>0.0</v>
      </c>
      <c r="D1902" s="65">
        <v>0.0</v>
      </c>
      <c r="E1902" s="45"/>
    </row>
    <row r="1903" hidden="1"/>
    <row r="1904" hidden="1"/>
    <row r="1905" hidden="1">
      <c r="A1905" s="5" t="s">
        <v>4496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3366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3" t="s">
        <v>3367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4500</v>
      </c>
      <c r="B1911" s="7"/>
      <c r="C1911" s="16"/>
      <c r="D1911" s="55" t="s">
        <v>4498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3368</v>
      </c>
      <c r="B1913" s="6"/>
      <c r="C1913" s="6"/>
      <c r="D1913" s="6"/>
      <c r="E1913" s="7"/>
    </row>
    <row r="1914" hidden="1">
      <c r="A1914" s="20" t="s">
        <v>3369</v>
      </c>
      <c r="B1914" s="21" t="s">
        <v>3370</v>
      </c>
      <c r="C1914" s="22" t="s">
        <v>3371</v>
      </c>
      <c r="D1914" s="21" t="s">
        <v>3372</v>
      </c>
      <c r="E1914" s="23" t="s">
        <v>13</v>
      </c>
    </row>
    <row r="1915" hidden="1">
      <c r="A1915" s="56" t="s">
        <v>3373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6" t="s">
        <v>3374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6" t="s">
        <v>3375</v>
      </c>
      <c r="B1917" s="29">
        <v>0.0</v>
      </c>
      <c r="C1917" s="26"/>
      <c r="D1917" s="27">
        <v>0.0</v>
      </c>
      <c r="E1917" s="41"/>
    </row>
    <row r="1918" hidden="1">
      <c r="A1918" s="56" t="s">
        <v>3376</v>
      </c>
      <c r="B1918" s="25">
        <v>0.0</v>
      </c>
      <c r="C1918" s="26"/>
      <c r="D1918" s="27">
        <v>0.0</v>
      </c>
      <c r="E1918" s="40"/>
    </row>
    <row r="1919" hidden="1">
      <c r="A1919" s="31" t="s">
        <v>3378</v>
      </c>
      <c r="B1919" s="29">
        <v>0.0</v>
      </c>
      <c r="C1919" s="26"/>
      <c r="D1919" s="27">
        <v>0.0</v>
      </c>
      <c r="E1919" s="41"/>
    </row>
    <row r="1920" hidden="1">
      <c r="A1920" s="31" t="s">
        <v>3379</v>
      </c>
      <c r="B1920" s="29">
        <v>0.0</v>
      </c>
      <c r="C1920" s="26"/>
      <c r="D1920" s="27">
        <v>0.0</v>
      </c>
      <c r="E1920" s="41"/>
    </row>
    <row r="1921" hidden="1">
      <c r="A1921" s="31" t="s">
        <v>3381</v>
      </c>
      <c r="B1921" s="29">
        <v>0.0</v>
      </c>
      <c r="C1921" s="26"/>
      <c r="D1921" s="27">
        <v>0.0</v>
      </c>
      <c r="E1921" s="28"/>
    </row>
    <row r="1922" hidden="1">
      <c r="A1922" s="31" t="s">
        <v>3383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7" t="s">
        <v>3384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7" t="s">
        <v>3385</v>
      </c>
      <c r="B1924" s="29">
        <v>16154.0</v>
      </c>
      <c r="C1924" s="58">
        <v>16154.0</v>
      </c>
      <c r="D1924" s="27">
        <v>0.0</v>
      </c>
      <c r="E1924" s="41"/>
    </row>
    <row r="1925" hidden="1">
      <c r="A1925" s="57" t="s">
        <v>3386</v>
      </c>
      <c r="B1925" s="29">
        <v>30830.0</v>
      </c>
      <c r="C1925" s="58">
        <v>30830.0</v>
      </c>
      <c r="D1925" s="27">
        <v>0.0</v>
      </c>
      <c r="E1925" s="41"/>
    </row>
    <row r="1926" hidden="1">
      <c r="A1926" s="57" t="s">
        <v>3387</v>
      </c>
      <c r="B1926" s="29">
        <v>19356.0</v>
      </c>
      <c r="C1926" s="58">
        <v>19356.0</v>
      </c>
      <c r="D1926" s="27">
        <v>0.0</v>
      </c>
      <c r="E1926" s="41"/>
    </row>
    <row r="1927" hidden="1">
      <c r="A1927" s="57" t="s">
        <v>3389</v>
      </c>
      <c r="B1927" s="29">
        <v>0.0</v>
      </c>
      <c r="C1927" s="58">
        <v>0.0</v>
      </c>
      <c r="D1927" s="27">
        <v>0.0</v>
      </c>
      <c r="E1927" s="41"/>
    </row>
    <row r="1928" hidden="1">
      <c r="A1928" s="57" t="s">
        <v>3390</v>
      </c>
      <c r="B1928" s="29">
        <v>0.0</v>
      </c>
      <c r="C1928" s="58">
        <v>0.0</v>
      </c>
      <c r="D1928" s="27">
        <v>0.0</v>
      </c>
      <c r="E1928" s="41"/>
    </row>
    <row r="1929" hidden="1">
      <c r="A1929" s="35" t="s">
        <v>3391</v>
      </c>
      <c r="B1929" s="29">
        <v>142334.0</v>
      </c>
      <c r="C1929" s="58">
        <v>142334.0</v>
      </c>
      <c r="D1929" s="27">
        <v>0.0</v>
      </c>
      <c r="E1929" s="41"/>
    </row>
    <row r="1930" hidden="1">
      <c r="A1930" s="36" t="s">
        <v>3392</v>
      </c>
      <c r="B1930" s="42">
        <v>74.0</v>
      </c>
      <c r="C1930" s="72">
        <v>34.0</v>
      </c>
      <c r="D1930" s="65">
        <v>-40.0</v>
      </c>
      <c r="E1930" s="45"/>
    </row>
    <row r="1931" hidden="1"/>
    <row r="1932" hidden="1"/>
    <row r="1933" hidden="1">
      <c r="A1933" s="5" t="s">
        <v>4496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3366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3" t="s">
        <v>3367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4497</v>
      </c>
      <c r="B1939" s="7"/>
      <c r="C1939" s="16"/>
      <c r="D1939" s="55" t="s">
        <v>4498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3368</v>
      </c>
      <c r="B1941" s="6"/>
      <c r="C1941" s="6"/>
      <c r="D1941" s="6"/>
      <c r="E1941" s="7"/>
    </row>
    <row r="1942" hidden="1">
      <c r="A1942" s="20" t="s">
        <v>3369</v>
      </c>
      <c r="B1942" s="21" t="s">
        <v>3370</v>
      </c>
      <c r="C1942" s="22" t="s">
        <v>3371</v>
      </c>
      <c r="D1942" s="21" t="s">
        <v>3372</v>
      </c>
      <c r="E1942" s="23" t="s">
        <v>13</v>
      </c>
    </row>
    <row r="1943" hidden="1">
      <c r="A1943" s="56" t="s">
        <v>3373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6" t="s">
        <v>3374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6" t="s">
        <v>3375</v>
      </c>
      <c r="B1945" s="29">
        <v>0.0</v>
      </c>
      <c r="C1945" s="26"/>
      <c r="D1945" s="27">
        <v>0.0</v>
      </c>
      <c r="E1945" s="41"/>
    </row>
    <row r="1946" hidden="1">
      <c r="A1946" s="56" t="s">
        <v>3376</v>
      </c>
      <c r="B1946" s="25">
        <v>0.0</v>
      </c>
      <c r="C1946" s="26"/>
      <c r="D1946" s="27">
        <v>0.0</v>
      </c>
      <c r="E1946" s="40"/>
    </row>
    <row r="1947" hidden="1">
      <c r="A1947" s="31" t="s">
        <v>3378</v>
      </c>
      <c r="B1947" s="29">
        <v>0.0</v>
      </c>
      <c r="C1947" s="26"/>
      <c r="D1947" s="27">
        <v>0.0</v>
      </c>
      <c r="E1947" s="41"/>
    </row>
    <row r="1948" hidden="1">
      <c r="A1948" s="31" t="s">
        <v>3379</v>
      </c>
      <c r="B1948" s="29">
        <v>0.0</v>
      </c>
      <c r="C1948" s="26"/>
      <c r="D1948" s="27">
        <v>0.0</v>
      </c>
      <c r="E1948" s="41"/>
    </row>
    <row r="1949" hidden="1">
      <c r="A1949" s="31" t="s">
        <v>3381</v>
      </c>
      <c r="B1949" s="29">
        <v>0.0</v>
      </c>
      <c r="C1949" s="26"/>
      <c r="D1949" s="27">
        <v>0.0</v>
      </c>
      <c r="E1949" s="28"/>
    </row>
    <row r="1950" hidden="1">
      <c r="A1950" s="31" t="s">
        <v>3383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7" t="s">
        <v>3384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7" t="s">
        <v>3385</v>
      </c>
      <c r="B1952" s="29">
        <v>27069.0</v>
      </c>
      <c r="C1952" s="58">
        <v>27069.0</v>
      </c>
      <c r="D1952" s="27">
        <v>0.0</v>
      </c>
      <c r="E1952" s="41"/>
    </row>
    <row r="1953" hidden="1">
      <c r="A1953" s="57" t="s">
        <v>3386</v>
      </c>
      <c r="B1953" s="29">
        <v>40342.0</v>
      </c>
      <c r="C1953" s="58">
        <v>40023.0</v>
      </c>
      <c r="D1953" s="27">
        <v>-319.0</v>
      </c>
      <c r="E1953" s="41"/>
    </row>
    <row r="1954" hidden="1">
      <c r="A1954" s="57" t="s">
        <v>3387</v>
      </c>
      <c r="B1954" s="29">
        <v>25439.0</v>
      </c>
      <c r="C1954" s="58">
        <v>25439.0</v>
      </c>
      <c r="D1954" s="27">
        <v>0.0</v>
      </c>
      <c r="E1954" s="41"/>
    </row>
    <row r="1955" hidden="1">
      <c r="A1955" s="57" t="s">
        <v>3389</v>
      </c>
      <c r="B1955" s="29">
        <v>413.0</v>
      </c>
      <c r="C1955" s="58">
        <v>413.0</v>
      </c>
      <c r="D1955" s="27">
        <v>0.0</v>
      </c>
      <c r="E1955" s="41"/>
    </row>
    <row r="1956" hidden="1">
      <c r="A1956" s="57" t="s">
        <v>3390</v>
      </c>
      <c r="B1956" s="29">
        <v>0.0</v>
      </c>
      <c r="C1956" s="58">
        <v>0.0</v>
      </c>
      <c r="D1956" s="27">
        <v>0.0</v>
      </c>
      <c r="E1956" s="41"/>
    </row>
    <row r="1957" hidden="1">
      <c r="A1957" s="35" t="s">
        <v>3391</v>
      </c>
      <c r="B1957" s="29">
        <v>212297.0</v>
      </c>
      <c r="C1957" s="58">
        <v>210877.0</v>
      </c>
      <c r="D1957" s="27">
        <v>-1420.0</v>
      </c>
      <c r="E1957" s="41"/>
    </row>
    <row r="1958" hidden="1">
      <c r="A1958" s="36" t="s">
        <v>3392</v>
      </c>
      <c r="B1958" s="42">
        <v>14.0</v>
      </c>
      <c r="C1958" s="72">
        <v>14.0</v>
      </c>
      <c r="D1958" s="65">
        <v>0.0</v>
      </c>
      <c r="E1958" s="45"/>
    </row>
    <row r="1959" hidden="1"/>
    <row r="1960" hidden="1"/>
    <row r="1961" hidden="1">
      <c r="A1961" s="5" t="s">
        <v>4496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3366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3" t="s">
        <v>3367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4497</v>
      </c>
      <c r="B1967" s="7"/>
      <c r="C1967" s="16"/>
      <c r="D1967" s="55" t="s">
        <v>4498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3368</v>
      </c>
      <c r="B1969" s="6"/>
      <c r="C1969" s="6"/>
      <c r="D1969" s="6"/>
      <c r="E1969" s="7"/>
    </row>
    <row r="1970" hidden="1">
      <c r="A1970" s="20" t="s">
        <v>3369</v>
      </c>
      <c r="B1970" s="21" t="s">
        <v>3370</v>
      </c>
      <c r="C1970" s="22" t="s">
        <v>3371</v>
      </c>
      <c r="D1970" s="21" t="s">
        <v>3372</v>
      </c>
      <c r="E1970" s="23" t="s">
        <v>13</v>
      </c>
    </row>
    <row r="1971" hidden="1">
      <c r="A1971" s="56" t="s">
        <v>3373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6" t="s">
        <v>3374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6" t="s">
        <v>3375</v>
      </c>
      <c r="B1973" s="29">
        <v>0.0</v>
      </c>
      <c r="C1973" s="26"/>
      <c r="D1973" s="27">
        <v>0.0</v>
      </c>
      <c r="E1973" s="41"/>
    </row>
    <row r="1974" hidden="1">
      <c r="A1974" s="56" t="s">
        <v>3376</v>
      </c>
      <c r="B1974" s="25">
        <v>0.0</v>
      </c>
      <c r="C1974" s="26"/>
      <c r="D1974" s="27">
        <v>0.0</v>
      </c>
      <c r="E1974" s="40"/>
    </row>
    <row r="1975" hidden="1">
      <c r="A1975" s="31" t="s">
        <v>3378</v>
      </c>
      <c r="B1975" s="25">
        <v>0.0</v>
      </c>
      <c r="C1975" s="26"/>
      <c r="D1975" s="27">
        <v>0.0</v>
      </c>
      <c r="E1975" s="41"/>
    </row>
    <row r="1976" hidden="1">
      <c r="A1976" s="31" t="s">
        <v>3379</v>
      </c>
      <c r="B1976" s="29">
        <v>0.0</v>
      </c>
      <c r="C1976" s="26"/>
      <c r="D1976" s="27">
        <v>0.0</v>
      </c>
      <c r="E1976" s="41"/>
    </row>
    <row r="1977" hidden="1">
      <c r="A1977" s="31" t="s">
        <v>3381</v>
      </c>
      <c r="B1977" s="29">
        <v>0.0</v>
      </c>
      <c r="C1977" s="26"/>
      <c r="D1977" s="27">
        <v>0.0</v>
      </c>
      <c r="E1977" s="28"/>
    </row>
    <row r="1978" hidden="1">
      <c r="A1978" s="31" t="s">
        <v>3383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7" t="s">
        <v>3384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7" t="s">
        <v>3385</v>
      </c>
      <c r="B1980" s="29">
        <v>29487.0</v>
      </c>
      <c r="C1980" s="58">
        <v>29487.0</v>
      </c>
      <c r="D1980" s="27">
        <v>0.0</v>
      </c>
      <c r="E1980" s="41"/>
    </row>
    <row r="1981" hidden="1">
      <c r="A1981" s="57" t="s">
        <v>3386</v>
      </c>
      <c r="B1981" s="29">
        <v>40515.0</v>
      </c>
      <c r="C1981" s="58">
        <v>40515.0</v>
      </c>
      <c r="D1981" s="27">
        <v>0.0</v>
      </c>
      <c r="E1981" s="41"/>
    </row>
    <row r="1982" hidden="1">
      <c r="A1982" s="57" t="s">
        <v>3387</v>
      </c>
      <c r="B1982" s="29">
        <v>29938.0</v>
      </c>
      <c r="C1982" s="58">
        <v>29938.0</v>
      </c>
      <c r="D1982" s="27">
        <v>0.0</v>
      </c>
      <c r="E1982" s="41"/>
    </row>
    <row r="1983" hidden="1">
      <c r="A1983" s="57" t="s">
        <v>3389</v>
      </c>
      <c r="B1983" s="29">
        <v>346.0</v>
      </c>
      <c r="C1983" s="58">
        <v>346.0</v>
      </c>
      <c r="D1983" s="27">
        <v>0.0</v>
      </c>
      <c r="E1983" s="41"/>
    </row>
    <row r="1984" hidden="1">
      <c r="A1984" s="57" t="s">
        <v>3390</v>
      </c>
      <c r="B1984" s="29">
        <v>0.0</v>
      </c>
      <c r="C1984" s="58">
        <v>0.0</v>
      </c>
      <c r="D1984" s="27">
        <v>0.0</v>
      </c>
      <c r="E1984" s="41"/>
    </row>
    <row r="1985" hidden="1">
      <c r="A1985" s="35" t="s">
        <v>3391</v>
      </c>
      <c r="B1985" s="29">
        <v>218460.2</v>
      </c>
      <c r="C1985" s="58">
        <v>218460.2</v>
      </c>
      <c r="D1985" s="27">
        <v>0.0</v>
      </c>
      <c r="E1985" s="41"/>
    </row>
    <row r="1986" hidden="1">
      <c r="A1986" s="36" t="s">
        <v>3392</v>
      </c>
      <c r="B1986" s="42" t="s">
        <v>8213</v>
      </c>
      <c r="C1986" s="72">
        <v>3.7999999999883585</v>
      </c>
      <c r="D1986" s="65" t="e">
        <v>#VALUE!</v>
      </c>
      <c r="E1986" s="45"/>
    </row>
    <row r="1987" hidden="1"/>
    <row r="1988" hidden="1"/>
    <row r="1989" hidden="1">
      <c r="A1989" s="5" t="s">
        <v>4496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3366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3" t="s">
        <v>3367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4497</v>
      </c>
      <c r="B1995" s="7"/>
      <c r="C1995" s="16"/>
      <c r="D1995" s="55" t="s">
        <v>4498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3368</v>
      </c>
      <c r="B1997" s="6"/>
      <c r="C1997" s="6"/>
      <c r="D1997" s="6"/>
      <c r="E1997" s="7"/>
    </row>
    <row r="1998" hidden="1">
      <c r="A1998" s="20" t="s">
        <v>3369</v>
      </c>
      <c r="B1998" s="21" t="s">
        <v>3370</v>
      </c>
      <c r="C1998" s="22" t="s">
        <v>3371</v>
      </c>
      <c r="D1998" s="21" t="s">
        <v>3372</v>
      </c>
      <c r="E1998" s="23" t="s">
        <v>13</v>
      </c>
    </row>
    <row r="1999" hidden="1">
      <c r="A1999" s="56" t="s">
        <v>3373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6" t="s">
        <v>3374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6" t="s">
        <v>3375</v>
      </c>
      <c r="B2001" s="29">
        <v>0.0</v>
      </c>
      <c r="C2001" s="26"/>
      <c r="D2001" s="27">
        <v>0.0</v>
      </c>
      <c r="E2001" s="41"/>
    </row>
    <row r="2002" hidden="1">
      <c r="A2002" s="56" t="s">
        <v>3376</v>
      </c>
      <c r="B2002" s="25">
        <v>0.0</v>
      </c>
      <c r="C2002" s="26"/>
      <c r="D2002" s="27">
        <v>0.0</v>
      </c>
      <c r="E2002" s="40"/>
    </row>
    <row r="2003" hidden="1">
      <c r="A2003" s="31" t="s">
        <v>3378</v>
      </c>
      <c r="B2003" s="25">
        <v>0.0</v>
      </c>
      <c r="C2003" s="26"/>
      <c r="D2003" s="27">
        <v>0.0</v>
      </c>
      <c r="E2003" s="41"/>
    </row>
    <row r="2004" hidden="1">
      <c r="A2004" s="31" t="s">
        <v>3379</v>
      </c>
      <c r="B2004" s="29">
        <v>0.0</v>
      </c>
      <c r="C2004" s="26"/>
      <c r="D2004" s="27">
        <v>0.0</v>
      </c>
      <c r="E2004" s="41"/>
    </row>
    <row r="2005" hidden="1">
      <c r="A2005" s="31" t="s">
        <v>3381</v>
      </c>
      <c r="B2005" s="29">
        <v>0.0</v>
      </c>
      <c r="C2005" s="26"/>
      <c r="D2005" s="27">
        <v>0.0</v>
      </c>
      <c r="E2005" s="28"/>
    </row>
    <row r="2006" hidden="1">
      <c r="A2006" s="31" t="s">
        <v>3383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7" t="s">
        <v>3384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7" t="s">
        <v>3385</v>
      </c>
      <c r="B2008" s="29">
        <v>29487.0</v>
      </c>
      <c r="C2008" s="58">
        <v>29487.0</v>
      </c>
      <c r="D2008" s="27">
        <v>0.0</v>
      </c>
      <c r="E2008" s="41"/>
    </row>
    <row r="2009" hidden="1">
      <c r="A2009" s="57" t="s">
        <v>3386</v>
      </c>
      <c r="B2009" s="29">
        <v>40515.0</v>
      </c>
      <c r="C2009" s="58">
        <v>40515.0</v>
      </c>
      <c r="D2009" s="27">
        <v>0.0</v>
      </c>
      <c r="E2009" s="41"/>
    </row>
    <row r="2010" hidden="1">
      <c r="A2010" s="57" t="s">
        <v>3387</v>
      </c>
      <c r="B2010" s="29">
        <v>29938.0</v>
      </c>
      <c r="C2010" s="58">
        <v>29938.0</v>
      </c>
      <c r="D2010" s="27">
        <v>0.0</v>
      </c>
      <c r="E2010" s="41"/>
    </row>
    <row r="2011" hidden="1">
      <c r="A2011" s="57" t="s">
        <v>3389</v>
      </c>
      <c r="B2011" s="29">
        <v>346.0</v>
      </c>
      <c r="C2011" s="58">
        <v>346.0</v>
      </c>
      <c r="D2011" s="27">
        <v>0.0</v>
      </c>
      <c r="E2011" s="41"/>
    </row>
    <row r="2012" hidden="1">
      <c r="A2012" s="57" t="s">
        <v>3390</v>
      </c>
      <c r="B2012" s="29">
        <v>0.0</v>
      </c>
      <c r="C2012" s="58">
        <v>0.0</v>
      </c>
      <c r="D2012" s="27">
        <v>0.0</v>
      </c>
      <c r="E2012" s="41"/>
    </row>
    <row r="2013" hidden="1">
      <c r="A2013" s="35" t="s">
        <v>3391</v>
      </c>
      <c r="B2013" s="29">
        <v>218460.2</v>
      </c>
      <c r="C2013" s="58">
        <v>218460.2</v>
      </c>
      <c r="D2013" s="27">
        <v>0.0</v>
      </c>
      <c r="E2013" s="41"/>
    </row>
    <row r="2014" hidden="1">
      <c r="A2014" s="36" t="s">
        <v>3392</v>
      </c>
      <c r="B2014" s="42">
        <v>3.7999999999992724</v>
      </c>
      <c r="C2014" s="72">
        <v>3.7999999999883585</v>
      </c>
      <c r="D2014" s="65">
        <v>-1.0913936421275139E-11</v>
      </c>
      <c r="E2014" s="45"/>
    </row>
    <row r="2015" hidden="1"/>
    <row r="2016" hidden="1"/>
    <row r="2017" hidden="1">
      <c r="A2017" s="5" t="s">
        <v>4496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3366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3" t="s">
        <v>3367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4497</v>
      </c>
      <c r="B2023" s="7"/>
      <c r="C2023" s="16"/>
      <c r="D2023" s="55" t="s">
        <v>4498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3368</v>
      </c>
      <c r="B2025" s="6"/>
      <c r="C2025" s="6"/>
      <c r="D2025" s="6"/>
      <c r="E2025" s="7"/>
    </row>
    <row r="2026" hidden="1">
      <c r="A2026" s="20" t="s">
        <v>3369</v>
      </c>
      <c r="B2026" s="21" t="s">
        <v>3370</v>
      </c>
      <c r="C2026" s="22" t="s">
        <v>3371</v>
      </c>
      <c r="D2026" s="21" t="s">
        <v>3372</v>
      </c>
      <c r="E2026" s="23" t="s">
        <v>13</v>
      </c>
    </row>
    <row r="2027" hidden="1">
      <c r="A2027" s="56" t="s">
        <v>3373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6" t="s">
        <v>3374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6" t="s">
        <v>3375</v>
      </c>
      <c r="B2029" s="29">
        <v>0.0</v>
      </c>
      <c r="C2029" s="26"/>
      <c r="D2029" s="27">
        <v>0.0</v>
      </c>
      <c r="E2029" s="41"/>
    </row>
    <row r="2030" hidden="1">
      <c r="A2030" s="56" t="s">
        <v>3376</v>
      </c>
      <c r="B2030" s="25">
        <v>0.0</v>
      </c>
      <c r="C2030" s="26"/>
      <c r="D2030" s="27">
        <v>0.0</v>
      </c>
      <c r="E2030" s="40"/>
    </row>
    <row r="2031" hidden="1">
      <c r="A2031" s="31" t="s">
        <v>3378</v>
      </c>
      <c r="B2031" s="25">
        <v>0.0</v>
      </c>
      <c r="C2031" s="26"/>
      <c r="D2031" s="27">
        <v>0.0</v>
      </c>
      <c r="E2031" s="41"/>
    </row>
    <row r="2032" hidden="1">
      <c r="A2032" s="31" t="s">
        <v>3379</v>
      </c>
      <c r="B2032" s="29">
        <v>0.0</v>
      </c>
      <c r="C2032" s="26"/>
      <c r="D2032" s="27">
        <v>0.0</v>
      </c>
      <c r="E2032" s="41"/>
    </row>
    <row r="2033" hidden="1">
      <c r="A2033" s="31" t="s">
        <v>3381</v>
      </c>
      <c r="B2033" s="29">
        <v>0.0</v>
      </c>
      <c r="C2033" s="26"/>
      <c r="D2033" s="27">
        <v>0.0</v>
      </c>
      <c r="E2033" s="28"/>
    </row>
    <row r="2034" hidden="1">
      <c r="A2034" s="31" t="s">
        <v>3383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7" t="s">
        <v>3384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7" t="s">
        <v>3385</v>
      </c>
      <c r="B2036" s="29">
        <v>34831.0</v>
      </c>
      <c r="C2036" s="58">
        <v>34831.0</v>
      </c>
      <c r="D2036" s="27">
        <v>0.0</v>
      </c>
      <c r="E2036" s="41"/>
    </row>
    <row r="2037" hidden="1">
      <c r="A2037" s="57" t="s">
        <v>3386</v>
      </c>
      <c r="B2037" s="29">
        <v>35062.0</v>
      </c>
      <c r="C2037" s="58">
        <v>35062.0</v>
      </c>
      <c r="D2037" s="27">
        <v>0.0</v>
      </c>
      <c r="E2037" s="41"/>
    </row>
    <row r="2038" hidden="1">
      <c r="A2038" s="57" t="s">
        <v>3387</v>
      </c>
      <c r="B2038" s="29">
        <v>24033.0</v>
      </c>
      <c r="C2038" s="58">
        <v>24033.0</v>
      </c>
      <c r="D2038" s="27">
        <v>0.0</v>
      </c>
      <c r="E2038" s="41"/>
    </row>
    <row r="2039" hidden="1">
      <c r="A2039" s="57" t="s">
        <v>3389</v>
      </c>
      <c r="B2039" s="29">
        <v>0.0</v>
      </c>
      <c r="C2039" s="58">
        <v>0.0</v>
      </c>
      <c r="D2039" s="27">
        <v>0.0</v>
      </c>
      <c r="E2039" s="41"/>
    </row>
    <row r="2040" hidden="1">
      <c r="A2040" s="57" t="s">
        <v>3390</v>
      </c>
      <c r="B2040" s="29">
        <v>0.0</v>
      </c>
      <c r="C2040" s="58">
        <v>0.0</v>
      </c>
      <c r="D2040" s="27">
        <v>0.0</v>
      </c>
      <c r="E2040" s="41"/>
    </row>
    <row r="2041" hidden="1">
      <c r="A2041" s="35" t="s">
        <v>3391</v>
      </c>
      <c r="B2041" s="29">
        <v>191075.5</v>
      </c>
      <c r="C2041" s="58">
        <v>191075.5</v>
      </c>
      <c r="D2041" s="27">
        <v>0.0</v>
      </c>
      <c r="E2041" s="41"/>
    </row>
    <row r="2042" hidden="1">
      <c r="A2042" s="36" t="s">
        <v>3392</v>
      </c>
      <c r="B2042" s="42">
        <v>1.5</v>
      </c>
      <c r="C2042" s="72">
        <v>-38.5</v>
      </c>
      <c r="D2042" s="65">
        <v>-40.0</v>
      </c>
      <c r="E2042" s="45"/>
    </row>
    <row r="2043" hidden="1"/>
    <row r="2044" hidden="1"/>
    <row r="2045" hidden="1">
      <c r="A2045" s="5" t="s">
        <v>4496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3366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3" t="s">
        <v>3367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4497</v>
      </c>
      <c r="B2051" s="7"/>
      <c r="C2051" s="16"/>
      <c r="D2051" s="55" t="s">
        <v>4504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3368</v>
      </c>
      <c r="B2053" s="6"/>
      <c r="C2053" s="6"/>
      <c r="D2053" s="6"/>
      <c r="E2053" s="7"/>
    </row>
    <row r="2054" hidden="1">
      <c r="A2054" s="20" t="s">
        <v>3369</v>
      </c>
      <c r="B2054" s="21" t="s">
        <v>3370</v>
      </c>
      <c r="C2054" s="22" t="s">
        <v>3371</v>
      </c>
      <c r="D2054" s="21" t="s">
        <v>3372</v>
      </c>
      <c r="E2054" s="23" t="s">
        <v>13</v>
      </c>
    </row>
    <row r="2055" hidden="1">
      <c r="A2055" s="56" t="s">
        <v>3373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6" t="s">
        <v>3374</v>
      </c>
      <c r="B2056" s="29">
        <v>0.0</v>
      </c>
      <c r="C2056" s="26"/>
      <c r="D2056" s="27">
        <v>0.0</v>
      </c>
      <c r="E2056" s="40"/>
    </row>
    <row r="2057" hidden="1">
      <c r="A2057" s="56" t="s">
        <v>3375</v>
      </c>
      <c r="B2057" s="29">
        <v>0.0</v>
      </c>
      <c r="C2057" s="26"/>
      <c r="D2057" s="27">
        <v>0.0</v>
      </c>
      <c r="E2057" s="41"/>
    </row>
    <row r="2058" hidden="1">
      <c r="A2058" s="56" t="s">
        <v>3376</v>
      </c>
      <c r="B2058" s="25">
        <v>0.0</v>
      </c>
      <c r="C2058" s="26"/>
      <c r="D2058" s="27">
        <v>0.0</v>
      </c>
      <c r="E2058" s="40"/>
    </row>
    <row r="2059" hidden="1">
      <c r="A2059" s="31" t="s">
        <v>3378</v>
      </c>
      <c r="B2059" s="25">
        <v>0.0</v>
      </c>
      <c r="C2059" s="26"/>
      <c r="D2059" s="27">
        <v>0.0</v>
      </c>
      <c r="E2059" s="41"/>
    </row>
    <row r="2060" hidden="1">
      <c r="A2060" s="31" t="s">
        <v>3379</v>
      </c>
      <c r="B2060" s="29">
        <v>0.0</v>
      </c>
      <c r="C2060" s="26"/>
      <c r="D2060" s="27">
        <v>0.0</v>
      </c>
      <c r="E2060" s="41"/>
    </row>
    <row r="2061" hidden="1">
      <c r="A2061" s="31" t="s">
        <v>3381</v>
      </c>
      <c r="B2061" s="29">
        <v>0.0</v>
      </c>
      <c r="C2061" s="26"/>
      <c r="D2061" s="27">
        <v>0.0</v>
      </c>
      <c r="E2061" s="28"/>
    </row>
    <row r="2062" hidden="1">
      <c r="A2062" s="31" t="s">
        <v>3383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7" t="s">
        <v>3384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7" t="s">
        <v>3385</v>
      </c>
      <c r="B2064" s="29">
        <v>12603.0</v>
      </c>
      <c r="C2064" s="58">
        <v>12603.0</v>
      </c>
      <c r="D2064" s="27">
        <v>0.0</v>
      </c>
      <c r="E2064" s="41"/>
    </row>
    <row r="2065" hidden="1">
      <c r="A2065" s="57" t="s">
        <v>3386</v>
      </c>
      <c r="B2065" s="29">
        <v>32397.0</v>
      </c>
      <c r="C2065" s="58">
        <v>32397.0</v>
      </c>
      <c r="D2065" s="27">
        <v>0.0</v>
      </c>
      <c r="E2065" s="41"/>
    </row>
    <row r="2066" hidden="1">
      <c r="A2066" s="57" t="s">
        <v>3387</v>
      </c>
      <c r="B2066" s="29">
        <v>22961.0</v>
      </c>
      <c r="C2066" s="58">
        <v>22961.0</v>
      </c>
      <c r="D2066" s="27">
        <v>0.0</v>
      </c>
      <c r="E2066" s="41"/>
    </row>
    <row r="2067" hidden="1">
      <c r="A2067" s="57" t="s">
        <v>3389</v>
      </c>
      <c r="B2067" s="29">
        <v>0.0</v>
      </c>
      <c r="C2067" s="58">
        <v>0.0</v>
      </c>
      <c r="D2067" s="27">
        <v>0.0</v>
      </c>
      <c r="E2067" s="41"/>
    </row>
    <row r="2068" hidden="1">
      <c r="A2068" s="57" t="s">
        <v>3390</v>
      </c>
      <c r="B2068" s="29">
        <v>0.0</v>
      </c>
      <c r="C2068" s="58">
        <v>0.0</v>
      </c>
      <c r="D2068" s="27">
        <v>0.0</v>
      </c>
      <c r="E2068" s="41"/>
    </row>
    <row r="2069" hidden="1">
      <c r="A2069" s="35" t="s">
        <v>3391</v>
      </c>
      <c r="B2069" s="29">
        <v>142823.5</v>
      </c>
      <c r="C2069" s="58">
        <v>142823.5</v>
      </c>
      <c r="D2069" s="27">
        <v>0.0</v>
      </c>
      <c r="E2069" s="41"/>
    </row>
    <row r="2070" hidden="1">
      <c r="A2070" s="36" t="s">
        <v>3392</v>
      </c>
      <c r="B2070" s="42">
        <v>0.5</v>
      </c>
      <c r="C2070" s="72">
        <v>0.5</v>
      </c>
      <c r="D2070" s="65">
        <v>0.0</v>
      </c>
      <c r="E2070" s="45"/>
    </row>
    <row r="2071" hidden="1"/>
    <row r="2072" hidden="1"/>
    <row r="2073" hidden="1">
      <c r="A2073" s="5" t="s">
        <v>4496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3366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3" t="s">
        <v>3367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4506</v>
      </c>
      <c r="B2079" s="7"/>
      <c r="C2079" s="16"/>
      <c r="D2079" s="55" t="s">
        <v>4498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3368</v>
      </c>
      <c r="B2081" s="6"/>
      <c r="C2081" s="6"/>
      <c r="D2081" s="6"/>
      <c r="E2081" s="7"/>
    </row>
    <row r="2082" hidden="1">
      <c r="A2082" s="20" t="s">
        <v>3369</v>
      </c>
      <c r="B2082" s="21" t="s">
        <v>3370</v>
      </c>
      <c r="C2082" s="22" t="s">
        <v>3371</v>
      </c>
      <c r="D2082" s="21" t="s">
        <v>3372</v>
      </c>
      <c r="E2082" s="23" t="s">
        <v>13</v>
      </c>
    </row>
    <row r="2083" hidden="1">
      <c r="A2083" s="56" t="s">
        <v>3373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6" t="s">
        <v>3374</v>
      </c>
      <c r="B2084" s="29">
        <v>0.0</v>
      </c>
      <c r="C2084" s="26"/>
      <c r="D2084" s="27">
        <v>0.0</v>
      </c>
      <c r="E2084" s="40"/>
    </row>
    <row r="2085" hidden="1">
      <c r="A2085" s="56" t="s">
        <v>3375</v>
      </c>
      <c r="B2085" s="29">
        <v>0.0</v>
      </c>
      <c r="C2085" s="26"/>
      <c r="D2085" s="27">
        <v>0.0</v>
      </c>
      <c r="E2085" s="41"/>
    </row>
    <row r="2086" hidden="1">
      <c r="A2086" s="56" t="s">
        <v>3376</v>
      </c>
      <c r="B2086" s="25">
        <v>0.0</v>
      </c>
      <c r="C2086" s="26"/>
      <c r="D2086" s="27">
        <v>0.0</v>
      </c>
      <c r="E2086" s="40"/>
    </row>
    <row r="2087" hidden="1">
      <c r="A2087" s="31" t="s">
        <v>3378</v>
      </c>
      <c r="B2087" s="25">
        <v>0.0</v>
      </c>
      <c r="C2087" s="26"/>
      <c r="D2087" s="27">
        <v>0.0</v>
      </c>
      <c r="E2087" s="41"/>
    </row>
    <row r="2088" hidden="1">
      <c r="A2088" s="31" t="s">
        <v>3379</v>
      </c>
      <c r="B2088" s="29">
        <v>0.0</v>
      </c>
      <c r="C2088" s="26"/>
      <c r="D2088" s="27">
        <v>0.0</v>
      </c>
      <c r="E2088" s="41"/>
    </row>
    <row r="2089" hidden="1">
      <c r="A2089" s="31" t="s">
        <v>3381</v>
      </c>
      <c r="B2089" s="29">
        <v>744.0</v>
      </c>
      <c r="C2089" s="26">
        <v>744.0</v>
      </c>
      <c r="D2089" s="27">
        <v>0.0</v>
      </c>
      <c r="E2089" s="28" t="s">
        <v>8214</v>
      </c>
    </row>
    <row r="2090" hidden="1">
      <c r="A2090" s="31" t="s">
        <v>3383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7" t="s">
        <v>3384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7" t="s">
        <v>3385</v>
      </c>
      <c r="B2092" s="29">
        <v>8808.0</v>
      </c>
      <c r="C2092" s="58">
        <v>8808.0</v>
      </c>
      <c r="D2092" s="27">
        <v>0.0</v>
      </c>
      <c r="E2092" s="41"/>
    </row>
    <row r="2093" hidden="1">
      <c r="A2093" s="57" t="s">
        <v>3386</v>
      </c>
      <c r="B2093" s="29">
        <v>8822.0</v>
      </c>
      <c r="C2093" s="58">
        <v>8822.0</v>
      </c>
      <c r="D2093" s="27">
        <v>0.0</v>
      </c>
      <c r="E2093" s="41"/>
    </row>
    <row r="2094" hidden="1">
      <c r="A2094" s="57" t="s">
        <v>3387</v>
      </c>
      <c r="B2094" s="29">
        <v>5230.0</v>
      </c>
      <c r="C2094" s="58">
        <v>5230.0</v>
      </c>
      <c r="D2094" s="27">
        <v>0.0</v>
      </c>
      <c r="E2094" s="41"/>
    </row>
    <row r="2095" hidden="1">
      <c r="A2095" s="57" t="s">
        <v>3389</v>
      </c>
      <c r="B2095" s="29">
        <v>0.0</v>
      </c>
      <c r="C2095" s="58">
        <v>0.0</v>
      </c>
      <c r="D2095" s="27">
        <v>0.0</v>
      </c>
      <c r="E2095" s="41"/>
    </row>
    <row r="2096" hidden="1">
      <c r="A2096" s="57" t="s">
        <v>3390</v>
      </c>
      <c r="B2096" s="29">
        <v>0.0</v>
      </c>
      <c r="C2096" s="58">
        <v>0.0</v>
      </c>
      <c r="D2096" s="27">
        <v>0.0</v>
      </c>
      <c r="E2096" s="41"/>
    </row>
    <row r="2097" hidden="1">
      <c r="A2097" s="35" t="s">
        <v>3391</v>
      </c>
      <c r="B2097" s="29">
        <v>60190.5</v>
      </c>
      <c r="C2097" s="58">
        <v>60190.5</v>
      </c>
      <c r="D2097" s="27">
        <v>0.0</v>
      </c>
      <c r="E2097" s="41"/>
    </row>
    <row r="2098" hidden="1">
      <c r="A2098" s="36" t="s">
        <v>3392</v>
      </c>
      <c r="B2098" s="42">
        <v>0.5</v>
      </c>
      <c r="C2098" s="72">
        <v>0.5</v>
      </c>
      <c r="D2098" s="65">
        <v>0.0</v>
      </c>
      <c r="E2098" s="45"/>
    </row>
    <row r="2099" hidden="1"/>
    <row r="2100" hidden="1"/>
    <row r="2101" hidden="1">
      <c r="A2101" s="5" t="s">
        <v>4496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3366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3" t="s">
        <v>3367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4497</v>
      </c>
      <c r="B2107" s="7"/>
      <c r="C2107" s="16"/>
      <c r="D2107" s="55" t="s">
        <v>4498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3368</v>
      </c>
      <c r="B2109" s="6"/>
      <c r="C2109" s="6"/>
      <c r="D2109" s="6"/>
      <c r="E2109" s="7"/>
    </row>
    <row r="2110" hidden="1">
      <c r="A2110" s="20" t="s">
        <v>3369</v>
      </c>
      <c r="B2110" s="21" t="s">
        <v>3370</v>
      </c>
      <c r="C2110" s="22" t="s">
        <v>3371</v>
      </c>
      <c r="D2110" s="21" t="s">
        <v>3372</v>
      </c>
      <c r="E2110" s="23" t="s">
        <v>13</v>
      </c>
    </row>
    <row r="2111" hidden="1">
      <c r="A2111" s="56" t="s">
        <v>3373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6" t="s">
        <v>3374</v>
      </c>
      <c r="B2112" s="29">
        <v>0.0</v>
      </c>
      <c r="C2112" s="26"/>
      <c r="D2112" s="27">
        <v>0.0</v>
      </c>
      <c r="E2112" s="40"/>
    </row>
    <row r="2113" hidden="1">
      <c r="A2113" s="56" t="s">
        <v>3375</v>
      </c>
      <c r="B2113" s="29">
        <v>0.0</v>
      </c>
      <c r="C2113" s="26"/>
      <c r="D2113" s="27">
        <v>0.0</v>
      </c>
      <c r="E2113" s="41"/>
    </row>
    <row r="2114" hidden="1">
      <c r="A2114" s="56" t="s">
        <v>3376</v>
      </c>
      <c r="B2114" s="25">
        <v>0.0</v>
      </c>
      <c r="C2114" s="26"/>
      <c r="D2114" s="27">
        <v>0.0</v>
      </c>
      <c r="E2114" s="40"/>
    </row>
    <row r="2115" hidden="1">
      <c r="A2115" s="31" t="s">
        <v>3378</v>
      </c>
      <c r="B2115" s="25">
        <v>0.0</v>
      </c>
      <c r="C2115" s="26"/>
      <c r="D2115" s="27">
        <v>0.0</v>
      </c>
      <c r="E2115" s="41"/>
    </row>
    <row r="2116" hidden="1">
      <c r="A2116" s="31" t="s">
        <v>3379</v>
      </c>
      <c r="B2116" s="29">
        <v>0.0</v>
      </c>
      <c r="C2116" s="26"/>
      <c r="D2116" s="27">
        <v>0.0</v>
      </c>
      <c r="E2116" s="41"/>
    </row>
    <row r="2117" hidden="1">
      <c r="A2117" s="31" t="s">
        <v>3381</v>
      </c>
      <c r="B2117" s="29">
        <v>1614.0</v>
      </c>
      <c r="C2117" s="26">
        <v>1614.0</v>
      </c>
      <c r="D2117" s="27">
        <v>0.0</v>
      </c>
      <c r="E2117" s="28" t="s">
        <v>8215</v>
      </c>
    </row>
    <row r="2118" hidden="1">
      <c r="A2118" s="31" t="s">
        <v>3383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7" t="s">
        <v>3384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7" t="s">
        <v>3385</v>
      </c>
      <c r="B2120" s="29">
        <v>26355.0</v>
      </c>
      <c r="C2120" s="58">
        <v>26355.0</v>
      </c>
      <c r="D2120" s="27">
        <v>0.0</v>
      </c>
      <c r="E2120" s="41"/>
    </row>
    <row r="2121" hidden="1">
      <c r="A2121" s="57" t="s">
        <v>3386</v>
      </c>
      <c r="B2121" s="29">
        <v>44078.0</v>
      </c>
      <c r="C2121" s="58">
        <v>44078.0</v>
      </c>
      <c r="D2121" s="27">
        <v>0.0</v>
      </c>
      <c r="E2121" s="41"/>
    </row>
    <row r="2122" hidden="1">
      <c r="A2122" s="57" t="s">
        <v>3387</v>
      </c>
      <c r="B2122" s="29">
        <v>30549.0</v>
      </c>
      <c r="C2122" s="58">
        <v>30549.0</v>
      </c>
      <c r="D2122" s="27">
        <v>0.0</v>
      </c>
      <c r="E2122" s="41"/>
    </row>
    <row r="2123" hidden="1">
      <c r="A2123" s="57" t="s">
        <v>3389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3390</v>
      </c>
      <c r="B2124" s="29">
        <v>0.0</v>
      </c>
      <c r="C2124" s="58">
        <v>0.0</v>
      </c>
      <c r="D2124" s="27">
        <v>0.0</v>
      </c>
      <c r="E2124" s="41"/>
    </row>
    <row r="2125" hidden="1">
      <c r="A2125" s="35" t="s">
        <v>3391</v>
      </c>
      <c r="B2125" s="29">
        <v>193543.5</v>
      </c>
      <c r="C2125" s="58">
        <v>193543.5</v>
      </c>
      <c r="D2125" s="27">
        <v>0.0</v>
      </c>
      <c r="E2125" s="41"/>
    </row>
    <row r="2126" hidden="1">
      <c r="A2126" s="36" t="s">
        <v>3392</v>
      </c>
      <c r="B2126" s="42">
        <v>81.5</v>
      </c>
      <c r="C2126" s="72">
        <v>81.5</v>
      </c>
      <c r="D2126" s="65">
        <v>0.0</v>
      </c>
      <c r="E2126" s="45"/>
    </row>
    <row r="2127" hidden="1"/>
    <row r="2128" hidden="1"/>
    <row r="2129" hidden="1">
      <c r="A2129" s="5" t="s">
        <v>4496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3366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3" t="s">
        <v>3367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4497</v>
      </c>
      <c r="B2135" s="7"/>
      <c r="C2135" s="16"/>
      <c r="D2135" s="55" t="s">
        <v>4498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3368</v>
      </c>
      <c r="B2137" s="6"/>
      <c r="C2137" s="6"/>
      <c r="D2137" s="6"/>
      <c r="E2137" s="7"/>
    </row>
    <row r="2138" hidden="1">
      <c r="A2138" s="20" t="s">
        <v>3369</v>
      </c>
      <c r="B2138" s="21" t="s">
        <v>3370</v>
      </c>
      <c r="C2138" s="22" t="s">
        <v>3371</v>
      </c>
      <c r="D2138" s="21" t="s">
        <v>3372</v>
      </c>
      <c r="E2138" s="23" t="s">
        <v>13</v>
      </c>
    </row>
    <row r="2139" hidden="1">
      <c r="A2139" s="56" t="s">
        <v>3373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6" t="s">
        <v>3374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6" t="s">
        <v>3375</v>
      </c>
      <c r="B2141" s="29">
        <v>0.0</v>
      </c>
      <c r="C2141" s="26"/>
      <c r="D2141" s="27">
        <v>0.0</v>
      </c>
      <c r="E2141" s="41"/>
    </row>
    <row r="2142" hidden="1">
      <c r="A2142" s="56" t="s">
        <v>3376</v>
      </c>
      <c r="B2142" s="25">
        <v>0.0</v>
      </c>
      <c r="C2142" s="26"/>
      <c r="D2142" s="27">
        <v>0.0</v>
      </c>
      <c r="E2142" s="40"/>
    </row>
    <row r="2143" hidden="1">
      <c r="A2143" s="31" t="s">
        <v>3378</v>
      </c>
      <c r="B2143" s="25">
        <v>0.0</v>
      </c>
      <c r="C2143" s="26"/>
      <c r="D2143" s="27">
        <v>0.0</v>
      </c>
      <c r="E2143" s="41"/>
    </row>
    <row r="2144" hidden="1">
      <c r="A2144" s="31" t="s">
        <v>3379</v>
      </c>
      <c r="B2144" s="29">
        <v>0.0</v>
      </c>
      <c r="C2144" s="26"/>
      <c r="D2144" s="27">
        <v>0.0</v>
      </c>
      <c r="E2144" s="41"/>
    </row>
    <row r="2145" hidden="1">
      <c r="A2145" s="31" t="s">
        <v>3381</v>
      </c>
      <c r="B2145" s="29">
        <v>0.0</v>
      </c>
      <c r="C2145" s="26"/>
      <c r="D2145" s="27">
        <v>0.0</v>
      </c>
      <c r="E2145" s="28"/>
    </row>
    <row r="2146" hidden="1">
      <c r="A2146" s="31" t="s">
        <v>3383</v>
      </c>
      <c r="B2146" s="29">
        <v>2120.0</v>
      </c>
      <c r="C2146" s="26">
        <v>2080.0</v>
      </c>
      <c r="D2146" s="27">
        <v>-40.0</v>
      </c>
      <c r="E2146" s="28" t="s">
        <v>8216</v>
      </c>
    </row>
    <row r="2147" hidden="1">
      <c r="A2147" s="57" t="s">
        <v>3384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7" t="s">
        <v>3385</v>
      </c>
      <c r="B2148" s="29">
        <v>27155.0</v>
      </c>
      <c r="C2148" s="58">
        <v>27155.0</v>
      </c>
      <c r="D2148" s="27">
        <v>0.0</v>
      </c>
      <c r="E2148" s="41"/>
    </row>
    <row r="2149" hidden="1">
      <c r="A2149" s="57" t="s">
        <v>3386</v>
      </c>
      <c r="B2149" s="29">
        <v>46165.0</v>
      </c>
      <c r="C2149" s="58">
        <v>46247.0</v>
      </c>
      <c r="D2149" s="27">
        <v>82.0</v>
      </c>
      <c r="E2149" s="41"/>
    </row>
    <row r="2150" hidden="1">
      <c r="A2150" s="57" t="s">
        <v>3387</v>
      </c>
      <c r="B2150" s="29">
        <v>32639.0</v>
      </c>
      <c r="C2150" s="58">
        <v>32639.0</v>
      </c>
      <c r="D2150" s="27">
        <v>0.0</v>
      </c>
      <c r="E2150" s="41"/>
    </row>
    <row r="2151" hidden="1">
      <c r="A2151" s="57" t="s">
        <v>3389</v>
      </c>
      <c r="B2151" s="29">
        <v>0.0</v>
      </c>
      <c r="C2151" s="58">
        <v>0.0</v>
      </c>
      <c r="D2151" s="27">
        <v>0.0</v>
      </c>
      <c r="E2151" s="41"/>
    </row>
    <row r="2152" hidden="1">
      <c r="A2152" s="57" t="s">
        <v>3390</v>
      </c>
      <c r="B2152" s="29">
        <v>0.0</v>
      </c>
      <c r="C2152" s="58">
        <v>0.0</v>
      </c>
      <c r="D2152" s="27">
        <v>0.0</v>
      </c>
      <c r="E2152" s="41"/>
    </row>
    <row r="2153" hidden="1">
      <c r="A2153" s="35" t="s">
        <v>3391</v>
      </c>
      <c r="B2153" s="29">
        <v>206588.0</v>
      </c>
      <c r="C2153" s="58">
        <v>206670.0</v>
      </c>
      <c r="D2153" s="27">
        <v>82.0</v>
      </c>
      <c r="E2153" s="41"/>
    </row>
    <row r="2154" hidden="1">
      <c r="A2154" s="36" t="s">
        <v>3392</v>
      </c>
      <c r="B2154" s="42">
        <v>1.0</v>
      </c>
      <c r="C2154" s="72">
        <v>-39.0</v>
      </c>
      <c r="D2154" s="65">
        <v>-40.0</v>
      </c>
      <c r="E2154" s="45"/>
    </row>
    <row r="2155" hidden="1"/>
    <row r="2156" hidden="1"/>
    <row r="2157" hidden="1">
      <c r="A2157" s="5" t="s">
        <v>4496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3366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3" t="s">
        <v>3367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4497</v>
      </c>
      <c r="B2163" s="7"/>
      <c r="C2163" s="16"/>
      <c r="D2163" s="55" t="s">
        <v>4498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3368</v>
      </c>
      <c r="B2165" s="6"/>
      <c r="C2165" s="6"/>
      <c r="D2165" s="6"/>
      <c r="E2165" s="7"/>
    </row>
    <row r="2166" hidden="1">
      <c r="A2166" s="20" t="s">
        <v>3369</v>
      </c>
      <c r="B2166" s="21" t="s">
        <v>3370</v>
      </c>
      <c r="C2166" s="22" t="s">
        <v>3371</v>
      </c>
      <c r="D2166" s="21" t="s">
        <v>3372</v>
      </c>
      <c r="E2166" s="23" t="s">
        <v>13</v>
      </c>
    </row>
    <row r="2167" hidden="1">
      <c r="A2167" s="56" t="s">
        <v>3373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6" t="s">
        <v>3374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6" t="s">
        <v>3375</v>
      </c>
      <c r="B2169" s="29">
        <v>0.0</v>
      </c>
      <c r="C2169" s="26"/>
      <c r="D2169" s="27">
        <v>0.0</v>
      </c>
      <c r="E2169" s="41"/>
    </row>
    <row r="2170" hidden="1">
      <c r="A2170" s="56" t="s">
        <v>3376</v>
      </c>
      <c r="B2170" s="25">
        <v>0.0</v>
      </c>
      <c r="C2170" s="26"/>
      <c r="D2170" s="27">
        <v>0.0</v>
      </c>
      <c r="E2170" s="40"/>
    </row>
    <row r="2171" hidden="1">
      <c r="A2171" s="31" t="s">
        <v>3378</v>
      </c>
      <c r="B2171" s="25">
        <v>0.0</v>
      </c>
      <c r="C2171" s="26"/>
      <c r="D2171" s="27">
        <v>0.0</v>
      </c>
      <c r="E2171" s="41"/>
    </row>
    <row r="2172" hidden="1">
      <c r="A2172" s="31" t="s">
        <v>3379</v>
      </c>
      <c r="B2172" s="29">
        <v>0.0</v>
      </c>
      <c r="C2172" s="26"/>
      <c r="D2172" s="27">
        <v>0.0</v>
      </c>
      <c r="E2172" s="41"/>
    </row>
    <row r="2173" hidden="1">
      <c r="A2173" s="31" t="s">
        <v>3381</v>
      </c>
      <c r="B2173" s="29">
        <v>0.0</v>
      </c>
      <c r="C2173" s="26"/>
      <c r="D2173" s="27">
        <v>0.0</v>
      </c>
      <c r="E2173" s="28"/>
    </row>
    <row r="2174" hidden="1">
      <c r="A2174" s="31" t="s">
        <v>3383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7" t="s">
        <v>3384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7" t="s">
        <v>3385</v>
      </c>
      <c r="B2176" s="29">
        <v>25205.0</v>
      </c>
      <c r="C2176" s="58">
        <v>24782.0</v>
      </c>
      <c r="D2176" s="27">
        <v>-423.0</v>
      </c>
      <c r="E2176" s="41"/>
    </row>
    <row r="2177" hidden="1">
      <c r="A2177" s="57" t="s">
        <v>3386</v>
      </c>
      <c r="B2177" s="29">
        <v>43098.0</v>
      </c>
      <c r="C2177" s="58">
        <v>43098.0</v>
      </c>
      <c r="D2177" s="27">
        <v>0.0</v>
      </c>
      <c r="E2177" s="41"/>
    </row>
    <row r="2178" hidden="1">
      <c r="A2178" s="57" t="s">
        <v>3387</v>
      </c>
      <c r="B2178" s="29">
        <v>29606.0</v>
      </c>
      <c r="C2178" s="58">
        <v>29606.0</v>
      </c>
      <c r="D2178" s="27">
        <v>0.0</v>
      </c>
      <c r="E2178" s="41"/>
    </row>
    <row r="2179" hidden="1">
      <c r="A2179" s="57" t="s">
        <v>3389</v>
      </c>
      <c r="B2179" s="29">
        <v>0.0</v>
      </c>
      <c r="C2179" s="58">
        <v>0.0</v>
      </c>
      <c r="D2179" s="27">
        <v>0.0</v>
      </c>
      <c r="E2179" s="41"/>
    </row>
    <row r="2180" hidden="1">
      <c r="A2180" s="57" t="s">
        <v>3390</v>
      </c>
      <c r="B2180" s="29">
        <v>0.0</v>
      </c>
      <c r="C2180" s="58">
        <v>0.0</v>
      </c>
      <c r="D2180" s="27">
        <v>0.0</v>
      </c>
      <c r="E2180" s="41"/>
    </row>
    <row r="2181" hidden="1">
      <c r="A2181" s="35" t="s">
        <v>3391</v>
      </c>
      <c r="B2181" s="29">
        <v>200532.5</v>
      </c>
      <c r="C2181" s="58">
        <v>200109.5</v>
      </c>
      <c r="D2181" s="27">
        <v>-423.0</v>
      </c>
      <c r="E2181" s="41"/>
    </row>
    <row r="2182" hidden="1">
      <c r="A2182" s="36" t="s">
        <v>3392</v>
      </c>
      <c r="B2182" s="42">
        <v>0.5</v>
      </c>
      <c r="C2182" s="72">
        <v>0.5</v>
      </c>
      <c r="D2182" s="65">
        <v>0.0</v>
      </c>
      <c r="E2182" s="45"/>
    </row>
    <row r="2183" hidden="1"/>
    <row r="2184" hidden="1"/>
    <row r="2185" hidden="1">
      <c r="A2185" s="5" t="s">
        <v>4496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3366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3" t="s">
        <v>3367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4497</v>
      </c>
      <c r="B2191" s="7"/>
      <c r="C2191" s="16"/>
      <c r="D2191" s="55" t="s">
        <v>4498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3368</v>
      </c>
      <c r="B2193" s="6"/>
      <c r="C2193" s="6"/>
      <c r="D2193" s="6"/>
      <c r="E2193" s="7"/>
    </row>
    <row r="2194" hidden="1">
      <c r="A2194" s="20" t="s">
        <v>3369</v>
      </c>
      <c r="B2194" s="21" t="s">
        <v>3370</v>
      </c>
      <c r="C2194" s="22" t="s">
        <v>3371</v>
      </c>
      <c r="D2194" s="21" t="s">
        <v>3372</v>
      </c>
      <c r="E2194" s="23" t="s">
        <v>13</v>
      </c>
    </row>
    <row r="2195" hidden="1">
      <c r="A2195" s="56" t="s">
        <v>3373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6" t="s">
        <v>3374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6" t="s">
        <v>3375</v>
      </c>
      <c r="B2197" s="29">
        <v>0.0</v>
      </c>
      <c r="C2197" s="26"/>
      <c r="D2197" s="27">
        <v>0.0</v>
      </c>
      <c r="E2197" s="41"/>
    </row>
    <row r="2198" hidden="1">
      <c r="A2198" s="56" t="s">
        <v>3376</v>
      </c>
      <c r="B2198" s="25">
        <v>0.0</v>
      </c>
      <c r="C2198" s="26"/>
      <c r="D2198" s="27">
        <v>0.0</v>
      </c>
      <c r="E2198" s="40"/>
    </row>
    <row r="2199" hidden="1">
      <c r="A2199" s="31" t="s">
        <v>3378</v>
      </c>
      <c r="B2199" s="25">
        <v>0.0</v>
      </c>
      <c r="C2199" s="26"/>
      <c r="D2199" s="27">
        <v>0.0</v>
      </c>
      <c r="E2199" s="41"/>
    </row>
    <row r="2200" hidden="1">
      <c r="A2200" s="31" t="s">
        <v>3379</v>
      </c>
      <c r="B2200" s="29">
        <v>0.0</v>
      </c>
      <c r="C2200" s="26"/>
      <c r="D2200" s="27">
        <v>0.0</v>
      </c>
      <c r="E2200" s="41"/>
    </row>
    <row r="2201" hidden="1">
      <c r="A2201" s="31" t="s">
        <v>3381</v>
      </c>
      <c r="B2201" s="29">
        <v>159.0</v>
      </c>
      <c r="C2201" s="26">
        <v>159.0</v>
      </c>
      <c r="D2201" s="27">
        <v>0.0</v>
      </c>
      <c r="E2201" s="28" t="s">
        <v>8217</v>
      </c>
    </row>
    <row r="2202" hidden="1">
      <c r="A2202" s="31" t="s">
        <v>3383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7" t="s">
        <v>3384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7" t="s">
        <v>3385</v>
      </c>
      <c r="B2204" s="29">
        <v>20790.0</v>
      </c>
      <c r="C2204" s="58">
        <v>20790.0</v>
      </c>
      <c r="D2204" s="27">
        <v>0.0</v>
      </c>
      <c r="E2204" s="41"/>
    </row>
    <row r="2205" hidden="1">
      <c r="A2205" s="57" t="s">
        <v>3386</v>
      </c>
      <c r="B2205" s="29">
        <v>39130.0</v>
      </c>
      <c r="C2205" s="58">
        <v>39130.0</v>
      </c>
      <c r="D2205" s="27">
        <v>0.0</v>
      </c>
      <c r="E2205" s="41"/>
    </row>
    <row r="2206" hidden="1">
      <c r="A2206" s="57" t="s">
        <v>3387</v>
      </c>
      <c r="B2206" s="29">
        <v>30166.1</v>
      </c>
      <c r="C2206" s="58">
        <v>30166.1</v>
      </c>
      <c r="D2206" s="27">
        <v>0.0</v>
      </c>
      <c r="E2206" s="41"/>
    </row>
    <row r="2207" hidden="1">
      <c r="A2207" s="57" t="s">
        <v>3389</v>
      </c>
      <c r="B2207" s="29">
        <v>0.0</v>
      </c>
      <c r="C2207" s="58">
        <v>0.0</v>
      </c>
      <c r="D2207" s="27">
        <v>0.0</v>
      </c>
      <c r="E2207" s="41"/>
    </row>
    <row r="2208" hidden="1">
      <c r="A2208" s="57" t="s">
        <v>3390</v>
      </c>
      <c r="B2208" s="29">
        <v>0.0</v>
      </c>
      <c r="C2208" s="58">
        <v>0.0</v>
      </c>
      <c r="D2208" s="27">
        <v>0.0</v>
      </c>
      <c r="E2208" s="41"/>
    </row>
    <row r="2209" hidden="1">
      <c r="A2209" s="35" t="s">
        <v>3391</v>
      </c>
      <c r="B2209" s="29">
        <v>194481.6</v>
      </c>
      <c r="C2209" s="58">
        <v>194481.6</v>
      </c>
      <c r="D2209" s="27">
        <v>0.0</v>
      </c>
      <c r="E2209" s="41"/>
    </row>
    <row r="2210" hidden="1">
      <c r="A2210" s="36" t="s">
        <v>3392</v>
      </c>
      <c r="B2210" s="42">
        <v>0.5</v>
      </c>
      <c r="C2210" s="72">
        <v>0.5</v>
      </c>
      <c r="D2210" s="65">
        <v>0.0</v>
      </c>
      <c r="E2210" s="45"/>
    </row>
    <row r="2211" hidden="1"/>
    <row r="2212" hidden="1"/>
    <row r="2213" hidden="1">
      <c r="A2213" s="5" t="s">
        <v>4496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3366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3" t="s">
        <v>3367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4497</v>
      </c>
      <c r="B2219" s="7"/>
      <c r="C2219" s="16"/>
      <c r="D2219" s="55" t="s">
        <v>4498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3368</v>
      </c>
      <c r="B2221" s="6"/>
      <c r="C2221" s="6"/>
      <c r="D2221" s="6"/>
      <c r="E2221" s="7"/>
    </row>
    <row r="2222" hidden="1">
      <c r="A2222" s="20" t="s">
        <v>3369</v>
      </c>
      <c r="B2222" s="21" t="s">
        <v>3370</v>
      </c>
      <c r="C2222" s="22" t="s">
        <v>3371</v>
      </c>
      <c r="D2222" s="21" t="s">
        <v>3372</v>
      </c>
      <c r="E2222" s="23" t="s">
        <v>13</v>
      </c>
    </row>
    <row r="2223" hidden="1">
      <c r="A2223" s="56" t="s">
        <v>3373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6" t="s">
        <v>3374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6" t="s">
        <v>3375</v>
      </c>
      <c r="B2225" s="29">
        <v>0.0</v>
      </c>
      <c r="C2225" s="26"/>
      <c r="D2225" s="27">
        <v>0.0</v>
      </c>
      <c r="E2225" s="41"/>
    </row>
    <row r="2226" hidden="1">
      <c r="A2226" s="56" t="s">
        <v>3376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3378</v>
      </c>
      <c r="B2227" s="25">
        <v>0.0</v>
      </c>
      <c r="C2227" s="26"/>
      <c r="D2227" s="27">
        <v>0.0</v>
      </c>
      <c r="E2227" s="41"/>
    </row>
    <row r="2228" hidden="1">
      <c r="A2228" s="31" t="s">
        <v>3379</v>
      </c>
      <c r="B2228" s="29">
        <v>0.0</v>
      </c>
      <c r="C2228" s="26"/>
      <c r="D2228" s="27">
        <v>0.0</v>
      </c>
      <c r="E2228" s="41"/>
    </row>
    <row r="2229" hidden="1">
      <c r="A2229" s="31" t="s">
        <v>3381</v>
      </c>
      <c r="B2229" s="29">
        <v>0.0</v>
      </c>
      <c r="C2229" s="26"/>
      <c r="D2229" s="27">
        <v>0.0</v>
      </c>
      <c r="E2229" s="28"/>
    </row>
    <row r="2230" hidden="1">
      <c r="A2230" s="31" t="s">
        <v>3383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7" t="s">
        <v>3384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7" t="s">
        <v>3385</v>
      </c>
      <c r="B2232" s="29">
        <v>22590.0</v>
      </c>
      <c r="C2232" s="58">
        <v>22590.0</v>
      </c>
      <c r="D2232" s="27">
        <v>0.0</v>
      </c>
      <c r="E2232" s="41"/>
    </row>
    <row r="2233" hidden="1">
      <c r="A2233" s="57" t="s">
        <v>3386</v>
      </c>
      <c r="B2233" s="29">
        <v>52733.0</v>
      </c>
      <c r="C2233" s="58">
        <v>52733.0</v>
      </c>
      <c r="D2233" s="27">
        <v>0.0</v>
      </c>
      <c r="E2233" s="41"/>
    </row>
    <row r="2234" hidden="1">
      <c r="A2234" s="57" t="s">
        <v>3387</v>
      </c>
      <c r="B2234" s="29">
        <v>36367.0</v>
      </c>
      <c r="C2234" s="58">
        <v>36367.0</v>
      </c>
      <c r="D2234" s="27">
        <v>0.0</v>
      </c>
      <c r="E2234" s="41"/>
    </row>
    <row r="2235" hidden="1">
      <c r="A2235" s="57" t="s">
        <v>3389</v>
      </c>
      <c r="B2235" s="29">
        <v>0.0</v>
      </c>
      <c r="C2235" s="58">
        <v>0.0</v>
      </c>
      <c r="D2235" s="27">
        <v>0.0</v>
      </c>
      <c r="E2235" s="41"/>
    </row>
    <row r="2236" hidden="1">
      <c r="A2236" s="57" t="s">
        <v>3390</v>
      </c>
      <c r="B2236" s="29">
        <v>0.0</v>
      </c>
      <c r="C2236" s="58">
        <v>0.0</v>
      </c>
      <c r="D2236" s="27">
        <v>0.0</v>
      </c>
      <c r="E2236" s="41"/>
    </row>
    <row r="2237" hidden="1">
      <c r="A2237" s="35" t="s">
        <v>3391</v>
      </c>
      <c r="B2237" s="29">
        <v>228314.5</v>
      </c>
      <c r="C2237" s="58">
        <v>228314.5</v>
      </c>
      <c r="D2237" s="27">
        <v>0.0</v>
      </c>
      <c r="E2237" s="41"/>
    </row>
    <row r="2238" hidden="1">
      <c r="A2238" s="36" t="s">
        <v>3392</v>
      </c>
      <c r="B2238" s="42">
        <v>1.5</v>
      </c>
      <c r="C2238" s="72">
        <v>301.5</v>
      </c>
      <c r="D2238" s="65">
        <v>300.0</v>
      </c>
      <c r="E2238" s="45"/>
    </row>
    <row r="2239" hidden="1"/>
    <row r="2240" hidden="1"/>
    <row r="2241" hidden="1">
      <c r="A2241" s="5" t="s">
        <v>4496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3366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3367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4497</v>
      </c>
      <c r="B2247" s="7"/>
      <c r="C2247" s="16"/>
      <c r="D2247" s="55" t="s">
        <v>4498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3368</v>
      </c>
      <c r="B2249" s="6"/>
      <c r="C2249" s="6"/>
      <c r="D2249" s="6"/>
      <c r="E2249" s="7"/>
    </row>
    <row r="2250" hidden="1">
      <c r="A2250" s="20" t="s">
        <v>3369</v>
      </c>
      <c r="B2250" s="21" t="s">
        <v>3370</v>
      </c>
      <c r="C2250" s="22" t="s">
        <v>3371</v>
      </c>
      <c r="D2250" s="21" t="s">
        <v>3372</v>
      </c>
      <c r="E2250" s="23" t="s">
        <v>13</v>
      </c>
    </row>
    <row r="2251" hidden="1">
      <c r="A2251" s="56" t="s">
        <v>3373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6" t="s">
        <v>3374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6" t="s">
        <v>3375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6" t="s">
        <v>3376</v>
      </c>
      <c r="B2254" s="25">
        <v>0.0</v>
      </c>
      <c r="C2254" s="26"/>
      <c r="D2254" s="27">
        <v>0.0</v>
      </c>
      <c r="E2254" s="40"/>
    </row>
    <row r="2255" hidden="1">
      <c r="A2255" s="31" t="s">
        <v>3378</v>
      </c>
      <c r="B2255" s="25">
        <v>0.0</v>
      </c>
      <c r="C2255" s="26"/>
      <c r="D2255" s="27">
        <v>0.0</v>
      </c>
      <c r="E2255" s="41"/>
    </row>
    <row r="2256" hidden="1">
      <c r="A2256" s="31" t="s">
        <v>3379</v>
      </c>
      <c r="B2256" s="29">
        <v>0.0</v>
      </c>
      <c r="C2256" s="26"/>
      <c r="D2256" s="27">
        <v>0.0</v>
      </c>
      <c r="E2256" s="41"/>
    </row>
    <row r="2257" hidden="1">
      <c r="A2257" s="31" t="s">
        <v>3381</v>
      </c>
      <c r="B2257" s="29">
        <v>760.0</v>
      </c>
      <c r="C2257" s="26">
        <v>1000.0</v>
      </c>
      <c r="D2257" s="27">
        <v>240.0</v>
      </c>
      <c r="E2257" s="28" t="s">
        <v>8218</v>
      </c>
    </row>
    <row r="2258" hidden="1">
      <c r="A2258" s="31" t="s">
        <v>3383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7" t="s">
        <v>3384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7" t="s">
        <v>3385</v>
      </c>
      <c r="B2260" s="29">
        <v>27849.0</v>
      </c>
      <c r="C2260" s="58">
        <v>27849.0</v>
      </c>
      <c r="D2260" s="27">
        <v>0.0</v>
      </c>
      <c r="E2260" s="41"/>
    </row>
    <row r="2261" hidden="1">
      <c r="A2261" s="57" t="s">
        <v>3386</v>
      </c>
      <c r="B2261" s="29">
        <v>50114.0</v>
      </c>
      <c r="C2261" s="58">
        <v>50114.0</v>
      </c>
      <c r="D2261" s="27">
        <v>0.0</v>
      </c>
      <c r="E2261" s="41"/>
    </row>
    <row r="2262" hidden="1">
      <c r="A2262" s="57" t="s">
        <v>3387</v>
      </c>
      <c r="B2262" s="29">
        <v>38295.0</v>
      </c>
      <c r="C2262" s="58">
        <v>38295.0</v>
      </c>
      <c r="D2262" s="27">
        <v>0.0</v>
      </c>
      <c r="E2262" s="41"/>
    </row>
    <row r="2263" hidden="1">
      <c r="A2263" s="57" t="s">
        <v>3389</v>
      </c>
      <c r="B2263" s="29">
        <v>409.0</v>
      </c>
      <c r="C2263" s="58">
        <v>409.0</v>
      </c>
      <c r="D2263" s="27">
        <v>0.0</v>
      </c>
      <c r="E2263" s="41"/>
    </row>
    <row r="2264" hidden="1">
      <c r="A2264" s="57" t="s">
        <v>3390</v>
      </c>
      <c r="B2264" s="29">
        <v>0.0</v>
      </c>
      <c r="C2264" s="58">
        <v>0.0</v>
      </c>
      <c r="D2264" s="27">
        <v>0.0</v>
      </c>
      <c r="E2264" s="41"/>
    </row>
    <row r="2265" hidden="1">
      <c r="A2265" s="35" t="s">
        <v>3391</v>
      </c>
      <c r="B2265" s="29">
        <v>250304.0</v>
      </c>
      <c r="C2265" s="58">
        <v>250304.0</v>
      </c>
      <c r="D2265" s="27">
        <v>0.0</v>
      </c>
      <c r="E2265" s="41"/>
    </row>
    <row r="2266" hidden="1">
      <c r="A2266" s="36" t="s">
        <v>3392</v>
      </c>
      <c r="B2266" s="42">
        <v>1.0</v>
      </c>
      <c r="C2266" s="72">
        <v>1.0</v>
      </c>
      <c r="D2266" s="65">
        <v>0.0</v>
      </c>
      <c r="E2266" s="45"/>
    </row>
    <row r="2267" hidden="1"/>
    <row r="2268" hidden="1"/>
    <row r="2269" hidden="1">
      <c r="A2269" s="5" t="s">
        <v>4496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3366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3367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4497</v>
      </c>
      <c r="B2275" s="7"/>
      <c r="C2275" s="16"/>
      <c r="D2275" s="55" t="s">
        <v>4498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3368</v>
      </c>
      <c r="B2277" s="6"/>
      <c r="C2277" s="6"/>
      <c r="D2277" s="6"/>
      <c r="E2277" s="7"/>
    </row>
    <row r="2278" hidden="1">
      <c r="A2278" s="20" t="s">
        <v>3369</v>
      </c>
      <c r="B2278" s="21" t="s">
        <v>3370</v>
      </c>
      <c r="C2278" s="22" t="s">
        <v>3371</v>
      </c>
      <c r="D2278" s="21" t="s">
        <v>3372</v>
      </c>
      <c r="E2278" s="23" t="s">
        <v>13</v>
      </c>
    </row>
    <row r="2279" hidden="1">
      <c r="A2279" s="56" t="s">
        <v>3373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6" t="s">
        <v>3374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6" t="s">
        <v>3375</v>
      </c>
      <c r="B2281" s="29">
        <v>0.0</v>
      </c>
      <c r="C2281" s="26"/>
      <c r="D2281" s="27">
        <v>0.0</v>
      </c>
      <c r="E2281" s="41"/>
    </row>
    <row r="2282" hidden="1">
      <c r="A2282" s="56" t="s">
        <v>3376</v>
      </c>
      <c r="B2282" s="25">
        <v>240.0</v>
      </c>
      <c r="C2282" s="26"/>
      <c r="D2282" s="27">
        <v>-240.0</v>
      </c>
      <c r="E2282" s="40"/>
    </row>
    <row r="2283" hidden="1">
      <c r="A2283" s="31" t="s">
        <v>3378</v>
      </c>
      <c r="B2283" s="25">
        <v>0.0</v>
      </c>
      <c r="C2283" s="26"/>
      <c r="D2283" s="27">
        <v>0.0</v>
      </c>
      <c r="E2283" s="41"/>
    </row>
    <row r="2284" hidden="1">
      <c r="A2284" s="31" t="s">
        <v>3379</v>
      </c>
      <c r="B2284" s="29">
        <v>0.0</v>
      </c>
      <c r="C2284" s="26"/>
      <c r="D2284" s="27">
        <v>0.0</v>
      </c>
      <c r="E2284" s="41"/>
    </row>
    <row r="2285" hidden="1">
      <c r="A2285" s="31" t="s">
        <v>3381</v>
      </c>
      <c r="B2285" s="29">
        <v>1160.0</v>
      </c>
      <c r="C2285" s="26">
        <v>500.0</v>
      </c>
      <c r="D2285" s="27">
        <v>-660.0</v>
      </c>
      <c r="E2285" s="28" t="s">
        <v>8219</v>
      </c>
    </row>
    <row r="2286" hidden="1">
      <c r="A2286" s="31" t="s">
        <v>3383</v>
      </c>
      <c r="B2286" s="29">
        <v>1400.0</v>
      </c>
      <c r="C2286" s="26">
        <v>2800.0</v>
      </c>
      <c r="D2286" s="27">
        <v>1400.0</v>
      </c>
      <c r="E2286" s="28" t="s">
        <v>8220</v>
      </c>
    </row>
    <row r="2287" hidden="1">
      <c r="A2287" s="57" t="s">
        <v>3384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7" t="s">
        <v>3385</v>
      </c>
      <c r="B2288" s="29">
        <v>29518.0</v>
      </c>
      <c r="C2288" s="58">
        <v>29518.0</v>
      </c>
      <c r="D2288" s="27">
        <v>0.0</v>
      </c>
      <c r="E2288" s="41"/>
    </row>
    <row r="2289" hidden="1">
      <c r="A2289" s="57" t="s">
        <v>3386</v>
      </c>
      <c r="B2289" s="29">
        <v>50963.0</v>
      </c>
      <c r="C2289" s="58">
        <v>50963.0</v>
      </c>
      <c r="D2289" s="27">
        <v>0.0</v>
      </c>
      <c r="E2289" s="41"/>
    </row>
    <row r="2290" hidden="1">
      <c r="A2290" s="57" t="s">
        <v>3387</v>
      </c>
      <c r="B2290" s="29">
        <v>43385.0</v>
      </c>
      <c r="C2290" s="58">
        <v>43385.0</v>
      </c>
      <c r="D2290" s="27">
        <v>0.0</v>
      </c>
      <c r="E2290" s="41"/>
    </row>
    <row r="2291" hidden="1">
      <c r="A2291" s="57" t="s">
        <v>3389</v>
      </c>
      <c r="B2291" s="29">
        <v>0.0</v>
      </c>
      <c r="C2291" s="58">
        <v>0.0</v>
      </c>
      <c r="D2291" s="27">
        <v>0.0</v>
      </c>
      <c r="E2291" s="41"/>
    </row>
    <row r="2292" hidden="1">
      <c r="A2292" s="57" t="s">
        <v>3390</v>
      </c>
      <c r="B2292" s="29">
        <v>0.0</v>
      </c>
      <c r="C2292" s="58">
        <v>0.0</v>
      </c>
      <c r="D2292" s="27">
        <v>0.0</v>
      </c>
      <c r="E2292" s="41"/>
    </row>
    <row r="2293" hidden="1">
      <c r="A2293" s="35" t="s">
        <v>3391</v>
      </c>
      <c r="B2293" s="29">
        <v>257968.5</v>
      </c>
      <c r="C2293" s="58">
        <v>257968.5</v>
      </c>
      <c r="D2293" s="27">
        <v>0.0</v>
      </c>
      <c r="E2293" s="41"/>
    </row>
    <row r="2294" hidden="1">
      <c r="A2294" s="36" t="s">
        <v>3392</v>
      </c>
      <c r="B2294" s="42">
        <v>0.5</v>
      </c>
      <c r="C2294" s="72">
        <v>-29.5</v>
      </c>
      <c r="D2294" s="65">
        <v>-30.0</v>
      </c>
      <c r="E2294" s="45"/>
    </row>
    <row r="2295" hidden="1"/>
    <row r="2296" hidden="1"/>
    <row r="2297" hidden="1">
      <c r="A2297" s="5" t="s">
        <v>4496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3366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3367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4497</v>
      </c>
      <c r="B2303" s="7"/>
      <c r="C2303" s="16"/>
      <c r="D2303" s="55" t="s">
        <v>4498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3368</v>
      </c>
      <c r="B2305" s="6"/>
      <c r="C2305" s="6"/>
      <c r="D2305" s="6"/>
      <c r="E2305" s="7"/>
    </row>
    <row r="2306" hidden="1">
      <c r="A2306" s="20" t="s">
        <v>3369</v>
      </c>
      <c r="B2306" s="21" t="s">
        <v>3370</v>
      </c>
      <c r="C2306" s="22" t="s">
        <v>3371</v>
      </c>
      <c r="D2306" s="21" t="s">
        <v>3372</v>
      </c>
      <c r="E2306" s="23" t="s">
        <v>13</v>
      </c>
    </row>
    <row r="2307" hidden="1">
      <c r="A2307" s="56" t="s">
        <v>3373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6" t="s">
        <v>3374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6" t="s">
        <v>3375</v>
      </c>
      <c r="B2309" s="29">
        <v>0.0</v>
      </c>
      <c r="C2309" s="26"/>
      <c r="D2309" s="27">
        <v>0.0</v>
      </c>
      <c r="E2309" s="41"/>
    </row>
    <row r="2310" hidden="1">
      <c r="A2310" s="56" t="s">
        <v>3376</v>
      </c>
      <c r="B2310" s="25">
        <v>0.0</v>
      </c>
      <c r="C2310" s="26"/>
      <c r="D2310" s="27">
        <v>0.0</v>
      </c>
      <c r="E2310" s="40"/>
    </row>
    <row r="2311" hidden="1">
      <c r="A2311" s="31" t="s">
        <v>3378</v>
      </c>
      <c r="B2311" s="25">
        <v>0.0</v>
      </c>
      <c r="C2311" s="26"/>
      <c r="D2311" s="27">
        <v>0.0</v>
      </c>
      <c r="E2311" s="41"/>
    </row>
    <row r="2312" hidden="1">
      <c r="A2312" s="31" t="s">
        <v>3379</v>
      </c>
      <c r="B2312" s="29">
        <v>0.0</v>
      </c>
      <c r="C2312" s="26"/>
      <c r="D2312" s="27">
        <v>0.0</v>
      </c>
      <c r="E2312" s="41"/>
    </row>
    <row r="2313" hidden="1">
      <c r="A2313" s="31" t="s">
        <v>3381</v>
      </c>
      <c r="B2313" s="29">
        <v>120.0</v>
      </c>
      <c r="C2313" s="26"/>
      <c r="D2313" s="27">
        <v>-120.0</v>
      </c>
      <c r="E2313" s="28"/>
    </row>
    <row r="2314" hidden="1">
      <c r="A2314" s="31" t="s">
        <v>3383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7" t="s">
        <v>3384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7" t="s">
        <v>3385</v>
      </c>
      <c r="B2316" s="29">
        <v>14963.0</v>
      </c>
      <c r="C2316" s="58">
        <v>14963.0</v>
      </c>
      <c r="D2316" s="27">
        <v>0.0</v>
      </c>
      <c r="E2316" s="41"/>
    </row>
    <row r="2317" hidden="1">
      <c r="A2317" s="57" t="s">
        <v>3386</v>
      </c>
      <c r="B2317" s="29">
        <v>35935.0</v>
      </c>
      <c r="C2317" s="58">
        <v>34848.0</v>
      </c>
      <c r="D2317" s="27">
        <v>-1087.0</v>
      </c>
      <c r="E2317" s="41"/>
    </row>
    <row r="2318" hidden="1">
      <c r="A2318" s="57" t="s">
        <v>3387</v>
      </c>
      <c r="B2318" s="29">
        <v>15559.0</v>
      </c>
      <c r="C2318" s="58">
        <v>15559.0</v>
      </c>
      <c r="D2318" s="27">
        <v>0.0</v>
      </c>
      <c r="E2318" s="41"/>
    </row>
    <row r="2319" hidden="1">
      <c r="A2319" s="57" t="s">
        <v>3389</v>
      </c>
      <c r="B2319" s="29">
        <v>0.0</v>
      </c>
      <c r="C2319" s="58">
        <v>0.0</v>
      </c>
      <c r="D2319" s="27">
        <v>0.0</v>
      </c>
      <c r="E2319" s="41"/>
    </row>
    <row r="2320" hidden="1">
      <c r="A2320" s="57" t="s">
        <v>3390</v>
      </c>
      <c r="B2320" s="29">
        <v>0.0</v>
      </c>
      <c r="C2320" s="58">
        <v>0.0</v>
      </c>
      <c r="D2320" s="27">
        <v>0.0</v>
      </c>
      <c r="E2320" s="41"/>
    </row>
    <row r="2321" hidden="1">
      <c r="A2321" s="35" t="s">
        <v>3391</v>
      </c>
      <c r="B2321" s="29">
        <v>134473.0</v>
      </c>
      <c r="C2321" s="58">
        <v>133386.0</v>
      </c>
      <c r="D2321" s="27">
        <v>-1087.0</v>
      </c>
      <c r="E2321" s="41"/>
    </row>
    <row r="2322" hidden="1">
      <c r="A2322" s="36" t="s">
        <v>3392</v>
      </c>
      <c r="B2322" s="42">
        <v>1.0</v>
      </c>
      <c r="C2322" s="72">
        <v>1.0</v>
      </c>
      <c r="D2322" s="65">
        <v>0.0</v>
      </c>
      <c r="E2322" s="45"/>
    </row>
    <row r="2323" hidden="1"/>
    <row r="2324" hidden="1"/>
    <row r="2325" hidden="1">
      <c r="A2325" s="5" t="s">
        <v>4496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3366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3367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4497</v>
      </c>
      <c r="B2331" s="7"/>
      <c r="C2331" s="16"/>
      <c r="D2331" s="55" t="s">
        <v>4500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3368</v>
      </c>
      <c r="B2333" s="6"/>
      <c r="C2333" s="6"/>
      <c r="D2333" s="6"/>
      <c r="E2333" s="7"/>
    </row>
    <row r="2334" hidden="1">
      <c r="A2334" s="20" t="s">
        <v>3369</v>
      </c>
      <c r="B2334" s="21" t="s">
        <v>3370</v>
      </c>
      <c r="C2334" s="22" t="s">
        <v>3371</v>
      </c>
      <c r="D2334" s="21" t="s">
        <v>3372</v>
      </c>
      <c r="E2334" s="23" t="s">
        <v>13</v>
      </c>
    </row>
    <row r="2335" hidden="1">
      <c r="A2335" s="56" t="s">
        <v>3373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6" t="s">
        <v>3374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6" t="s">
        <v>3375</v>
      </c>
      <c r="B2337" s="29">
        <v>0.0</v>
      </c>
      <c r="C2337" s="26"/>
      <c r="D2337" s="27">
        <v>0.0</v>
      </c>
      <c r="E2337" s="41"/>
    </row>
    <row r="2338" hidden="1">
      <c r="A2338" s="56" t="s">
        <v>3376</v>
      </c>
      <c r="B2338" s="25">
        <v>0.0</v>
      </c>
      <c r="C2338" s="26"/>
      <c r="D2338" s="27">
        <v>0.0</v>
      </c>
      <c r="E2338" s="40"/>
    </row>
    <row r="2339" hidden="1">
      <c r="A2339" s="31" t="s">
        <v>3378</v>
      </c>
      <c r="B2339" s="25">
        <v>0.0</v>
      </c>
      <c r="C2339" s="26"/>
      <c r="D2339" s="27">
        <v>0.0</v>
      </c>
      <c r="E2339" s="41"/>
    </row>
    <row r="2340" hidden="1">
      <c r="A2340" s="31" t="s">
        <v>3379</v>
      </c>
      <c r="B2340" s="29">
        <v>0.0</v>
      </c>
      <c r="C2340" s="26"/>
      <c r="D2340" s="27">
        <v>0.0</v>
      </c>
      <c r="E2340" s="41"/>
    </row>
    <row r="2341" hidden="1">
      <c r="A2341" s="31" t="s">
        <v>3381</v>
      </c>
      <c r="B2341" s="29">
        <v>280.0</v>
      </c>
      <c r="C2341" s="26"/>
      <c r="D2341" s="27">
        <v>-280.0</v>
      </c>
      <c r="E2341" s="28"/>
    </row>
    <row r="2342" hidden="1">
      <c r="A2342" s="31" t="s">
        <v>3383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7" t="s">
        <v>3384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7" t="s">
        <v>3385</v>
      </c>
      <c r="B2344" s="29">
        <v>8975.0</v>
      </c>
      <c r="C2344" s="58">
        <v>8975.0</v>
      </c>
      <c r="D2344" s="27">
        <v>0.0</v>
      </c>
      <c r="E2344" s="41"/>
    </row>
    <row r="2345" hidden="1">
      <c r="A2345" s="57" t="s">
        <v>3386</v>
      </c>
      <c r="B2345" s="29">
        <v>17833.0</v>
      </c>
      <c r="C2345" s="58">
        <v>17833.0</v>
      </c>
      <c r="D2345" s="27">
        <v>0.0</v>
      </c>
      <c r="E2345" s="41"/>
    </row>
    <row r="2346" hidden="1">
      <c r="A2346" s="57" t="s">
        <v>3387</v>
      </c>
      <c r="B2346" s="29">
        <v>14673.0</v>
      </c>
      <c r="C2346" s="58">
        <v>14673.0</v>
      </c>
      <c r="D2346" s="27">
        <v>0.0</v>
      </c>
      <c r="E2346" s="41"/>
    </row>
    <row r="2347" hidden="1">
      <c r="A2347" s="57" t="s">
        <v>3389</v>
      </c>
      <c r="B2347" s="29">
        <v>659.0</v>
      </c>
      <c r="C2347" s="58">
        <v>659.0</v>
      </c>
      <c r="D2347" s="27">
        <v>0.0</v>
      </c>
      <c r="E2347" s="41"/>
    </row>
    <row r="2348" hidden="1">
      <c r="A2348" s="57" t="s">
        <v>3390</v>
      </c>
      <c r="B2348" s="29">
        <v>0.0</v>
      </c>
      <c r="C2348" s="58">
        <v>0.0</v>
      </c>
      <c r="D2348" s="27">
        <v>0.0</v>
      </c>
      <c r="E2348" s="41"/>
    </row>
    <row r="2349" hidden="1">
      <c r="A2349" s="35" t="s">
        <v>3391</v>
      </c>
      <c r="B2349" s="29">
        <v>101199.0</v>
      </c>
      <c r="C2349" s="58">
        <v>101199.0</v>
      </c>
      <c r="D2349" s="27">
        <v>0.0</v>
      </c>
      <c r="E2349" s="41"/>
    </row>
    <row r="2350" hidden="1">
      <c r="A2350" s="36" t="s">
        <v>3392</v>
      </c>
      <c r="B2350" s="42">
        <v>1.0</v>
      </c>
      <c r="C2350" s="72">
        <v>1.0</v>
      </c>
      <c r="D2350" s="65">
        <v>0.0</v>
      </c>
      <c r="E2350" s="45"/>
    </row>
    <row r="2351" hidden="1"/>
    <row r="2352" hidden="1"/>
    <row r="2353" hidden="1">
      <c r="A2353" s="5" t="s">
        <v>4496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3366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3367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4512</v>
      </c>
      <c r="B2359" s="7"/>
      <c r="C2359" s="16"/>
      <c r="D2359" s="55" t="s">
        <v>4498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3368</v>
      </c>
      <c r="B2361" s="6"/>
      <c r="C2361" s="6"/>
      <c r="D2361" s="6"/>
      <c r="E2361" s="7"/>
    </row>
    <row r="2362" hidden="1">
      <c r="A2362" s="20" t="s">
        <v>3369</v>
      </c>
      <c r="B2362" s="21" t="s">
        <v>3370</v>
      </c>
      <c r="C2362" s="22" t="s">
        <v>3371</v>
      </c>
      <c r="D2362" s="21" t="s">
        <v>3372</v>
      </c>
      <c r="E2362" s="23" t="s">
        <v>13</v>
      </c>
    </row>
    <row r="2363" hidden="1">
      <c r="A2363" s="56" t="s">
        <v>3373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6" t="s">
        <v>3374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6" t="s">
        <v>3375</v>
      </c>
      <c r="B2365" s="29">
        <v>0.0</v>
      </c>
      <c r="C2365" s="26"/>
      <c r="D2365" s="27">
        <v>0.0</v>
      </c>
      <c r="E2365" s="41"/>
    </row>
    <row r="2366" hidden="1">
      <c r="A2366" s="56" t="s">
        <v>3376</v>
      </c>
      <c r="B2366" s="25">
        <v>0.0</v>
      </c>
      <c r="C2366" s="26"/>
      <c r="D2366" s="27">
        <v>0.0</v>
      </c>
      <c r="E2366" s="40"/>
    </row>
    <row r="2367" hidden="1">
      <c r="A2367" s="31" t="s">
        <v>3378</v>
      </c>
      <c r="B2367" s="25">
        <v>0.0</v>
      </c>
      <c r="C2367" s="26"/>
      <c r="D2367" s="27">
        <v>0.0</v>
      </c>
      <c r="E2367" s="41"/>
    </row>
    <row r="2368" hidden="1">
      <c r="A2368" s="31" t="s">
        <v>3379</v>
      </c>
      <c r="B2368" s="29">
        <v>0.0</v>
      </c>
      <c r="C2368" s="26"/>
      <c r="D2368" s="27">
        <v>0.0</v>
      </c>
      <c r="E2368" s="41"/>
    </row>
    <row r="2369" hidden="1">
      <c r="A2369" s="31" t="s">
        <v>3381</v>
      </c>
      <c r="B2369" s="29">
        <v>0.0</v>
      </c>
      <c r="C2369" s="26"/>
      <c r="D2369" s="27">
        <v>0.0</v>
      </c>
      <c r="E2369" s="28"/>
    </row>
    <row r="2370" hidden="1">
      <c r="A2370" s="31" t="s">
        <v>3383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7" t="s">
        <v>3384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7" t="s">
        <v>3385</v>
      </c>
      <c r="B2372" s="29">
        <v>21358.0</v>
      </c>
      <c r="C2372" s="58">
        <v>21358.0</v>
      </c>
      <c r="D2372" s="27">
        <v>0.0</v>
      </c>
      <c r="E2372" s="41"/>
    </row>
    <row r="2373" hidden="1">
      <c r="A2373" s="57" t="s">
        <v>3386</v>
      </c>
      <c r="B2373" s="29">
        <v>30718.0</v>
      </c>
      <c r="C2373" s="58">
        <v>30718.0</v>
      </c>
      <c r="D2373" s="27">
        <v>0.0</v>
      </c>
      <c r="E2373" s="41"/>
    </row>
    <row r="2374" hidden="1">
      <c r="A2374" s="57" t="s">
        <v>3387</v>
      </c>
      <c r="B2374" s="29">
        <v>15641.0</v>
      </c>
      <c r="C2374" s="58">
        <v>15641.0</v>
      </c>
      <c r="D2374" s="27">
        <v>0.0</v>
      </c>
      <c r="E2374" s="41"/>
    </row>
    <row r="2375" hidden="1">
      <c r="A2375" s="57" t="s">
        <v>3389</v>
      </c>
      <c r="B2375" s="29">
        <v>0.0</v>
      </c>
      <c r="C2375" s="58">
        <v>0.0</v>
      </c>
      <c r="D2375" s="27">
        <v>0.0</v>
      </c>
      <c r="E2375" s="41"/>
    </row>
    <row r="2376" hidden="1">
      <c r="A2376" s="57" t="s">
        <v>3390</v>
      </c>
      <c r="B2376" s="29">
        <v>0.0</v>
      </c>
      <c r="C2376" s="58">
        <v>0.0</v>
      </c>
      <c r="D2376" s="27">
        <v>0.0</v>
      </c>
      <c r="E2376" s="41"/>
    </row>
    <row r="2377" hidden="1">
      <c r="A2377" s="35" t="s">
        <v>3391</v>
      </c>
      <c r="B2377" s="29">
        <v>157507.5</v>
      </c>
      <c r="C2377" s="58">
        <v>157507.5</v>
      </c>
      <c r="D2377" s="27">
        <v>0.0</v>
      </c>
      <c r="E2377" s="41"/>
    </row>
    <row r="2378" hidden="1">
      <c r="A2378" s="36" t="s">
        <v>3392</v>
      </c>
      <c r="B2378" s="42">
        <v>0.5</v>
      </c>
      <c r="C2378" s="72">
        <v>0.5</v>
      </c>
      <c r="D2378" s="65">
        <v>0.0</v>
      </c>
      <c r="E2378" s="45"/>
    </row>
    <row r="2379" hidden="1"/>
    <row r="2380" hidden="1"/>
    <row r="2381" hidden="1">
      <c r="A2381" s="5" t="s">
        <v>4496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3366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3367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4497</v>
      </c>
      <c r="B2387" s="7"/>
      <c r="C2387" s="16"/>
      <c r="D2387" s="55" t="s">
        <v>4498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3368</v>
      </c>
      <c r="B2389" s="6"/>
      <c r="C2389" s="6"/>
      <c r="D2389" s="6"/>
      <c r="E2389" s="7"/>
    </row>
    <row r="2390" hidden="1">
      <c r="A2390" s="20" t="s">
        <v>3369</v>
      </c>
      <c r="B2390" s="21" t="s">
        <v>3370</v>
      </c>
      <c r="C2390" s="22" t="s">
        <v>3371</v>
      </c>
      <c r="D2390" s="21" t="s">
        <v>3372</v>
      </c>
      <c r="E2390" s="23" t="s">
        <v>13</v>
      </c>
    </row>
    <row r="2391" hidden="1">
      <c r="A2391" s="56" t="s">
        <v>3373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6" t="s">
        <v>3374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6" t="s">
        <v>3375</v>
      </c>
      <c r="B2393" s="29">
        <v>0.0</v>
      </c>
      <c r="C2393" s="26"/>
      <c r="D2393" s="27">
        <v>0.0</v>
      </c>
      <c r="E2393" s="41"/>
    </row>
    <row r="2394" hidden="1">
      <c r="A2394" s="56" t="s">
        <v>3376</v>
      </c>
      <c r="B2394" s="25">
        <v>0.0</v>
      </c>
      <c r="C2394" s="26"/>
      <c r="D2394" s="27">
        <v>0.0</v>
      </c>
      <c r="E2394" s="40"/>
    </row>
    <row r="2395" hidden="1">
      <c r="A2395" s="31" t="s">
        <v>3378</v>
      </c>
      <c r="B2395" s="25">
        <v>0.0</v>
      </c>
      <c r="C2395" s="26"/>
      <c r="D2395" s="27">
        <v>0.0</v>
      </c>
      <c r="E2395" s="41"/>
    </row>
    <row r="2396" hidden="1">
      <c r="A2396" s="31" t="s">
        <v>3379</v>
      </c>
      <c r="B2396" s="29">
        <v>0.0</v>
      </c>
      <c r="C2396" s="26"/>
      <c r="D2396" s="27">
        <v>0.0</v>
      </c>
      <c r="E2396" s="41"/>
    </row>
    <row r="2397" hidden="1">
      <c r="A2397" s="31" t="s">
        <v>3381</v>
      </c>
      <c r="B2397" s="29">
        <v>0.0</v>
      </c>
      <c r="C2397" s="26"/>
      <c r="D2397" s="27">
        <v>0.0</v>
      </c>
      <c r="E2397" s="28"/>
    </row>
    <row r="2398" hidden="1">
      <c r="A2398" s="31" t="s">
        <v>3383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7" t="s">
        <v>3384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7" t="s">
        <v>3385</v>
      </c>
      <c r="B2400" s="29">
        <v>17882.0</v>
      </c>
      <c r="C2400" s="58">
        <v>18211.0</v>
      </c>
      <c r="D2400" s="27">
        <v>329.0</v>
      </c>
      <c r="E2400" s="41"/>
    </row>
    <row r="2401" hidden="1">
      <c r="A2401" s="57" t="s">
        <v>3386</v>
      </c>
      <c r="B2401" s="29">
        <v>30306.0</v>
      </c>
      <c r="C2401" s="58">
        <v>29950.0</v>
      </c>
      <c r="D2401" s="27">
        <v>-356.0</v>
      </c>
      <c r="E2401" s="41"/>
    </row>
    <row r="2402" hidden="1">
      <c r="A2402" s="57" t="s">
        <v>3387</v>
      </c>
      <c r="B2402" s="29">
        <v>36213.0</v>
      </c>
      <c r="C2402" s="58">
        <v>36213.0</v>
      </c>
      <c r="D2402" s="27">
        <v>0.0</v>
      </c>
      <c r="E2402" s="41"/>
    </row>
    <row r="2403" hidden="1">
      <c r="A2403" s="57" t="s">
        <v>3389</v>
      </c>
      <c r="B2403" s="29">
        <v>717.0</v>
      </c>
      <c r="C2403" s="58">
        <v>717.0</v>
      </c>
      <c r="D2403" s="27">
        <v>0.0</v>
      </c>
      <c r="E2403" s="41"/>
    </row>
    <row r="2404" hidden="1">
      <c r="A2404" s="57" t="s">
        <v>3390</v>
      </c>
      <c r="B2404" s="29">
        <v>0.0</v>
      </c>
      <c r="C2404" s="58">
        <v>0.0</v>
      </c>
      <c r="D2404" s="27">
        <v>0.0</v>
      </c>
      <c r="E2404" s="41"/>
    </row>
    <row r="2405" hidden="1">
      <c r="A2405" s="35" t="s">
        <v>3391</v>
      </c>
      <c r="B2405" s="29">
        <v>179297.0</v>
      </c>
      <c r="C2405" s="58">
        <v>179733.0</v>
      </c>
      <c r="D2405" s="27">
        <v>436.0</v>
      </c>
      <c r="E2405" s="41"/>
    </row>
    <row r="2406" hidden="1">
      <c r="A2406" s="36" t="s">
        <v>3392</v>
      </c>
      <c r="B2406" s="42">
        <v>1.0</v>
      </c>
      <c r="C2406" s="72">
        <v>1.0</v>
      </c>
      <c r="D2406" s="65">
        <v>0.0</v>
      </c>
      <c r="E2406" s="45"/>
    </row>
    <row r="2407" hidden="1"/>
    <row r="2408" hidden="1"/>
    <row r="2409" hidden="1">
      <c r="A2409" s="5" t="s">
        <v>4496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3366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3367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4497</v>
      </c>
      <c r="B2415" s="7"/>
      <c r="C2415" s="16"/>
      <c r="D2415" s="55" t="s">
        <v>4498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3368</v>
      </c>
      <c r="B2417" s="6"/>
      <c r="C2417" s="6"/>
      <c r="D2417" s="6"/>
      <c r="E2417" s="7"/>
    </row>
    <row r="2418" hidden="1">
      <c r="A2418" s="20" t="s">
        <v>3369</v>
      </c>
      <c r="B2418" s="21" t="s">
        <v>3370</v>
      </c>
      <c r="C2418" s="22" t="s">
        <v>3371</v>
      </c>
      <c r="D2418" s="21" t="s">
        <v>3372</v>
      </c>
      <c r="E2418" s="23" t="s">
        <v>13</v>
      </c>
    </row>
    <row r="2419" hidden="1">
      <c r="A2419" s="56" t="s">
        <v>3373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6" t="s">
        <v>3374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6" t="s">
        <v>3375</v>
      </c>
      <c r="B2421" s="29">
        <v>0.0</v>
      </c>
      <c r="C2421" s="26"/>
      <c r="D2421" s="27">
        <v>0.0</v>
      </c>
      <c r="E2421" s="41"/>
    </row>
    <row r="2422" hidden="1">
      <c r="A2422" s="56" t="s">
        <v>3376</v>
      </c>
      <c r="B2422" s="25">
        <v>0.0</v>
      </c>
      <c r="C2422" s="26"/>
      <c r="D2422" s="27">
        <v>0.0</v>
      </c>
      <c r="E2422" s="40"/>
    </row>
    <row r="2423" hidden="1">
      <c r="A2423" s="31" t="s">
        <v>3378</v>
      </c>
      <c r="B2423" s="25">
        <v>0.0</v>
      </c>
      <c r="C2423" s="26"/>
      <c r="D2423" s="27">
        <v>0.0</v>
      </c>
      <c r="E2423" s="41"/>
    </row>
    <row r="2424" hidden="1">
      <c r="A2424" s="31" t="s">
        <v>3379</v>
      </c>
      <c r="B2424" s="29">
        <v>0.0</v>
      </c>
      <c r="C2424" s="26"/>
      <c r="D2424" s="27">
        <v>0.0</v>
      </c>
      <c r="E2424" s="41"/>
    </row>
    <row r="2425" hidden="1">
      <c r="A2425" s="31" t="s">
        <v>3381</v>
      </c>
      <c r="B2425" s="29">
        <v>0.0</v>
      </c>
      <c r="C2425" s="26"/>
      <c r="D2425" s="27">
        <v>0.0</v>
      </c>
      <c r="E2425" s="28"/>
    </row>
    <row r="2426" hidden="1">
      <c r="A2426" s="31" t="s">
        <v>3383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7" t="s">
        <v>3384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7" t="s">
        <v>3385</v>
      </c>
      <c r="B2428" s="29">
        <v>24459.0</v>
      </c>
      <c r="C2428" s="58">
        <v>24459.0</v>
      </c>
      <c r="D2428" s="27">
        <v>0.0</v>
      </c>
      <c r="E2428" s="41"/>
    </row>
    <row r="2429" hidden="1">
      <c r="A2429" s="57" t="s">
        <v>3386</v>
      </c>
      <c r="B2429" s="29">
        <v>42443.0</v>
      </c>
      <c r="C2429" s="58">
        <v>41733.0</v>
      </c>
      <c r="D2429" s="27">
        <v>-710.0</v>
      </c>
      <c r="E2429" s="41"/>
    </row>
    <row r="2430" hidden="1">
      <c r="A2430" s="57" t="s">
        <v>3387</v>
      </c>
      <c r="B2430" s="29">
        <v>30539.0</v>
      </c>
      <c r="C2430" s="58">
        <v>30539.0</v>
      </c>
      <c r="D2430" s="27">
        <v>0.0</v>
      </c>
      <c r="E2430" s="41"/>
    </row>
    <row r="2431" hidden="1">
      <c r="A2431" s="57" t="s">
        <v>3389</v>
      </c>
      <c r="B2431" s="29">
        <v>0.0</v>
      </c>
      <c r="C2431" s="58">
        <v>0.0</v>
      </c>
      <c r="D2431" s="27">
        <v>0.0</v>
      </c>
      <c r="E2431" s="41"/>
    </row>
    <row r="2432" hidden="1">
      <c r="A2432" s="57" t="s">
        <v>3390</v>
      </c>
      <c r="B2432" s="29">
        <v>0.0</v>
      </c>
      <c r="C2432" s="58">
        <v>0.0</v>
      </c>
      <c r="D2432" s="27">
        <v>0.0</v>
      </c>
      <c r="E2432" s="41"/>
    </row>
    <row r="2433" hidden="1">
      <c r="A2433" s="35" t="s">
        <v>3391</v>
      </c>
      <c r="B2433" s="29">
        <v>228143.50999999995</v>
      </c>
      <c r="C2433" s="58">
        <v>227433.5100000001</v>
      </c>
      <c r="D2433" s="27">
        <v>-709.9999999998545</v>
      </c>
      <c r="E2433" s="41"/>
    </row>
    <row r="2434" hidden="1">
      <c r="A2434" s="36" t="s">
        <v>3392</v>
      </c>
      <c r="B2434" s="42">
        <v>0.5000000000145519</v>
      </c>
      <c r="C2434" s="72">
        <v>0.49999999997089617</v>
      </c>
      <c r="D2434" s="65">
        <v>-4.3655745685100555E-11</v>
      </c>
      <c r="E2434" s="45"/>
    </row>
    <row r="2435" hidden="1"/>
    <row r="2436" hidden="1"/>
    <row r="2437" hidden="1">
      <c r="A2437" s="5" t="s">
        <v>4496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3366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3367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4497</v>
      </c>
      <c r="B2443" s="7"/>
      <c r="C2443" s="16"/>
      <c r="D2443" s="55" t="s">
        <v>4498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3368</v>
      </c>
      <c r="B2445" s="6"/>
      <c r="C2445" s="6"/>
      <c r="D2445" s="6"/>
      <c r="E2445" s="7"/>
    </row>
    <row r="2446" hidden="1">
      <c r="A2446" s="20" t="s">
        <v>3369</v>
      </c>
      <c r="B2446" s="21" t="s">
        <v>3370</v>
      </c>
      <c r="C2446" s="22" t="s">
        <v>3371</v>
      </c>
      <c r="D2446" s="21" t="s">
        <v>3372</v>
      </c>
      <c r="E2446" s="23" t="s">
        <v>13</v>
      </c>
    </row>
    <row r="2447" hidden="1">
      <c r="A2447" s="56" t="s">
        <v>3373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6" t="s">
        <v>3374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6" t="s">
        <v>3375</v>
      </c>
      <c r="B2449" s="29">
        <v>0.0</v>
      </c>
      <c r="C2449" s="26"/>
      <c r="D2449" s="27">
        <v>0.0</v>
      </c>
      <c r="E2449" s="41"/>
    </row>
    <row r="2450" hidden="1">
      <c r="A2450" s="56" t="s">
        <v>3376</v>
      </c>
      <c r="B2450" s="25">
        <v>0.0</v>
      </c>
      <c r="C2450" s="26"/>
      <c r="D2450" s="27">
        <v>0.0</v>
      </c>
      <c r="E2450" s="40"/>
    </row>
    <row r="2451" hidden="1">
      <c r="A2451" s="31" t="s">
        <v>3378</v>
      </c>
      <c r="B2451" s="25">
        <v>0.0</v>
      </c>
      <c r="C2451" s="26"/>
      <c r="D2451" s="27">
        <v>0.0</v>
      </c>
      <c r="E2451" s="41"/>
    </row>
    <row r="2452" hidden="1">
      <c r="A2452" s="31" t="s">
        <v>3379</v>
      </c>
      <c r="B2452" s="29">
        <v>0.0</v>
      </c>
      <c r="C2452" s="26"/>
      <c r="D2452" s="27">
        <v>0.0</v>
      </c>
      <c r="E2452" s="41"/>
    </row>
    <row r="2453" hidden="1">
      <c r="A2453" s="31" t="s">
        <v>3381</v>
      </c>
      <c r="B2453" s="29">
        <v>459.0</v>
      </c>
      <c r="C2453" s="26">
        <v>459.0</v>
      </c>
      <c r="D2453" s="27">
        <v>0.0</v>
      </c>
      <c r="E2453" s="28" t="s">
        <v>8221</v>
      </c>
    </row>
    <row r="2454" hidden="1">
      <c r="A2454" s="31" t="s">
        <v>3383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7" t="s">
        <v>3384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7" t="s">
        <v>3385</v>
      </c>
      <c r="B2456" s="29">
        <v>21111.0</v>
      </c>
      <c r="C2456" s="58">
        <v>21111.0</v>
      </c>
      <c r="D2456" s="27">
        <v>0.0</v>
      </c>
      <c r="E2456" s="41"/>
    </row>
    <row r="2457" hidden="1">
      <c r="A2457" s="57" t="s">
        <v>3386</v>
      </c>
      <c r="B2457" s="29">
        <v>46610.0</v>
      </c>
      <c r="C2457" s="58">
        <v>46610.0</v>
      </c>
      <c r="D2457" s="27">
        <v>0.0</v>
      </c>
      <c r="E2457" s="41"/>
    </row>
    <row r="2458" hidden="1">
      <c r="A2458" s="57" t="s">
        <v>3387</v>
      </c>
      <c r="B2458" s="29">
        <v>30116.0</v>
      </c>
      <c r="C2458" s="58">
        <v>30116.0</v>
      </c>
      <c r="D2458" s="27">
        <v>0.0</v>
      </c>
      <c r="E2458" s="41"/>
    </row>
    <row r="2459" hidden="1">
      <c r="A2459" s="57" t="s">
        <v>3389</v>
      </c>
      <c r="B2459" s="29">
        <v>0.0</v>
      </c>
      <c r="C2459" s="58">
        <v>0.0</v>
      </c>
      <c r="D2459" s="27">
        <v>0.0</v>
      </c>
      <c r="E2459" s="41"/>
    </row>
    <row r="2460" hidden="1">
      <c r="A2460" s="57" t="s">
        <v>3390</v>
      </c>
      <c r="B2460" s="29">
        <v>0.0</v>
      </c>
      <c r="C2460" s="58">
        <v>0.0</v>
      </c>
      <c r="D2460" s="27">
        <v>0.0</v>
      </c>
      <c r="E2460" s="41"/>
    </row>
    <row r="2461" hidden="1">
      <c r="A2461" s="35" t="s">
        <v>3391</v>
      </c>
      <c r="B2461" s="29">
        <v>242119.32</v>
      </c>
      <c r="C2461" s="58">
        <v>242119.31999999954</v>
      </c>
      <c r="D2461" s="27">
        <v>-4.656612873077393E-10</v>
      </c>
      <c r="E2461" s="41"/>
    </row>
    <row r="2462" hidden="1">
      <c r="A2462" s="36" t="s">
        <v>3392</v>
      </c>
      <c r="B2462" s="42">
        <v>1.499999999989086</v>
      </c>
      <c r="C2462" s="72">
        <v>1.5000000006402843</v>
      </c>
      <c r="D2462" s="65">
        <v>6.511982064694166E-10</v>
      </c>
      <c r="E2462" s="45"/>
    </row>
    <row r="2463" hidden="1"/>
    <row r="2464" hidden="1"/>
    <row r="2465" hidden="1">
      <c r="A2465" s="5" t="s">
        <v>4496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3366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3367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4497</v>
      </c>
      <c r="B2471" s="7"/>
      <c r="C2471" s="16"/>
      <c r="D2471" s="55" t="s">
        <v>4506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3368</v>
      </c>
      <c r="B2473" s="6"/>
      <c r="C2473" s="6"/>
      <c r="D2473" s="6"/>
      <c r="E2473" s="7"/>
    </row>
    <row r="2474" hidden="1">
      <c r="A2474" s="20" t="s">
        <v>3369</v>
      </c>
      <c r="B2474" s="21" t="s">
        <v>3370</v>
      </c>
      <c r="C2474" s="22" t="s">
        <v>3371</v>
      </c>
      <c r="D2474" s="21" t="s">
        <v>3372</v>
      </c>
      <c r="E2474" s="23" t="s">
        <v>13</v>
      </c>
    </row>
    <row r="2475" hidden="1">
      <c r="A2475" s="56" t="s">
        <v>3373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6" t="s">
        <v>3374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6" t="s">
        <v>3375</v>
      </c>
      <c r="B2477" s="29">
        <v>0.0</v>
      </c>
      <c r="C2477" s="26"/>
      <c r="D2477" s="27">
        <v>0.0</v>
      </c>
      <c r="E2477" s="41"/>
    </row>
    <row r="2478" hidden="1">
      <c r="A2478" s="56" t="s">
        <v>3376</v>
      </c>
      <c r="B2478" s="25">
        <v>0.0</v>
      </c>
      <c r="C2478" s="26"/>
      <c r="D2478" s="27">
        <v>0.0</v>
      </c>
      <c r="E2478" s="40"/>
    </row>
    <row r="2479" hidden="1">
      <c r="A2479" s="31" t="s">
        <v>3378</v>
      </c>
      <c r="B2479" s="25">
        <v>0.0</v>
      </c>
      <c r="C2479" s="26"/>
      <c r="D2479" s="27">
        <v>0.0</v>
      </c>
      <c r="E2479" s="41"/>
    </row>
    <row r="2480" hidden="1">
      <c r="A2480" s="31" t="s">
        <v>3379</v>
      </c>
      <c r="B2480" s="29">
        <v>0.0</v>
      </c>
      <c r="C2480" s="26"/>
      <c r="D2480" s="27">
        <v>0.0</v>
      </c>
      <c r="E2480" s="41"/>
    </row>
    <row r="2481" hidden="1">
      <c r="A2481" s="31" t="s">
        <v>3381</v>
      </c>
      <c r="B2481" s="29">
        <v>0.0</v>
      </c>
      <c r="C2481" s="26"/>
      <c r="D2481" s="27">
        <v>0.0</v>
      </c>
      <c r="E2481" s="28"/>
    </row>
    <row r="2482" hidden="1">
      <c r="A2482" s="31" t="s">
        <v>3383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7" t="s">
        <v>3384</v>
      </c>
      <c r="B2483" s="48">
        <v>104579.12</v>
      </c>
      <c r="C2483" s="48">
        <v>104579.12000000005</v>
      </c>
      <c r="D2483" s="27">
        <v>5.820766091346741E-11</v>
      </c>
      <c r="E2483" s="41"/>
    </row>
    <row r="2484" hidden="1">
      <c r="A2484" s="57" t="s">
        <v>3385</v>
      </c>
      <c r="B2484" s="29">
        <v>21613.0</v>
      </c>
      <c r="C2484" s="58">
        <v>21613.0</v>
      </c>
      <c r="D2484" s="27">
        <v>0.0</v>
      </c>
      <c r="E2484" s="41"/>
    </row>
    <row r="2485" hidden="1">
      <c r="A2485" s="57" t="s">
        <v>3386</v>
      </c>
      <c r="B2485" s="29">
        <v>31001.0</v>
      </c>
      <c r="C2485" s="58">
        <v>31001.0</v>
      </c>
      <c r="D2485" s="27">
        <v>0.0</v>
      </c>
      <c r="E2485" s="41"/>
    </row>
    <row r="2486" hidden="1">
      <c r="A2486" s="57" t="s">
        <v>3387</v>
      </c>
      <c r="B2486" s="29">
        <v>25404.65</v>
      </c>
      <c r="C2486" s="58">
        <v>25404.65</v>
      </c>
      <c r="D2486" s="27">
        <v>0.0</v>
      </c>
      <c r="E2486" s="41"/>
    </row>
    <row r="2487" hidden="1">
      <c r="A2487" s="57" t="s">
        <v>3389</v>
      </c>
      <c r="B2487" s="29">
        <v>0.0</v>
      </c>
      <c r="C2487" s="58">
        <v>0.0</v>
      </c>
      <c r="D2487" s="27">
        <v>0.0</v>
      </c>
      <c r="E2487" s="41"/>
    </row>
    <row r="2488" hidden="1">
      <c r="A2488" s="57" t="s">
        <v>3390</v>
      </c>
      <c r="B2488" s="29">
        <v>0.0</v>
      </c>
      <c r="C2488" s="58">
        <v>0.0</v>
      </c>
      <c r="D2488" s="27">
        <v>0.0</v>
      </c>
      <c r="E2488" s="41"/>
    </row>
    <row r="2489" hidden="1">
      <c r="A2489" s="35" t="s">
        <v>3391</v>
      </c>
      <c r="B2489" s="48">
        <v>195610.11</v>
      </c>
      <c r="C2489" s="73">
        <v>195610.11000000002</v>
      </c>
      <c r="D2489" s="27">
        <v>2.9103830456733704E-11</v>
      </c>
      <c r="E2489" s="41"/>
    </row>
    <row r="2490" hidden="1">
      <c r="A2490" s="36" t="s">
        <v>3392</v>
      </c>
      <c r="B2490" s="42">
        <v>-0.3400000000001455</v>
      </c>
      <c r="C2490" s="74">
        <v>-80.3399999999674</v>
      </c>
      <c r="D2490" s="65">
        <v>-79.99999999996726</v>
      </c>
      <c r="E2490" s="45"/>
    </row>
    <row r="2491" hidden="1"/>
    <row r="2492" hidden="1"/>
    <row r="2493" hidden="1">
      <c r="A2493" s="5" t="s">
        <v>4496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3366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3367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4498</v>
      </c>
      <c r="B2499" s="7"/>
      <c r="C2499" s="16"/>
      <c r="D2499" s="55" t="s">
        <v>4498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3368</v>
      </c>
      <c r="B2501" s="6"/>
      <c r="C2501" s="6"/>
      <c r="D2501" s="6"/>
      <c r="E2501" s="7"/>
    </row>
    <row r="2502" hidden="1">
      <c r="A2502" s="20" t="s">
        <v>3369</v>
      </c>
      <c r="B2502" s="21" t="s">
        <v>3370</v>
      </c>
      <c r="C2502" s="22" t="s">
        <v>3371</v>
      </c>
      <c r="D2502" s="21" t="s">
        <v>3372</v>
      </c>
      <c r="E2502" s="23" t="s">
        <v>13</v>
      </c>
    </row>
    <row r="2503" hidden="1">
      <c r="A2503" s="56" t="s">
        <v>3373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6" t="s">
        <v>3374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6" t="s">
        <v>3375</v>
      </c>
      <c r="B2505" s="29">
        <v>0.0</v>
      </c>
      <c r="C2505" s="26"/>
      <c r="D2505" s="27">
        <v>0.0</v>
      </c>
      <c r="E2505" s="41"/>
    </row>
    <row r="2506" hidden="1">
      <c r="A2506" s="56" t="s">
        <v>3376</v>
      </c>
      <c r="B2506" s="25">
        <v>0.0</v>
      </c>
      <c r="C2506" s="26"/>
      <c r="D2506" s="27">
        <v>0.0</v>
      </c>
      <c r="E2506" s="40"/>
    </row>
    <row r="2507" hidden="1">
      <c r="A2507" s="31" t="s">
        <v>3378</v>
      </c>
      <c r="B2507" s="25">
        <v>0.0</v>
      </c>
      <c r="C2507" s="26"/>
      <c r="D2507" s="27">
        <v>0.0</v>
      </c>
      <c r="E2507" s="41"/>
    </row>
    <row r="2508" hidden="1">
      <c r="A2508" s="31" t="s">
        <v>3379</v>
      </c>
      <c r="B2508" s="29">
        <v>0.0</v>
      </c>
      <c r="C2508" s="26"/>
      <c r="D2508" s="27">
        <v>0.0</v>
      </c>
      <c r="E2508" s="41"/>
    </row>
    <row r="2509" hidden="1">
      <c r="A2509" s="31" t="s">
        <v>3381</v>
      </c>
      <c r="B2509" s="29">
        <v>0.0</v>
      </c>
      <c r="C2509" s="26"/>
      <c r="D2509" s="27">
        <v>0.0</v>
      </c>
      <c r="E2509" s="28"/>
    </row>
    <row r="2510" hidden="1">
      <c r="A2510" s="31" t="s">
        <v>3383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7" t="s">
        <v>3384</v>
      </c>
      <c r="B2511" s="48">
        <v>19189.950000000004</v>
      </c>
      <c r="C2511" s="48">
        <v>19677.95</v>
      </c>
      <c r="D2511" s="27">
        <v>487.99999999999636</v>
      </c>
      <c r="E2511" s="41"/>
    </row>
    <row r="2512" hidden="1">
      <c r="A2512" s="57" t="s">
        <v>3385</v>
      </c>
      <c r="B2512" s="29">
        <v>3653.0</v>
      </c>
      <c r="C2512" s="58">
        <v>3653.0</v>
      </c>
      <c r="D2512" s="27">
        <v>0.0</v>
      </c>
      <c r="E2512" s="41"/>
    </row>
    <row r="2513" hidden="1">
      <c r="A2513" s="57" t="s">
        <v>3386</v>
      </c>
      <c r="B2513" s="29">
        <v>4733.0</v>
      </c>
      <c r="C2513" s="58">
        <v>4733.0</v>
      </c>
      <c r="D2513" s="27">
        <v>0.0</v>
      </c>
      <c r="E2513" s="41"/>
    </row>
    <row r="2514" hidden="1">
      <c r="A2514" s="57" t="s">
        <v>3387</v>
      </c>
      <c r="B2514" s="29">
        <v>5504.0</v>
      </c>
      <c r="C2514" s="58">
        <v>5504.0</v>
      </c>
      <c r="D2514" s="27">
        <v>0.0</v>
      </c>
      <c r="E2514" s="41"/>
    </row>
    <row r="2515" hidden="1">
      <c r="A2515" s="57" t="s">
        <v>3389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3390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3391</v>
      </c>
      <c r="B2517" s="48">
        <v>35207.95</v>
      </c>
      <c r="C2517" s="73">
        <v>35695.95</v>
      </c>
      <c r="D2517" s="27">
        <v>488.0</v>
      </c>
      <c r="E2517" s="41"/>
    </row>
    <row r="2518" hidden="1">
      <c r="A2518" s="36" t="s">
        <v>3392</v>
      </c>
      <c r="B2518" s="42">
        <v>7.275957614183426E-12</v>
      </c>
      <c r="C2518" s="74">
        <v>47.0</v>
      </c>
      <c r="D2518" s="65">
        <v>46.999999999992724</v>
      </c>
      <c r="E2518" s="45"/>
    </row>
    <row r="2519" hidden="1"/>
    <row r="2520" hidden="1"/>
    <row r="2521" hidden="1">
      <c r="A2521" s="5" t="s">
        <v>4496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3366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3367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4497</v>
      </c>
      <c r="B2527" s="7"/>
      <c r="C2527" s="16"/>
      <c r="D2527" s="55" t="s">
        <v>4498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3368</v>
      </c>
      <c r="B2529" s="6"/>
      <c r="C2529" s="6"/>
      <c r="D2529" s="6"/>
      <c r="E2529" s="7"/>
    </row>
    <row r="2530" hidden="1">
      <c r="A2530" s="20" t="s">
        <v>3369</v>
      </c>
      <c r="B2530" s="21" t="s">
        <v>3370</v>
      </c>
      <c r="C2530" s="22" t="s">
        <v>3371</v>
      </c>
      <c r="D2530" s="21" t="s">
        <v>3372</v>
      </c>
      <c r="E2530" s="23" t="s">
        <v>13</v>
      </c>
    </row>
    <row r="2531" hidden="1">
      <c r="A2531" s="56" t="s">
        <v>3373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6" t="s">
        <v>3374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6" t="s">
        <v>3375</v>
      </c>
      <c r="B2533" s="29">
        <v>0.0</v>
      </c>
      <c r="C2533" s="26"/>
      <c r="D2533" s="27">
        <v>0.0</v>
      </c>
      <c r="E2533" s="41"/>
    </row>
    <row r="2534" hidden="1">
      <c r="A2534" s="56" t="s">
        <v>3376</v>
      </c>
      <c r="B2534" s="25">
        <v>0.0</v>
      </c>
      <c r="C2534" s="26"/>
      <c r="D2534" s="27">
        <v>0.0</v>
      </c>
      <c r="E2534" s="40"/>
    </row>
    <row r="2535" hidden="1">
      <c r="A2535" s="31" t="s">
        <v>3378</v>
      </c>
      <c r="B2535" s="25">
        <v>0.0</v>
      </c>
      <c r="C2535" s="26"/>
      <c r="D2535" s="27">
        <v>0.0</v>
      </c>
      <c r="E2535" s="41"/>
    </row>
    <row r="2536" hidden="1">
      <c r="A2536" s="31" t="s">
        <v>3379</v>
      </c>
      <c r="B2536" s="29">
        <v>0.0</v>
      </c>
      <c r="C2536" s="26"/>
      <c r="D2536" s="27">
        <v>0.0</v>
      </c>
      <c r="E2536" s="41"/>
    </row>
    <row r="2537" hidden="1">
      <c r="A2537" s="31" t="s">
        <v>3381</v>
      </c>
      <c r="B2537" s="29">
        <v>0.0</v>
      </c>
      <c r="C2537" s="26"/>
      <c r="D2537" s="27">
        <v>0.0</v>
      </c>
      <c r="E2537" s="28"/>
    </row>
    <row r="2538" hidden="1">
      <c r="A2538" s="31" t="s">
        <v>3383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7" t="s">
        <v>3384</v>
      </c>
      <c r="B2539" s="48">
        <v>101884.54000000001</v>
      </c>
      <c r="C2539" s="48">
        <v>101884.54000000008</v>
      </c>
      <c r="D2539" s="27">
        <v>7.275957614183426E-11</v>
      </c>
      <c r="E2539" s="41"/>
    </row>
    <row r="2540" hidden="1">
      <c r="A2540" s="57" t="s">
        <v>3385</v>
      </c>
      <c r="B2540" s="29">
        <v>28336.0</v>
      </c>
      <c r="C2540" s="58">
        <v>28336.0</v>
      </c>
      <c r="D2540" s="27">
        <v>0.0</v>
      </c>
      <c r="E2540" s="41"/>
    </row>
    <row r="2541" hidden="1">
      <c r="A2541" s="57" t="s">
        <v>3386</v>
      </c>
      <c r="B2541" s="29">
        <v>31292.0</v>
      </c>
      <c r="C2541" s="58">
        <v>31292.0</v>
      </c>
      <c r="D2541" s="27">
        <v>0.0</v>
      </c>
      <c r="E2541" s="41"/>
    </row>
    <row r="2542" hidden="1">
      <c r="A2542" s="57" t="s">
        <v>3387</v>
      </c>
      <c r="B2542" s="29">
        <v>30520.0</v>
      </c>
      <c r="C2542" s="58">
        <v>30520.0</v>
      </c>
      <c r="D2542" s="27">
        <v>0.0</v>
      </c>
      <c r="E2542" s="41"/>
    </row>
    <row r="2543" hidden="1">
      <c r="A2543" s="57" t="s">
        <v>3389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3390</v>
      </c>
      <c r="B2544" s="29">
        <v>0.0</v>
      </c>
      <c r="C2544" s="58">
        <v>0.0</v>
      </c>
      <c r="D2544" s="27">
        <v>0.0</v>
      </c>
      <c r="E2544" s="41"/>
    </row>
    <row r="2545" hidden="1">
      <c r="A2545" s="35" t="s">
        <v>3391</v>
      </c>
      <c r="B2545" s="48">
        <v>211236.03999999998</v>
      </c>
      <c r="C2545" s="73">
        <v>211236.03999999948</v>
      </c>
      <c r="D2545" s="27">
        <v>-4.94765117764473E-10</v>
      </c>
      <c r="E2545" s="41"/>
    </row>
    <row r="2546" hidden="1">
      <c r="A2546" s="36" t="s">
        <v>3392</v>
      </c>
      <c r="B2546" s="42">
        <v>1.500000000003638</v>
      </c>
      <c r="C2546" s="74">
        <v>-38.49999999938882</v>
      </c>
      <c r="D2546" s="65">
        <v>-39.99999999939246</v>
      </c>
      <c r="E2546" s="45"/>
    </row>
    <row r="2547" hidden="1"/>
    <row r="2548" hidden="1"/>
    <row r="2549" hidden="1">
      <c r="A2549" s="5" t="s">
        <v>4496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3366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3367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4497</v>
      </c>
      <c r="B2555" s="7"/>
      <c r="C2555" s="16"/>
      <c r="D2555" s="55" t="s">
        <v>4498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3368</v>
      </c>
      <c r="B2557" s="6"/>
      <c r="C2557" s="6"/>
      <c r="D2557" s="6"/>
      <c r="E2557" s="7"/>
    </row>
    <row r="2558" hidden="1">
      <c r="A2558" s="20" t="s">
        <v>3369</v>
      </c>
      <c r="B2558" s="21" t="s">
        <v>3370</v>
      </c>
      <c r="C2558" s="22" t="s">
        <v>3371</v>
      </c>
      <c r="D2558" s="21" t="s">
        <v>3372</v>
      </c>
      <c r="E2558" s="23" t="s">
        <v>13</v>
      </c>
    </row>
    <row r="2559" hidden="1">
      <c r="A2559" s="56" t="s">
        <v>3373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6" t="s">
        <v>3374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6" t="s">
        <v>3375</v>
      </c>
      <c r="B2561" s="29">
        <v>0.0</v>
      </c>
      <c r="C2561" s="26"/>
      <c r="D2561" s="27">
        <v>0.0</v>
      </c>
      <c r="E2561" s="41"/>
    </row>
    <row r="2562" hidden="1">
      <c r="A2562" s="56" t="s">
        <v>3376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3378</v>
      </c>
      <c r="B2563" s="25">
        <v>0.0</v>
      </c>
      <c r="C2563" s="26"/>
      <c r="D2563" s="27">
        <v>0.0</v>
      </c>
      <c r="E2563" s="41"/>
    </row>
    <row r="2564" hidden="1">
      <c r="A2564" s="31" t="s">
        <v>3379</v>
      </c>
      <c r="B2564" s="29">
        <v>76.0</v>
      </c>
      <c r="C2564" s="26"/>
      <c r="D2564" s="27">
        <v>-76.0</v>
      </c>
      <c r="E2564" s="41"/>
    </row>
    <row r="2565" hidden="1">
      <c r="A2565" s="31" t="s">
        <v>3381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3383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7" t="s">
        <v>3384</v>
      </c>
      <c r="B2567" s="48">
        <v>109491.0</v>
      </c>
      <c r="C2567" s="48">
        <v>110069.0</v>
      </c>
      <c r="D2567" s="27">
        <v>578.0</v>
      </c>
      <c r="E2567" s="41"/>
    </row>
    <row r="2568" hidden="1">
      <c r="A2568" s="57" t="s">
        <v>3385</v>
      </c>
      <c r="B2568" s="29">
        <v>33172.0</v>
      </c>
      <c r="C2568" s="58">
        <v>33172.0</v>
      </c>
      <c r="D2568" s="27">
        <v>0.0</v>
      </c>
      <c r="E2568" s="41"/>
    </row>
    <row r="2569" hidden="1">
      <c r="A2569" s="57" t="s">
        <v>3386</v>
      </c>
      <c r="B2569" s="29">
        <v>43210.0</v>
      </c>
      <c r="C2569" s="58">
        <v>43210.0</v>
      </c>
      <c r="D2569" s="27">
        <v>0.0</v>
      </c>
      <c r="E2569" s="41"/>
    </row>
    <row r="2570" hidden="1">
      <c r="A2570" s="57" t="s">
        <v>3387</v>
      </c>
      <c r="B2570" s="29">
        <v>39908.0</v>
      </c>
      <c r="C2570" s="58">
        <v>39908.0</v>
      </c>
      <c r="D2570" s="27">
        <v>0.0</v>
      </c>
      <c r="E2570" s="41"/>
    </row>
    <row r="2571" hidden="1">
      <c r="A2571" s="57" t="s">
        <v>3389</v>
      </c>
      <c r="B2571" s="29">
        <v>631.0</v>
      </c>
      <c r="C2571" s="58">
        <v>631.0</v>
      </c>
      <c r="D2571" s="27">
        <v>0.0</v>
      </c>
      <c r="E2571" s="41"/>
    </row>
    <row r="2572" hidden="1">
      <c r="A2572" s="57" t="s">
        <v>3390</v>
      </c>
      <c r="B2572" s="29">
        <v>0.0</v>
      </c>
      <c r="C2572" s="58">
        <v>0.0</v>
      </c>
      <c r="D2572" s="27">
        <v>0.0</v>
      </c>
      <c r="E2572" s="41"/>
    </row>
    <row r="2573" hidden="1">
      <c r="A2573" s="35" t="s">
        <v>3391</v>
      </c>
      <c r="B2573" s="48">
        <v>246821.7</v>
      </c>
      <c r="C2573" s="73">
        <v>247399.7</v>
      </c>
      <c r="D2573" s="27">
        <v>578.0</v>
      </c>
      <c r="E2573" s="41"/>
    </row>
    <row r="2574" hidden="1">
      <c r="A2574" s="36" t="s">
        <v>3392</v>
      </c>
      <c r="B2574" s="42">
        <v>2.3000000000029104</v>
      </c>
      <c r="C2574" s="74">
        <v>-74.70000000001164</v>
      </c>
      <c r="D2574" s="65">
        <v>-77.00000000001455</v>
      </c>
      <c r="E2574" s="45"/>
    </row>
    <row r="2575" hidden="1"/>
    <row r="2576" hidden="1"/>
    <row r="2577" hidden="1">
      <c r="A2577" s="5" t="s">
        <v>4496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3366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3367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4497</v>
      </c>
      <c r="B2583" s="7"/>
      <c r="C2583" s="16"/>
      <c r="D2583" s="55" t="s">
        <v>4498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3368</v>
      </c>
      <c r="B2585" s="6"/>
      <c r="C2585" s="6"/>
      <c r="D2585" s="6"/>
      <c r="E2585" s="7"/>
    </row>
    <row r="2586" hidden="1">
      <c r="A2586" s="20" t="s">
        <v>3369</v>
      </c>
      <c r="B2586" s="21" t="s">
        <v>3370</v>
      </c>
      <c r="C2586" s="22" t="s">
        <v>3371</v>
      </c>
      <c r="D2586" s="21" t="s">
        <v>3372</v>
      </c>
      <c r="E2586" s="23" t="s">
        <v>13</v>
      </c>
    </row>
    <row r="2587" hidden="1">
      <c r="A2587" s="56" t="s">
        <v>3373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6" t="s">
        <v>3374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6" t="s">
        <v>3375</v>
      </c>
      <c r="B2589" s="29">
        <v>0.0</v>
      </c>
      <c r="C2589" s="26"/>
      <c r="D2589" s="27">
        <v>0.0</v>
      </c>
      <c r="E2589" s="41"/>
    </row>
    <row r="2590" hidden="1">
      <c r="A2590" s="56" t="s">
        <v>3376</v>
      </c>
      <c r="B2590" s="25">
        <v>0.0</v>
      </c>
      <c r="C2590" s="26"/>
      <c r="D2590" s="27">
        <v>0.0</v>
      </c>
      <c r="E2590" s="40"/>
    </row>
    <row r="2591" hidden="1">
      <c r="A2591" s="31" t="s">
        <v>3378</v>
      </c>
      <c r="B2591" s="25">
        <v>0.0</v>
      </c>
      <c r="C2591" s="26"/>
      <c r="D2591" s="27">
        <v>0.0</v>
      </c>
      <c r="E2591" s="41"/>
    </row>
    <row r="2592" hidden="1">
      <c r="A2592" s="31" t="s">
        <v>3379</v>
      </c>
      <c r="B2592" s="29">
        <v>0.0</v>
      </c>
      <c r="C2592" s="26"/>
      <c r="D2592" s="27">
        <v>0.0</v>
      </c>
      <c r="E2592" s="41"/>
    </row>
    <row r="2593" hidden="1">
      <c r="A2593" s="31" t="s">
        <v>3381</v>
      </c>
      <c r="B2593" s="29">
        <v>0.0</v>
      </c>
      <c r="C2593" s="26"/>
      <c r="D2593" s="27">
        <v>0.0</v>
      </c>
      <c r="E2593" s="28"/>
    </row>
    <row r="2594" hidden="1">
      <c r="A2594" s="31" t="s">
        <v>3383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7" t="s">
        <v>3384</v>
      </c>
      <c r="B2595" s="48">
        <v>89930.0</v>
      </c>
      <c r="C2595" s="48">
        <v>89930.0</v>
      </c>
      <c r="D2595" s="27">
        <v>0.0</v>
      </c>
      <c r="E2595" s="41"/>
    </row>
    <row r="2596" hidden="1">
      <c r="A2596" s="57" t="s">
        <v>3385</v>
      </c>
      <c r="B2596" s="29">
        <v>41904.0</v>
      </c>
      <c r="C2596" s="58">
        <v>41904.0</v>
      </c>
      <c r="D2596" s="27">
        <v>0.0</v>
      </c>
      <c r="E2596" s="41"/>
    </row>
    <row r="2597" hidden="1">
      <c r="A2597" s="57" t="s">
        <v>3386</v>
      </c>
      <c r="B2597" s="29">
        <v>36002.0</v>
      </c>
      <c r="C2597" s="58">
        <v>36002.0</v>
      </c>
      <c r="D2597" s="27">
        <v>0.0</v>
      </c>
      <c r="E2597" s="41"/>
    </row>
    <row r="2598" hidden="1">
      <c r="A2598" s="57" t="s">
        <v>3387</v>
      </c>
      <c r="B2598" s="29">
        <v>35853.0</v>
      </c>
      <c r="C2598" s="58">
        <v>35853.0</v>
      </c>
      <c r="D2598" s="27">
        <v>0.0</v>
      </c>
      <c r="E2598" s="41"/>
    </row>
    <row r="2599" hidden="1">
      <c r="A2599" s="57" t="s">
        <v>3389</v>
      </c>
      <c r="B2599" s="29">
        <v>1789.0</v>
      </c>
      <c r="C2599" s="58">
        <v>1789.0</v>
      </c>
      <c r="D2599" s="27">
        <v>0.0</v>
      </c>
      <c r="E2599" s="41"/>
    </row>
    <row r="2600" hidden="1">
      <c r="A2600" s="57" t="s">
        <v>3390</v>
      </c>
      <c r="B2600" s="29">
        <v>0.0</v>
      </c>
      <c r="C2600" s="58">
        <v>0.0</v>
      </c>
      <c r="D2600" s="27">
        <v>0.0</v>
      </c>
      <c r="E2600" s="41"/>
    </row>
    <row r="2601" hidden="1">
      <c r="A2601" s="35" t="s">
        <v>3391</v>
      </c>
      <c r="B2601" s="48">
        <v>233406.0</v>
      </c>
      <c r="C2601" s="73">
        <v>233406.0</v>
      </c>
      <c r="D2601" s="27">
        <v>0.0</v>
      </c>
      <c r="E2601" s="41"/>
    </row>
    <row r="2602" hidden="1">
      <c r="A2602" s="36" t="s">
        <v>3392</v>
      </c>
      <c r="B2602" s="42">
        <v>2.0</v>
      </c>
      <c r="C2602" s="74">
        <v>-38.0</v>
      </c>
      <c r="D2602" s="65">
        <v>-40.0</v>
      </c>
      <c r="E2602" s="45"/>
    </row>
    <row r="2603" hidden="1"/>
    <row r="2604" hidden="1"/>
    <row r="2605" hidden="1">
      <c r="A2605" s="5" t="s">
        <v>4496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3366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3367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4497</v>
      </c>
      <c r="B2611" s="7"/>
      <c r="C2611" s="16"/>
      <c r="D2611" s="55" t="s">
        <v>4506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3368</v>
      </c>
      <c r="B2613" s="6"/>
      <c r="C2613" s="6"/>
      <c r="D2613" s="6"/>
      <c r="E2613" s="7"/>
    </row>
    <row r="2614" hidden="1">
      <c r="A2614" s="20" t="s">
        <v>3369</v>
      </c>
      <c r="B2614" s="21" t="s">
        <v>3370</v>
      </c>
      <c r="C2614" s="22" t="s">
        <v>3371</v>
      </c>
      <c r="D2614" s="21" t="s">
        <v>3372</v>
      </c>
      <c r="E2614" s="23" t="s">
        <v>13</v>
      </c>
    </row>
    <row r="2615" hidden="1">
      <c r="A2615" s="56" t="s">
        <v>3373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6" t="s">
        <v>3374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6" t="s">
        <v>3375</v>
      </c>
      <c r="B2617" s="29">
        <v>0.0</v>
      </c>
      <c r="C2617" s="26"/>
      <c r="D2617" s="27">
        <v>0.0</v>
      </c>
      <c r="E2617" s="41"/>
    </row>
    <row r="2618" hidden="1">
      <c r="A2618" s="56" t="s">
        <v>3376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3378</v>
      </c>
      <c r="B2619" s="25">
        <v>0.0</v>
      </c>
      <c r="C2619" s="26"/>
      <c r="D2619" s="27">
        <v>0.0</v>
      </c>
      <c r="E2619" s="41"/>
    </row>
    <row r="2620" hidden="1">
      <c r="A2620" s="31" t="s">
        <v>3379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3381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3383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7" t="s">
        <v>3384</v>
      </c>
      <c r="B2623" s="48">
        <v>83957.0</v>
      </c>
      <c r="C2623" s="48">
        <v>83957.0</v>
      </c>
      <c r="D2623" s="27">
        <v>0.0</v>
      </c>
      <c r="E2623" s="41"/>
    </row>
    <row r="2624" hidden="1">
      <c r="A2624" s="57" t="s">
        <v>3385</v>
      </c>
      <c r="B2624" s="29">
        <v>23487.0</v>
      </c>
      <c r="C2624" s="58">
        <v>23487.0</v>
      </c>
      <c r="D2624" s="27">
        <v>0.0</v>
      </c>
      <c r="E2624" s="41"/>
    </row>
    <row r="2625" hidden="1">
      <c r="A2625" s="57" t="s">
        <v>3386</v>
      </c>
      <c r="B2625" s="29">
        <v>19297.0</v>
      </c>
      <c r="C2625" s="58">
        <v>19297.0</v>
      </c>
      <c r="D2625" s="27">
        <v>0.0</v>
      </c>
      <c r="E2625" s="41"/>
    </row>
    <row r="2626" hidden="1">
      <c r="A2626" s="57" t="s">
        <v>3387</v>
      </c>
      <c r="B2626" s="29">
        <v>24323.0</v>
      </c>
      <c r="C2626" s="58">
        <v>24323.0</v>
      </c>
      <c r="D2626" s="27">
        <v>0.0</v>
      </c>
      <c r="E2626" s="41"/>
    </row>
    <row r="2627" hidden="1">
      <c r="A2627" s="57" t="s">
        <v>3389</v>
      </c>
      <c r="B2627" s="29">
        <v>0.0</v>
      </c>
      <c r="C2627" s="58">
        <v>0.0</v>
      </c>
      <c r="D2627" s="27">
        <v>0.0</v>
      </c>
      <c r="E2627" s="41"/>
    </row>
    <row r="2628" hidden="1">
      <c r="A2628" s="57" t="s">
        <v>3390</v>
      </c>
      <c r="B2628" s="29">
        <v>0.0</v>
      </c>
      <c r="C2628" s="58">
        <v>0.0</v>
      </c>
      <c r="D2628" s="27">
        <v>0.0</v>
      </c>
      <c r="E2628" s="41"/>
    </row>
    <row r="2629" hidden="1">
      <c r="A2629" s="35" t="s">
        <v>3391</v>
      </c>
      <c r="B2629" s="48">
        <v>173981.6</v>
      </c>
      <c r="C2629" s="73">
        <v>174040.6</v>
      </c>
      <c r="D2629" s="27">
        <v>59.0</v>
      </c>
      <c r="E2629" s="41"/>
    </row>
    <row r="2630" hidden="1">
      <c r="A2630" s="36" t="s">
        <v>3392</v>
      </c>
      <c r="B2630" s="42">
        <v>3.400000000001455</v>
      </c>
      <c r="C2630" s="74">
        <v>46.39999999999418</v>
      </c>
      <c r="D2630" s="65">
        <v>42.999999999992724</v>
      </c>
      <c r="E2630" s="45"/>
    </row>
    <row r="2631" hidden="1"/>
    <row r="2632" hidden="1"/>
    <row r="2633" hidden="1">
      <c r="A2633" s="5" t="s">
        <v>4496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3366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3367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4498</v>
      </c>
      <c r="B2639" s="7"/>
      <c r="C2639" s="16"/>
      <c r="D2639" s="55" t="s">
        <v>4498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3368</v>
      </c>
      <c r="B2641" s="6"/>
      <c r="C2641" s="6"/>
      <c r="D2641" s="6"/>
      <c r="E2641" s="7"/>
    </row>
    <row r="2642" hidden="1">
      <c r="A2642" s="20" t="s">
        <v>3369</v>
      </c>
      <c r="B2642" s="21" t="s">
        <v>3370</v>
      </c>
      <c r="C2642" s="22" t="s">
        <v>3371</v>
      </c>
      <c r="D2642" s="21" t="s">
        <v>3372</v>
      </c>
      <c r="E2642" s="23" t="s">
        <v>13</v>
      </c>
    </row>
    <row r="2643" hidden="1">
      <c r="A2643" s="56" t="s">
        <v>3373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6" t="s">
        <v>3374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6" t="s">
        <v>3375</v>
      </c>
      <c r="B2645" s="29">
        <v>0.0</v>
      </c>
      <c r="C2645" s="26"/>
      <c r="D2645" s="27">
        <v>0.0</v>
      </c>
      <c r="E2645" s="41"/>
    </row>
    <row r="2646" hidden="1">
      <c r="A2646" s="56" t="s">
        <v>3376</v>
      </c>
      <c r="B2646" s="25">
        <v>0.0</v>
      </c>
      <c r="C2646" s="26"/>
      <c r="D2646" s="27">
        <v>0.0</v>
      </c>
      <c r="E2646" s="40"/>
    </row>
    <row r="2647" hidden="1">
      <c r="A2647" s="31" t="s">
        <v>3378</v>
      </c>
      <c r="B2647" s="25">
        <v>0.0</v>
      </c>
      <c r="C2647" s="26"/>
      <c r="D2647" s="27">
        <v>0.0</v>
      </c>
      <c r="E2647" s="41"/>
    </row>
    <row r="2648" hidden="1">
      <c r="A2648" s="31" t="s">
        <v>3379</v>
      </c>
      <c r="B2648" s="29">
        <v>143.0</v>
      </c>
      <c r="C2648" s="26"/>
      <c r="D2648" s="27">
        <v>-143.0</v>
      </c>
      <c r="E2648" s="41"/>
    </row>
    <row r="2649" hidden="1">
      <c r="A2649" s="31" t="s">
        <v>3381</v>
      </c>
      <c r="B2649" s="29">
        <v>0.0</v>
      </c>
      <c r="C2649" s="26"/>
      <c r="D2649" s="27">
        <v>0.0</v>
      </c>
      <c r="E2649" s="28"/>
    </row>
    <row r="2650" hidden="1">
      <c r="A2650" s="31" t="s">
        <v>3383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7" t="s">
        <v>3384</v>
      </c>
      <c r="B2651" s="48">
        <v>10133.0</v>
      </c>
      <c r="C2651" s="48">
        <v>10133.0</v>
      </c>
      <c r="D2651" s="27">
        <v>0.0</v>
      </c>
      <c r="E2651" s="41"/>
    </row>
    <row r="2652" hidden="1">
      <c r="A2652" s="57" t="s">
        <v>3385</v>
      </c>
      <c r="B2652" s="29">
        <v>3051.0</v>
      </c>
      <c r="C2652" s="58">
        <v>3051.0</v>
      </c>
      <c r="D2652" s="27">
        <v>0.0</v>
      </c>
      <c r="E2652" s="41"/>
    </row>
    <row r="2653" hidden="1">
      <c r="A2653" s="57" t="s">
        <v>3386</v>
      </c>
      <c r="B2653" s="29">
        <v>8726.0</v>
      </c>
      <c r="C2653" s="58">
        <v>8726.0</v>
      </c>
      <c r="D2653" s="27">
        <v>0.0</v>
      </c>
      <c r="E2653" s="41"/>
    </row>
    <row r="2654" hidden="1">
      <c r="A2654" s="57" t="s">
        <v>3387</v>
      </c>
      <c r="B2654" s="29">
        <v>6563.0</v>
      </c>
      <c r="C2654" s="58">
        <v>6563.0</v>
      </c>
      <c r="D2654" s="27">
        <v>0.0</v>
      </c>
      <c r="E2654" s="41"/>
    </row>
    <row r="2655" hidden="1">
      <c r="A2655" s="57" t="s">
        <v>3389</v>
      </c>
      <c r="B2655" s="29">
        <v>718.0</v>
      </c>
      <c r="C2655" s="58">
        <v>718.0</v>
      </c>
      <c r="D2655" s="27">
        <v>0.0</v>
      </c>
      <c r="E2655" s="41"/>
    </row>
    <row r="2656" hidden="1">
      <c r="A2656" s="57" t="s">
        <v>3390</v>
      </c>
      <c r="B2656" s="29">
        <v>0.0</v>
      </c>
      <c r="C2656" s="58">
        <v>0.0</v>
      </c>
      <c r="D2656" s="27">
        <v>0.0</v>
      </c>
      <c r="E2656" s="41"/>
    </row>
    <row r="2657" hidden="1">
      <c r="A2657" s="35" t="s">
        <v>3391</v>
      </c>
      <c r="B2657" s="48">
        <v>32980.0</v>
      </c>
      <c r="C2657" s="73">
        <v>32980.0</v>
      </c>
      <c r="D2657" s="27">
        <v>0.0</v>
      </c>
      <c r="E2657" s="41"/>
    </row>
    <row r="2658" hidden="1">
      <c r="A2658" s="36" t="s">
        <v>3392</v>
      </c>
      <c r="B2658" s="42">
        <v>0.0</v>
      </c>
      <c r="C2658" s="74">
        <v>-143.0</v>
      </c>
      <c r="D2658" s="65">
        <v>-143.0</v>
      </c>
      <c r="E2658" s="46" t="s">
        <v>8222</v>
      </c>
    </row>
    <row r="2659" hidden="1"/>
    <row r="2660" hidden="1"/>
    <row r="2661" hidden="1">
      <c r="A2661" s="5" t="s">
        <v>4496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3366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3367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4497</v>
      </c>
      <c r="B2667" s="7"/>
      <c r="C2667" s="16"/>
      <c r="D2667" s="55" t="s">
        <v>4498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3368</v>
      </c>
      <c r="B2669" s="6"/>
      <c r="C2669" s="6"/>
      <c r="D2669" s="6"/>
      <c r="E2669" s="7"/>
    </row>
    <row r="2670" hidden="1">
      <c r="A2670" s="20" t="s">
        <v>3369</v>
      </c>
      <c r="B2670" s="21" t="s">
        <v>3370</v>
      </c>
      <c r="C2670" s="22" t="s">
        <v>3371</v>
      </c>
      <c r="D2670" s="21" t="s">
        <v>3372</v>
      </c>
      <c r="E2670" s="23" t="s">
        <v>13</v>
      </c>
    </row>
    <row r="2671" hidden="1">
      <c r="A2671" s="56" t="s">
        <v>3373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6" t="s">
        <v>3374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6" t="s">
        <v>3375</v>
      </c>
      <c r="B2673" s="29">
        <v>0.0</v>
      </c>
      <c r="C2673" s="26"/>
      <c r="D2673" s="27">
        <v>0.0</v>
      </c>
      <c r="E2673" s="41"/>
    </row>
    <row r="2674" hidden="1">
      <c r="A2674" s="56" t="s">
        <v>3376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3378</v>
      </c>
      <c r="B2675" s="25">
        <v>0.0</v>
      </c>
      <c r="C2675" s="26"/>
      <c r="D2675" s="27">
        <v>0.0</v>
      </c>
      <c r="E2675" s="41"/>
    </row>
    <row r="2676" hidden="1">
      <c r="A2676" s="31" t="s">
        <v>3379</v>
      </c>
      <c r="B2676" s="29">
        <v>0.0</v>
      </c>
      <c r="C2676" s="26"/>
      <c r="D2676" s="27">
        <v>0.0</v>
      </c>
      <c r="E2676" s="41"/>
    </row>
    <row r="2677" hidden="1">
      <c r="A2677" s="31" t="s">
        <v>3381</v>
      </c>
      <c r="B2677" s="29">
        <v>7312.0</v>
      </c>
      <c r="C2677" s="26">
        <v>7311.0</v>
      </c>
      <c r="D2677" s="27">
        <v>-1.0</v>
      </c>
      <c r="E2677" s="28" t="s">
        <v>8223</v>
      </c>
    </row>
    <row r="2678" hidden="1">
      <c r="A2678" s="31" t="s">
        <v>3383</v>
      </c>
      <c r="B2678" s="29">
        <v>1880.0</v>
      </c>
      <c r="C2678" s="26">
        <v>1760.0</v>
      </c>
      <c r="D2678" s="27">
        <v>-120.0</v>
      </c>
      <c r="E2678" s="28" t="s">
        <v>8224</v>
      </c>
    </row>
    <row r="2679" hidden="1">
      <c r="A2679" s="57" t="s">
        <v>3384</v>
      </c>
      <c r="B2679" s="48">
        <v>80243.0</v>
      </c>
      <c r="C2679" s="48">
        <v>79969.0</v>
      </c>
      <c r="D2679" s="27">
        <v>-274.0</v>
      </c>
      <c r="E2679" s="41"/>
    </row>
    <row r="2680" hidden="1">
      <c r="A2680" s="57" t="s">
        <v>3385</v>
      </c>
      <c r="B2680" s="29">
        <v>39363.0</v>
      </c>
      <c r="C2680" s="58">
        <v>39363.0</v>
      </c>
      <c r="D2680" s="27">
        <v>0.0</v>
      </c>
      <c r="E2680" s="41"/>
    </row>
    <row r="2681" hidden="1">
      <c r="A2681" s="57" t="s">
        <v>3386</v>
      </c>
      <c r="B2681" s="29">
        <v>21596.0</v>
      </c>
      <c r="C2681" s="58">
        <v>20739.0</v>
      </c>
      <c r="D2681" s="27">
        <v>-857.0</v>
      </c>
      <c r="E2681" s="41"/>
    </row>
    <row r="2682" hidden="1">
      <c r="A2682" s="57" t="s">
        <v>3387</v>
      </c>
      <c r="B2682" s="29">
        <v>41503.0</v>
      </c>
      <c r="C2682" s="58">
        <v>41503.0</v>
      </c>
      <c r="D2682" s="27">
        <v>0.0</v>
      </c>
      <c r="E2682" s="41"/>
    </row>
    <row r="2683" hidden="1">
      <c r="A2683" s="57" t="s">
        <v>3389</v>
      </c>
      <c r="B2683" s="29">
        <v>1615.0</v>
      </c>
      <c r="C2683" s="58">
        <v>1615.0</v>
      </c>
      <c r="D2683" s="27">
        <v>0.0</v>
      </c>
      <c r="E2683" s="41"/>
    </row>
    <row r="2684" hidden="1">
      <c r="A2684" s="57" t="s">
        <v>3390</v>
      </c>
      <c r="B2684" s="29">
        <v>0.0</v>
      </c>
      <c r="C2684" s="58">
        <v>0.0</v>
      </c>
      <c r="D2684" s="27">
        <v>0.0</v>
      </c>
      <c r="E2684" s="41"/>
    </row>
    <row r="2685" hidden="1">
      <c r="A2685" s="35" t="s">
        <v>3391</v>
      </c>
      <c r="B2685" s="48">
        <v>212566.0</v>
      </c>
      <c r="C2685" s="73">
        <v>211435.0</v>
      </c>
      <c r="D2685" s="27">
        <v>-1131.0</v>
      </c>
      <c r="E2685" s="41"/>
    </row>
    <row r="2686" hidden="1">
      <c r="A2686" s="36" t="s">
        <v>3392</v>
      </c>
      <c r="B2686" s="42">
        <v>-26.5</v>
      </c>
      <c r="C2686" s="74">
        <v>0.5</v>
      </c>
      <c r="D2686" s="65">
        <v>27.0</v>
      </c>
      <c r="E2686" s="46"/>
    </row>
    <row r="2687" hidden="1"/>
    <row r="2688" hidden="1"/>
    <row r="2689" hidden="1">
      <c r="A2689" s="5" t="s">
        <v>4496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3366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3367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4497</v>
      </c>
      <c r="B2695" s="7"/>
      <c r="C2695" s="16"/>
      <c r="D2695" s="55" t="s">
        <v>4498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3368</v>
      </c>
      <c r="B2697" s="6"/>
      <c r="C2697" s="6"/>
      <c r="D2697" s="6"/>
      <c r="E2697" s="7"/>
    </row>
    <row r="2698" hidden="1">
      <c r="A2698" s="20" t="s">
        <v>3369</v>
      </c>
      <c r="B2698" s="21" t="s">
        <v>3370</v>
      </c>
      <c r="C2698" s="22" t="s">
        <v>3371</v>
      </c>
      <c r="D2698" s="21" t="s">
        <v>3372</v>
      </c>
      <c r="E2698" s="23" t="s">
        <v>13</v>
      </c>
    </row>
    <row r="2699" hidden="1">
      <c r="A2699" s="56" t="s">
        <v>3373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6" t="s">
        <v>3374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6" t="s">
        <v>3375</v>
      </c>
      <c r="B2701" s="29">
        <v>0.0</v>
      </c>
      <c r="C2701" s="26"/>
      <c r="D2701" s="27">
        <v>0.0</v>
      </c>
      <c r="E2701" s="41"/>
    </row>
    <row r="2702" hidden="1">
      <c r="A2702" s="56" t="s">
        <v>3376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3378</v>
      </c>
      <c r="B2703" s="25">
        <v>0.0</v>
      </c>
      <c r="C2703" s="26"/>
      <c r="D2703" s="27">
        <v>0.0</v>
      </c>
      <c r="E2703" s="41"/>
    </row>
    <row r="2704" hidden="1">
      <c r="A2704" s="31" t="s">
        <v>3379</v>
      </c>
      <c r="B2704" s="29">
        <v>0.0</v>
      </c>
      <c r="C2704" s="26"/>
      <c r="D2704" s="27">
        <v>0.0</v>
      </c>
      <c r="E2704" s="41"/>
    </row>
    <row r="2705" hidden="1">
      <c r="A2705" s="31" t="s">
        <v>3381</v>
      </c>
      <c r="B2705" s="29">
        <v>3567.0</v>
      </c>
      <c r="C2705" s="26">
        <v>3567.0</v>
      </c>
      <c r="D2705" s="27">
        <v>0.0</v>
      </c>
      <c r="E2705" s="28" t="s">
        <v>8225</v>
      </c>
    </row>
    <row r="2706" hidden="1">
      <c r="A2706" s="31" t="s">
        <v>3383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7" t="s">
        <v>3384</v>
      </c>
      <c r="B2707" s="48">
        <v>73655.0</v>
      </c>
      <c r="C2707" s="48">
        <v>73301.0</v>
      </c>
      <c r="D2707" s="27">
        <v>-354.0</v>
      </c>
      <c r="E2707" s="41"/>
    </row>
    <row r="2708" hidden="1">
      <c r="A2708" s="57" t="s">
        <v>3385</v>
      </c>
      <c r="B2708" s="29">
        <v>32740.0</v>
      </c>
      <c r="C2708" s="58">
        <v>32740.0</v>
      </c>
      <c r="D2708" s="27">
        <v>0.0</v>
      </c>
      <c r="E2708" s="41"/>
    </row>
    <row r="2709" hidden="1">
      <c r="A2709" s="57" t="s">
        <v>3386</v>
      </c>
      <c r="B2709" s="29">
        <v>30892.0</v>
      </c>
      <c r="C2709" s="58">
        <v>30628.0</v>
      </c>
      <c r="D2709" s="27">
        <v>-264.0</v>
      </c>
      <c r="E2709" s="41"/>
    </row>
    <row r="2710" hidden="1">
      <c r="A2710" s="57" t="s">
        <v>3387</v>
      </c>
      <c r="B2710" s="29">
        <v>27900.0</v>
      </c>
      <c r="C2710" s="58">
        <v>27900.0</v>
      </c>
      <c r="D2710" s="27">
        <v>0.0</v>
      </c>
      <c r="E2710" s="41"/>
    </row>
    <row r="2711" hidden="1">
      <c r="A2711" s="57" t="s">
        <v>3389</v>
      </c>
      <c r="B2711" s="29">
        <v>338.0</v>
      </c>
      <c r="C2711" s="58">
        <v>338.0</v>
      </c>
      <c r="D2711" s="27">
        <v>0.0</v>
      </c>
      <c r="E2711" s="41"/>
    </row>
    <row r="2712" hidden="1">
      <c r="A2712" s="57" t="s">
        <v>3390</v>
      </c>
      <c r="B2712" s="29">
        <v>0.0</v>
      </c>
      <c r="C2712" s="58">
        <v>0.0</v>
      </c>
      <c r="D2712" s="27">
        <v>0.0</v>
      </c>
      <c r="E2712" s="41"/>
    </row>
    <row r="2713" hidden="1">
      <c r="A2713" s="35" t="s">
        <v>3391</v>
      </c>
      <c r="B2713" s="48">
        <v>194750.0</v>
      </c>
      <c r="C2713" s="73">
        <v>194132.0</v>
      </c>
      <c r="D2713" s="27">
        <v>-618.0</v>
      </c>
      <c r="E2713" s="41"/>
    </row>
    <row r="2714" hidden="1">
      <c r="A2714" s="36" t="s">
        <v>3392</v>
      </c>
      <c r="B2714" s="42">
        <v>5.0</v>
      </c>
      <c r="C2714" s="74">
        <v>5.0</v>
      </c>
      <c r="D2714" s="65">
        <v>0.0</v>
      </c>
      <c r="E2714" s="46"/>
    </row>
    <row r="2715" hidden="1"/>
    <row r="2716" hidden="1"/>
    <row r="2717" hidden="1">
      <c r="A2717" s="5" t="s">
        <v>4496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3366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3367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4497</v>
      </c>
      <c r="B2723" s="7"/>
      <c r="C2723" s="16"/>
      <c r="D2723" s="55" t="s">
        <v>4498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3368</v>
      </c>
      <c r="B2725" s="6"/>
      <c r="C2725" s="6"/>
      <c r="D2725" s="6"/>
      <c r="E2725" s="7"/>
    </row>
    <row r="2726" hidden="1">
      <c r="A2726" s="20" t="s">
        <v>3369</v>
      </c>
      <c r="B2726" s="21" t="s">
        <v>3370</v>
      </c>
      <c r="C2726" s="22" t="s">
        <v>3371</v>
      </c>
      <c r="D2726" s="21" t="s">
        <v>3372</v>
      </c>
      <c r="E2726" s="23" t="s">
        <v>13</v>
      </c>
    </row>
    <row r="2727" hidden="1">
      <c r="A2727" s="56" t="s">
        <v>3373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6" t="s">
        <v>3374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6" t="s">
        <v>3375</v>
      </c>
      <c r="B2729" s="29">
        <v>0.0</v>
      </c>
      <c r="C2729" s="26"/>
      <c r="D2729" s="27">
        <v>0.0</v>
      </c>
      <c r="E2729" s="41"/>
    </row>
    <row r="2730" hidden="1">
      <c r="A2730" s="56" t="s">
        <v>3376</v>
      </c>
      <c r="B2730" s="25">
        <v>0.0</v>
      </c>
      <c r="C2730" s="26"/>
      <c r="D2730" s="27">
        <v>0.0</v>
      </c>
      <c r="E2730" s="40"/>
    </row>
    <row r="2731" hidden="1">
      <c r="A2731" s="31" t="s">
        <v>3378</v>
      </c>
      <c r="B2731" s="25">
        <v>0.0</v>
      </c>
      <c r="C2731" s="26"/>
      <c r="D2731" s="27">
        <v>0.0</v>
      </c>
      <c r="E2731" s="41"/>
    </row>
    <row r="2732" hidden="1">
      <c r="A2732" s="31" t="s">
        <v>3379</v>
      </c>
      <c r="B2732" s="29">
        <v>0.0</v>
      </c>
      <c r="C2732" s="26"/>
      <c r="D2732" s="27">
        <v>0.0</v>
      </c>
      <c r="E2732" s="41"/>
    </row>
    <row r="2733" hidden="1">
      <c r="A2733" s="31" t="s">
        <v>3381</v>
      </c>
      <c r="B2733" s="29">
        <v>2000.0</v>
      </c>
      <c r="C2733" s="26">
        <v>2000.0</v>
      </c>
      <c r="D2733" s="27">
        <v>0.0</v>
      </c>
      <c r="E2733" s="28" t="s">
        <v>8226</v>
      </c>
    </row>
    <row r="2734" hidden="1">
      <c r="A2734" s="31" t="s">
        <v>3383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7" t="s">
        <v>3384</v>
      </c>
      <c r="B2735" s="48">
        <v>95784.0</v>
      </c>
      <c r="C2735" s="48">
        <v>95784.0</v>
      </c>
      <c r="D2735" s="27">
        <v>0.0</v>
      </c>
      <c r="E2735" s="41"/>
    </row>
    <row r="2736" hidden="1">
      <c r="A2736" s="57" t="s">
        <v>3385</v>
      </c>
      <c r="B2736" s="29">
        <v>40871.0</v>
      </c>
      <c r="C2736" s="58">
        <v>40871.0</v>
      </c>
      <c r="D2736" s="27">
        <v>0.0</v>
      </c>
      <c r="E2736" s="41"/>
    </row>
    <row r="2737" hidden="1">
      <c r="A2737" s="57" t="s">
        <v>3386</v>
      </c>
      <c r="B2737" s="29">
        <v>37539.0</v>
      </c>
      <c r="C2737" s="58">
        <v>37539.0</v>
      </c>
      <c r="D2737" s="27">
        <v>0.0</v>
      </c>
      <c r="E2737" s="41"/>
    </row>
    <row r="2738" hidden="1">
      <c r="A2738" s="57" t="s">
        <v>3387</v>
      </c>
      <c r="B2738" s="29">
        <v>31531.0</v>
      </c>
      <c r="C2738" s="58">
        <v>31531.0</v>
      </c>
      <c r="D2738" s="27">
        <v>0.0</v>
      </c>
      <c r="E2738" s="41"/>
    </row>
    <row r="2739" hidden="1">
      <c r="A2739" s="57" t="s">
        <v>3389</v>
      </c>
      <c r="B2739" s="29">
        <v>5467.1</v>
      </c>
      <c r="C2739" s="58">
        <v>5467.1</v>
      </c>
      <c r="D2739" s="27">
        <v>0.0</v>
      </c>
      <c r="E2739" s="41"/>
    </row>
    <row r="2740" hidden="1">
      <c r="A2740" s="57" t="s">
        <v>3390</v>
      </c>
      <c r="B2740" s="29">
        <v>0.0</v>
      </c>
      <c r="C2740" s="58">
        <v>0.0</v>
      </c>
      <c r="D2740" s="27">
        <v>0.0</v>
      </c>
      <c r="E2740" s="41"/>
    </row>
    <row r="2741" hidden="1">
      <c r="A2741" s="35" t="s">
        <v>3391</v>
      </c>
      <c r="B2741" s="48">
        <v>229397.1</v>
      </c>
      <c r="C2741" s="73">
        <v>229397.1</v>
      </c>
      <c r="D2741" s="27">
        <v>0.0</v>
      </c>
      <c r="E2741" s="41"/>
    </row>
    <row r="2742" hidden="1">
      <c r="A2742" s="36" t="s">
        <v>3392</v>
      </c>
      <c r="B2742" s="42">
        <v>44.0</v>
      </c>
      <c r="C2742" s="74">
        <v>4.0</v>
      </c>
      <c r="D2742" s="65">
        <v>-40.0</v>
      </c>
      <c r="E2742" s="46"/>
    </row>
    <row r="2743" hidden="1"/>
    <row r="2744" hidden="1"/>
    <row r="2745" hidden="1">
      <c r="A2745" s="5" t="s">
        <v>4496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3366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3" t="s">
        <v>3367</v>
      </c>
      <c r="D2749" s="75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4497</v>
      </c>
      <c r="B2751" s="7"/>
      <c r="C2751" s="16"/>
      <c r="D2751" s="55" t="s">
        <v>4498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3368</v>
      </c>
      <c r="B2753" s="6"/>
      <c r="C2753" s="6"/>
      <c r="D2753" s="6"/>
      <c r="E2753" s="7"/>
    </row>
    <row r="2754" hidden="1">
      <c r="A2754" s="20" t="s">
        <v>3369</v>
      </c>
      <c r="B2754" s="21" t="s">
        <v>3370</v>
      </c>
      <c r="C2754" s="22" t="s">
        <v>3371</v>
      </c>
      <c r="D2754" s="21" t="s">
        <v>3372</v>
      </c>
      <c r="E2754" s="23" t="s">
        <v>13</v>
      </c>
    </row>
    <row r="2755" hidden="1">
      <c r="A2755" s="56" t="s">
        <v>3373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6" t="s">
        <v>3374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6" t="s">
        <v>3375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6" t="s">
        <v>3376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3378</v>
      </c>
      <c r="B2759" s="25">
        <v>30.0</v>
      </c>
      <c r="C2759" s="26"/>
      <c r="D2759" s="27">
        <v>-30.0</v>
      </c>
      <c r="E2759" s="41"/>
    </row>
    <row r="2760" hidden="1">
      <c r="A2760" s="31" t="s">
        <v>3379</v>
      </c>
      <c r="B2760" s="29">
        <v>0.0</v>
      </c>
      <c r="C2760" s="26"/>
      <c r="D2760" s="27">
        <v>0.0</v>
      </c>
      <c r="E2760" s="41"/>
    </row>
    <row r="2761" hidden="1">
      <c r="A2761" s="31" t="s">
        <v>3381</v>
      </c>
      <c r="B2761" s="29">
        <v>0.0</v>
      </c>
      <c r="C2761" s="26"/>
      <c r="D2761" s="27">
        <v>0.0</v>
      </c>
      <c r="E2761" s="28"/>
    </row>
    <row r="2762" hidden="1">
      <c r="A2762" s="31" t="s">
        <v>3383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7" t="s">
        <v>3384</v>
      </c>
      <c r="B2763" s="48">
        <v>81647.0</v>
      </c>
      <c r="C2763" s="48">
        <v>81647.0</v>
      </c>
      <c r="D2763" s="27">
        <v>0.0</v>
      </c>
      <c r="E2763" s="41"/>
    </row>
    <row r="2764" hidden="1">
      <c r="A2764" s="57" t="s">
        <v>3385</v>
      </c>
      <c r="B2764" s="29">
        <v>42950.0</v>
      </c>
      <c r="C2764" s="58">
        <v>42950.0</v>
      </c>
      <c r="D2764" s="27">
        <v>0.0</v>
      </c>
      <c r="E2764" s="41"/>
    </row>
    <row r="2765" hidden="1">
      <c r="A2765" s="57" t="s">
        <v>3386</v>
      </c>
      <c r="B2765" s="29">
        <v>42030.009999999995</v>
      </c>
      <c r="C2765" s="58">
        <v>41683.61000000002</v>
      </c>
      <c r="D2765" s="27">
        <v>-346.39999999997235</v>
      </c>
      <c r="E2765" s="41"/>
    </row>
    <row r="2766" hidden="1">
      <c r="A2766" s="57" t="s">
        <v>3387</v>
      </c>
      <c r="B2766" s="29">
        <v>30251.6</v>
      </c>
      <c r="C2766" s="58">
        <v>30251.6</v>
      </c>
      <c r="D2766" s="27">
        <v>0.0</v>
      </c>
      <c r="E2766" s="41"/>
    </row>
    <row r="2767" hidden="1">
      <c r="A2767" s="57" t="s">
        <v>3389</v>
      </c>
      <c r="B2767" s="29">
        <v>2026.0</v>
      </c>
      <c r="C2767" s="58">
        <v>2026.0</v>
      </c>
      <c r="D2767" s="27">
        <v>0.0</v>
      </c>
      <c r="E2767" s="41"/>
    </row>
    <row r="2768" hidden="1">
      <c r="A2768" s="57" t="s">
        <v>3390</v>
      </c>
      <c r="B2768" s="29">
        <v>0.0</v>
      </c>
      <c r="C2768" s="58">
        <v>0.0</v>
      </c>
      <c r="D2768" s="27">
        <v>0.0</v>
      </c>
      <c r="E2768" s="41"/>
    </row>
    <row r="2769" hidden="1">
      <c r="A2769" s="35" t="s">
        <v>3391</v>
      </c>
      <c r="B2769" s="48">
        <v>227505.71000000002</v>
      </c>
      <c r="C2769" s="73">
        <v>227159.30999999997</v>
      </c>
      <c r="D2769" s="27">
        <v>-346.4000000000524</v>
      </c>
      <c r="E2769" s="41"/>
    </row>
    <row r="2770" hidden="1">
      <c r="A2770" s="36" t="s">
        <v>3392</v>
      </c>
      <c r="B2770" s="42">
        <v>2.8999999999832653</v>
      </c>
      <c r="C2770" s="74">
        <v>2.900000000052387</v>
      </c>
      <c r="D2770" s="65">
        <v>6.912159733474255E-11</v>
      </c>
      <c r="E2770" s="46"/>
    </row>
    <row r="2771" hidden="1"/>
    <row r="2772" hidden="1"/>
    <row r="2773" hidden="1">
      <c r="A2773" s="5" t="s">
        <v>4496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3366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3" t="s">
        <v>3367</v>
      </c>
      <c r="D2777" s="47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4497</v>
      </c>
      <c r="B2779" s="7"/>
      <c r="C2779" s="16"/>
      <c r="D2779" s="55" t="s">
        <v>4499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3368</v>
      </c>
      <c r="B2781" s="6"/>
      <c r="C2781" s="6"/>
      <c r="D2781" s="6"/>
      <c r="E2781" s="7"/>
    </row>
    <row r="2782" hidden="1">
      <c r="A2782" s="20" t="s">
        <v>3369</v>
      </c>
      <c r="B2782" s="21" t="s">
        <v>3370</v>
      </c>
      <c r="C2782" s="22" t="s">
        <v>3371</v>
      </c>
      <c r="D2782" s="21" t="s">
        <v>3372</v>
      </c>
      <c r="E2782" s="23" t="s">
        <v>13</v>
      </c>
    </row>
    <row r="2783" hidden="1">
      <c r="A2783" s="56" t="s">
        <v>3373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6" t="s">
        <v>3374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6" t="s">
        <v>3375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6" t="s">
        <v>3376</v>
      </c>
      <c r="B2786" s="25">
        <v>0.0</v>
      </c>
      <c r="C2786" s="26"/>
      <c r="D2786" s="27">
        <v>0.0</v>
      </c>
      <c r="E2786" s="40"/>
    </row>
    <row r="2787" hidden="1">
      <c r="A2787" s="31" t="s">
        <v>3378</v>
      </c>
      <c r="B2787" s="25">
        <v>0.0</v>
      </c>
      <c r="C2787" s="26"/>
      <c r="D2787" s="27">
        <v>0.0</v>
      </c>
      <c r="E2787" s="41"/>
    </row>
    <row r="2788" hidden="1">
      <c r="A2788" s="31" t="s">
        <v>3379</v>
      </c>
      <c r="B2788" s="29">
        <v>909.0</v>
      </c>
      <c r="C2788" s="26"/>
      <c r="D2788" s="27">
        <v>-909.0</v>
      </c>
      <c r="E2788" s="41"/>
    </row>
    <row r="2789" hidden="1">
      <c r="A2789" s="31" t="s">
        <v>3381</v>
      </c>
      <c r="B2789" s="29">
        <v>218.0</v>
      </c>
      <c r="C2789" s="26">
        <v>1127.0</v>
      </c>
      <c r="D2789" s="27">
        <v>909.0</v>
      </c>
      <c r="E2789" s="28" t="s">
        <v>8227</v>
      </c>
    </row>
    <row r="2790" hidden="1">
      <c r="A2790" s="31" t="s">
        <v>3383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7" t="s">
        <v>3384</v>
      </c>
      <c r="B2791" s="48">
        <v>17538.0</v>
      </c>
      <c r="C2791" s="48">
        <v>17538.0</v>
      </c>
      <c r="D2791" s="27">
        <v>0.0</v>
      </c>
      <c r="E2791" s="41"/>
    </row>
    <row r="2792" hidden="1">
      <c r="A2792" s="57" t="s">
        <v>3385</v>
      </c>
      <c r="B2792" s="29">
        <v>9961.0</v>
      </c>
      <c r="C2792" s="58">
        <v>9961.0</v>
      </c>
      <c r="D2792" s="27">
        <v>0.0</v>
      </c>
      <c r="E2792" s="41"/>
    </row>
    <row r="2793" hidden="1">
      <c r="A2793" s="57" t="s">
        <v>3386</v>
      </c>
      <c r="B2793" s="29">
        <v>16264.8</v>
      </c>
      <c r="C2793" s="58">
        <v>16264.8</v>
      </c>
      <c r="D2793" s="27">
        <v>0.0</v>
      </c>
      <c r="E2793" s="41"/>
    </row>
    <row r="2794" hidden="1">
      <c r="A2794" s="57" t="s">
        <v>3387</v>
      </c>
      <c r="B2794" s="29">
        <v>7255.0</v>
      </c>
      <c r="C2794" s="58">
        <v>7255.0</v>
      </c>
      <c r="D2794" s="27">
        <v>0.0</v>
      </c>
      <c r="E2794" s="41"/>
    </row>
    <row r="2795" hidden="1">
      <c r="A2795" s="57" t="s">
        <v>3389</v>
      </c>
      <c r="B2795" s="29">
        <v>0.0</v>
      </c>
      <c r="C2795" s="58">
        <v>0.0</v>
      </c>
      <c r="D2795" s="27">
        <v>0.0</v>
      </c>
      <c r="E2795" s="41"/>
    </row>
    <row r="2796" hidden="1">
      <c r="A2796" s="57" t="s">
        <v>3390</v>
      </c>
      <c r="B2796" s="29">
        <v>0.0</v>
      </c>
      <c r="C2796" s="58">
        <v>0.0</v>
      </c>
      <c r="D2796" s="27">
        <v>0.0</v>
      </c>
      <c r="E2796" s="41"/>
    </row>
    <row r="2797" hidden="1">
      <c r="A2797" s="35" t="s">
        <v>3391</v>
      </c>
      <c r="B2797" s="48">
        <v>57414.30000000001</v>
      </c>
      <c r="C2797" s="73">
        <v>57414.3</v>
      </c>
      <c r="D2797" s="27">
        <v>-7.275957614183426E-12</v>
      </c>
      <c r="E2797" s="41"/>
    </row>
    <row r="2798" hidden="1">
      <c r="A2798" s="36" t="s">
        <v>3392</v>
      </c>
      <c r="B2798" s="42">
        <v>3.499999999989086</v>
      </c>
      <c r="C2798" s="74">
        <v>3.5</v>
      </c>
      <c r="D2798" s="65">
        <v>1.0913936421275139E-11</v>
      </c>
      <c r="E2798" s="46"/>
    </row>
    <row r="2799" hidden="1"/>
    <row r="2800" hidden="1"/>
    <row r="2801" hidden="1">
      <c r="A2801" s="5" t="s">
        <v>4496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3366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3" t="s">
        <v>3367</v>
      </c>
      <c r="D2805" s="47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4500</v>
      </c>
      <c r="B2807" s="7"/>
      <c r="C2807" s="16"/>
      <c r="D2807" s="55" t="s">
        <v>4498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3368</v>
      </c>
      <c r="B2809" s="6"/>
      <c r="C2809" s="6"/>
      <c r="D2809" s="6"/>
      <c r="E2809" s="7"/>
    </row>
    <row r="2810" hidden="1">
      <c r="A2810" s="20" t="s">
        <v>3369</v>
      </c>
      <c r="B2810" s="21" t="s">
        <v>3370</v>
      </c>
      <c r="C2810" s="22" t="s">
        <v>3371</v>
      </c>
      <c r="D2810" s="21" t="s">
        <v>3372</v>
      </c>
      <c r="E2810" s="23" t="s">
        <v>13</v>
      </c>
    </row>
    <row r="2811" hidden="1">
      <c r="A2811" s="56" t="s">
        <v>3373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6" t="s">
        <v>3374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6" t="s">
        <v>3375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6" t="s">
        <v>3376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3378</v>
      </c>
      <c r="B2815" s="25">
        <v>0.0</v>
      </c>
      <c r="C2815" s="26"/>
      <c r="D2815" s="27">
        <v>0.0</v>
      </c>
      <c r="E2815" s="41"/>
    </row>
    <row r="2816" hidden="1">
      <c r="A2816" s="31" t="s">
        <v>3379</v>
      </c>
      <c r="B2816" s="29">
        <v>0.0</v>
      </c>
      <c r="C2816" s="26"/>
      <c r="D2816" s="27">
        <v>0.0</v>
      </c>
      <c r="E2816" s="41"/>
    </row>
    <row r="2817" hidden="1">
      <c r="A2817" s="31" t="s">
        <v>3381</v>
      </c>
      <c r="B2817" s="29">
        <v>3727.0</v>
      </c>
      <c r="C2817" s="26">
        <v>3446.0</v>
      </c>
      <c r="D2817" s="27">
        <v>-281.0</v>
      </c>
      <c r="E2817" s="28" t="s">
        <v>8228</v>
      </c>
    </row>
    <row r="2818" hidden="1">
      <c r="A2818" s="31" t="s">
        <v>3383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7" t="s">
        <v>3384</v>
      </c>
      <c r="B2819" s="48">
        <v>53337.0</v>
      </c>
      <c r="C2819" s="48">
        <v>53337.0</v>
      </c>
      <c r="D2819" s="27">
        <v>0.0</v>
      </c>
      <c r="E2819" s="41"/>
    </row>
    <row r="2820" hidden="1">
      <c r="A2820" s="57" t="s">
        <v>3385</v>
      </c>
      <c r="B2820" s="29">
        <v>33503.0</v>
      </c>
      <c r="C2820" s="58">
        <v>33239.0</v>
      </c>
      <c r="D2820" s="27">
        <v>-264.0</v>
      </c>
      <c r="E2820" s="41"/>
    </row>
    <row r="2821" hidden="1">
      <c r="A2821" s="57" t="s">
        <v>3386</v>
      </c>
      <c r="B2821" s="29">
        <v>29844.0</v>
      </c>
      <c r="C2821" s="58">
        <v>29844.0</v>
      </c>
      <c r="D2821" s="27">
        <v>0.0</v>
      </c>
      <c r="E2821" s="41"/>
    </row>
    <row r="2822" hidden="1">
      <c r="A2822" s="57" t="s">
        <v>3387</v>
      </c>
      <c r="B2822" s="29">
        <v>22498.0</v>
      </c>
      <c r="C2822" s="58">
        <v>22498.0</v>
      </c>
      <c r="D2822" s="27">
        <v>0.0</v>
      </c>
      <c r="E2822" s="41"/>
    </row>
    <row r="2823" hidden="1">
      <c r="A2823" s="57" t="s">
        <v>3389</v>
      </c>
      <c r="B2823" s="29">
        <v>0.0</v>
      </c>
      <c r="C2823" s="58">
        <v>0.0</v>
      </c>
      <c r="D2823" s="27">
        <v>0.0</v>
      </c>
      <c r="E2823" s="41"/>
    </row>
    <row r="2824" hidden="1">
      <c r="A2824" s="57" t="s">
        <v>3390</v>
      </c>
      <c r="B2824" s="29">
        <v>0.0</v>
      </c>
      <c r="C2824" s="58">
        <v>0.0</v>
      </c>
      <c r="D2824" s="27">
        <v>0.0</v>
      </c>
      <c r="E2824" s="41"/>
    </row>
    <row r="2825" hidden="1">
      <c r="A2825" s="35" t="s">
        <v>3391</v>
      </c>
      <c r="B2825" s="48">
        <v>167589.0</v>
      </c>
      <c r="C2825" s="73">
        <v>167325.0</v>
      </c>
      <c r="D2825" s="27">
        <v>-264.0</v>
      </c>
      <c r="E2825" s="41"/>
    </row>
    <row r="2826" hidden="1">
      <c r="A2826" s="36" t="s">
        <v>3392</v>
      </c>
      <c r="B2826" s="42">
        <v>2.0</v>
      </c>
      <c r="C2826" s="74">
        <v>1.0</v>
      </c>
      <c r="D2826" s="65">
        <v>-1.0</v>
      </c>
      <c r="E2826" s="46"/>
    </row>
    <row r="2827" hidden="1"/>
    <row r="2828" hidden="1"/>
    <row r="2829" hidden="1">
      <c r="A2829" s="5" t="s">
        <v>4496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3366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3" t="s">
        <v>3367</v>
      </c>
      <c r="D2833" s="47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4500</v>
      </c>
      <c r="B2835" s="7"/>
      <c r="C2835" s="16"/>
      <c r="D2835" s="55" t="s">
        <v>4498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3368</v>
      </c>
      <c r="B2837" s="6"/>
      <c r="C2837" s="6"/>
      <c r="D2837" s="6"/>
      <c r="E2837" s="7"/>
    </row>
    <row r="2838" hidden="1">
      <c r="A2838" s="20" t="s">
        <v>3369</v>
      </c>
      <c r="B2838" s="21" t="s">
        <v>3370</v>
      </c>
      <c r="C2838" s="22" t="s">
        <v>3371</v>
      </c>
      <c r="D2838" s="21" t="s">
        <v>3372</v>
      </c>
      <c r="E2838" s="23" t="s">
        <v>13</v>
      </c>
    </row>
    <row r="2839" hidden="1">
      <c r="A2839" s="56" t="s">
        <v>3373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6" t="s">
        <v>3374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6" t="s">
        <v>3375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6" t="s">
        <v>3376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3378</v>
      </c>
      <c r="B2843" s="25">
        <v>0.0</v>
      </c>
      <c r="C2843" s="26"/>
      <c r="D2843" s="27">
        <v>0.0</v>
      </c>
      <c r="E2843" s="41"/>
    </row>
    <row r="2844" hidden="1">
      <c r="A2844" s="31" t="s">
        <v>3379</v>
      </c>
      <c r="B2844" s="29">
        <v>0.0</v>
      </c>
      <c r="C2844" s="26"/>
      <c r="D2844" s="27">
        <v>0.0</v>
      </c>
      <c r="E2844" s="41"/>
    </row>
    <row r="2845" hidden="1">
      <c r="A2845" s="31" t="s">
        <v>3381</v>
      </c>
      <c r="B2845" s="29">
        <v>3727.0</v>
      </c>
      <c r="C2845" s="26">
        <v>3446.0</v>
      </c>
      <c r="D2845" s="27">
        <v>-281.0</v>
      </c>
      <c r="E2845" s="28" t="s">
        <v>8228</v>
      </c>
    </row>
    <row r="2846" hidden="1">
      <c r="A2846" s="31" t="s">
        <v>3383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7" t="s">
        <v>3384</v>
      </c>
      <c r="B2847" s="48">
        <v>53337.0</v>
      </c>
      <c r="C2847" s="48">
        <v>53337.0</v>
      </c>
      <c r="D2847" s="27">
        <v>0.0</v>
      </c>
      <c r="E2847" s="41"/>
    </row>
    <row r="2848" hidden="1">
      <c r="A2848" s="57" t="s">
        <v>3385</v>
      </c>
      <c r="B2848" s="29">
        <v>33503.0</v>
      </c>
      <c r="C2848" s="58">
        <v>33239.0</v>
      </c>
      <c r="D2848" s="27">
        <v>-264.0</v>
      </c>
      <c r="E2848" s="41"/>
    </row>
    <row r="2849" hidden="1">
      <c r="A2849" s="57" t="s">
        <v>3386</v>
      </c>
      <c r="B2849" s="29">
        <v>29844.0</v>
      </c>
      <c r="C2849" s="58">
        <v>29844.0</v>
      </c>
      <c r="D2849" s="27">
        <v>0.0</v>
      </c>
      <c r="E2849" s="41"/>
    </row>
    <row r="2850" hidden="1">
      <c r="A2850" s="57" t="s">
        <v>3387</v>
      </c>
      <c r="B2850" s="29">
        <v>22498.0</v>
      </c>
      <c r="C2850" s="58">
        <v>22498.0</v>
      </c>
      <c r="D2850" s="27">
        <v>0.0</v>
      </c>
      <c r="E2850" s="41"/>
    </row>
    <row r="2851" hidden="1">
      <c r="A2851" s="57" t="s">
        <v>3389</v>
      </c>
      <c r="B2851" s="29">
        <v>0.0</v>
      </c>
      <c r="C2851" s="58">
        <v>0.0</v>
      </c>
      <c r="D2851" s="27">
        <v>0.0</v>
      </c>
      <c r="E2851" s="41"/>
    </row>
    <row r="2852" hidden="1">
      <c r="A2852" s="57" t="s">
        <v>3390</v>
      </c>
      <c r="B2852" s="29">
        <v>0.0</v>
      </c>
      <c r="C2852" s="58">
        <v>0.0</v>
      </c>
      <c r="D2852" s="27">
        <v>0.0</v>
      </c>
      <c r="E2852" s="41"/>
    </row>
    <row r="2853" hidden="1">
      <c r="A2853" s="35" t="s">
        <v>3391</v>
      </c>
      <c r="B2853" s="48">
        <v>167589.0</v>
      </c>
      <c r="C2853" s="73">
        <v>167325.0</v>
      </c>
      <c r="D2853" s="27">
        <v>-264.0</v>
      </c>
      <c r="E2853" s="41"/>
    </row>
    <row r="2854" hidden="1">
      <c r="A2854" s="36" t="s">
        <v>3392</v>
      </c>
      <c r="B2854" s="42">
        <v>2.0</v>
      </c>
      <c r="C2854" s="74">
        <v>1.0</v>
      </c>
      <c r="D2854" s="65">
        <v>-1.0</v>
      </c>
      <c r="E2854" s="46"/>
    </row>
    <row r="2855" hidden="1"/>
    <row r="2856" hidden="1"/>
    <row r="2857" hidden="1">
      <c r="A2857" s="5" t="s">
        <v>4496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3366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3" t="s">
        <v>3367</v>
      </c>
      <c r="D2861" s="47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4497</v>
      </c>
      <c r="B2863" s="7"/>
      <c r="C2863" s="16"/>
      <c r="D2863" s="55" t="s">
        <v>4498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3368</v>
      </c>
      <c r="B2865" s="6"/>
      <c r="C2865" s="6"/>
      <c r="D2865" s="6"/>
      <c r="E2865" s="7"/>
    </row>
    <row r="2866" hidden="1">
      <c r="A2866" s="20" t="s">
        <v>3369</v>
      </c>
      <c r="B2866" s="21" t="s">
        <v>3370</v>
      </c>
      <c r="C2866" s="22" t="s">
        <v>3371</v>
      </c>
      <c r="D2866" s="21" t="s">
        <v>3372</v>
      </c>
      <c r="E2866" s="23" t="s">
        <v>13</v>
      </c>
    </row>
    <row r="2867" hidden="1">
      <c r="A2867" s="56" t="s">
        <v>3373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6" t="s">
        <v>3374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6" t="s">
        <v>3375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6" t="s">
        <v>3376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3378</v>
      </c>
      <c r="B2871" s="25">
        <v>0.0</v>
      </c>
      <c r="C2871" s="26"/>
      <c r="D2871" s="27">
        <v>0.0</v>
      </c>
      <c r="E2871" s="41"/>
    </row>
    <row r="2872" hidden="1">
      <c r="A2872" s="31" t="s">
        <v>3379</v>
      </c>
      <c r="B2872" s="29">
        <v>0.0</v>
      </c>
      <c r="C2872" s="26"/>
      <c r="D2872" s="27">
        <v>0.0</v>
      </c>
      <c r="E2872" s="41"/>
    </row>
    <row r="2873" hidden="1">
      <c r="A2873" s="31" t="s">
        <v>3381</v>
      </c>
      <c r="B2873" s="29">
        <v>500.0</v>
      </c>
      <c r="C2873" s="26">
        <v>665.0</v>
      </c>
      <c r="D2873" s="27">
        <v>165.0</v>
      </c>
      <c r="E2873" s="28" t="s">
        <v>8221</v>
      </c>
    </row>
    <row r="2874" hidden="1">
      <c r="A2874" s="31" t="s">
        <v>3383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7" t="s">
        <v>3384</v>
      </c>
      <c r="B2875" s="48">
        <v>87032.0</v>
      </c>
      <c r="C2875" s="48">
        <v>87032.0</v>
      </c>
      <c r="D2875" s="27">
        <v>0.0</v>
      </c>
      <c r="E2875" s="41"/>
    </row>
    <row r="2876" hidden="1">
      <c r="A2876" s="57" t="s">
        <v>3385</v>
      </c>
      <c r="B2876" s="29">
        <v>43021.0</v>
      </c>
      <c r="C2876" s="58">
        <v>43021.0</v>
      </c>
      <c r="D2876" s="27">
        <v>0.0</v>
      </c>
      <c r="E2876" s="41"/>
    </row>
    <row r="2877" hidden="1">
      <c r="A2877" s="57" t="s">
        <v>3386</v>
      </c>
      <c r="B2877" s="29">
        <v>38328.0</v>
      </c>
      <c r="C2877" s="58">
        <v>38328.0</v>
      </c>
      <c r="D2877" s="27">
        <v>0.0</v>
      </c>
      <c r="E2877" s="41"/>
    </row>
    <row r="2878" hidden="1">
      <c r="A2878" s="57" t="s">
        <v>3387</v>
      </c>
      <c r="B2878" s="29">
        <v>32407.2</v>
      </c>
      <c r="C2878" s="58">
        <v>32407.2</v>
      </c>
      <c r="D2878" s="27">
        <v>0.0</v>
      </c>
      <c r="E2878" s="41"/>
    </row>
    <row r="2879" hidden="1">
      <c r="A2879" s="57" t="s">
        <v>3389</v>
      </c>
      <c r="B2879" s="29">
        <v>0.0</v>
      </c>
      <c r="C2879" s="58">
        <v>0.0</v>
      </c>
      <c r="D2879" s="27">
        <v>0.0</v>
      </c>
      <c r="E2879" s="41"/>
    </row>
    <row r="2880" hidden="1">
      <c r="A2880" s="57" t="s">
        <v>3390</v>
      </c>
      <c r="B2880" s="29">
        <v>0.0</v>
      </c>
      <c r="C2880" s="58">
        <v>0.0</v>
      </c>
      <c r="D2880" s="27">
        <v>0.0</v>
      </c>
      <c r="E2880" s="41"/>
    </row>
    <row r="2881" hidden="1">
      <c r="A2881" s="35" t="s">
        <v>3391</v>
      </c>
      <c r="B2881" s="48">
        <v>226227.7</v>
      </c>
      <c r="C2881" s="73">
        <v>226227.7</v>
      </c>
      <c r="D2881" s="27">
        <v>0.0</v>
      </c>
      <c r="E2881" s="41"/>
    </row>
    <row r="2882" hidden="1">
      <c r="A2882" s="36" t="s">
        <v>3392</v>
      </c>
      <c r="B2882" s="42">
        <v>5.5</v>
      </c>
      <c r="C2882" s="74">
        <v>7.5</v>
      </c>
      <c r="D2882" s="65">
        <v>2.0</v>
      </c>
      <c r="E2882" s="46"/>
    </row>
    <row r="2883" hidden="1"/>
    <row r="2884" hidden="1"/>
    <row r="2885" hidden="1">
      <c r="A2885" s="5" t="s">
        <v>4496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3366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3" t="s">
        <v>3367</v>
      </c>
      <c r="D2889" s="47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4497</v>
      </c>
      <c r="B2891" s="7"/>
      <c r="C2891" s="16"/>
      <c r="D2891" s="55" t="s">
        <v>4498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3368</v>
      </c>
      <c r="B2893" s="6"/>
      <c r="C2893" s="6"/>
      <c r="D2893" s="6"/>
      <c r="E2893" s="7"/>
    </row>
    <row r="2894" hidden="1">
      <c r="A2894" s="20" t="s">
        <v>3369</v>
      </c>
      <c r="B2894" s="21" t="s">
        <v>3370</v>
      </c>
      <c r="C2894" s="22" t="s">
        <v>3371</v>
      </c>
      <c r="D2894" s="21" t="s">
        <v>3372</v>
      </c>
      <c r="E2894" s="23" t="s">
        <v>13</v>
      </c>
    </row>
    <row r="2895" hidden="1">
      <c r="A2895" s="56" t="s">
        <v>3373</v>
      </c>
      <c r="B2895" s="25">
        <v>6486.0</v>
      </c>
      <c r="C2895" s="26">
        <v>6486.0</v>
      </c>
      <c r="D2895" s="27">
        <v>0.0</v>
      </c>
      <c r="E2895" s="40"/>
    </row>
    <row r="2896" hidden="1">
      <c r="A2896" s="56" t="s">
        <v>3374</v>
      </c>
      <c r="B2896" s="29">
        <v>16577.0</v>
      </c>
      <c r="C2896" s="26">
        <v>16577.0</v>
      </c>
      <c r="D2896" s="27">
        <v>0.0</v>
      </c>
      <c r="E2896" s="40"/>
    </row>
    <row r="2897" hidden="1">
      <c r="A2897" s="56" t="s">
        <v>3375</v>
      </c>
      <c r="B2897" s="29">
        <v>0.0</v>
      </c>
      <c r="C2897" s="26"/>
      <c r="D2897" s="27">
        <v>0.0</v>
      </c>
      <c r="E2897" s="41"/>
    </row>
    <row r="2898" hidden="1">
      <c r="A2898" s="56" t="s">
        <v>3376</v>
      </c>
      <c r="B2898" s="25">
        <v>700.0</v>
      </c>
      <c r="C2898" s="26">
        <v>700.0</v>
      </c>
      <c r="D2898" s="27">
        <v>0.0</v>
      </c>
      <c r="E2898" s="40"/>
    </row>
    <row r="2899" hidden="1">
      <c r="A2899" s="31" t="s">
        <v>3378</v>
      </c>
      <c r="B2899" s="25">
        <v>0.0</v>
      </c>
      <c r="C2899" s="26"/>
      <c r="D2899" s="27">
        <v>0.0</v>
      </c>
      <c r="E2899" s="41"/>
    </row>
    <row r="2900" hidden="1">
      <c r="A2900" s="31" t="s">
        <v>3379</v>
      </c>
      <c r="B2900" s="29">
        <v>120.0</v>
      </c>
      <c r="C2900" s="26">
        <v>120.0</v>
      </c>
      <c r="D2900" s="27">
        <v>0.0</v>
      </c>
      <c r="E2900" s="40" t="s">
        <v>4766</v>
      </c>
    </row>
    <row r="2901" hidden="1">
      <c r="A2901" s="31" t="s">
        <v>3381</v>
      </c>
      <c r="B2901" s="29">
        <v>863.0</v>
      </c>
      <c r="C2901" s="26">
        <v>849.0</v>
      </c>
      <c r="D2901" s="27">
        <v>-14.0</v>
      </c>
      <c r="E2901" s="28" t="s">
        <v>8229</v>
      </c>
    </row>
    <row r="2902" hidden="1">
      <c r="A2902" s="31" t="s">
        <v>3383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7" t="s">
        <v>3384</v>
      </c>
      <c r="B2903" s="48">
        <v>82643.0</v>
      </c>
      <c r="C2903" s="48">
        <v>82643.0</v>
      </c>
      <c r="D2903" s="27">
        <v>0.0</v>
      </c>
      <c r="E2903" s="41"/>
    </row>
    <row r="2904" hidden="1">
      <c r="A2904" s="57" t="s">
        <v>3385</v>
      </c>
      <c r="B2904" s="29">
        <v>41888.0</v>
      </c>
      <c r="C2904" s="58">
        <v>41888.0</v>
      </c>
      <c r="D2904" s="27">
        <v>0.0</v>
      </c>
      <c r="E2904" s="41"/>
    </row>
    <row r="2905" hidden="1">
      <c r="A2905" s="57" t="s">
        <v>3386</v>
      </c>
      <c r="B2905" s="29">
        <v>33981.0</v>
      </c>
      <c r="C2905" s="58">
        <v>33981.0</v>
      </c>
      <c r="D2905" s="27">
        <v>0.0</v>
      </c>
      <c r="E2905" s="41"/>
    </row>
    <row r="2906" hidden="1">
      <c r="A2906" s="57" t="s">
        <v>3387</v>
      </c>
      <c r="B2906" s="29">
        <v>34380.0</v>
      </c>
      <c r="C2906" s="58">
        <v>34380.0</v>
      </c>
      <c r="D2906" s="27">
        <v>0.0</v>
      </c>
      <c r="E2906" s="41"/>
    </row>
    <row r="2907" hidden="1">
      <c r="A2907" s="57" t="s">
        <v>3389</v>
      </c>
      <c r="B2907" s="29">
        <v>3945.0</v>
      </c>
      <c r="C2907" s="58">
        <v>3945.0</v>
      </c>
      <c r="D2907" s="27">
        <v>0.0</v>
      </c>
      <c r="E2907" s="41"/>
    </row>
    <row r="2908" hidden="1">
      <c r="A2908" s="57" t="s">
        <v>3390</v>
      </c>
      <c r="B2908" s="29">
        <v>0.0</v>
      </c>
      <c r="C2908" s="58">
        <v>0.0</v>
      </c>
      <c r="D2908" s="27">
        <v>0.0</v>
      </c>
      <c r="E2908" s="41"/>
    </row>
    <row r="2909" hidden="1">
      <c r="A2909" s="35" t="s">
        <v>3391</v>
      </c>
      <c r="B2909" s="48">
        <v>223409.0</v>
      </c>
      <c r="C2909" s="73">
        <v>223409.0</v>
      </c>
      <c r="D2909" s="27">
        <v>0.0</v>
      </c>
      <c r="E2909" s="41"/>
    </row>
    <row r="2910" hidden="1">
      <c r="A2910" s="36" t="s">
        <v>3392</v>
      </c>
      <c r="B2910" s="42">
        <v>4.0</v>
      </c>
      <c r="C2910" s="74">
        <v>-5.0</v>
      </c>
      <c r="D2910" s="65">
        <v>-9.0</v>
      </c>
      <c r="E2910" s="46"/>
    </row>
    <row r="2911" hidden="1"/>
    <row r="2912" hidden="1"/>
    <row r="2913" hidden="1">
      <c r="A2913" s="5" t="s">
        <v>4496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3366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3" t="s">
        <v>3367</v>
      </c>
      <c r="D2917" s="47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4497</v>
      </c>
      <c r="B2919" s="7"/>
      <c r="C2919" s="16"/>
      <c r="D2919" s="55" t="s">
        <v>4498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3368</v>
      </c>
      <c r="B2921" s="6"/>
      <c r="C2921" s="6"/>
      <c r="D2921" s="6"/>
      <c r="E2921" s="7"/>
    </row>
    <row r="2922" hidden="1">
      <c r="A2922" s="20" t="s">
        <v>3369</v>
      </c>
      <c r="B2922" s="21" t="s">
        <v>3370</v>
      </c>
      <c r="C2922" s="22" t="s">
        <v>3371</v>
      </c>
      <c r="D2922" s="21" t="s">
        <v>3372</v>
      </c>
      <c r="E2922" s="23" t="s">
        <v>13</v>
      </c>
    </row>
    <row r="2923" hidden="1">
      <c r="A2923" s="56" t="s">
        <v>3373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6" t="s">
        <v>3374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6" t="s">
        <v>3375</v>
      </c>
      <c r="B2925" s="29">
        <v>0.0</v>
      </c>
      <c r="C2925" s="26"/>
      <c r="D2925" s="27">
        <v>0.0</v>
      </c>
      <c r="E2925" s="41"/>
    </row>
    <row r="2926" hidden="1">
      <c r="A2926" s="56" t="s">
        <v>3376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3378</v>
      </c>
      <c r="B2927" s="25">
        <v>0.0</v>
      </c>
      <c r="C2927" s="26"/>
      <c r="D2927" s="27">
        <v>0.0</v>
      </c>
      <c r="E2927" s="41"/>
    </row>
    <row r="2928" hidden="1">
      <c r="A2928" s="31" t="s">
        <v>3379</v>
      </c>
      <c r="B2928" s="29">
        <v>120.0</v>
      </c>
      <c r="C2928" s="26">
        <v>120.0</v>
      </c>
      <c r="D2928" s="27">
        <v>0.0</v>
      </c>
      <c r="E2928" s="40" t="s">
        <v>4766</v>
      </c>
    </row>
    <row r="2929" hidden="1">
      <c r="A2929" s="31" t="s">
        <v>3381</v>
      </c>
      <c r="B2929" s="29">
        <v>863.0</v>
      </c>
      <c r="C2929" s="26">
        <v>849.0</v>
      </c>
      <c r="D2929" s="27">
        <v>-14.0</v>
      </c>
      <c r="E2929" s="28" t="s">
        <v>8229</v>
      </c>
    </row>
    <row r="2930" hidden="1">
      <c r="A2930" s="31" t="s">
        <v>3383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7" t="s">
        <v>3384</v>
      </c>
      <c r="B2931" s="48">
        <v>82643.0</v>
      </c>
      <c r="C2931" s="48">
        <v>82643.0</v>
      </c>
      <c r="D2931" s="27">
        <v>0.0</v>
      </c>
      <c r="E2931" s="41"/>
    </row>
    <row r="2932" hidden="1">
      <c r="A2932" s="57" t="s">
        <v>3385</v>
      </c>
      <c r="B2932" s="29">
        <v>41888.0</v>
      </c>
      <c r="C2932" s="58">
        <v>41888.0</v>
      </c>
      <c r="D2932" s="27">
        <v>0.0</v>
      </c>
      <c r="E2932" s="41"/>
    </row>
    <row r="2933" hidden="1">
      <c r="A2933" s="57" t="s">
        <v>3386</v>
      </c>
      <c r="B2933" s="29">
        <v>33981.0</v>
      </c>
      <c r="C2933" s="58">
        <v>33981.0</v>
      </c>
      <c r="D2933" s="27">
        <v>0.0</v>
      </c>
      <c r="E2933" s="41"/>
    </row>
    <row r="2934" hidden="1">
      <c r="A2934" s="57" t="s">
        <v>3387</v>
      </c>
      <c r="B2934" s="29">
        <v>34380.0</v>
      </c>
      <c r="C2934" s="58">
        <v>34380.0</v>
      </c>
      <c r="D2934" s="27">
        <v>0.0</v>
      </c>
      <c r="E2934" s="41"/>
    </row>
    <row r="2935" hidden="1">
      <c r="A2935" s="57" t="s">
        <v>3389</v>
      </c>
      <c r="B2935" s="29">
        <v>3945.0</v>
      </c>
      <c r="C2935" s="58">
        <v>3945.0</v>
      </c>
      <c r="D2935" s="27">
        <v>0.0</v>
      </c>
      <c r="E2935" s="41"/>
    </row>
    <row r="2936" hidden="1">
      <c r="A2936" s="57" t="s">
        <v>3390</v>
      </c>
      <c r="B2936" s="29">
        <v>0.0</v>
      </c>
      <c r="C2936" s="58">
        <v>0.0</v>
      </c>
      <c r="D2936" s="27">
        <v>0.0</v>
      </c>
      <c r="E2936" s="41"/>
    </row>
    <row r="2937" hidden="1">
      <c r="A2937" s="35" t="s">
        <v>3391</v>
      </c>
      <c r="B2937" s="48">
        <v>223409.0</v>
      </c>
      <c r="C2937" s="73">
        <v>223409.0</v>
      </c>
      <c r="D2937" s="27">
        <v>0.0</v>
      </c>
      <c r="E2937" s="41"/>
    </row>
    <row r="2938" hidden="1">
      <c r="A2938" s="36" t="s">
        <v>3392</v>
      </c>
      <c r="B2938" s="42">
        <v>4.0</v>
      </c>
      <c r="C2938" s="74">
        <v>-5.0</v>
      </c>
      <c r="D2938" s="65">
        <v>-9.0</v>
      </c>
      <c r="E2938" s="46"/>
    </row>
    <row r="2939" hidden="1"/>
    <row r="2940" hidden="1"/>
    <row r="2941" hidden="1">
      <c r="A2941" s="5" t="s">
        <v>4496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3366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3" t="s">
        <v>3367</v>
      </c>
      <c r="D2945" s="47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4497</v>
      </c>
      <c r="B2947" s="7"/>
      <c r="C2947" s="16"/>
      <c r="D2947" s="55" t="s">
        <v>4498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3368</v>
      </c>
      <c r="B2949" s="6"/>
      <c r="C2949" s="6"/>
      <c r="D2949" s="6"/>
      <c r="E2949" s="7"/>
    </row>
    <row r="2950" hidden="1">
      <c r="A2950" s="20" t="s">
        <v>3369</v>
      </c>
      <c r="B2950" s="21" t="s">
        <v>3370</v>
      </c>
      <c r="C2950" s="22" t="s">
        <v>3371</v>
      </c>
      <c r="D2950" s="21" t="s">
        <v>3372</v>
      </c>
      <c r="E2950" s="23" t="s">
        <v>13</v>
      </c>
    </row>
    <row r="2951" hidden="1">
      <c r="A2951" s="56" t="s">
        <v>3373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6" t="s">
        <v>3374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6" t="s">
        <v>3375</v>
      </c>
      <c r="B2953" s="29">
        <v>0.0</v>
      </c>
      <c r="C2953" s="26"/>
      <c r="D2953" s="27">
        <v>0.0</v>
      </c>
      <c r="E2953" s="41"/>
    </row>
    <row r="2954" hidden="1">
      <c r="A2954" s="56" t="s">
        <v>3376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3378</v>
      </c>
      <c r="B2955" s="25">
        <v>0.0</v>
      </c>
      <c r="C2955" s="26"/>
      <c r="D2955" s="27">
        <v>0.0</v>
      </c>
      <c r="E2955" s="41"/>
    </row>
    <row r="2956" hidden="1">
      <c r="A2956" s="31" t="s">
        <v>3379</v>
      </c>
      <c r="B2956" s="29">
        <v>120.0</v>
      </c>
      <c r="C2956" s="26">
        <v>120.0</v>
      </c>
      <c r="D2956" s="27">
        <v>0.0</v>
      </c>
      <c r="E2956" s="40" t="s">
        <v>4766</v>
      </c>
    </row>
    <row r="2957" hidden="1">
      <c r="A2957" s="31" t="s">
        <v>3381</v>
      </c>
      <c r="B2957" s="29">
        <v>863.0</v>
      </c>
      <c r="C2957" s="26">
        <v>849.0</v>
      </c>
      <c r="D2957" s="27">
        <v>-14.0</v>
      </c>
      <c r="E2957" s="28" t="s">
        <v>8230</v>
      </c>
    </row>
    <row r="2958" hidden="1">
      <c r="A2958" s="31" t="s">
        <v>3383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7" t="s">
        <v>3384</v>
      </c>
      <c r="B2959" s="48">
        <v>82643.0</v>
      </c>
      <c r="C2959" s="48">
        <v>82643.0</v>
      </c>
      <c r="D2959" s="27">
        <v>0.0</v>
      </c>
      <c r="E2959" s="41"/>
    </row>
    <row r="2960" hidden="1">
      <c r="A2960" s="57" t="s">
        <v>3385</v>
      </c>
      <c r="B2960" s="29">
        <v>41888.0</v>
      </c>
      <c r="C2960" s="58">
        <v>41888.0</v>
      </c>
      <c r="D2960" s="27">
        <v>0.0</v>
      </c>
      <c r="E2960" s="41"/>
    </row>
    <row r="2961" hidden="1">
      <c r="A2961" s="57" t="s">
        <v>3386</v>
      </c>
      <c r="B2961" s="29">
        <v>33981.0</v>
      </c>
      <c r="C2961" s="58">
        <v>33981.0</v>
      </c>
      <c r="D2961" s="27">
        <v>0.0</v>
      </c>
      <c r="E2961" s="41"/>
    </row>
    <row r="2962" hidden="1">
      <c r="A2962" s="57" t="s">
        <v>3387</v>
      </c>
      <c r="B2962" s="29">
        <v>34380.0</v>
      </c>
      <c r="C2962" s="58">
        <v>34380.0</v>
      </c>
      <c r="D2962" s="27">
        <v>0.0</v>
      </c>
      <c r="E2962" s="41"/>
    </row>
    <row r="2963" hidden="1">
      <c r="A2963" s="57" t="s">
        <v>3389</v>
      </c>
      <c r="B2963" s="29">
        <v>3945.0</v>
      </c>
      <c r="C2963" s="58">
        <v>3945.0</v>
      </c>
      <c r="D2963" s="27">
        <v>0.0</v>
      </c>
      <c r="E2963" s="41"/>
    </row>
    <row r="2964" hidden="1">
      <c r="A2964" s="57" t="s">
        <v>3390</v>
      </c>
      <c r="B2964" s="29">
        <v>0.0</v>
      </c>
      <c r="C2964" s="58">
        <v>0.0</v>
      </c>
      <c r="D2964" s="27">
        <v>0.0</v>
      </c>
      <c r="E2964" s="41"/>
    </row>
    <row r="2965" hidden="1">
      <c r="A2965" s="35" t="s">
        <v>3391</v>
      </c>
      <c r="B2965" s="48">
        <v>223409.0</v>
      </c>
      <c r="C2965" s="73">
        <v>223409.0</v>
      </c>
      <c r="D2965" s="27">
        <v>0.0</v>
      </c>
      <c r="E2965" s="41"/>
    </row>
    <row r="2966" hidden="1">
      <c r="A2966" s="36" t="s">
        <v>3392</v>
      </c>
      <c r="B2966" s="42">
        <v>4.0</v>
      </c>
      <c r="C2966" s="74">
        <v>-5.0</v>
      </c>
      <c r="D2966" s="65">
        <v>-9.0</v>
      </c>
      <c r="E2966" s="46"/>
    </row>
    <row r="2967" hidden="1"/>
    <row r="2968" hidden="1"/>
    <row r="2969" hidden="1">
      <c r="A2969" s="5" t="s">
        <v>4496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3366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3" t="s">
        <v>3367</v>
      </c>
      <c r="D2973" s="47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4497</v>
      </c>
      <c r="B2975" s="7"/>
      <c r="C2975" s="16"/>
      <c r="D2975" s="55" t="s">
        <v>4498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3368</v>
      </c>
      <c r="B2977" s="6"/>
      <c r="C2977" s="6"/>
      <c r="D2977" s="6"/>
      <c r="E2977" s="7"/>
    </row>
    <row r="2978" hidden="1">
      <c r="A2978" s="20" t="s">
        <v>3369</v>
      </c>
      <c r="B2978" s="21" t="s">
        <v>3370</v>
      </c>
      <c r="C2978" s="22" t="s">
        <v>3371</v>
      </c>
      <c r="D2978" s="21" t="s">
        <v>3372</v>
      </c>
      <c r="E2978" s="23" t="s">
        <v>13</v>
      </c>
    </row>
    <row r="2979" hidden="1">
      <c r="A2979" s="56" t="s">
        <v>3373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6" t="s">
        <v>3374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6" t="s">
        <v>3375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6" t="s">
        <v>3376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3378</v>
      </c>
      <c r="B2983" s="25">
        <v>0.0</v>
      </c>
      <c r="C2983" s="26"/>
      <c r="D2983" s="27">
        <v>0.0</v>
      </c>
      <c r="E2983" s="41"/>
    </row>
    <row r="2984" hidden="1">
      <c r="A2984" s="31" t="s">
        <v>3379</v>
      </c>
      <c r="B2984" s="29">
        <v>0.0</v>
      </c>
      <c r="C2984" s="26"/>
      <c r="D2984" s="27">
        <v>0.0</v>
      </c>
      <c r="E2984" s="40"/>
    </row>
    <row r="2985" hidden="1">
      <c r="A2985" s="31" t="s">
        <v>3381</v>
      </c>
      <c r="B2985" s="29">
        <v>0.0</v>
      </c>
      <c r="C2985" s="26"/>
      <c r="D2985" s="27">
        <v>0.0</v>
      </c>
      <c r="E2985" s="28"/>
    </row>
    <row r="2986" hidden="1">
      <c r="A2986" s="31" t="s">
        <v>3383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7" t="s">
        <v>3384</v>
      </c>
      <c r="B2987" s="48">
        <v>88314.99999999999</v>
      </c>
      <c r="C2987" s="48">
        <v>88315.00000000001</v>
      </c>
      <c r="D2987" s="27">
        <v>2.9103830456733704E-11</v>
      </c>
      <c r="E2987" s="41"/>
    </row>
    <row r="2988" hidden="1">
      <c r="A2988" s="57" t="s">
        <v>3385</v>
      </c>
      <c r="B2988" s="29">
        <v>40593.0</v>
      </c>
      <c r="C2988" s="58">
        <v>40593.0</v>
      </c>
      <c r="D2988" s="27">
        <v>0.0</v>
      </c>
      <c r="E2988" s="41"/>
    </row>
    <row r="2989" hidden="1">
      <c r="A2989" s="57" t="s">
        <v>3386</v>
      </c>
      <c r="B2989" s="29">
        <v>38885.0</v>
      </c>
      <c r="C2989" s="58">
        <v>38516.0</v>
      </c>
      <c r="D2989" s="27">
        <v>-369.0</v>
      </c>
      <c r="E2989" s="41"/>
    </row>
    <row r="2990" hidden="1">
      <c r="A2990" s="57" t="s">
        <v>3387</v>
      </c>
      <c r="B2990" s="29">
        <v>31548.7</v>
      </c>
      <c r="C2990" s="58">
        <v>31548.7</v>
      </c>
      <c r="D2990" s="27">
        <v>0.0</v>
      </c>
      <c r="E2990" s="41"/>
    </row>
    <row r="2991" hidden="1">
      <c r="A2991" s="57" t="s">
        <v>3389</v>
      </c>
      <c r="B2991" s="29">
        <v>2509.0</v>
      </c>
      <c r="C2991" s="58">
        <v>2509.0</v>
      </c>
      <c r="D2991" s="27">
        <v>0.0</v>
      </c>
      <c r="E2991" s="41"/>
    </row>
    <row r="2992" hidden="1">
      <c r="A2992" s="57" t="s">
        <v>3390</v>
      </c>
      <c r="B2992" s="29">
        <v>0.0</v>
      </c>
      <c r="C2992" s="58">
        <v>0.0</v>
      </c>
      <c r="D2992" s="27">
        <v>0.0</v>
      </c>
      <c r="E2992" s="41"/>
    </row>
    <row r="2993" hidden="1">
      <c r="A2993" s="35" t="s">
        <v>3391</v>
      </c>
      <c r="B2993" s="48">
        <v>228596.19999999998</v>
      </c>
      <c r="C2993" s="73">
        <v>228227.2</v>
      </c>
      <c r="D2993" s="27">
        <v>-368.9999999999709</v>
      </c>
      <c r="E2993" s="41"/>
    </row>
    <row r="2994" hidden="1">
      <c r="A2994" s="36" t="s">
        <v>3392</v>
      </c>
      <c r="B2994" s="42">
        <v>5.500000000007276</v>
      </c>
      <c r="C2994" s="74">
        <v>26.5</v>
      </c>
      <c r="D2994" s="65">
        <v>20.999999999992724</v>
      </c>
      <c r="E2994" s="46"/>
    </row>
    <row r="2995" hidden="1"/>
    <row r="2996" hidden="1"/>
    <row r="2997" hidden="1">
      <c r="A2997" s="5" t="s">
        <v>4496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3366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3" t="s">
        <v>3367</v>
      </c>
      <c r="D3001" s="47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4497</v>
      </c>
      <c r="B3003" s="7"/>
      <c r="C3003" s="16"/>
      <c r="D3003" s="55" t="s">
        <v>4512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3368</v>
      </c>
      <c r="B3005" s="6"/>
      <c r="C3005" s="6"/>
      <c r="D3005" s="6"/>
      <c r="E3005" s="7"/>
    </row>
    <row r="3006" hidden="1">
      <c r="A3006" s="20" t="s">
        <v>3369</v>
      </c>
      <c r="B3006" s="21" t="s">
        <v>3370</v>
      </c>
      <c r="C3006" s="22" t="s">
        <v>3371</v>
      </c>
      <c r="D3006" s="21" t="s">
        <v>3372</v>
      </c>
      <c r="E3006" s="23" t="s">
        <v>13</v>
      </c>
    </row>
    <row r="3007" hidden="1">
      <c r="A3007" s="56" t="s">
        <v>3373</v>
      </c>
      <c r="B3007" s="25">
        <v>660.0</v>
      </c>
      <c r="C3007" s="26">
        <v>660.0</v>
      </c>
      <c r="D3007" s="27">
        <v>0.0</v>
      </c>
      <c r="E3007" s="40"/>
    </row>
    <row r="3008" hidden="1">
      <c r="A3008" s="56" t="s">
        <v>3374</v>
      </c>
      <c r="B3008" s="29">
        <v>6686.0</v>
      </c>
      <c r="C3008" s="26">
        <v>6686.0</v>
      </c>
      <c r="D3008" s="27">
        <v>0.0</v>
      </c>
      <c r="E3008" s="40"/>
    </row>
    <row r="3009" hidden="1">
      <c r="A3009" s="56" t="s">
        <v>3375</v>
      </c>
      <c r="B3009" s="29">
        <v>0.0</v>
      </c>
      <c r="C3009" s="26"/>
      <c r="D3009" s="27">
        <v>0.0</v>
      </c>
      <c r="E3009" s="41"/>
    </row>
    <row r="3010" hidden="1">
      <c r="A3010" s="56" t="s">
        <v>3376</v>
      </c>
      <c r="B3010" s="25">
        <v>2300.0</v>
      </c>
      <c r="C3010" s="26">
        <v>2300.0</v>
      </c>
      <c r="D3010" s="27">
        <v>0.0</v>
      </c>
      <c r="E3010" s="40"/>
    </row>
    <row r="3011" hidden="1">
      <c r="A3011" s="31" t="s">
        <v>3378</v>
      </c>
      <c r="B3011" s="25">
        <v>0.0</v>
      </c>
      <c r="C3011" s="26"/>
      <c r="D3011" s="27">
        <v>0.0</v>
      </c>
      <c r="E3011" s="41"/>
    </row>
    <row r="3012" hidden="1">
      <c r="A3012" s="31" t="s">
        <v>3379</v>
      </c>
      <c r="B3012" s="29">
        <v>100.0</v>
      </c>
      <c r="C3012" s="26">
        <v>100.0</v>
      </c>
      <c r="D3012" s="27">
        <v>0.0</v>
      </c>
      <c r="E3012" s="40" t="s">
        <v>4686</v>
      </c>
    </row>
    <row r="3013" hidden="1">
      <c r="A3013" s="31" t="s">
        <v>3381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3383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7" t="s">
        <v>3384</v>
      </c>
      <c r="B3015" s="48">
        <v>46135.5</v>
      </c>
      <c r="C3015" s="48">
        <v>46135.5</v>
      </c>
      <c r="D3015" s="27">
        <v>0.0</v>
      </c>
      <c r="E3015" s="41"/>
    </row>
    <row r="3016" hidden="1">
      <c r="A3016" s="57" t="s">
        <v>3385</v>
      </c>
      <c r="B3016" s="29">
        <v>22675.0</v>
      </c>
      <c r="C3016" s="58">
        <v>22675.0</v>
      </c>
      <c r="D3016" s="27">
        <v>0.0</v>
      </c>
      <c r="E3016" s="41"/>
    </row>
    <row r="3017" hidden="1">
      <c r="A3017" s="57" t="s">
        <v>3386</v>
      </c>
      <c r="B3017" s="29">
        <v>22563.0</v>
      </c>
      <c r="C3017" s="58">
        <v>21821.0</v>
      </c>
      <c r="D3017" s="27">
        <v>-742.0</v>
      </c>
      <c r="E3017" s="41"/>
    </row>
    <row r="3018" hidden="1">
      <c r="A3018" s="57" t="s">
        <v>3387</v>
      </c>
      <c r="B3018" s="29">
        <v>13643.0</v>
      </c>
      <c r="C3018" s="58">
        <v>13643.0</v>
      </c>
      <c r="D3018" s="27">
        <v>0.0</v>
      </c>
      <c r="E3018" s="41"/>
    </row>
    <row r="3019" hidden="1">
      <c r="A3019" s="57" t="s">
        <v>3389</v>
      </c>
      <c r="B3019" s="29">
        <v>618.0</v>
      </c>
      <c r="C3019" s="58">
        <v>618.0</v>
      </c>
      <c r="D3019" s="27">
        <v>0.0</v>
      </c>
      <c r="E3019" s="41"/>
    </row>
    <row r="3020" hidden="1">
      <c r="A3020" s="57" t="s">
        <v>3390</v>
      </c>
      <c r="B3020" s="29">
        <v>0.0</v>
      </c>
      <c r="C3020" s="58">
        <v>0.0</v>
      </c>
      <c r="D3020" s="27">
        <v>0.0</v>
      </c>
      <c r="E3020" s="41"/>
    </row>
    <row r="3021" hidden="1">
      <c r="A3021" s="35" t="s">
        <v>3391</v>
      </c>
      <c r="B3021" s="48">
        <v>117178.5</v>
      </c>
      <c r="C3021" s="73">
        <v>116436.50000000003</v>
      </c>
      <c r="D3021" s="27">
        <v>-741.9999999999709</v>
      </c>
      <c r="E3021" s="41"/>
    </row>
    <row r="3022" hidden="1">
      <c r="A3022" s="36" t="s">
        <v>3392</v>
      </c>
      <c r="B3022" s="42">
        <v>4.000000000007276</v>
      </c>
      <c r="C3022" s="74">
        <v>1891.999999999971</v>
      </c>
      <c r="D3022" s="65">
        <v>1887.9999999999636</v>
      </c>
      <c r="E3022" s="46" t="s">
        <v>8231</v>
      </c>
    </row>
    <row r="3023" hidden="1">
      <c r="A3023" s="39"/>
      <c r="B3023" s="59"/>
      <c r="C3023" s="76"/>
      <c r="D3023" s="60"/>
      <c r="E3023" s="68"/>
    </row>
    <row r="3024" hidden="1">
      <c r="A3024" s="39"/>
      <c r="B3024" s="59"/>
      <c r="C3024" s="76"/>
      <c r="D3024" s="60"/>
      <c r="E3024" s="68"/>
    </row>
    <row r="3025" hidden="1">
      <c r="A3025" s="5" t="s">
        <v>4496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3366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46143.0</v>
      </c>
      <c r="B3029" s="6"/>
      <c r="C3029" s="53" t="s">
        <v>3367</v>
      </c>
      <c r="D3029" s="47">
        <v>46145.0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4" t="s">
        <v>4504</v>
      </c>
      <c r="B3031" s="7"/>
      <c r="C3031" s="16"/>
      <c r="D3031" s="55" t="s">
        <v>4498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3368</v>
      </c>
      <c r="B3033" s="6"/>
      <c r="C3033" s="6"/>
      <c r="D3033" s="6"/>
      <c r="E3033" s="7"/>
    </row>
    <row r="3034" hidden="1">
      <c r="A3034" s="20" t="s">
        <v>3369</v>
      </c>
      <c r="B3034" s="21" t="s">
        <v>3370</v>
      </c>
      <c r="C3034" s="22" t="s">
        <v>3371</v>
      </c>
      <c r="D3034" s="21" t="s">
        <v>3372</v>
      </c>
      <c r="E3034" s="23" t="s">
        <v>13</v>
      </c>
    </row>
    <row r="3035" hidden="1">
      <c r="A3035" s="56" t="s">
        <v>3373</v>
      </c>
      <c r="B3035" s="25">
        <v>2981.0</v>
      </c>
      <c r="C3035" s="26">
        <v>1981.0</v>
      </c>
      <c r="D3035" s="27">
        <v>-1000.0</v>
      </c>
      <c r="E3035" s="40"/>
    </row>
    <row r="3036" hidden="1">
      <c r="A3036" s="56" t="s">
        <v>3374</v>
      </c>
      <c r="B3036" s="29">
        <v>7547.0</v>
      </c>
      <c r="C3036" s="26">
        <v>7547.0</v>
      </c>
      <c r="D3036" s="27">
        <v>0.0</v>
      </c>
      <c r="E3036" s="40"/>
    </row>
    <row r="3037" hidden="1">
      <c r="A3037" s="56" t="s">
        <v>3375</v>
      </c>
      <c r="B3037" s="29">
        <v>0.0</v>
      </c>
      <c r="C3037" s="26"/>
      <c r="D3037" s="27">
        <v>0.0</v>
      </c>
      <c r="E3037" s="41"/>
    </row>
    <row r="3038" hidden="1">
      <c r="A3038" s="56" t="s">
        <v>3376</v>
      </c>
      <c r="B3038" s="25">
        <v>0.0</v>
      </c>
      <c r="C3038" s="26"/>
      <c r="D3038" s="27">
        <v>0.0</v>
      </c>
      <c r="E3038" s="40"/>
    </row>
    <row r="3039" hidden="1">
      <c r="A3039" s="31" t="s">
        <v>3378</v>
      </c>
      <c r="B3039" s="25">
        <v>0.0</v>
      </c>
      <c r="C3039" s="26"/>
      <c r="D3039" s="27">
        <v>0.0</v>
      </c>
      <c r="E3039" s="41"/>
    </row>
    <row r="3040" hidden="1">
      <c r="A3040" s="31" t="s">
        <v>3379</v>
      </c>
      <c r="B3040" s="29">
        <v>0.0</v>
      </c>
      <c r="C3040" s="26"/>
      <c r="D3040" s="27">
        <v>0.0</v>
      </c>
      <c r="E3040" s="40"/>
    </row>
    <row r="3041" hidden="1">
      <c r="A3041" s="31" t="s">
        <v>3381</v>
      </c>
      <c r="B3041" s="29">
        <v>833.0</v>
      </c>
      <c r="C3041" s="26"/>
      <c r="D3041" s="27">
        <v>-833.0</v>
      </c>
      <c r="E3041" s="28"/>
    </row>
    <row r="3042" hidden="1">
      <c r="A3042" s="31" t="s">
        <v>3383</v>
      </c>
      <c r="B3042" s="29">
        <v>135.0</v>
      </c>
      <c r="C3042" s="26">
        <v>135.0</v>
      </c>
      <c r="D3042" s="27">
        <v>0.0</v>
      </c>
      <c r="E3042" s="28"/>
    </row>
    <row r="3043" hidden="1">
      <c r="A3043" s="57" t="s">
        <v>3384</v>
      </c>
      <c r="B3043" s="48">
        <v>36345.0</v>
      </c>
      <c r="C3043" s="48">
        <v>36345.0</v>
      </c>
      <c r="D3043" s="27">
        <v>0.0</v>
      </c>
      <c r="E3043" s="41"/>
    </row>
    <row r="3044" hidden="1">
      <c r="A3044" s="57" t="s">
        <v>3385</v>
      </c>
      <c r="B3044" s="29">
        <v>22966.0</v>
      </c>
      <c r="C3044" s="58">
        <v>22966.0</v>
      </c>
      <c r="D3044" s="27">
        <v>0.0</v>
      </c>
      <c r="E3044" s="41"/>
    </row>
    <row r="3045" hidden="1">
      <c r="A3045" s="57" t="s">
        <v>3386</v>
      </c>
      <c r="B3045" s="29">
        <v>20782.0</v>
      </c>
      <c r="C3045" s="58">
        <v>20782.0</v>
      </c>
      <c r="D3045" s="27">
        <v>0.0</v>
      </c>
      <c r="E3045" s="41"/>
    </row>
    <row r="3046" hidden="1">
      <c r="A3046" s="57" t="s">
        <v>3387</v>
      </c>
      <c r="B3046" s="29">
        <v>15906.0</v>
      </c>
      <c r="C3046" s="58">
        <v>15906.0</v>
      </c>
      <c r="D3046" s="27">
        <v>0.0</v>
      </c>
      <c r="E3046" s="41"/>
    </row>
    <row r="3047" hidden="1">
      <c r="A3047" s="57" t="s">
        <v>3389</v>
      </c>
      <c r="B3047" s="29">
        <v>702.0</v>
      </c>
      <c r="C3047" s="58">
        <v>702.0</v>
      </c>
      <c r="D3047" s="27">
        <v>0.0</v>
      </c>
      <c r="E3047" s="41"/>
    </row>
    <row r="3048" hidden="1">
      <c r="A3048" s="57" t="s">
        <v>3390</v>
      </c>
      <c r="B3048" s="29">
        <v>0.0</v>
      </c>
      <c r="C3048" s="58">
        <v>0.0</v>
      </c>
      <c r="D3048" s="27">
        <v>0.0</v>
      </c>
      <c r="E3048" s="41"/>
    </row>
    <row r="3049" hidden="1">
      <c r="A3049" s="35" t="s">
        <v>3391</v>
      </c>
      <c r="B3049" s="48">
        <v>108196.5</v>
      </c>
      <c r="C3049" s="73">
        <v>108196.5</v>
      </c>
      <c r="D3049" s="27">
        <v>0.0</v>
      </c>
      <c r="E3049" s="41"/>
    </row>
    <row r="3050" hidden="1">
      <c r="A3050" s="36" t="s">
        <v>3392</v>
      </c>
      <c r="B3050" s="42">
        <v>0.5</v>
      </c>
      <c r="C3050" s="74">
        <v>-1832.5</v>
      </c>
      <c r="D3050" s="65">
        <v>-1833.0</v>
      </c>
      <c r="E3050" s="46" t="s">
        <v>8232</v>
      </c>
    </row>
    <row r="3051" hidden="1">
      <c r="A3051" s="39"/>
      <c r="B3051" s="59"/>
      <c r="C3051" s="76"/>
      <c r="D3051" s="60"/>
      <c r="E3051" s="68"/>
    </row>
    <row r="3052" hidden="1">
      <c r="A3052" s="39"/>
      <c r="B3052" s="59"/>
      <c r="C3052" s="76"/>
      <c r="D3052" s="60"/>
      <c r="E3052" s="68"/>
    </row>
    <row r="3053" hidden="1">
      <c r="A3053" s="5" t="s">
        <v>4496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3366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46143.0</v>
      </c>
      <c r="B3057" s="6"/>
      <c r="C3057" s="53" t="s">
        <v>3367</v>
      </c>
      <c r="D3057" s="47">
        <v>46145.0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4" t="s">
        <v>4504</v>
      </c>
      <c r="B3059" s="7"/>
      <c r="C3059" s="16"/>
      <c r="D3059" s="55" t="s">
        <v>4498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3368</v>
      </c>
      <c r="B3061" s="6"/>
      <c r="C3061" s="6"/>
      <c r="D3061" s="6"/>
      <c r="E3061" s="7"/>
    </row>
    <row r="3062" hidden="1">
      <c r="A3062" s="20" t="s">
        <v>3369</v>
      </c>
      <c r="B3062" s="21" t="s">
        <v>3370</v>
      </c>
      <c r="C3062" s="22" t="s">
        <v>3371</v>
      </c>
      <c r="D3062" s="21" t="s">
        <v>3372</v>
      </c>
      <c r="E3062" s="23" t="s">
        <v>13</v>
      </c>
    </row>
    <row r="3063" hidden="1">
      <c r="A3063" s="56" t="s">
        <v>3373</v>
      </c>
      <c r="B3063" s="25">
        <v>2981.0</v>
      </c>
      <c r="C3063" s="26">
        <v>1981.0</v>
      </c>
      <c r="D3063" s="27">
        <v>-1000.0</v>
      </c>
      <c r="E3063" s="40"/>
    </row>
    <row r="3064" hidden="1">
      <c r="A3064" s="56" t="s">
        <v>3374</v>
      </c>
      <c r="B3064" s="29">
        <v>7547.0</v>
      </c>
      <c r="C3064" s="26">
        <v>7547.0</v>
      </c>
      <c r="D3064" s="27">
        <v>0.0</v>
      </c>
      <c r="E3064" s="40"/>
    </row>
    <row r="3065" hidden="1">
      <c r="A3065" s="56" t="s">
        <v>3375</v>
      </c>
      <c r="B3065" s="29">
        <v>0.0</v>
      </c>
      <c r="C3065" s="26"/>
      <c r="D3065" s="27">
        <v>0.0</v>
      </c>
      <c r="E3065" s="41"/>
    </row>
    <row r="3066" hidden="1">
      <c r="A3066" s="56" t="s">
        <v>3376</v>
      </c>
      <c r="B3066" s="25">
        <v>0.0</v>
      </c>
      <c r="C3066" s="26"/>
      <c r="D3066" s="27">
        <v>0.0</v>
      </c>
      <c r="E3066" s="40"/>
    </row>
    <row r="3067" hidden="1">
      <c r="A3067" s="31" t="s">
        <v>3378</v>
      </c>
      <c r="B3067" s="25">
        <v>0.0</v>
      </c>
      <c r="C3067" s="26"/>
      <c r="D3067" s="27">
        <v>0.0</v>
      </c>
      <c r="E3067" s="41"/>
    </row>
    <row r="3068" hidden="1">
      <c r="A3068" s="31" t="s">
        <v>3379</v>
      </c>
      <c r="B3068" s="29">
        <v>0.0</v>
      </c>
      <c r="C3068" s="26"/>
      <c r="D3068" s="27">
        <v>0.0</v>
      </c>
      <c r="E3068" s="40"/>
    </row>
    <row r="3069" hidden="1">
      <c r="A3069" s="31" t="s">
        <v>3381</v>
      </c>
      <c r="B3069" s="29">
        <v>833.0</v>
      </c>
      <c r="C3069" s="26"/>
      <c r="D3069" s="27">
        <v>-833.0</v>
      </c>
      <c r="E3069" s="28"/>
    </row>
    <row r="3070" hidden="1">
      <c r="A3070" s="31" t="s">
        <v>3383</v>
      </c>
      <c r="B3070" s="29">
        <v>135.0</v>
      </c>
      <c r="C3070" s="26">
        <v>135.0</v>
      </c>
      <c r="D3070" s="27">
        <v>0.0</v>
      </c>
      <c r="E3070" s="28"/>
    </row>
    <row r="3071" hidden="1">
      <c r="A3071" s="57" t="s">
        <v>3384</v>
      </c>
      <c r="B3071" s="48">
        <v>36345.0</v>
      </c>
      <c r="C3071" s="48">
        <v>36345.0</v>
      </c>
      <c r="D3071" s="27">
        <v>0.0</v>
      </c>
      <c r="E3071" s="41"/>
    </row>
    <row r="3072" hidden="1">
      <c r="A3072" s="57" t="s">
        <v>3385</v>
      </c>
      <c r="B3072" s="29">
        <v>22966.0</v>
      </c>
      <c r="C3072" s="58">
        <v>22966.0</v>
      </c>
      <c r="D3072" s="27">
        <v>0.0</v>
      </c>
      <c r="E3072" s="41"/>
    </row>
    <row r="3073" hidden="1">
      <c r="A3073" s="57" t="s">
        <v>3386</v>
      </c>
      <c r="B3073" s="29">
        <v>20782.0</v>
      </c>
      <c r="C3073" s="58">
        <v>20782.0</v>
      </c>
      <c r="D3073" s="27">
        <v>0.0</v>
      </c>
      <c r="E3073" s="41"/>
    </row>
    <row r="3074" hidden="1">
      <c r="A3074" s="57" t="s">
        <v>3387</v>
      </c>
      <c r="B3074" s="29">
        <v>15906.0</v>
      </c>
      <c r="C3074" s="58">
        <v>15906.0</v>
      </c>
      <c r="D3074" s="27">
        <v>0.0</v>
      </c>
      <c r="E3074" s="41"/>
    </row>
    <row r="3075" hidden="1">
      <c r="A3075" s="57" t="s">
        <v>3389</v>
      </c>
      <c r="B3075" s="29">
        <v>702.0</v>
      </c>
      <c r="C3075" s="58">
        <v>702.0</v>
      </c>
      <c r="D3075" s="27">
        <v>0.0</v>
      </c>
      <c r="E3075" s="41"/>
    </row>
    <row r="3076" hidden="1">
      <c r="A3076" s="57" t="s">
        <v>3390</v>
      </c>
      <c r="B3076" s="29">
        <v>0.0</v>
      </c>
      <c r="C3076" s="58">
        <v>0.0</v>
      </c>
      <c r="D3076" s="27">
        <v>0.0</v>
      </c>
      <c r="E3076" s="41"/>
    </row>
    <row r="3077" hidden="1">
      <c r="A3077" s="35" t="s">
        <v>3391</v>
      </c>
      <c r="B3077" s="48">
        <v>108196.5</v>
      </c>
      <c r="C3077" s="73">
        <v>108196.5</v>
      </c>
      <c r="D3077" s="27">
        <v>0.0</v>
      </c>
      <c r="E3077" s="41"/>
    </row>
    <row r="3078" hidden="1">
      <c r="A3078" s="36" t="s">
        <v>3392</v>
      </c>
      <c r="B3078" s="42">
        <v>0.5</v>
      </c>
      <c r="C3078" s="74">
        <v>-1832.5</v>
      </c>
      <c r="D3078" s="65">
        <v>-1833.0</v>
      </c>
      <c r="E3078" s="46" t="s">
        <v>8232</v>
      </c>
    </row>
    <row r="3079" hidden="1">
      <c r="A3079" s="39"/>
      <c r="B3079" s="59"/>
      <c r="C3079" s="76"/>
      <c r="D3079" s="60"/>
      <c r="E3079" s="68"/>
    </row>
    <row r="3080" hidden="1">
      <c r="A3080" s="39"/>
      <c r="B3080" s="59"/>
      <c r="C3080" s="76"/>
      <c r="D3080" s="60"/>
      <c r="E3080" s="68"/>
    </row>
    <row r="3081" hidden="1">
      <c r="A3081" s="5" t="s">
        <v>4496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3366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46146.0</v>
      </c>
      <c r="B3085" s="6"/>
      <c r="C3085" s="53" t="s">
        <v>3367</v>
      </c>
      <c r="D3085" s="47">
        <v>46152.0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4" t="s">
        <v>4497</v>
      </c>
      <c r="B3087" s="7"/>
      <c r="C3087" s="16"/>
      <c r="D3087" s="55" t="s">
        <v>4498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3368</v>
      </c>
      <c r="B3089" s="6"/>
      <c r="C3089" s="6"/>
      <c r="D3089" s="6"/>
      <c r="E3089" s="7"/>
    </row>
    <row r="3090" hidden="1">
      <c r="A3090" s="20" t="s">
        <v>3369</v>
      </c>
      <c r="B3090" s="21" t="s">
        <v>3370</v>
      </c>
      <c r="C3090" s="22" t="s">
        <v>3371</v>
      </c>
      <c r="D3090" s="21" t="s">
        <v>3372</v>
      </c>
      <c r="E3090" s="23" t="s">
        <v>13</v>
      </c>
    </row>
    <row r="3091" hidden="1">
      <c r="A3091" s="56" t="s">
        <v>3373</v>
      </c>
      <c r="B3091" s="25">
        <v>8221.0</v>
      </c>
      <c r="C3091" s="26">
        <v>8550.0</v>
      </c>
      <c r="D3091" s="27">
        <v>329.0</v>
      </c>
      <c r="E3091" s="40" t="s">
        <v>8233</v>
      </c>
    </row>
    <row r="3092" hidden="1">
      <c r="A3092" s="56" t="s">
        <v>3374</v>
      </c>
      <c r="B3092" s="29">
        <v>19859.0</v>
      </c>
      <c r="C3092" s="26">
        <v>19859.0</v>
      </c>
      <c r="D3092" s="27">
        <v>0.0</v>
      </c>
      <c r="E3092" s="40"/>
    </row>
    <row r="3093" hidden="1">
      <c r="A3093" s="56" t="s">
        <v>3375</v>
      </c>
      <c r="B3093" s="29">
        <v>0.0</v>
      </c>
      <c r="C3093" s="26"/>
      <c r="D3093" s="27">
        <v>0.0</v>
      </c>
      <c r="E3093" s="41"/>
    </row>
    <row r="3094" hidden="1">
      <c r="A3094" s="56" t="s">
        <v>3376</v>
      </c>
      <c r="B3094" s="25">
        <v>1700.0</v>
      </c>
      <c r="C3094" s="26">
        <v>1700.0</v>
      </c>
      <c r="D3094" s="27">
        <v>0.0</v>
      </c>
      <c r="E3094" s="40"/>
    </row>
    <row r="3095" hidden="1">
      <c r="A3095" s="31" t="s">
        <v>3378</v>
      </c>
      <c r="B3095" s="25">
        <v>0.0</v>
      </c>
      <c r="C3095" s="26"/>
      <c r="D3095" s="27">
        <v>0.0</v>
      </c>
      <c r="E3095" s="41"/>
    </row>
    <row r="3096" hidden="1">
      <c r="A3096" s="31" t="s">
        <v>3379</v>
      </c>
      <c r="B3096" s="29">
        <v>71.0</v>
      </c>
      <c r="C3096" s="26">
        <v>71.0</v>
      </c>
      <c r="D3096" s="27">
        <v>0.0</v>
      </c>
      <c r="E3096" s="40" t="s">
        <v>4519</v>
      </c>
    </row>
    <row r="3097" hidden="1">
      <c r="A3097" s="31" t="s">
        <v>3381</v>
      </c>
      <c r="B3097" s="29">
        <v>814.0</v>
      </c>
      <c r="C3097" s="26">
        <v>764.0</v>
      </c>
      <c r="D3097" s="27">
        <v>-50.0</v>
      </c>
      <c r="E3097" s="28" t="s">
        <v>4495</v>
      </c>
    </row>
    <row r="3098" hidden="1">
      <c r="A3098" s="31" t="s">
        <v>3383</v>
      </c>
      <c r="B3098" s="29">
        <v>1120.0</v>
      </c>
      <c r="C3098" s="26">
        <v>1170.0</v>
      </c>
      <c r="D3098" s="27">
        <v>50.0</v>
      </c>
      <c r="E3098" s="28"/>
    </row>
    <row r="3099" hidden="1">
      <c r="A3099" s="57" t="s">
        <v>3384</v>
      </c>
      <c r="B3099" s="48">
        <v>83291.0</v>
      </c>
      <c r="C3099" s="48">
        <v>83291.0</v>
      </c>
      <c r="D3099" s="27">
        <v>0.0</v>
      </c>
      <c r="E3099" s="41"/>
    </row>
    <row r="3100" hidden="1">
      <c r="A3100" s="57" t="s">
        <v>3385</v>
      </c>
      <c r="B3100" s="29">
        <v>36987.0</v>
      </c>
      <c r="C3100" s="58">
        <v>36987.0</v>
      </c>
      <c r="D3100" s="27">
        <v>0.0</v>
      </c>
      <c r="E3100" s="41"/>
    </row>
    <row r="3101" hidden="1">
      <c r="A3101" s="57" t="s">
        <v>3386</v>
      </c>
      <c r="B3101" s="29">
        <v>40195.0</v>
      </c>
      <c r="C3101" s="58">
        <v>39866.0</v>
      </c>
      <c r="D3101" s="27">
        <v>-329.0</v>
      </c>
      <c r="E3101" s="41"/>
    </row>
    <row r="3102" hidden="1">
      <c r="A3102" s="57" t="s">
        <v>3387</v>
      </c>
      <c r="B3102" s="29">
        <v>24449.0</v>
      </c>
      <c r="C3102" s="58">
        <v>24449.0</v>
      </c>
      <c r="D3102" s="27">
        <v>0.0</v>
      </c>
      <c r="E3102" s="41"/>
    </row>
    <row r="3103" hidden="1">
      <c r="A3103" s="57" t="s">
        <v>3389</v>
      </c>
      <c r="B3103" s="29">
        <v>3078.0</v>
      </c>
      <c r="C3103" s="58">
        <v>3078.0</v>
      </c>
      <c r="D3103" s="27">
        <v>0.0</v>
      </c>
      <c r="E3103" s="41"/>
    </row>
    <row r="3104" hidden="1">
      <c r="A3104" s="57" t="s">
        <v>3390</v>
      </c>
      <c r="B3104" s="29">
        <v>0.0</v>
      </c>
      <c r="C3104" s="58">
        <v>0.0</v>
      </c>
      <c r="D3104" s="27">
        <v>0.0</v>
      </c>
      <c r="E3104" s="41"/>
    </row>
    <row r="3105" hidden="1">
      <c r="A3105" s="35" t="s">
        <v>3391</v>
      </c>
      <c r="B3105" s="48">
        <v>219781.5</v>
      </c>
      <c r="C3105" s="73">
        <v>219452.5</v>
      </c>
      <c r="D3105" s="27">
        <v>-329.0</v>
      </c>
      <c r="E3105" s="41"/>
    </row>
    <row r="3106" hidden="1">
      <c r="A3106" s="36" t="s">
        <v>3392</v>
      </c>
      <c r="B3106" s="42">
        <v>3.5</v>
      </c>
      <c r="C3106" s="74">
        <v>332.5</v>
      </c>
      <c r="D3106" s="65">
        <v>329.0</v>
      </c>
      <c r="E3106" s="46"/>
    </row>
    <row r="3107" hidden="1">
      <c r="A3107" s="39"/>
      <c r="B3107" s="59"/>
      <c r="C3107" s="76"/>
      <c r="D3107" s="60"/>
      <c r="E3107" s="68"/>
    </row>
    <row r="3108" hidden="1">
      <c r="A3108" s="39"/>
      <c r="B3108" s="59"/>
      <c r="C3108" s="76"/>
      <c r="D3108" s="60"/>
      <c r="E3108" s="68"/>
    </row>
    <row r="3109" hidden="1">
      <c r="A3109" s="5" t="s">
        <v>4496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3366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46153.0</v>
      </c>
      <c r="B3113" s="6"/>
      <c r="C3113" s="53" t="s">
        <v>3367</v>
      </c>
      <c r="D3113" s="47">
        <v>46159.0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4" t="s">
        <v>4497</v>
      </c>
      <c r="B3115" s="7"/>
      <c r="C3115" s="16"/>
      <c r="D3115" s="55" t="s">
        <v>4498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3368</v>
      </c>
      <c r="B3117" s="6"/>
      <c r="C3117" s="6"/>
      <c r="D3117" s="6"/>
      <c r="E3117" s="7"/>
    </row>
    <row r="3118" hidden="1">
      <c r="A3118" s="20" t="s">
        <v>3369</v>
      </c>
      <c r="B3118" s="21" t="s">
        <v>3370</v>
      </c>
      <c r="C3118" s="22" t="s">
        <v>3371</v>
      </c>
      <c r="D3118" s="21" t="s">
        <v>3372</v>
      </c>
      <c r="E3118" s="23" t="s">
        <v>13</v>
      </c>
    </row>
    <row r="3119" hidden="1">
      <c r="A3119" s="56" t="s">
        <v>3373</v>
      </c>
      <c r="B3119" s="25">
        <v>10528.0</v>
      </c>
      <c r="C3119" s="26">
        <v>10528.0</v>
      </c>
      <c r="D3119" s="27">
        <v>0.0</v>
      </c>
      <c r="E3119" s="40"/>
    </row>
    <row r="3120" hidden="1">
      <c r="A3120" s="56" t="s">
        <v>3374</v>
      </c>
      <c r="B3120" s="29">
        <v>17084.0</v>
      </c>
      <c r="C3120" s="26">
        <v>17084.0</v>
      </c>
      <c r="D3120" s="27">
        <v>0.0</v>
      </c>
      <c r="E3120" s="40"/>
    </row>
    <row r="3121" hidden="1">
      <c r="A3121" s="56" t="s">
        <v>3375</v>
      </c>
      <c r="B3121" s="29">
        <v>0.0</v>
      </c>
      <c r="C3121" s="26"/>
      <c r="D3121" s="27">
        <v>0.0</v>
      </c>
      <c r="E3121" s="41"/>
    </row>
    <row r="3122" hidden="1">
      <c r="A3122" s="56" t="s">
        <v>3376</v>
      </c>
      <c r="B3122" s="25">
        <v>0.0</v>
      </c>
      <c r="C3122" s="26"/>
      <c r="D3122" s="27">
        <v>0.0</v>
      </c>
      <c r="E3122" s="40"/>
    </row>
    <row r="3123" hidden="1">
      <c r="A3123" s="31" t="s">
        <v>3378</v>
      </c>
      <c r="B3123" s="25">
        <v>0.0</v>
      </c>
      <c r="C3123" s="26"/>
      <c r="D3123" s="27">
        <v>0.0</v>
      </c>
      <c r="E3123" s="41"/>
    </row>
    <row r="3124" hidden="1">
      <c r="A3124" s="31" t="s">
        <v>3379</v>
      </c>
      <c r="B3124" s="29">
        <v>0.0</v>
      </c>
      <c r="C3124" s="26"/>
      <c r="D3124" s="27">
        <v>0.0</v>
      </c>
      <c r="E3124" s="40"/>
    </row>
    <row r="3125" hidden="1">
      <c r="A3125" s="31" t="s">
        <v>3381</v>
      </c>
      <c r="B3125" s="29">
        <v>0.0</v>
      </c>
      <c r="C3125" s="26"/>
      <c r="D3125" s="27">
        <v>0.0</v>
      </c>
      <c r="E3125" s="28"/>
    </row>
    <row r="3126" hidden="1">
      <c r="A3126" s="31" t="s">
        <v>3383</v>
      </c>
      <c r="B3126" s="29">
        <v>2025.0</v>
      </c>
      <c r="C3126" s="26">
        <v>2025.0</v>
      </c>
      <c r="D3126" s="27">
        <v>0.0</v>
      </c>
      <c r="E3126" s="28"/>
    </row>
    <row r="3127" hidden="1">
      <c r="A3127" s="57" t="s">
        <v>3384</v>
      </c>
      <c r="B3127" s="48">
        <v>83239.4</v>
      </c>
      <c r="C3127" s="48">
        <v>83568.4</v>
      </c>
      <c r="D3127" s="27">
        <v>329.0</v>
      </c>
      <c r="E3127" s="41"/>
    </row>
    <row r="3128" hidden="1">
      <c r="A3128" s="57" t="s">
        <v>3385</v>
      </c>
      <c r="B3128" s="29">
        <v>43574.0</v>
      </c>
      <c r="C3128" s="58">
        <v>43574.0</v>
      </c>
      <c r="D3128" s="27">
        <v>0.0</v>
      </c>
      <c r="E3128" s="41"/>
    </row>
    <row r="3129" hidden="1">
      <c r="A3129" s="57" t="s">
        <v>3386</v>
      </c>
      <c r="B3129" s="29">
        <v>45137.0</v>
      </c>
      <c r="C3129" s="58">
        <v>44152.0</v>
      </c>
      <c r="D3129" s="27">
        <v>-985.0</v>
      </c>
      <c r="E3129" s="41"/>
    </row>
    <row r="3130" hidden="1">
      <c r="A3130" s="57" t="s">
        <v>3387</v>
      </c>
      <c r="B3130" s="29">
        <v>37566.9</v>
      </c>
      <c r="C3130" s="58">
        <v>37566.9</v>
      </c>
      <c r="D3130" s="27">
        <v>0.0</v>
      </c>
      <c r="E3130" s="41"/>
    </row>
    <row r="3131" hidden="1">
      <c r="A3131" s="57" t="s">
        <v>3389</v>
      </c>
      <c r="B3131" s="29">
        <v>3017.0</v>
      </c>
      <c r="C3131" s="58">
        <v>3017.0</v>
      </c>
      <c r="D3131" s="27">
        <v>0.0</v>
      </c>
      <c r="E3131" s="41"/>
    </row>
    <row r="3132" hidden="1">
      <c r="A3132" s="57" t="s">
        <v>3390</v>
      </c>
      <c r="B3132" s="29">
        <v>0.0</v>
      </c>
      <c r="C3132" s="58">
        <v>0.0</v>
      </c>
      <c r="D3132" s="27">
        <v>0.0</v>
      </c>
      <c r="E3132" s="41"/>
    </row>
    <row r="3133" hidden="1">
      <c r="A3133" s="35" t="s">
        <v>3391</v>
      </c>
      <c r="B3133" s="48">
        <v>242170.80000000005</v>
      </c>
      <c r="C3133" s="73">
        <v>241514.80000000002</v>
      </c>
      <c r="D3133" s="27">
        <v>-656.0000000000291</v>
      </c>
      <c r="E3133" s="41"/>
    </row>
    <row r="3134" hidden="1">
      <c r="A3134" s="36" t="s">
        <v>3392</v>
      </c>
      <c r="B3134" s="42">
        <v>0.49999999998908606</v>
      </c>
      <c r="C3134" s="74">
        <v>0.49999999997089617</v>
      </c>
      <c r="D3134" s="65">
        <v>-1.8189894035458565E-11</v>
      </c>
      <c r="E3134" s="46"/>
    </row>
    <row r="3135" hidden="1">
      <c r="A3135" s="39"/>
      <c r="B3135" s="59"/>
      <c r="C3135" s="76"/>
      <c r="D3135" s="60"/>
      <c r="E3135" s="68"/>
    </row>
    <row r="3136" hidden="1">
      <c r="A3136" s="39"/>
      <c r="B3136" s="59"/>
      <c r="C3136" s="76"/>
      <c r="D3136" s="60"/>
      <c r="E3136" s="68"/>
    </row>
    <row r="3137" hidden="1">
      <c r="A3137" s="5" t="s">
        <v>4496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3366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46160.0</v>
      </c>
      <c r="B3141" s="6"/>
      <c r="C3141" s="53" t="s">
        <v>3367</v>
      </c>
      <c r="D3141" s="47">
        <v>46166.0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4" t="s">
        <v>4497</v>
      </c>
      <c r="B3143" s="7"/>
      <c r="C3143" s="16"/>
      <c r="D3143" s="55" t="s">
        <v>4498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3368</v>
      </c>
      <c r="B3145" s="6"/>
      <c r="C3145" s="6"/>
      <c r="D3145" s="6"/>
      <c r="E3145" s="7"/>
    </row>
    <row r="3146" hidden="1">
      <c r="A3146" s="20" t="s">
        <v>3369</v>
      </c>
      <c r="B3146" s="21" t="s">
        <v>3370</v>
      </c>
      <c r="C3146" s="22" t="s">
        <v>3371</v>
      </c>
      <c r="D3146" s="21" t="s">
        <v>3372</v>
      </c>
      <c r="E3146" s="23" t="s">
        <v>13</v>
      </c>
    </row>
    <row r="3147" hidden="1">
      <c r="A3147" s="56" t="s">
        <v>3373</v>
      </c>
      <c r="B3147" s="25">
        <v>13161.0</v>
      </c>
      <c r="C3147" s="26">
        <v>13161.0</v>
      </c>
      <c r="D3147" s="27">
        <v>0.0</v>
      </c>
      <c r="E3147" s="40"/>
    </row>
    <row r="3148" hidden="1">
      <c r="A3148" s="56" t="s">
        <v>3374</v>
      </c>
      <c r="B3148" s="29">
        <v>20867.0</v>
      </c>
      <c r="C3148" s="26">
        <v>20867.0</v>
      </c>
      <c r="D3148" s="27">
        <v>0.0</v>
      </c>
      <c r="E3148" s="40"/>
    </row>
    <row r="3149" hidden="1">
      <c r="A3149" s="56" t="s">
        <v>3375</v>
      </c>
      <c r="B3149" s="29">
        <v>0.0</v>
      </c>
      <c r="C3149" s="26"/>
      <c r="D3149" s="27">
        <v>0.0</v>
      </c>
      <c r="E3149" s="41"/>
    </row>
    <row r="3150" hidden="1">
      <c r="A3150" s="56" t="s">
        <v>3376</v>
      </c>
      <c r="B3150" s="25">
        <v>1700.0</v>
      </c>
      <c r="C3150" s="26">
        <v>1700.0</v>
      </c>
      <c r="D3150" s="27">
        <v>0.0</v>
      </c>
      <c r="E3150" s="40"/>
    </row>
    <row r="3151" hidden="1">
      <c r="A3151" s="31" t="s">
        <v>3378</v>
      </c>
      <c r="B3151" s="25">
        <v>0.0</v>
      </c>
      <c r="C3151" s="26"/>
      <c r="D3151" s="27">
        <v>0.0</v>
      </c>
      <c r="E3151" s="41"/>
    </row>
    <row r="3152" hidden="1">
      <c r="A3152" s="31" t="s">
        <v>3379</v>
      </c>
      <c r="B3152" s="29">
        <v>0.0</v>
      </c>
      <c r="C3152" s="26"/>
      <c r="D3152" s="27">
        <v>0.0</v>
      </c>
      <c r="E3152" s="40"/>
    </row>
    <row r="3153" hidden="1">
      <c r="A3153" s="31" t="s">
        <v>3381</v>
      </c>
      <c r="B3153" s="29">
        <v>0.0</v>
      </c>
      <c r="C3153" s="26"/>
      <c r="D3153" s="27">
        <v>0.0</v>
      </c>
      <c r="E3153" s="28"/>
    </row>
    <row r="3154" hidden="1">
      <c r="A3154" s="31" t="s">
        <v>3383</v>
      </c>
      <c r="B3154" s="29">
        <v>2070.0</v>
      </c>
      <c r="C3154" s="26">
        <v>2070.0</v>
      </c>
      <c r="D3154" s="27">
        <v>0.0</v>
      </c>
      <c r="E3154" s="28"/>
    </row>
    <row r="3155" hidden="1">
      <c r="A3155" s="57" t="s">
        <v>3384</v>
      </c>
      <c r="B3155" s="48">
        <v>84887.69999999998</v>
      </c>
      <c r="C3155" s="48">
        <v>84887.70000000003</v>
      </c>
      <c r="D3155" s="27">
        <v>4.3655745685100555E-11</v>
      </c>
      <c r="E3155" s="41"/>
    </row>
    <row r="3156" hidden="1">
      <c r="A3156" s="57" t="s">
        <v>3385</v>
      </c>
      <c r="B3156" s="29">
        <v>40012.0</v>
      </c>
      <c r="C3156" s="58">
        <v>40012.0</v>
      </c>
      <c r="D3156" s="27">
        <v>0.0</v>
      </c>
      <c r="E3156" s="41"/>
    </row>
    <row r="3157" hidden="1">
      <c r="A3157" s="57" t="s">
        <v>3386</v>
      </c>
      <c r="B3157" s="29">
        <v>39099.0</v>
      </c>
      <c r="C3157" s="58">
        <v>39099.0</v>
      </c>
      <c r="D3157" s="27">
        <v>0.0</v>
      </c>
      <c r="E3157" s="41"/>
    </row>
    <row r="3158" hidden="1">
      <c r="A3158" s="57" t="s">
        <v>3387</v>
      </c>
      <c r="B3158" s="29">
        <v>32450.6</v>
      </c>
      <c r="C3158" s="58">
        <v>32450.6</v>
      </c>
      <c r="D3158" s="27">
        <v>0.0</v>
      </c>
      <c r="E3158" s="41"/>
    </row>
    <row r="3159" hidden="1">
      <c r="A3159" s="57" t="s">
        <v>3389</v>
      </c>
      <c r="B3159" s="29">
        <v>2051.0</v>
      </c>
      <c r="C3159" s="58">
        <v>2051.0</v>
      </c>
      <c r="D3159" s="27">
        <v>0.0</v>
      </c>
      <c r="E3159" s="41"/>
    </row>
    <row r="3160" hidden="1">
      <c r="A3160" s="57" t="s">
        <v>3390</v>
      </c>
      <c r="B3160" s="29">
        <v>0.0</v>
      </c>
      <c r="C3160" s="58">
        <v>0.0</v>
      </c>
      <c r="D3160" s="27">
        <v>0.0</v>
      </c>
      <c r="E3160" s="41"/>
    </row>
    <row r="3161" hidden="1">
      <c r="A3161" s="35" t="s">
        <v>3391</v>
      </c>
      <c r="B3161" s="48">
        <v>236297.30000000002</v>
      </c>
      <c r="C3161" s="73">
        <v>236297.29999999996</v>
      </c>
      <c r="D3161" s="27">
        <v>-5.820766091346741E-11</v>
      </c>
      <c r="E3161" s="41"/>
    </row>
    <row r="3162" hidden="1">
      <c r="A3162" s="36" t="s">
        <v>3392</v>
      </c>
      <c r="B3162" s="42">
        <v>0.9999999999890861</v>
      </c>
      <c r="C3162" s="74">
        <v>1.0000000000582077</v>
      </c>
      <c r="D3162" s="65">
        <v>6.912159733474255E-11</v>
      </c>
      <c r="E3162" s="46"/>
    </row>
    <row r="3163" hidden="1">
      <c r="A3163" s="39"/>
      <c r="B3163" s="59"/>
      <c r="C3163" s="76"/>
      <c r="D3163" s="60"/>
      <c r="E3163" s="68"/>
    </row>
    <row r="3164" hidden="1">
      <c r="A3164" s="39"/>
      <c r="B3164" s="59"/>
      <c r="C3164" s="76"/>
      <c r="D3164" s="60"/>
      <c r="E3164" s="68"/>
    </row>
    <row r="3165">
      <c r="A3165" s="5" t="s">
        <v>4496</v>
      </c>
      <c r="B3165" s="6"/>
      <c r="C3165" s="6"/>
      <c r="D3165" s="6"/>
      <c r="E3165" s="7"/>
    </row>
    <row r="3166">
      <c r="A3166" s="10"/>
      <c r="B3166" s="11"/>
      <c r="C3166" s="11"/>
      <c r="D3166" s="11"/>
      <c r="E3166" s="12"/>
    </row>
    <row r="3167">
      <c r="A3167" s="5" t="s">
        <v>3366</v>
      </c>
      <c r="B3167" s="6"/>
      <c r="C3167" s="6"/>
      <c r="D3167" s="6"/>
      <c r="E3167" s="7"/>
    </row>
    <row r="3168">
      <c r="A3168" s="10"/>
      <c r="B3168" s="11"/>
      <c r="C3168" s="11"/>
      <c r="D3168" s="11"/>
      <c r="E3168" s="12"/>
    </row>
    <row r="3169">
      <c r="A3169" s="13">
        <v>46167.0</v>
      </c>
      <c r="B3169" s="6"/>
      <c r="C3169" s="53" t="s">
        <v>3367</v>
      </c>
      <c r="D3169" s="47">
        <v>46173.0</v>
      </c>
      <c r="E3169" s="7"/>
    </row>
    <row r="3170">
      <c r="A3170" s="10"/>
      <c r="B3170" s="11"/>
      <c r="C3170" s="16"/>
      <c r="D3170" s="11"/>
      <c r="E3170" s="12"/>
    </row>
    <row r="3171">
      <c r="A3171" s="54" t="s">
        <v>4497</v>
      </c>
      <c r="B3171" s="7"/>
      <c r="C3171" s="16"/>
      <c r="D3171" s="55" t="s">
        <v>4498</v>
      </c>
      <c r="E3171" s="7"/>
    </row>
    <row r="3172">
      <c r="A3172" s="10"/>
      <c r="B3172" s="12"/>
      <c r="C3172" s="16"/>
      <c r="D3172" s="11"/>
      <c r="E3172" s="12"/>
    </row>
    <row r="3173">
      <c r="A3173" s="19" t="s">
        <v>3368</v>
      </c>
      <c r="B3173" s="6"/>
      <c r="C3173" s="6"/>
      <c r="D3173" s="6"/>
      <c r="E3173" s="7"/>
    </row>
    <row r="3174">
      <c r="A3174" s="20" t="s">
        <v>3369</v>
      </c>
      <c r="B3174" s="21" t="s">
        <v>3370</v>
      </c>
      <c r="C3174" s="22" t="s">
        <v>3371</v>
      </c>
      <c r="D3174" s="21" t="s">
        <v>3372</v>
      </c>
      <c r="E3174" s="23" t="s">
        <v>13</v>
      </c>
    </row>
    <row r="3175">
      <c r="A3175" s="56" t="s">
        <v>3373</v>
      </c>
      <c r="B3175" s="25">
        <v>8751.0</v>
      </c>
      <c r="C3175" s="26">
        <v>8751.0</v>
      </c>
      <c r="D3175" s="27">
        <v>0.0</v>
      </c>
      <c r="E3175" s="40"/>
    </row>
    <row r="3176">
      <c r="A3176" s="56" t="s">
        <v>3374</v>
      </c>
      <c r="B3176" s="29">
        <v>16699.0</v>
      </c>
      <c r="C3176" s="26">
        <v>16699.0</v>
      </c>
      <c r="D3176" s="27">
        <v>0.0</v>
      </c>
      <c r="E3176" s="40"/>
    </row>
    <row r="3177">
      <c r="A3177" s="56" t="s">
        <v>3375</v>
      </c>
      <c r="B3177" s="29">
        <v>0.0</v>
      </c>
      <c r="C3177" s="26"/>
      <c r="D3177" s="27">
        <v>0.0</v>
      </c>
      <c r="E3177" s="41"/>
    </row>
    <row r="3178">
      <c r="A3178" s="56" t="s">
        <v>3376</v>
      </c>
      <c r="B3178" s="25">
        <v>1400.0</v>
      </c>
      <c r="C3178" s="26">
        <v>1400.0</v>
      </c>
      <c r="D3178" s="27">
        <v>0.0</v>
      </c>
      <c r="E3178" s="40"/>
    </row>
    <row r="3179">
      <c r="A3179" s="31" t="s">
        <v>3378</v>
      </c>
      <c r="B3179" s="25">
        <v>0.0</v>
      </c>
      <c r="C3179" s="26"/>
      <c r="D3179" s="27">
        <v>0.0</v>
      </c>
      <c r="E3179" s="41"/>
    </row>
    <row r="3180">
      <c r="A3180" s="31" t="s">
        <v>3379</v>
      </c>
      <c r="B3180" s="29">
        <v>119.0</v>
      </c>
      <c r="C3180" s="26">
        <v>119.0</v>
      </c>
      <c r="D3180" s="27">
        <v>0.0</v>
      </c>
      <c r="E3180" s="40" t="s">
        <v>4766</v>
      </c>
    </row>
    <row r="3181">
      <c r="A3181" s="31" t="s">
        <v>3381</v>
      </c>
      <c r="B3181" s="29">
        <v>1477.0</v>
      </c>
      <c r="C3181" s="26">
        <v>1477.0</v>
      </c>
      <c r="D3181" s="27">
        <v>0.0</v>
      </c>
      <c r="E3181" s="28" t="s">
        <v>8234</v>
      </c>
    </row>
    <row r="3182">
      <c r="A3182" s="31" t="s">
        <v>3383</v>
      </c>
      <c r="B3182" s="29">
        <v>2070.0</v>
      </c>
      <c r="C3182" s="26">
        <v>2070.0</v>
      </c>
      <c r="D3182" s="27">
        <v>0.0</v>
      </c>
      <c r="E3182" s="28"/>
    </row>
    <row r="3183">
      <c r="A3183" s="57" t="s">
        <v>3384</v>
      </c>
      <c r="B3183" s="48">
        <v>78620.9</v>
      </c>
      <c r="C3183" s="48">
        <v>78620.90000000001</v>
      </c>
      <c r="D3183" s="27">
        <v>1.4551915228366852E-11</v>
      </c>
      <c r="E3183" s="41"/>
    </row>
    <row r="3184">
      <c r="A3184" s="57" t="s">
        <v>3385</v>
      </c>
      <c r="B3184" s="29">
        <v>39921.0</v>
      </c>
      <c r="C3184" s="58">
        <v>39632.0</v>
      </c>
      <c r="D3184" s="27">
        <v>-289.0</v>
      </c>
      <c r="E3184" s="41"/>
    </row>
    <row r="3185">
      <c r="A3185" s="57" t="s">
        <v>3386</v>
      </c>
      <c r="B3185" s="29">
        <v>34986.0</v>
      </c>
      <c r="C3185" s="58">
        <v>34986.0</v>
      </c>
      <c r="D3185" s="27">
        <v>0.0</v>
      </c>
      <c r="E3185" s="41"/>
    </row>
    <row r="3186">
      <c r="A3186" s="57" t="s">
        <v>3387</v>
      </c>
      <c r="B3186" s="29">
        <v>34309.0</v>
      </c>
      <c r="C3186" s="58">
        <v>34309.0</v>
      </c>
      <c r="D3186" s="27">
        <v>0.0</v>
      </c>
      <c r="E3186" s="41"/>
    </row>
    <row r="3187">
      <c r="A3187" s="57" t="s">
        <v>3389</v>
      </c>
      <c r="B3187" s="29">
        <v>2885.0</v>
      </c>
      <c r="C3187" s="58">
        <v>2885.0</v>
      </c>
      <c r="D3187" s="27">
        <v>0.0</v>
      </c>
      <c r="E3187" s="41"/>
    </row>
    <row r="3188">
      <c r="A3188" s="57" t="s">
        <v>3390</v>
      </c>
      <c r="B3188" s="29">
        <v>0.0</v>
      </c>
      <c r="C3188" s="58">
        <v>0.0</v>
      </c>
      <c r="D3188" s="27">
        <v>0.0</v>
      </c>
      <c r="E3188" s="41"/>
    </row>
    <row r="3189">
      <c r="A3189" s="35" t="s">
        <v>3391</v>
      </c>
      <c r="B3189" s="48">
        <v>221239.39999999997</v>
      </c>
      <c r="C3189" s="73">
        <v>220950.39999999994</v>
      </c>
      <c r="D3189" s="27">
        <v>-289.0000000000291</v>
      </c>
      <c r="E3189" s="41"/>
    </row>
    <row r="3190">
      <c r="A3190" s="36" t="s">
        <v>3392</v>
      </c>
      <c r="B3190" s="42">
        <v>-1.500000000003638</v>
      </c>
      <c r="C3190" s="74">
        <v>-1.4999999999126885</v>
      </c>
      <c r="D3190" s="65">
        <v>9.094947017729282E-11</v>
      </c>
      <c r="E3190" s="46"/>
    </row>
    <row r="3191">
      <c r="A3191" s="39"/>
      <c r="B3191" s="59"/>
      <c r="C3191" s="76"/>
      <c r="D3191" s="60"/>
      <c r="E3191" s="68"/>
    </row>
    <row r="3192">
      <c r="A3192" s="39"/>
      <c r="B3192" s="59"/>
      <c r="C3192" s="76"/>
      <c r="D3192" s="60"/>
      <c r="E3192" s="68"/>
    </row>
    <row r="3193">
      <c r="A3193" s="5" t="s">
        <v>4496</v>
      </c>
      <c r="B3193" s="6"/>
      <c r="C3193" s="6"/>
      <c r="D3193" s="6"/>
      <c r="E3193" s="7"/>
    </row>
    <row r="3194">
      <c r="A3194" s="10"/>
      <c r="B3194" s="11"/>
      <c r="C3194" s="11"/>
      <c r="D3194" s="11"/>
      <c r="E3194" s="12"/>
    </row>
    <row r="3195">
      <c r="A3195" s="5" t="s">
        <v>3366</v>
      </c>
      <c r="B3195" s="6"/>
      <c r="C3195" s="6"/>
      <c r="D3195" s="6"/>
      <c r="E3195" s="7"/>
    </row>
    <row r="3196">
      <c r="A3196" s="10"/>
      <c r="B3196" s="11"/>
      <c r="C3196" s="11"/>
      <c r="D3196" s="11"/>
      <c r="E3196" s="12"/>
    </row>
    <row r="3197">
      <c r="A3197" s="13">
        <v>46174.0</v>
      </c>
      <c r="B3197" s="6"/>
      <c r="C3197" s="53" t="s">
        <v>3367</v>
      </c>
      <c r="D3197" s="47">
        <v>46180.0</v>
      </c>
      <c r="E3197" s="7"/>
    </row>
    <row r="3198">
      <c r="A3198" s="10"/>
      <c r="B3198" s="11"/>
      <c r="C3198" s="16"/>
      <c r="D3198" s="11"/>
      <c r="E3198" s="12"/>
    </row>
    <row r="3199">
      <c r="A3199" s="54" t="s">
        <v>4497</v>
      </c>
      <c r="B3199" s="7"/>
      <c r="C3199" s="16"/>
      <c r="D3199" s="55" t="s">
        <v>4498</v>
      </c>
      <c r="E3199" s="7"/>
    </row>
    <row r="3200">
      <c r="A3200" s="10"/>
      <c r="B3200" s="12"/>
      <c r="C3200" s="16"/>
      <c r="D3200" s="11"/>
      <c r="E3200" s="12"/>
    </row>
    <row r="3201">
      <c r="A3201" s="19" t="s">
        <v>3368</v>
      </c>
      <c r="B3201" s="6"/>
      <c r="C3201" s="6"/>
      <c r="D3201" s="6"/>
      <c r="E3201" s="7"/>
    </row>
    <row r="3202">
      <c r="A3202" s="20" t="s">
        <v>3369</v>
      </c>
      <c r="B3202" s="21" t="s">
        <v>3370</v>
      </c>
      <c r="C3202" s="22" t="s">
        <v>3371</v>
      </c>
      <c r="D3202" s="21" t="s">
        <v>3372</v>
      </c>
      <c r="E3202" s="23" t="s">
        <v>13</v>
      </c>
    </row>
    <row r="3203">
      <c r="A3203" s="56" t="s">
        <v>3373</v>
      </c>
      <c r="B3203" s="25">
        <v>11687.0</v>
      </c>
      <c r="C3203" s="26">
        <v>11687.0</v>
      </c>
      <c r="D3203" s="27">
        <v>0.0</v>
      </c>
      <c r="E3203" s="40"/>
    </row>
    <row r="3204">
      <c r="A3204" s="56" t="s">
        <v>3374</v>
      </c>
      <c r="B3204" s="29">
        <v>19814.0</v>
      </c>
      <c r="C3204" s="26">
        <v>19814.0</v>
      </c>
      <c r="D3204" s="27">
        <v>0.0</v>
      </c>
      <c r="E3204" s="40"/>
    </row>
    <row r="3205">
      <c r="A3205" s="56" t="s">
        <v>3375</v>
      </c>
      <c r="B3205" s="29">
        <v>1075.0</v>
      </c>
      <c r="C3205" s="26">
        <v>1075.0</v>
      </c>
      <c r="D3205" s="27">
        <v>0.0</v>
      </c>
      <c r="E3205" s="41"/>
    </row>
    <row r="3206">
      <c r="A3206" s="56" t="s">
        <v>3376</v>
      </c>
      <c r="B3206" s="25">
        <v>1000.0</v>
      </c>
      <c r="C3206" s="26">
        <v>1000.0</v>
      </c>
      <c r="D3206" s="27">
        <v>0.0</v>
      </c>
      <c r="E3206" s="40"/>
    </row>
    <row r="3207">
      <c r="A3207" s="31" t="s">
        <v>3378</v>
      </c>
      <c r="B3207" s="25">
        <v>0.0</v>
      </c>
      <c r="C3207" s="26"/>
      <c r="D3207" s="27">
        <v>0.0</v>
      </c>
      <c r="E3207" s="41"/>
    </row>
    <row r="3208">
      <c r="A3208" s="31" t="s">
        <v>3379</v>
      </c>
      <c r="B3208" s="29">
        <v>0.0</v>
      </c>
      <c r="C3208" s="26"/>
      <c r="D3208" s="27">
        <v>0.0</v>
      </c>
      <c r="E3208" s="40"/>
    </row>
    <row r="3209">
      <c r="A3209" s="31" t="s">
        <v>3381</v>
      </c>
      <c r="B3209" s="29">
        <v>0.0</v>
      </c>
      <c r="C3209" s="26"/>
      <c r="D3209" s="27">
        <v>0.0</v>
      </c>
      <c r="E3209" s="28"/>
    </row>
    <row r="3210">
      <c r="A3210" s="31" t="s">
        <v>3383</v>
      </c>
      <c r="B3210" s="29">
        <v>1350.0</v>
      </c>
      <c r="C3210" s="26">
        <v>1350.0</v>
      </c>
      <c r="D3210" s="27">
        <v>0.0</v>
      </c>
      <c r="E3210" s="28"/>
    </row>
    <row r="3211">
      <c r="A3211" s="57" t="s">
        <v>3384</v>
      </c>
      <c r="B3211" s="48">
        <v>97149.7</v>
      </c>
      <c r="C3211" s="48">
        <v>97149.70000000003</v>
      </c>
      <c r="D3211" s="27">
        <v>2.9103830456733704E-11</v>
      </c>
      <c r="E3211" s="41"/>
    </row>
    <row r="3212">
      <c r="A3212" s="57" t="s">
        <v>3385</v>
      </c>
      <c r="B3212" s="29">
        <v>48591.0</v>
      </c>
      <c r="C3212" s="58">
        <v>48591.0</v>
      </c>
      <c r="D3212" s="27">
        <v>0.0</v>
      </c>
      <c r="E3212" s="41"/>
    </row>
    <row r="3213">
      <c r="A3213" s="57" t="s">
        <v>3386</v>
      </c>
      <c r="B3213" s="29">
        <v>46077.65</v>
      </c>
      <c r="C3213" s="58">
        <v>45505.86999999997</v>
      </c>
      <c r="D3213" s="27">
        <v>-571.7800000000279</v>
      </c>
      <c r="E3213" s="41"/>
    </row>
    <row r="3214">
      <c r="A3214" s="57" t="s">
        <v>3387</v>
      </c>
      <c r="B3214" s="29">
        <v>29465.0</v>
      </c>
      <c r="C3214" s="58">
        <v>29465.0</v>
      </c>
      <c r="D3214" s="27">
        <v>0.0</v>
      </c>
      <c r="E3214" s="41"/>
    </row>
    <row r="3215">
      <c r="A3215" s="57" t="s">
        <v>3389</v>
      </c>
      <c r="B3215" s="29">
        <v>1090.0</v>
      </c>
      <c r="C3215" s="58">
        <v>1090.0</v>
      </c>
      <c r="D3215" s="27">
        <v>0.0</v>
      </c>
      <c r="E3215" s="41"/>
    </row>
    <row r="3216">
      <c r="A3216" s="57" t="s">
        <v>3390</v>
      </c>
      <c r="B3216" s="29">
        <v>0.0</v>
      </c>
      <c r="C3216" s="58">
        <v>0.0</v>
      </c>
      <c r="D3216" s="27">
        <v>0.0</v>
      </c>
      <c r="E3216" s="41"/>
    </row>
    <row r="3217">
      <c r="A3217" s="35" t="s">
        <v>3391</v>
      </c>
      <c r="B3217" s="48">
        <v>257293.25</v>
      </c>
      <c r="C3217" s="73">
        <v>256721.4700000001</v>
      </c>
      <c r="D3217" s="27">
        <v>-571.7799999999115</v>
      </c>
      <c r="E3217" s="41"/>
    </row>
    <row r="3218">
      <c r="A3218" s="36" t="s">
        <v>3392</v>
      </c>
      <c r="B3218" s="42">
        <v>6.100000000013097</v>
      </c>
      <c r="C3218" s="74">
        <v>6.0999999998894054</v>
      </c>
      <c r="D3218" s="65">
        <v>-1.2369127944111824E-10</v>
      </c>
      <c r="E3218" s="46"/>
    </row>
    <row r="3219">
      <c r="A3219" s="39"/>
      <c r="B3219" s="59"/>
      <c r="C3219" s="76"/>
      <c r="D3219" s="60"/>
      <c r="E3219" s="68"/>
    </row>
    <row r="3220">
      <c r="A3220" s="39"/>
      <c r="B3220" s="59"/>
      <c r="C3220" s="76"/>
      <c r="D3220" s="60"/>
      <c r="E3220" s="68"/>
    </row>
    <row r="3221">
      <c r="A3221" s="5" t="s">
        <v>4496</v>
      </c>
      <c r="B3221" s="6"/>
      <c r="C3221" s="6"/>
      <c r="D3221" s="6"/>
      <c r="E3221" s="7"/>
    </row>
    <row r="3222">
      <c r="A3222" s="10"/>
      <c r="B3222" s="11"/>
      <c r="C3222" s="11"/>
      <c r="D3222" s="11"/>
      <c r="E3222" s="12"/>
    </row>
    <row r="3223">
      <c r="A3223" s="5" t="s">
        <v>3366</v>
      </c>
      <c r="B3223" s="6"/>
      <c r="C3223" s="6"/>
      <c r="D3223" s="6"/>
      <c r="E3223" s="7"/>
    </row>
    <row r="3224">
      <c r="A3224" s="10"/>
      <c r="B3224" s="11"/>
      <c r="C3224" s="11"/>
      <c r="D3224" s="11"/>
      <c r="E3224" s="12"/>
    </row>
    <row r="3225">
      <c r="A3225" s="13">
        <v>46174.0</v>
      </c>
      <c r="B3225" s="6"/>
      <c r="C3225" s="53" t="s">
        <v>3367</v>
      </c>
      <c r="D3225" s="47">
        <v>46180.0</v>
      </c>
      <c r="E3225" s="7"/>
    </row>
    <row r="3226">
      <c r="A3226" s="10"/>
      <c r="B3226" s="11"/>
      <c r="C3226" s="16"/>
      <c r="D3226" s="11"/>
      <c r="E3226" s="12"/>
    </row>
    <row r="3227">
      <c r="A3227" s="54" t="s">
        <v>4497</v>
      </c>
      <c r="B3227" s="7"/>
      <c r="C3227" s="16"/>
      <c r="D3227" s="55" t="s">
        <v>4498</v>
      </c>
      <c r="E3227" s="7"/>
    </row>
    <row r="3228">
      <c r="A3228" s="10"/>
      <c r="B3228" s="12"/>
      <c r="C3228" s="16"/>
      <c r="D3228" s="11"/>
      <c r="E3228" s="12"/>
    </row>
    <row r="3229">
      <c r="A3229" s="19" t="s">
        <v>3368</v>
      </c>
      <c r="B3229" s="6"/>
      <c r="C3229" s="6"/>
      <c r="D3229" s="6"/>
      <c r="E3229" s="7"/>
    </row>
    <row r="3230">
      <c r="A3230" s="20" t="s">
        <v>3369</v>
      </c>
      <c r="B3230" s="21" t="s">
        <v>3370</v>
      </c>
      <c r="C3230" s="22" t="s">
        <v>3371</v>
      </c>
      <c r="D3230" s="21" t="s">
        <v>3372</v>
      </c>
      <c r="E3230" s="23" t="s">
        <v>13</v>
      </c>
    </row>
    <row r="3231">
      <c r="A3231" s="56" t="s">
        <v>3373</v>
      </c>
      <c r="B3231" s="25">
        <v>11687.0</v>
      </c>
      <c r="C3231" s="26">
        <v>11687.0</v>
      </c>
      <c r="D3231" s="27">
        <v>0.0</v>
      </c>
      <c r="E3231" s="40"/>
    </row>
    <row r="3232">
      <c r="A3232" s="56" t="s">
        <v>3374</v>
      </c>
      <c r="B3232" s="29">
        <v>19814.0</v>
      </c>
      <c r="C3232" s="26">
        <v>19814.0</v>
      </c>
      <c r="D3232" s="27">
        <v>0.0</v>
      </c>
      <c r="E3232" s="40"/>
    </row>
    <row r="3233">
      <c r="A3233" s="56" t="s">
        <v>3375</v>
      </c>
      <c r="B3233" s="29">
        <v>1075.0</v>
      </c>
      <c r="C3233" s="26">
        <v>1075.0</v>
      </c>
      <c r="D3233" s="27">
        <v>0.0</v>
      </c>
      <c r="E3233" s="41"/>
    </row>
    <row r="3234">
      <c r="A3234" s="56" t="s">
        <v>3376</v>
      </c>
      <c r="B3234" s="25">
        <v>1000.0</v>
      </c>
      <c r="C3234" s="26">
        <v>1000.0</v>
      </c>
      <c r="D3234" s="27">
        <v>0.0</v>
      </c>
      <c r="E3234" s="40"/>
    </row>
    <row r="3235">
      <c r="A3235" s="31" t="s">
        <v>3378</v>
      </c>
      <c r="B3235" s="25">
        <v>0.0</v>
      </c>
      <c r="C3235" s="26"/>
      <c r="D3235" s="27">
        <v>0.0</v>
      </c>
      <c r="E3235" s="41"/>
    </row>
    <row r="3236">
      <c r="A3236" s="31" t="s">
        <v>3379</v>
      </c>
      <c r="B3236" s="29">
        <v>0.0</v>
      </c>
      <c r="C3236" s="26"/>
      <c r="D3236" s="27">
        <v>0.0</v>
      </c>
      <c r="E3236" s="40"/>
    </row>
    <row r="3237">
      <c r="A3237" s="31" t="s">
        <v>3381</v>
      </c>
      <c r="B3237" s="29">
        <v>0.0</v>
      </c>
      <c r="C3237" s="26"/>
      <c r="D3237" s="27">
        <v>0.0</v>
      </c>
      <c r="E3237" s="28"/>
    </row>
    <row r="3238">
      <c r="A3238" s="31" t="s">
        <v>3383</v>
      </c>
      <c r="B3238" s="29">
        <v>1350.0</v>
      </c>
      <c r="C3238" s="26">
        <v>1350.0</v>
      </c>
      <c r="D3238" s="27">
        <v>0.0</v>
      </c>
      <c r="E3238" s="28"/>
    </row>
    <row r="3239">
      <c r="A3239" s="57" t="s">
        <v>3384</v>
      </c>
      <c r="B3239" s="48">
        <v>97149.7</v>
      </c>
      <c r="C3239" s="48">
        <v>97149.70000000003</v>
      </c>
      <c r="D3239" s="27">
        <v>2.9103830456733704E-11</v>
      </c>
      <c r="E3239" s="41"/>
    </row>
    <row r="3240">
      <c r="A3240" s="57" t="s">
        <v>3385</v>
      </c>
      <c r="B3240" s="29">
        <v>48591.0</v>
      </c>
      <c r="C3240" s="58">
        <v>48591.0</v>
      </c>
      <c r="D3240" s="27">
        <v>0.0</v>
      </c>
      <c r="E3240" s="41"/>
    </row>
    <row r="3241">
      <c r="A3241" s="57" t="s">
        <v>3386</v>
      </c>
      <c r="B3241" s="29">
        <v>46077.65</v>
      </c>
      <c r="C3241" s="58">
        <v>45505.86999999997</v>
      </c>
      <c r="D3241" s="27">
        <v>-571.7800000000279</v>
      </c>
      <c r="E3241" s="41"/>
    </row>
    <row r="3242">
      <c r="A3242" s="57" t="s">
        <v>3387</v>
      </c>
      <c r="B3242" s="29">
        <v>29465.0</v>
      </c>
      <c r="C3242" s="58">
        <v>29465.0</v>
      </c>
      <c r="D3242" s="27">
        <v>0.0</v>
      </c>
      <c r="E3242" s="41"/>
    </row>
    <row r="3243">
      <c r="A3243" s="57" t="s">
        <v>3389</v>
      </c>
      <c r="B3243" s="29">
        <v>1090.0</v>
      </c>
      <c r="C3243" s="58">
        <v>1090.0</v>
      </c>
      <c r="D3243" s="27">
        <v>0.0</v>
      </c>
      <c r="E3243" s="41"/>
    </row>
    <row r="3244">
      <c r="A3244" s="57" t="s">
        <v>3390</v>
      </c>
      <c r="B3244" s="29">
        <v>0.0</v>
      </c>
      <c r="C3244" s="58">
        <v>0.0</v>
      </c>
      <c r="D3244" s="27">
        <v>0.0</v>
      </c>
      <c r="E3244" s="41"/>
    </row>
    <row r="3245">
      <c r="A3245" s="35" t="s">
        <v>3391</v>
      </c>
      <c r="B3245" s="48">
        <v>257293.25</v>
      </c>
      <c r="C3245" s="73">
        <v>256721.4700000001</v>
      </c>
      <c r="D3245" s="27">
        <v>-571.7799999999115</v>
      </c>
      <c r="E3245" s="41"/>
    </row>
    <row r="3246">
      <c r="A3246" s="36" t="s">
        <v>3392</v>
      </c>
      <c r="B3246" s="42">
        <v>6.100000000013097</v>
      </c>
      <c r="C3246" s="74">
        <v>6.0999999998894054</v>
      </c>
      <c r="D3246" s="65">
        <v>-1.2369127944111824E-10</v>
      </c>
      <c r="E3246" s="46"/>
    </row>
    <row r="3247">
      <c r="A3247" s="39"/>
      <c r="B3247" s="59"/>
      <c r="C3247" s="76"/>
      <c r="D3247" s="60"/>
      <c r="E3247" s="68"/>
    </row>
    <row r="3248">
      <c r="A3248" s="39"/>
      <c r="B3248" s="59"/>
      <c r="C3248" s="76"/>
      <c r="D3248" s="60"/>
      <c r="E3248" s="68"/>
    </row>
    <row r="3249">
      <c r="A3249" s="39"/>
      <c r="B3249" s="59"/>
      <c r="C3249" s="76"/>
      <c r="D3249" s="60"/>
      <c r="E3249" s="68"/>
    </row>
    <row r="3250">
      <c r="A3250" s="39"/>
      <c r="B3250" s="59"/>
      <c r="C3250" s="76"/>
      <c r="D3250" s="60"/>
      <c r="E3250" s="68"/>
    </row>
    <row r="3251">
      <c r="A3251" s="39"/>
      <c r="B3251" s="59"/>
      <c r="C3251" s="76"/>
      <c r="D3251" s="60"/>
      <c r="E3251" s="68"/>
    </row>
    <row r="3252">
      <c r="A3252" s="39"/>
      <c r="B3252" s="59"/>
      <c r="C3252" s="76"/>
      <c r="D3252" s="60"/>
      <c r="E3252" s="68"/>
    </row>
    <row r="3253">
      <c r="A3253" s="39"/>
      <c r="B3253" s="59"/>
      <c r="C3253" s="76"/>
      <c r="D3253" s="60"/>
      <c r="E3253" s="68"/>
    </row>
    <row r="3254">
      <c r="A3254" s="39"/>
      <c r="B3254" s="59"/>
      <c r="C3254" s="76"/>
      <c r="D3254" s="60"/>
      <c r="E3254" s="68"/>
    </row>
    <row r="3255">
      <c r="A3255" s="39"/>
      <c r="B3255" s="59"/>
      <c r="C3255" s="76"/>
      <c r="D3255" s="60"/>
      <c r="E3255" s="68"/>
    </row>
    <row r="3256">
      <c r="A3256" s="39"/>
      <c r="B3256" s="59"/>
      <c r="C3256" s="76"/>
      <c r="D3256" s="60"/>
      <c r="E3256" s="68"/>
    </row>
    <row r="3257">
      <c r="A3257" s="39"/>
      <c r="B3257" s="59"/>
      <c r="C3257" s="76"/>
      <c r="D3257" s="60"/>
      <c r="E3257" s="68"/>
    </row>
    <row r="3258">
      <c r="A3258" s="39"/>
      <c r="B3258" s="59"/>
      <c r="C3258" s="76"/>
      <c r="D3258" s="60"/>
      <c r="E3258" s="68"/>
    </row>
    <row r="3259">
      <c r="A3259" s="39"/>
      <c r="B3259" s="59"/>
      <c r="C3259" s="76"/>
      <c r="D3259" s="60"/>
      <c r="E3259" s="68"/>
    </row>
    <row r="3260">
      <c r="A3260" s="39"/>
      <c r="B3260" s="59"/>
      <c r="C3260" s="76"/>
      <c r="D3260" s="60"/>
      <c r="E3260" s="68"/>
    </row>
    <row r="3261">
      <c r="A3261" s="39"/>
      <c r="B3261" s="59"/>
      <c r="C3261" s="76"/>
      <c r="D3261" s="60"/>
      <c r="E3261" s="68"/>
    </row>
    <row r="3262">
      <c r="A3262" s="39"/>
      <c r="B3262" s="59"/>
      <c r="C3262" s="76"/>
      <c r="D3262" s="60"/>
      <c r="E3262" s="68"/>
    </row>
    <row r="3263">
      <c r="A3263" s="39"/>
      <c r="B3263" s="59"/>
      <c r="C3263" s="76"/>
      <c r="D3263" s="60"/>
      <c r="E3263" s="68"/>
    </row>
    <row r="3264">
      <c r="A3264" s="39"/>
      <c r="B3264" s="59"/>
      <c r="C3264" s="76"/>
      <c r="D3264" s="60"/>
      <c r="E3264" s="68"/>
    </row>
    <row r="3265">
      <c r="A3265" s="39"/>
      <c r="B3265" s="59"/>
      <c r="C3265" s="76"/>
      <c r="D3265" s="60"/>
      <c r="E3265" s="68"/>
    </row>
    <row r="3266">
      <c r="A3266" s="39"/>
      <c r="B3266" s="59"/>
      <c r="C3266" s="76"/>
      <c r="D3266" s="60"/>
      <c r="E3266" s="68"/>
    </row>
    <row r="3267">
      <c r="A3267" s="39"/>
      <c r="B3267" s="59"/>
      <c r="C3267" s="76"/>
      <c r="D3267" s="60"/>
      <c r="E3267" s="68"/>
    </row>
    <row r="3268">
      <c r="A3268" s="39"/>
      <c r="B3268" s="59"/>
      <c r="C3268" s="76"/>
      <c r="D3268" s="60"/>
      <c r="E3268" s="68"/>
    </row>
  </sheetData>
  <mergeCells count="92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D3227:E3228"/>
    <mergeCell ref="A3229:E3229"/>
    <mergeCell ref="A3201:E3201"/>
    <mergeCell ref="A3221:E3222"/>
    <mergeCell ref="A3223:E3224"/>
    <mergeCell ref="A3225:B3226"/>
    <mergeCell ref="C3225:C3228"/>
    <mergeCell ref="D3225:E3226"/>
    <mergeCell ref="A3227:B322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6 B3118:D3136 C3141:D3144 B3146:D3164 C3169:D3172 B3174:D3192 C3197:D3200 B3202:D3220 C3225:D3226 C3227:D3228 B3230:D3268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">
    <cfRule type="cellIs" dxfId="1" priority="3" operator="notEqual">
      <formula>"Neděle"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30</v>
      </c>
      <c r="B2" s="1" t="s">
        <v>153</v>
      </c>
      <c r="C2" s="1">
        <v>369.0</v>
      </c>
      <c r="D2" s="1">
        <v>0.0</v>
      </c>
      <c r="E2" s="2"/>
      <c r="F2" s="1" t="s">
        <v>31</v>
      </c>
      <c r="G2" s="1" t="s">
        <v>32</v>
      </c>
      <c r="H2" s="1" t="s">
        <v>8235</v>
      </c>
      <c r="I2" s="1" t="s">
        <v>8236</v>
      </c>
      <c r="J2" s="1" t="s">
        <v>8236</v>
      </c>
      <c r="K2" s="2"/>
      <c r="L2" s="1">
        <v>-8.0</v>
      </c>
      <c r="M2" s="1"/>
      <c r="N2" s="1">
        <v>6.73065</v>
      </c>
      <c r="O2" s="1" t="s">
        <v>8237</v>
      </c>
      <c r="P2" s="1" t="s">
        <v>8238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37</v>
      </c>
      <c r="B3" s="1" t="s">
        <v>17</v>
      </c>
      <c r="C3" s="1">
        <v>443.0</v>
      </c>
      <c r="D3" s="1">
        <v>14.0</v>
      </c>
      <c r="E3" s="1" t="s">
        <v>8239</v>
      </c>
      <c r="F3" s="1" t="s">
        <v>61</v>
      </c>
      <c r="G3" s="1" t="s">
        <v>32</v>
      </c>
      <c r="H3" s="1" t="s">
        <v>8240</v>
      </c>
      <c r="I3" s="1" t="s">
        <v>8241</v>
      </c>
      <c r="J3" s="1" t="s">
        <v>8242</v>
      </c>
      <c r="K3" s="1" t="s">
        <v>8243</v>
      </c>
      <c r="L3" s="1">
        <v>-7.0</v>
      </c>
      <c r="M3" s="1">
        <v>0.0020833333333333333</v>
      </c>
      <c r="N3" s="1">
        <v>2.4166333333333334</v>
      </c>
      <c r="O3" s="1" t="s">
        <v>40</v>
      </c>
      <c r="P3" s="1" t="s">
        <v>8244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30</v>
      </c>
      <c r="B4" s="1" t="s">
        <v>17</v>
      </c>
      <c r="C4" s="3">
        <v>329.0</v>
      </c>
      <c r="D4" s="1">
        <v>0.0</v>
      </c>
      <c r="E4" s="2"/>
      <c r="F4" s="1" t="s">
        <v>31</v>
      </c>
      <c r="G4" s="1" t="s">
        <v>32</v>
      </c>
      <c r="H4" s="1" t="s">
        <v>8245</v>
      </c>
      <c r="I4" s="1" t="s">
        <v>8246</v>
      </c>
      <c r="J4" s="1" t="s">
        <v>8246</v>
      </c>
      <c r="K4" s="2"/>
      <c r="L4" s="1">
        <v>-4.0</v>
      </c>
      <c r="M4" s="1"/>
      <c r="N4" s="1">
        <v>10.949016666666667</v>
      </c>
      <c r="O4" s="1" t="s">
        <v>8237</v>
      </c>
      <c r="P4" s="1" t="s">
        <v>8247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249.0</v>
      </c>
      <c r="D5" s="1">
        <v>0.0</v>
      </c>
      <c r="E5" s="2"/>
      <c r="F5" s="1" t="s">
        <v>18</v>
      </c>
      <c r="G5" s="1" t="s">
        <v>19</v>
      </c>
      <c r="H5" s="1" t="s">
        <v>8248</v>
      </c>
      <c r="I5" s="1" t="s">
        <v>8249</v>
      </c>
      <c r="J5" s="1" t="s">
        <v>8249</v>
      </c>
      <c r="K5" s="2"/>
      <c r="L5" s="1">
        <v>4.0</v>
      </c>
      <c r="M5" s="1"/>
      <c r="N5" s="1">
        <v>9.794583333333334</v>
      </c>
      <c r="O5" s="1" t="s">
        <v>22</v>
      </c>
      <c r="P5" s="1" t="s">
        <v>8250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30</v>
      </c>
      <c r="B6" s="1" t="s">
        <v>17</v>
      </c>
      <c r="C6" s="3">
        <v>926.0</v>
      </c>
      <c r="D6" s="1">
        <v>0.0</v>
      </c>
      <c r="E6" s="2"/>
      <c r="F6" s="1" t="s">
        <v>31</v>
      </c>
      <c r="G6" s="1" t="s">
        <v>19</v>
      </c>
      <c r="H6" s="1" t="s">
        <v>8251</v>
      </c>
      <c r="I6" s="1" t="s">
        <v>8252</v>
      </c>
      <c r="J6" s="1" t="s">
        <v>8252</v>
      </c>
      <c r="K6" s="2"/>
      <c r="L6" s="1">
        <v>-6.0</v>
      </c>
      <c r="M6" s="1"/>
      <c r="N6" s="1">
        <v>8.405083333333334</v>
      </c>
      <c r="O6" s="1" t="s">
        <v>8237</v>
      </c>
      <c r="P6" s="1" t="s">
        <v>8253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1">
        <v>249.0</v>
      </c>
      <c r="D7" s="1">
        <v>0.0</v>
      </c>
      <c r="E7" s="2"/>
      <c r="F7" s="1" t="s">
        <v>18</v>
      </c>
      <c r="G7" s="1" t="s">
        <v>19</v>
      </c>
      <c r="H7" s="1" t="s">
        <v>8254</v>
      </c>
      <c r="I7" s="1" t="s">
        <v>8255</v>
      </c>
      <c r="J7" s="1" t="s">
        <v>8255</v>
      </c>
      <c r="K7" s="2"/>
      <c r="L7" s="1">
        <v>3.0</v>
      </c>
      <c r="M7" s="1"/>
      <c r="N7" s="1">
        <v>8.900316666666667</v>
      </c>
      <c r="O7" s="1" t="s">
        <v>22</v>
      </c>
      <c r="P7" s="1" t="s">
        <v>8256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30</v>
      </c>
      <c r="B8" s="1" t="s">
        <v>17</v>
      </c>
      <c r="C8" s="1">
        <v>204.6</v>
      </c>
      <c r="D8" s="1">
        <v>59.4</v>
      </c>
      <c r="E8" s="2"/>
      <c r="F8" s="1" t="s">
        <v>31</v>
      </c>
      <c r="G8" s="1" t="s">
        <v>32</v>
      </c>
      <c r="H8" s="1" t="s">
        <v>8257</v>
      </c>
      <c r="I8" s="1" t="s">
        <v>8258</v>
      </c>
      <c r="J8" s="1" t="s">
        <v>8258</v>
      </c>
      <c r="K8" s="2"/>
      <c r="L8" s="1">
        <v>-2.0</v>
      </c>
      <c r="M8" s="1"/>
      <c r="N8" s="1">
        <v>12.423533333333333</v>
      </c>
      <c r="O8" s="1" t="s">
        <v>8237</v>
      </c>
      <c r="P8" s="1" t="s">
        <v>8259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116</v>
      </c>
      <c r="B9" s="1" t="s">
        <v>17</v>
      </c>
      <c r="C9" s="3">
        <v>658.0</v>
      </c>
      <c r="D9" s="1">
        <v>0.0</v>
      </c>
      <c r="E9" s="1" t="s">
        <v>1167</v>
      </c>
      <c r="F9" s="1" t="s">
        <v>31</v>
      </c>
      <c r="G9" s="1" t="s">
        <v>32</v>
      </c>
      <c r="H9" s="1" t="s">
        <v>8260</v>
      </c>
      <c r="I9" s="1" t="s">
        <v>8261</v>
      </c>
      <c r="J9" s="1" t="s">
        <v>8261</v>
      </c>
      <c r="K9" s="2"/>
      <c r="L9" s="1">
        <v>-6.0</v>
      </c>
      <c r="M9" s="1"/>
      <c r="N9" s="1">
        <v>8.976666666666667</v>
      </c>
      <c r="O9" s="1" t="s">
        <v>8237</v>
      </c>
      <c r="P9" s="1" t="s">
        <v>8262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30</v>
      </c>
      <c r="B10" s="1" t="s">
        <v>17</v>
      </c>
      <c r="C10" s="1">
        <v>523.0</v>
      </c>
      <c r="D10" s="1">
        <v>0.0</v>
      </c>
      <c r="E10" s="2"/>
      <c r="F10" s="1" t="s">
        <v>31</v>
      </c>
      <c r="G10" s="1" t="s">
        <v>32</v>
      </c>
      <c r="H10" s="1" t="s">
        <v>8263</v>
      </c>
      <c r="I10" s="1" t="s">
        <v>8264</v>
      </c>
      <c r="J10" s="1" t="s">
        <v>8264</v>
      </c>
      <c r="K10" s="2"/>
      <c r="L10" s="1">
        <v>-2.0</v>
      </c>
      <c r="M10" s="1"/>
      <c r="N10" s="1">
        <v>12.816383333333333</v>
      </c>
      <c r="O10" s="1" t="s">
        <v>8237</v>
      </c>
      <c r="P10" s="1" t="s">
        <v>8265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42</v>
      </c>
      <c r="B11" s="1" t="s">
        <v>17</v>
      </c>
      <c r="C11" s="1">
        <v>331.0</v>
      </c>
      <c r="D11" s="1">
        <v>0.0</v>
      </c>
      <c r="E11" s="1" t="s">
        <v>43</v>
      </c>
      <c r="F11" s="1" t="s">
        <v>31</v>
      </c>
      <c r="G11" s="1" t="s">
        <v>32</v>
      </c>
      <c r="H11" s="1" t="s">
        <v>8266</v>
      </c>
      <c r="I11" s="1" t="s">
        <v>8267</v>
      </c>
      <c r="J11" s="1" t="s">
        <v>8267</v>
      </c>
      <c r="K11" s="2"/>
      <c r="L11" s="1">
        <v>-7.0</v>
      </c>
      <c r="M11" s="1"/>
      <c r="N11" s="1">
        <v>7.607916666666667</v>
      </c>
      <c r="O11" s="1" t="s">
        <v>8237</v>
      </c>
      <c r="P11" s="1" t="s">
        <v>8268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30</v>
      </c>
      <c r="B12" s="1" t="s">
        <v>17</v>
      </c>
      <c r="C12" s="1">
        <v>321.0</v>
      </c>
      <c r="D12" s="1">
        <v>0.0</v>
      </c>
      <c r="E12" s="2"/>
      <c r="F12" s="1" t="s">
        <v>31</v>
      </c>
      <c r="G12" s="1" t="s">
        <v>32</v>
      </c>
      <c r="H12" s="1" t="s">
        <v>8269</v>
      </c>
      <c r="I12" s="1" t="s">
        <v>8270</v>
      </c>
      <c r="J12" s="1" t="s">
        <v>8270</v>
      </c>
      <c r="K12" s="2"/>
      <c r="L12" s="1">
        <v>-3.0</v>
      </c>
      <c r="M12" s="1"/>
      <c r="N12" s="1">
        <v>11.620916666666666</v>
      </c>
      <c r="O12" s="1" t="s">
        <v>8237</v>
      </c>
      <c r="P12" s="1" t="s">
        <v>8271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30</v>
      </c>
      <c r="B13" s="1" t="s">
        <v>17</v>
      </c>
      <c r="C13" s="1">
        <v>717.0</v>
      </c>
      <c r="D13" s="1">
        <v>0.0</v>
      </c>
      <c r="E13" s="2"/>
      <c r="F13" s="1" t="s">
        <v>31</v>
      </c>
      <c r="G13" s="1" t="s">
        <v>32</v>
      </c>
      <c r="H13" s="1" t="s">
        <v>8272</v>
      </c>
      <c r="I13" s="1" t="s">
        <v>8273</v>
      </c>
      <c r="J13" s="1" t="s">
        <v>8273</v>
      </c>
      <c r="K13" s="2"/>
      <c r="L13" s="1">
        <v>-6.0</v>
      </c>
      <c r="M13" s="1"/>
      <c r="N13" s="1">
        <v>8.3808</v>
      </c>
      <c r="O13" s="1" t="s">
        <v>8237</v>
      </c>
      <c r="P13" s="1" t="s">
        <v>8274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42</v>
      </c>
      <c r="B14" s="1" t="s">
        <v>17</v>
      </c>
      <c r="C14" s="1">
        <v>553.0</v>
      </c>
      <c r="D14" s="1">
        <v>0.0</v>
      </c>
      <c r="E14" s="1" t="s">
        <v>43</v>
      </c>
      <c r="F14" s="1" t="s">
        <v>31</v>
      </c>
      <c r="G14" s="1" t="s">
        <v>32</v>
      </c>
      <c r="H14" s="1" t="s">
        <v>8275</v>
      </c>
      <c r="I14" s="1" t="s">
        <v>8276</v>
      </c>
      <c r="J14" s="1" t="s">
        <v>8276</v>
      </c>
      <c r="K14" s="2"/>
      <c r="L14" s="1">
        <v>-6.0</v>
      </c>
      <c r="M14" s="1"/>
      <c r="N14" s="1">
        <v>8.742366666666667</v>
      </c>
      <c r="O14" s="1" t="s">
        <v>8237</v>
      </c>
      <c r="P14" s="1" t="s">
        <v>8277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37</v>
      </c>
      <c r="B15" s="1" t="s">
        <v>17</v>
      </c>
      <c r="C15" s="1">
        <v>366.0</v>
      </c>
      <c r="D15" s="1">
        <v>92.0</v>
      </c>
      <c r="E15" s="2"/>
      <c r="F15" s="1" t="s">
        <v>18</v>
      </c>
      <c r="G15" s="1" t="s">
        <v>32</v>
      </c>
      <c r="H15" s="1" t="s">
        <v>8278</v>
      </c>
      <c r="I15" s="1" t="s">
        <v>8279</v>
      </c>
      <c r="J15" s="1" t="s">
        <v>8279</v>
      </c>
      <c r="K15" s="2"/>
      <c r="L15" s="1">
        <v>1.0</v>
      </c>
      <c r="M15" s="1"/>
      <c r="N15" s="1">
        <v>50.347233333333335</v>
      </c>
      <c r="O15" s="1" t="s">
        <v>40</v>
      </c>
      <c r="P15" s="1" t="s">
        <v>8280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30</v>
      </c>
      <c r="B16" s="1" t="s">
        <v>17</v>
      </c>
      <c r="C16" s="1">
        <v>610.0</v>
      </c>
      <c r="D16" s="1">
        <v>0.0</v>
      </c>
      <c r="E16" s="2"/>
      <c r="F16" s="1" t="s">
        <v>31</v>
      </c>
      <c r="G16" s="1" t="s">
        <v>32</v>
      </c>
      <c r="H16" s="1" t="s">
        <v>8281</v>
      </c>
      <c r="I16" s="1" t="s">
        <v>8282</v>
      </c>
      <c r="J16" s="1" t="s">
        <v>8282</v>
      </c>
      <c r="K16" s="2"/>
      <c r="L16" s="1">
        <v>-6.0</v>
      </c>
      <c r="M16" s="1"/>
      <c r="N16" s="1">
        <v>8.295066666666667</v>
      </c>
      <c r="O16" s="1" t="s">
        <v>8237</v>
      </c>
      <c r="P16" s="1" t="s">
        <v>8283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42</v>
      </c>
      <c r="B17" s="1" t="s">
        <v>17</v>
      </c>
      <c r="C17" s="1">
        <v>273.0</v>
      </c>
      <c r="D17" s="1">
        <v>0.0</v>
      </c>
      <c r="E17" s="1" t="s">
        <v>43</v>
      </c>
      <c r="F17" s="1" t="s">
        <v>31</v>
      </c>
      <c r="G17" s="1" t="s">
        <v>32</v>
      </c>
      <c r="H17" s="1" t="s">
        <v>8284</v>
      </c>
      <c r="I17" s="1" t="s">
        <v>8285</v>
      </c>
      <c r="J17" s="1" t="s">
        <v>8285</v>
      </c>
      <c r="K17" s="2"/>
      <c r="L17" s="1">
        <v>-9.0</v>
      </c>
      <c r="M17" s="1"/>
      <c r="N17" s="1">
        <v>5.994066666666667</v>
      </c>
      <c r="O17" s="1" t="s">
        <v>8237</v>
      </c>
      <c r="P17" s="1" t="s">
        <v>8286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49.0</v>
      </c>
      <c r="D18" s="1">
        <v>0.0</v>
      </c>
      <c r="E18" s="2"/>
      <c r="F18" s="1" t="s">
        <v>18</v>
      </c>
      <c r="G18" s="1" t="s">
        <v>19</v>
      </c>
      <c r="H18" s="1" t="s">
        <v>8287</v>
      </c>
      <c r="I18" s="1" t="s">
        <v>8288</v>
      </c>
      <c r="J18" s="1" t="s">
        <v>8288</v>
      </c>
      <c r="K18" s="2"/>
      <c r="L18" s="1">
        <v>-3.0</v>
      </c>
      <c r="M18" s="1"/>
      <c r="N18" s="1">
        <v>1.9094</v>
      </c>
      <c r="O18" s="1" t="s">
        <v>22</v>
      </c>
      <c r="P18" s="1" t="s">
        <v>8289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116</v>
      </c>
      <c r="B19" s="1" t="s">
        <v>17</v>
      </c>
      <c r="C19" s="1">
        <v>376.0</v>
      </c>
      <c r="D19" s="1">
        <v>0.0</v>
      </c>
      <c r="E19" s="1" t="s">
        <v>8290</v>
      </c>
      <c r="F19" s="1" t="s">
        <v>31</v>
      </c>
      <c r="G19" s="1" t="s">
        <v>32</v>
      </c>
      <c r="H19" s="1" t="s">
        <v>8291</v>
      </c>
      <c r="I19" s="1" t="s">
        <v>8292</v>
      </c>
      <c r="J19" s="1" t="s">
        <v>8292</v>
      </c>
      <c r="K19" s="2"/>
      <c r="L19" s="1">
        <v>-5.0</v>
      </c>
      <c r="M19" s="1"/>
      <c r="N19" s="1">
        <v>9.196683333333333</v>
      </c>
      <c r="O19" s="1" t="s">
        <v>8237</v>
      </c>
      <c r="P19" s="1" t="s">
        <v>8293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37</v>
      </c>
      <c r="B20" s="1" t="s">
        <v>17</v>
      </c>
      <c r="C20" s="1">
        <v>306.0</v>
      </c>
      <c r="D20" s="1">
        <v>0.0</v>
      </c>
      <c r="E20" s="1" t="s">
        <v>43</v>
      </c>
      <c r="F20" s="1" t="s">
        <v>61</v>
      </c>
      <c r="G20" s="1" t="s">
        <v>19</v>
      </c>
      <c r="H20" s="1" t="s">
        <v>8294</v>
      </c>
      <c r="I20" s="1" t="s">
        <v>8295</v>
      </c>
      <c r="J20" s="1" t="s">
        <v>8296</v>
      </c>
      <c r="K20" s="1" t="s">
        <v>8297</v>
      </c>
      <c r="L20" s="1">
        <v>1.0</v>
      </c>
      <c r="M20" s="1">
        <v>3.9635666666666665</v>
      </c>
      <c r="N20" s="1">
        <v>9.35105</v>
      </c>
      <c r="O20" s="1" t="s">
        <v>40</v>
      </c>
      <c r="P20" s="1" t="s">
        <v>8298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16</v>
      </c>
      <c r="B21" s="1" t="s">
        <v>17</v>
      </c>
      <c r="C21" s="1">
        <v>309.0</v>
      </c>
      <c r="D21" s="1">
        <v>0.0</v>
      </c>
      <c r="E21" s="2"/>
      <c r="F21" s="1" t="s">
        <v>18</v>
      </c>
      <c r="G21" s="1" t="s">
        <v>19</v>
      </c>
      <c r="H21" s="1" t="s">
        <v>8299</v>
      </c>
      <c r="I21" s="1" t="s">
        <v>8300</v>
      </c>
      <c r="J21" s="1" t="s">
        <v>8300</v>
      </c>
      <c r="K21" s="2"/>
      <c r="L21" s="1">
        <v>0.0</v>
      </c>
      <c r="M21" s="1"/>
      <c r="N21" s="1">
        <v>5.7817</v>
      </c>
      <c r="O21" s="1" t="s">
        <v>22</v>
      </c>
      <c r="P21" s="1" t="s">
        <v>8301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3" t="s">
        <v>17</v>
      </c>
      <c r="C22" s="1">
        <v>40.0</v>
      </c>
      <c r="D22" s="1">
        <v>0.0</v>
      </c>
      <c r="E22" s="2"/>
      <c r="F22" s="1" t="s">
        <v>18</v>
      </c>
      <c r="G22" s="1" t="s">
        <v>19</v>
      </c>
      <c r="H22" s="1" t="s">
        <v>8302</v>
      </c>
      <c r="I22" s="1" t="s">
        <v>8303</v>
      </c>
      <c r="J22" s="1" t="s">
        <v>8303</v>
      </c>
      <c r="K22" s="2"/>
      <c r="L22" s="1">
        <v>-2.0</v>
      </c>
      <c r="M22" s="1"/>
      <c r="N22" s="1">
        <v>2.4218333333333333</v>
      </c>
      <c r="O22" s="1" t="s">
        <v>22</v>
      </c>
      <c r="P22" s="1" t="s">
        <v>8304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37</v>
      </c>
      <c r="B23" s="1" t="s">
        <v>17</v>
      </c>
      <c r="C23" s="1">
        <v>359.0</v>
      </c>
      <c r="D23" s="1">
        <v>0.0</v>
      </c>
      <c r="E23" s="1" t="s">
        <v>8239</v>
      </c>
      <c r="F23" s="1" t="s">
        <v>61</v>
      </c>
      <c r="G23" s="1" t="s">
        <v>32</v>
      </c>
      <c r="H23" s="1" t="s">
        <v>8305</v>
      </c>
      <c r="I23" s="1" t="s">
        <v>8306</v>
      </c>
      <c r="J23" s="1" t="s">
        <v>8307</v>
      </c>
      <c r="K23" s="1" t="s">
        <v>8308</v>
      </c>
      <c r="L23" s="1">
        <v>-16.0</v>
      </c>
      <c r="M23" s="1">
        <v>0.0013666666666666666</v>
      </c>
      <c r="N23" s="1">
        <v>10.137616666666666</v>
      </c>
      <c r="O23" s="1" t="s">
        <v>40</v>
      </c>
      <c r="P23" s="1" t="s">
        <v>8309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37</v>
      </c>
      <c r="B24" s="1" t="s">
        <v>17</v>
      </c>
      <c r="C24" s="1">
        <v>437.0</v>
      </c>
      <c r="D24" s="1">
        <v>131.0</v>
      </c>
      <c r="E24" s="2"/>
      <c r="F24" s="1" t="s">
        <v>18</v>
      </c>
      <c r="G24" s="1" t="s">
        <v>32</v>
      </c>
      <c r="H24" s="1" t="s">
        <v>8310</v>
      </c>
      <c r="I24" s="1" t="s">
        <v>8311</v>
      </c>
      <c r="J24" s="1" t="s">
        <v>8311</v>
      </c>
      <c r="K24" s="2"/>
      <c r="L24" s="1">
        <v>-3.0</v>
      </c>
      <c r="M24" s="1"/>
      <c r="N24" s="1">
        <v>15.010483333333333</v>
      </c>
      <c r="O24" s="1" t="s">
        <v>40</v>
      </c>
      <c r="P24" s="1" t="s">
        <v>8312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42</v>
      </c>
      <c r="B25" s="1" t="s">
        <v>17</v>
      </c>
      <c r="C25" s="3">
        <v>281.0</v>
      </c>
      <c r="D25" s="1">
        <v>0.0</v>
      </c>
      <c r="E25" s="1" t="s">
        <v>43</v>
      </c>
      <c r="F25" s="1" t="s">
        <v>31</v>
      </c>
      <c r="G25" s="1" t="s">
        <v>32</v>
      </c>
      <c r="H25" s="1" t="s">
        <v>8313</v>
      </c>
      <c r="I25" s="1" t="s">
        <v>8314</v>
      </c>
      <c r="J25" s="1" t="s">
        <v>8314</v>
      </c>
      <c r="K25" s="2"/>
      <c r="L25" s="1">
        <v>-6.0</v>
      </c>
      <c r="M25" s="1"/>
      <c r="N25" s="1">
        <v>8.103166666666667</v>
      </c>
      <c r="O25" s="1" t="s">
        <v>8237</v>
      </c>
      <c r="P25" s="1" t="s">
        <v>8315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16</v>
      </c>
      <c r="B26" s="1" t="s">
        <v>17</v>
      </c>
      <c r="C26" s="3">
        <v>558.0</v>
      </c>
      <c r="D26" s="1">
        <v>0.0</v>
      </c>
      <c r="E26" s="2"/>
      <c r="F26" s="1" t="s">
        <v>18</v>
      </c>
      <c r="G26" s="1" t="s">
        <v>19</v>
      </c>
      <c r="H26" s="1" t="s">
        <v>8316</v>
      </c>
      <c r="I26" s="1" t="s">
        <v>8317</v>
      </c>
      <c r="J26" s="1" t="s">
        <v>8317</v>
      </c>
      <c r="K26" s="2"/>
      <c r="L26" s="1">
        <v>0.0</v>
      </c>
      <c r="M26" s="1"/>
      <c r="N26" s="1">
        <v>4.174133333333334</v>
      </c>
      <c r="O26" s="1" t="s">
        <v>22</v>
      </c>
      <c r="P26" s="1" t="s">
        <v>8318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42</v>
      </c>
      <c r="B27" s="1" t="s">
        <v>17</v>
      </c>
      <c r="C27" s="1">
        <v>223.0</v>
      </c>
      <c r="D27" s="1">
        <v>0.0</v>
      </c>
      <c r="E27" s="1" t="s">
        <v>43</v>
      </c>
      <c r="F27" s="1" t="s">
        <v>31</v>
      </c>
      <c r="G27" s="1" t="s">
        <v>32</v>
      </c>
      <c r="H27" s="1" t="s">
        <v>8319</v>
      </c>
      <c r="I27" s="1" t="s">
        <v>8320</v>
      </c>
      <c r="J27" s="1" t="s">
        <v>8320</v>
      </c>
      <c r="K27" s="2"/>
      <c r="L27" s="1">
        <v>-9.0</v>
      </c>
      <c r="M27" s="1"/>
      <c r="N27" s="1">
        <v>5.520816666666667</v>
      </c>
      <c r="O27" s="1" t="s">
        <v>8237</v>
      </c>
      <c r="P27" s="1" t="s">
        <v>8321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116</v>
      </c>
      <c r="B28" s="1" t="s">
        <v>17</v>
      </c>
      <c r="C28" s="1">
        <v>369.0</v>
      </c>
      <c r="D28" s="1">
        <v>0.0</v>
      </c>
      <c r="E28" s="1" t="s">
        <v>198</v>
      </c>
      <c r="F28" s="1" t="s">
        <v>31</v>
      </c>
      <c r="G28" s="1" t="s">
        <v>32</v>
      </c>
      <c r="H28" s="1" t="s">
        <v>8322</v>
      </c>
      <c r="I28" s="1" t="s">
        <v>8323</v>
      </c>
      <c r="J28" s="1" t="s">
        <v>8323</v>
      </c>
      <c r="K28" s="2"/>
      <c r="L28" s="1">
        <v>-6.0</v>
      </c>
      <c r="M28" s="1"/>
      <c r="N28" s="1">
        <v>8.5602</v>
      </c>
      <c r="O28" s="1" t="s">
        <v>8237</v>
      </c>
      <c r="P28" s="1" t="s">
        <v>8324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30</v>
      </c>
      <c r="B29" s="1" t="s">
        <v>17</v>
      </c>
      <c r="C29" s="1">
        <v>188.0</v>
      </c>
      <c r="D29" s="1">
        <v>0.0</v>
      </c>
      <c r="E29" s="2"/>
      <c r="F29" s="1" t="s">
        <v>31</v>
      </c>
      <c r="G29" s="1" t="s">
        <v>19</v>
      </c>
      <c r="H29" s="1" t="s">
        <v>8325</v>
      </c>
      <c r="I29" s="1" t="s">
        <v>8326</v>
      </c>
      <c r="J29" s="1" t="s">
        <v>8326</v>
      </c>
      <c r="K29" s="2"/>
      <c r="L29" s="1">
        <v>-9.0</v>
      </c>
      <c r="M29" s="1"/>
      <c r="N29" s="1">
        <v>5.947533333333333</v>
      </c>
      <c r="O29" s="1" t="s">
        <v>8237</v>
      </c>
      <c r="P29" s="1" t="s">
        <v>8327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116</v>
      </c>
      <c r="B30" s="1" t="s">
        <v>17</v>
      </c>
      <c r="C30" s="1">
        <v>414.0</v>
      </c>
      <c r="D30" s="1">
        <v>0.0</v>
      </c>
      <c r="E30" s="1" t="s">
        <v>8328</v>
      </c>
      <c r="F30" s="1" t="s">
        <v>31</v>
      </c>
      <c r="G30" s="1" t="s">
        <v>32</v>
      </c>
      <c r="H30" s="1" t="s">
        <v>8329</v>
      </c>
      <c r="I30" s="1" t="s">
        <v>8330</v>
      </c>
      <c r="J30" s="1" t="s">
        <v>8330</v>
      </c>
      <c r="K30" s="2"/>
      <c r="L30" s="1">
        <v>-6.0</v>
      </c>
      <c r="M30" s="1"/>
      <c r="N30" s="1">
        <v>8.198683333333333</v>
      </c>
      <c r="O30" s="1" t="s">
        <v>8237</v>
      </c>
      <c r="P30" s="1" t="s">
        <v>8331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42</v>
      </c>
      <c r="B31" s="1" t="s">
        <v>17</v>
      </c>
      <c r="C31" s="3">
        <v>329.0</v>
      </c>
      <c r="D31" s="1">
        <v>0.0</v>
      </c>
      <c r="E31" s="1" t="s">
        <v>43</v>
      </c>
      <c r="F31" s="1" t="s">
        <v>31</v>
      </c>
      <c r="G31" s="1" t="s">
        <v>32</v>
      </c>
      <c r="H31" s="1" t="s">
        <v>8332</v>
      </c>
      <c r="I31" s="1" t="s">
        <v>8333</v>
      </c>
      <c r="J31" s="1" t="s">
        <v>8333</v>
      </c>
      <c r="K31" s="2"/>
      <c r="L31" s="1">
        <v>-8.0</v>
      </c>
      <c r="M31" s="1"/>
      <c r="N31" s="1">
        <v>6.3473</v>
      </c>
      <c r="O31" s="1" t="s">
        <v>8237</v>
      </c>
      <c r="P31" s="1" t="s">
        <v>8334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37</v>
      </c>
      <c r="B32" s="1" t="s">
        <v>17</v>
      </c>
      <c r="C32" s="1">
        <v>493.0</v>
      </c>
      <c r="D32" s="1">
        <v>0.0</v>
      </c>
      <c r="E32" s="1" t="s">
        <v>8239</v>
      </c>
      <c r="F32" s="1" t="s">
        <v>61</v>
      </c>
      <c r="G32" s="1" t="s">
        <v>19</v>
      </c>
      <c r="H32" s="1" t="s">
        <v>8335</v>
      </c>
      <c r="I32" s="1" t="s">
        <v>8336</v>
      </c>
      <c r="J32" s="1" t="s">
        <v>8337</v>
      </c>
      <c r="K32" s="1" t="s">
        <v>8338</v>
      </c>
      <c r="L32" s="1">
        <v>-12.0</v>
      </c>
      <c r="M32" s="1">
        <v>0.0024833333333333335</v>
      </c>
      <c r="N32" s="1">
        <v>11.714666666666666</v>
      </c>
      <c r="O32" s="1" t="s">
        <v>40</v>
      </c>
      <c r="P32" s="1" t="s">
        <v>8339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30</v>
      </c>
      <c r="B33" s="1" t="s">
        <v>17</v>
      </c>
      <c r="C33" s="1">
        <v>409.2</v>
      </c>
      <c r="D33" s="1">
        <v>118.8</v>
      </c>
      <c r="E33" s="2"/>
      <c r="F33" s="1" t="s">
        <v>31</v>
      </c>
      <c r="G33" s="1" t="s">
        <v>32</v>
      </c>
      <c r="H33" s="1" t="s">
        <v>8340</v>
      </c>
      <c r="I33" s="1" t="s">
        <v>8341</v>
      </c>
      <c r="J33" s="1" t="s">
        <v>8341</v>
      </c>
      <c r="K33" s="2"/>
      <c r="L33" s="1">
        <v>-4.0</v>
      </c>
      <c r="M33" s="1"/>
      <c r="N33" s="1">
        <v>10.42475</v>
      </c>
      <c r="O33" s="1" t="s">
        <v>8237</v>
      </c>
      <c r="P33" s="1" t="s">
        <v>8342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712.0</v>
      </c>
      <c r="D34" s="1">
        <v>0.0</v>
      </c>
      <c r="E34" s="1" t="s">
        <v>8239</v>
      </c>
      <c r="F34" s="1" t="s">
        <v>61</v>
      </c>
      <c r="G34" s="1" t="s">
        <v>32</v>
      </c>
      <c r="H34" s="1" t="s">
        <v>8343</v>
      </c>
      <c r="I34" s="1" t="s">
        <v>8344</v>
      </c>
      <c r="J34" s="1" t="s">
        <v>8345</v>
      </c>
      <c r="K34" s="1" t="s">
        <v>8346</v>
      </c>
      <c r="L34" s="1">
        <v>0.0</v>
      </c>
      <c r="M34" s="1">
        <v>0.00355</v>
      </c>
      <c r="N34" s="1">
        <v>16.78076666666667</v>
      </c>
      <c r="O34" s="1" t="s">
        <v>40</v>
      </c>
      <c r="P34" s="1" t="s">
        <v>8347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17</v>
      </c>
      <c r="C35" s="1">
        <v>329.0</v>
      </c>
      <c r="D35" s="1">
        <v>0.0</v>
      </c>
      <c r="E35" s="1" t="s">
        <v>8239</v>
      </c>
      <c r="F35" s="1" t="s">
        <v>61</v>
      </c>
      <c r="G35" s="1" t="s">
        <v>32</v>
      </c>
      <c r="H35" s="1" t="s">
        <v>8348</v>
      </c>
      <c r="I35" s="1" t="s">
        <v>8349</v>
      </c>
      <c r="J35" s="1" t="s">
        <v>8350</v>
      </c>
      <c r="K35" s="1" t="s">
        <v>8351</v>
      </c>
      <c r="L35" s="1">
        <v>-15.0</v>
      </c>
      <c r="M35" s="1">
        <v>0.0020166666666666666</v>
      </c>
      <c r="N35" s="1">
        <v>7.633033333333334</v>
      </c>
      <c r="O35" s="1" t="s">
        <v>40</v>
      </c>
      <c r="P35" s="1" t="s">
        <v>8352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16</v>
      </c>
      <c r="B36" s="1" t="s">
        <v>17</v>
      </c>
      <c r="C36" s="1">
        <v>20.0</v>
      </c>
      <c r="D36" s="1">
        <v>35.0</v>
      </c>
      <c r="E36" s="2"/>
      <c r="F36" s="1" t="s">
        <v>18</v>
      </c>
      <c r="G36" s="1" t="s">
        <v>19</v>
      </c>
      <c r="H36" s="1" t="s">
        <v>8353</v>
      </c>
      <c r="I36" s="1" t="s">
        <v>8354</v>
      </c>
      <c r="J36" s="1" t="s">
        <v>8354</v>
      </c>
      <c r="K36" s="2"/>
      <c r="L36" s="1">
        <v>-4.0</v>
      </c>
      <c r="M36" s="1"/>
      <c r="N36" s="1">
        <v>0.08916666666666667</v>
      </c>
      <c r="O36" s="1" t="s">
        <v>22</v>
      </c>
      <c r="P36" s="1" t="s">
        <v>8355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30</v>
      </c>
      <c r="B37" s="1" t="s">
        <v>153</v>
      </c>
      <c r="C37" s="3">
        <v>468.6</v>
      </c>
      <c r="D37" s="1">
        <v>59.4</v>
      </c>
      <c r="E37" s="2"/>
      <c r="F37" s="1" t="s">
        <v>31</v>
      </c>
      <c r="G37" s="1" t="s">
        <v>32</v>
      </c>
      <c r="H37" s="1" t="s">
        <v>8356</v>
      </c>
      <c r="I37" s="1" t="s">
        <v>8357</v>
      </c>
      <c r="J37" s="1" t="s">
        <v>8357</v>
      </c>
      <c r="K37" s="2"/>
      <c r="L37" s="1">
        <v>-8.0</v>
      </c>
      <c r="M37" s="1"/>
      <c r="N37" s="1">
        <v>6.9703333333333335</v>
      </c>
      <c r="O37" s="1" t="s">
        <v>8237</v>
      </c>
      <c r="P37" s="1" t="s">
        <v>8358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37</v>
      </c>
      <c r="B38" s="1" t="s">
        <v>17</v>
      </c>
      <c r="C38" s="3">
        <v>298.0</v>
      </c>
      <c r="D38" s="1">
        <v>11.0</v>
      </c>
      <c r="E38" s="1" t="s">
        <v>8239</v>
      </c>
      <c r="F38" s="1" t="s">
        <v>61</v>
      </c>
      <c r="G38" s="1" t="s">
        <v>32</v>
      </c>
      <c r="H38" s="1" t="s">
        <v>8359</v>
      </c>
      <c r="I38" s="1" t="s">
        <v>8360</v>
      </c>
      <c r="J38" s="1" t="s">
        <v>8361</v>
      </c>
      <c r="K38" s="1" t="s">
        <v>8362</v>
      </c>
      <c r="L38" s="1">
        <v>-2.0</v>
      </c>
      <c r="M38" s="1">
        <v>0.0019666666666666665</v>
      </c>
      <c r="N38" s="1">
        <v>11.25675</v>
      </c>
      <c r="O38" s="1" t="s">
        <v>40</v>
      </c>
      <c r="P38" s="1" t="s">
        <v>8363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30</v>
      </c>
      <c r="B39" s="1" t="s">
        <v>153</v>
      </c>
      <c r="C39" s="1">
        <v>411.03</v>
      </c>
      <c r="D39" s="1">
        <v>78.97</v>
      </c>
      <c r="E39" s="2"/>
      <c r="F39" s="1" t="s">
        <v>31</v>
      </c>
      <c r="G39" s="1" t="s">
        <v>32</v>
      </c>
      <c r="H39" s="1" t="s">
        <v>8364</v>
      </c>
      <c r="I39" s="1" t="s">
        <v>8365</v>
      </c>
      <c r="J39" s="1" t="s">
        <v>8365</v>
      </c>
      <c r="K39" s="2"/>
      <c r="L39" s="1">
        <v>-1.0</v>
      </c>
      <c r="M39" s="1"/>
      <c r="N39" s="1">
        <v>13.500766666666667</v>
      </c>
      <c r="O39" s="1" t="s">
        <v>8237</v>
      </c>
      <c r="P39" s="1" t="s">
        <v>8366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37</v>
      </c>
      <c r="B40" s="1" t="s">
        <v>17</v>
      </c>
      <c r="C40" s="1">
        <v>583.0</v>
      </c>
      <c r="D40" s="1">
        <v>0.0</v>
      </c>
      <c r="E40" s="1" t="s">
        <v>8239</v>
      </c>
      <c r="F40" s="1" t="s">
        <v>61</v>
      </c>
      <c r="G40" s="1" t="s">
        <v>19</v>
      </c>
      <c r="H40" s="1" t="s">
        <v>8367</v>
      </c>
      <c r="I40" s="1" t="s">
        <v>8368</v>
      </c>
      <c r="J40" s="1" t="s">
        <v>8369</v>
      </c>
      <c r="K40" s="1" t="s">
        <v>8370</v>
      </c>
      <c r="L40" s="1">
        <v>-6.0</v>
      </c>
      <c r="M40" s="1">
        <v>0.0027333333333333333</v>
      </c>
      <c r="N40" s="1">
        <v>10.40635</v>
      </c>
      <c r="O40" s="1" t="s">
        <v>40</v>
      </c>
      <c r="P40" s="1" t="s">
        <v>8371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42</v>
      </c>
      <c r="B41" s="1" t="s">
        <v>17</v>
      </c>
      <c r="C41" s="1">
        <v>329.0</v>
      </c>
      <c r="D41" s="1">
        <v>0.0</v>
      </c>
      <c r="E41" s="1" t="s">
        <v>43</v>
      </c>
      <c r="F41" s="1" t="s">
        <v>31</v>
      </c>
      <c r="G41" s="1" t="s">
        <v>32</v>
      </c>
      <c r="H41" s="1" t="s">
        <v>8372</v>
      </c>
      <c r="I41" s="1" t="s">
        <v>8373</v>
      </c>
      <c r="J41" s="1" t="s">
        <v>8373</v>
      </c>
      <c r="K41" s="2"/>
      <c r="L41" s="1">
        <v>-4.0</v>
      </c>
      <c r="M41" s="1"/>
      <c r="N41" s="1">
        <v>10.294366666666667</v>
      </c>
      <c r="O41" s="1" t="s">
        <v>8237</v>
      </c>
      <c r="P41" s="1" t="s">
        <v>8374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42</v>
      </c>
      <c r="B42" s="1" t="s">
        <v>17</v>
      </c>
      <c r="C42" s="1">
        <v>672.0</v>
      </c>
      <c r="D42" s="1">
        <v>0.0</v>
      </c>
      <c r="E42" s="1" t="s">
        <v>43</v>
      </c>
      <c r="F42" s="1" t="s">
        <v>31</v>
      </c>
      <c r="G42" s="1" t="s">
        <v>32</v>
      </c>
      <c r="H42" s="1" t="s">
        <v>8375</v>
      </c>
      <c r="I42" s="1" t="s">
        <v>8376</v>
      </c>
      <c r="J42" s="1" t="s">
        <v>8376</v>
      </c>
      <c r="K42" s="2"/>
      <c r="L42" s="1">
        <v>-5.0</v>
      </c>
      <c r="M42" s="1"/>
      <c r="N42" s="1">
        <v>9.84005</v>
      </c>
      <c r="O42" s="1" t="s">
        <v>8237</v>
      </c>
      <c r="P42" s="1" t="s">
        <v>8377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30</v>
      </c>
      <c r="B43" s="1" t="s">
        <v>17</v>
      </c>
      <c r="C43" s="1">
        <v>434.0</v>
      </c>
      <c r="D43" s="1">
        <v>0.0</v>
      </c>
      <c r="E43" s="2"/>
      <c r="F43" s="1" t="s">
        <v>31</v>
      </c>
      <c r="G43" s="1" t="s">
        <v>19</v>
      </c>
      <c r="H43" s="1" t="s">
        <v>8378</v>
      </c>
      <c r="I43" s="1" t="s">
        <v>8379</v>
      </c>
      <c r="J43" s="1" t="s">
        <v>8379</v>
      </c>
      <c r="K43" s="2"/>
      <c r="L43" s="1">
        <v>-9.0</v>
      </c>
      <c r="M43" s="1"/>
      <c r="N43" s="1">
        <v>5.87465</v>
      </c>
      <c r="O43" s="1" t="s">
        <v>8237</v>
      </c>
      <c r="P43" s="1" t="s">
        <v>8380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30</v>
      </c>
      <c r="B44" s="1" t="s">
        <v>17</v>
      </c>
      <c r="C44" s="1">
        <v>453.0</v>
      </c>
      <c r="D44" s="1">
        <v>0.0</v>
      </c>
      <c r="E44" s="2"/>
      <c r="F44" s="1" t="s">
        <v>31</v>
      </c>
      <c r="G44" s="1" t="s">
        <v>32</v>
      </c>
      <c r="H44" s="1" t="s">
        <v>8381</v>
      </c>
      <c r="I44" s="1" t="s">
        <v>8382</v>
      </c>
      <c r="J44" s="1" t="s">
        <v>8382</v>
      </c>
      <c r="K44" s="2"/>
      <c r="L44" s="1">
        <v>-5.0</v>
      </c>
      <c r="M44" s="1"/>
      <c r="N44" s="1">
        <v>9.7597</v>
      </c>
      <c r="O44" s="1" t="s">
        <v>8237</v>
      </c>
      <c r="P44" s="1" t="s">
        <v>8383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1">
        <v>40.0</v>
      </c>
      <c r="D45" s="1">
        <v>70.0</v>
      </c>
      <c r="E45" s="2"/>
      <c r="F45" s="1" t="s">
        <v>18</v>
      </c>
      <c r="G45" s="1" t="s">
        <v>19</v>
      </c>
      <c r="H45" s="1" t="s">
        <v>8384</v>
      </c>
      <c r="I45" s="1" t="s">
        <v>8385</v>
      </c>
      <c r="J45" s="1" t="s">
        <v>8385</v>
      </c>
      <c r="K45" s="2"/>
      <c r="L45" s="1">
        <v>-4.0</v>
      </c>
      <c r="M45" s="1"/>
      <c r="N45" s="1">
        <v>0.16266666666666665</v>
      </c>
      <c r="O45" s="1" t="s">
        <v>22</v>
      </c>
      <c r="P45" s="1" t="s">
        <v>8386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37</v>
      </c>
      <c r="B46" s="1" t="s">
        <v>17</v>
      </c>
      <c r="C46" s="1">
        <v>249.0</v>
      </c>
      <c r="D46" s="1">
        <v>0.0</v>
      </c>
      <c r="E46" s="1" t="s">
        <v>8239</v>
      </c>
      <c r="F46" s="1" t="s">
        <v>61</v>
      </c>
      <c r="G46" s="1" t="s">
        <v>32</v>
      </c>
      <c r="H46" s="1" t="s">
        <v>8387</v>
      </c>
      <c r="I46" s="1" t="s">
        <v>8388</v>
      </c>
      <c r="J46" s="1" t="s">
        <v>8389</v>
      </c>
      <c r="K46" s="1" t="s">
        <v>8390</v>
      </c>
      <c r="L46" s="1">
        <v>0.0</v>
      </c>
      <c r="M46" s="1">
        <v>0.00295</v>
      </c>
      <c r="N46" s="1">
        <v>7.621366666666667</v>
      </c>
      <c r="O46" s="1" t="s">
        <v>40</v>
      </c>
      <c r="P46" s="1" t="s">
        <v>8391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116</v>
      </c>
      <c r="B47" s="1" t="s">
        <v>17</v>
      </c>
      <c r="C47" s="1">
        <v>602.0</v>
      </c>
      <c r="D47" s="1">
        <v>0.0</v>
      </c>
      <c r="E47" s="1" t="s">
        <v>8392</v>
      </c>
      <c r="F47" s="1" t="s">
        <v>31</v>
      </c>
      <c r="G47" s="1" t="s">
        <v>32</v>
      </c>
      <c r="H47" s="1" t="s">
        <v>8393</v>
      </c>
      <c r="I47" s="1" t="s">
        <v>8394</v>
      </c>
      <c r="J47" s="1" t="s">
        <v>8394</v>
      </c>
      <c r="K47" s="2"/>
      <c r="L47" s="1">
        <v>-7.0</v>
      </c>
      <c r="M47" s="1"/>
      <c r="N47" s="1">
        <v>7.72695</v>
      </c>
      <c r="O47" s="1" t="s">
        <v>8237</v>
      </c>
      <c r="P47" s="1" t="s">
        <v>8395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30</v>
      </c>
      <c r="B48" s="1" t="s">
        <v>17</v>
      </c>
      <c r="C48" s="1">
        <v>756.0</v>
      </c>
      <c r="D48" s="1">
        <v>0.0</v>
      </c>
      <c r="E48" s="2"/>
      <c r="F48" s="1" t="s">
        <v>31</v>
      </c>
      <c r="G48" s="1" t="s">
        <v>32</v>
      </c>
      <c r="H48" s="1" t="s">
        <v>8396</v>
      </c>
      <c r="I48" s="1" t="s">
        <v>8397</v>
      </c>
      <c r="J48" s="1" t="s">
        <v>8397</v>
      </c>
      <c r="K48" s="2"/>
      <c r="L48" s="1">
        <v>-3.0</v>
      </c>
      <c r="M48" s="1"/>
      <c r="N48" s="1">
        <v>11.435416666666667</v>
      </c>
      <c r="O48" s="1" t="s">
        <v>8237</v>
      </c>
      <c r="P48" s="1" t="s">
        <v>8398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37</v>
      </c>
      <c r="B49" s="1" t="s">
        <v>17</v>
      </c>
      <c r="C49" s="1">
        <v>89.0</v>
      </c>
      <c r="D49" s="1">
        <v>0.0</v>
      </c>
      <c r="E49" s="2"/>
      <c r="F49" s="1" t="s">
        <v>18</v>
      </c>
      <c r="G49" s="1" t="s">
        <v>32</v>
      </c>
      <c r="H49" s="1" t="s">
        <v>8399</v>
      </c>
      <c r="I49" s="1" t="s">
        <v>8400</v>
      </c>
      <c r="J49" s="1" t="s">
        <v>8400</v>
      </c>
      <c r="K49" s="2"/>
      <c r="L49" s="1">
        <v>-6.0</v>
      </c>
      <c r="M49" s="1"/>
      <c r="N49" s="1">
        <v>13.3881</v>
      </c>
      <c r="O49" s="1" t="s">
        <v>40</v>
      </c>
      <c r="P49" s="1" t="s">
        <v>8401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37</v>
      </c>
      <c r="B50" s="1" t="s">
        <v>17</v>
      </c>
      <c r="C50" s="1">
        <v>309.0</v>
      </c>
      <c r="D50" s="1">
        <v>0.0</v>
      </c>
      <c r="E50" s="1" t="s">
        <v>8239</v>
      </c>
      <c r="F50" s="1" t="s">
        <v>61</v>
      </c>
      <c r="G50" s="1" t="s">
        <v>19</v>
      </c>
      <c r="H50" s="1" t="s">
        <v>8402</v>
      </c>
      <c r="I50" s="1" t="s">
        <v>8403</v>
      </c>
      <c r="J50" s="1" t="s">
        <v>8404</v>
      </c>
      <c r="K50" s="1" t="s">
        <v>8405</v>
      </c>
      <c r="L50" s="1">
        <v>-19.0</v>
      </c>
      <c r="M50" s="1">
        <v>0.0020666666666666667</v>
      </c>
      <c r="N50" s="1">
        <v>7.231683333333334</v>
      </c>
      <c r="O50" s="1" t="s">
        <v>40</v>
      </c>
      <c r="P50" s="1" t="s">
        <v>8406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37</v>
      </c>
      <c r="B51" s="1" t="s">
        <v>17</v>
      </c>
      <c r="C51" s="1">
        <v>558.0</v>
      </c>
      <c r="D51" s="1">
        <v>125.0</v>
      </c>
      <c r="E51" s="2"/>
      <c r="F51" s="1" t="s">
        <v>18</v>
      </c>
      <c r="G51" s="1" t="s">
        <v>32</v>
      </c>
      <c r="H51" s="1" t="s">
        <v>8407</v>
      </c>
      <c r="I51" s="1" t="s">
        <v>8408</v>
      </c>
      <c r="J51" s="1" t="s">
        <v>8408</v>
      </c>
      <c r="K51" s="2"/>
      <c r="L51" s="1">
        <v>-9.0</v>
      </c>
      <c r="M51" s="1"/>
      <c r="N51" s="1">
        <v>9.678266666666667</v>
      </c>
      <c r="O51" s="1" t="s">
        <v>40</v>
      </c>
      <c r="P51" s="1" t="s">
        <v>8409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42</v>
      </c>
      <c r="B52" s="1" t="s">
        <v>17</v>
      </c>
      <c r="C52" s="1">
        <v>553.0</v>
      </c>
      <c r="D52" s="1">
        <v>0.0</v>
      </c>
      <c r="E52" s="1" t="s">
        <v>43</v>
      </c>
      <c r="F52" s="1" t="s">
        <v>31</v>
      </c>
      <c r="G52" s="1" t="s">
        <v>32</v>
      </c>
      <c r="H52" s="1" t="s">
        <v>8410</v>
      </c>
      <c r="I52" s="1" t="s">
        <v>8411</v>
      </c>
      <c r="J52" s="1" t="s">
        <v>8411</v>
      </c>
      <c r="K52" s="2"/>
      <c r="L52" s="1">
        <v>-3.0</v>
      </c>
      <c r="M52" s="1"/>
      <c r="N52" s="1">
        <v>11.173216666666667</v>
      </c>
      <c r="O52" s="1" t="s">
        <v>8237</v>
      </c>
      <c r="P52" s="1" t="s">
        <v>8412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30</v>
      </c>
      <c r="B53" s="1" t="s">
        <v>17</v>
      </c>
      <c r="C53" s="1">
        <v>394.0</v>
      </c>
      <c r="D53" s="1">
        <v>0.0</v>
      </c>
      <c r="E53" s="2"/>
      <c r="F53" s="1" t="s">
        <v>31</v>
      </c>
      <c r="G53" s="1" t="s">
        <v>32</v>
      </c>
      <c r="H53" s="1" t="s">
        <v>8413</v>
      </c>
      <c r="I53" s="1" t="s">
        <v>8414</v>
      </c>
      <c r="J53" s="1" t="s">
        <v>8414</v>
      </c>
      <c r="K53" s="2"/>
      <c r="L53" s="1">
        <v>3.0</v>
      </c>
      <c r="M53" s="1"/>
      <c r="N53" s="1">
        <v>18.19175</v>
      </c>
      <c r="O53" s="1" t="s">
        <v>8237</v>
      </c>
      <c r="P53" s="1" t="s">
        <v>8415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37</v>
      </c>
      <c r="B54" s="1" t="s">
        <v>17</v>
      </c>
      <c r="C54" s="1">
        <v>259.0</v>
      </c>
      <c r="D54" s="1">
        <v>0.0</v>
      </c>
      <c r="E54" s="1" t="s">
        <v>8239</v>
      </c>
      <c r="F54" s="1" t="s">
        <v>61</v>
      </c>
      <c r="G54" s="1" t="s">
        <v>32</v>
      </c>
      <c r="H54" s="1" t="s">
        <v>8416</v>
      </c>
      <c r="I54" s="1" t="s">
        <v>8417</v>
      </c>
      <c r="J54" s="1" t="s">
        <v>8418</v>
      </c>
      <c r="K54" s="1" t="s">
        <v>8419</v>
      </c>
      <c r="L54" s="1">
        <v>-14.0</v>
      </c>
      <c r="M54" s="1">
        <v>0.0020666666666666667</v>
      </c>
      <c r="N54" s="1">
        <v>8.24735</v>
      </c>
      <c r="O54" s="1" t="s">
        <v>40</v>
      </c>
      <c r="P54" s="1" t="s">
        <v>8420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39.0</v>
      </c>
      <c r="D55" s="1">
        <v>0.0</v>
      </c>
      <c r="E55" s="2"/>
      <c r="F55" s="1" t="s">
        <v>18</v>
      </c>
      <c r="G55" s="1" t="s">
        <v>19</v>
      </c>
      <c r="H55" s="1" t="s">
        <v>8421</v>
      </c>
      <c r="I55" s="1" t="s">
        <v>8422</v>
      </c>
      <c r="J55" s="1" t="s">
        <v>8422</v>
      </c>
      <c r="K55" s="2"/>
      <c r="L55" s="1">
        <v>-3.0</v>
      </c>
      <c r="M55" s="1"/>
      <c r="N55" s="1">
        <v>1.4128333333333334</v>
      </c>
      <c r="O55" s="1" t="s">
        <v>22</v>
      </c>
      <c r="P55" s="1" t="s">
        <v>8423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17</v>
      </c>
      <c r="C56" s="1">
        <v>788.0</v>
      </c>
      <c r="D56" s="1">
        <v>0.0</v>
      </c>
      <c r="E56" s="2"/>
      <c r="F56" s="1" t="s">
        <v>31</v>
      </c>
      <c r="G56" s="1" t="s">
        <v>32</v>
      </c>
      <c r="H56" s="1" t="s">
        <v>8424</v>
      </c>
      <c r="I56" s="1" t="s">
        <v>8425</v>
      </c>
      <c r="J56" s="1" t="s">
        <v>8425</v>
      </c>
      <c r="K56" s="2"/>
      <c r="L56" s="1">
        <v>-1.0</v>
      </c>
      <c r="M56" s="1"/>
      <c r="N56" s="1">
        <v>13.272466666666666</v>
      </c>
      <c r="O56" s="1" t="s">
        <v>8237</v>
      </c>
      <c r="P56" s="1" t="s">
        <v>8426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30</v>
      </c>
      <c r="B57" s="1" t="s">
        <v>17</v>
      </c>
      <c r="C57" s="1">
        <v>472.75</v>
      </c>
      <c r="D57" s="1">
        <v>137.25</v>
      </c>
      <c r="E57" s="2"/>
      <c r="F57" s="1" t="s">
        <v>31</v>
      </c>
      <c r="G57" s="1" t="s">
        <v>32</v>
      </c>
      <c r="H57" s="1" t="s">
        <v>8427</v>
      </c>
      <c r="I57" s="1" t="s">
        <v>8428</v>
      </c>
      <c r="J57" s="1" t="s">
        <v>8428</v>
      </c>
      <c r="K57" s="2"/>
      <c r="L57" s="1">
        <v>-4.0</v>
      </c>
      <c r="M57" s="1"/>
      <c r="N57" s="1">
        <v>10.754633333333333</v>
      </c>
      <c r="O57" s="1" t="s">
        <v>8237</v>
      </c>
      <c r="P57" s="1" t="s">
        <v>8429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30</v>
      </c>
      <c r="B58" s="1" t="s">
        <v>17</v>
      </c>
      <c r="C58" s="1">
        <v>204.6</v>
      </c>
      <c r="D58" s="1">
        <v>59.4</v>
      </c>
      <c r="E58" s="2"/>
      <c r="F58" s="1" t="s">
        <v>31</v>
      </c>
      <c r="G58" s="1" t="s">
        <v>32</v>
      </c>
      <c r="H58" s="1" t="s">
        <v>8430</v>
      </c>
      <c r="I58" s="1" t="s">
        <v>8431</v>
      </c>
      <c r="J58" s="1" t="s">
        <v>8431</v>
      </c>
      <c r="K58" s="2"/>
      <c r="L58" s="1">
        <v>-8.0</v>
      </c>
      <c r="M58" s="1"/>
      <c r="N58" s="1">
        <v>6.565783333333333</v>
      </c>
      <c r="O58" s="1" t="s">
        <v>8237</v>
      </c>
      <c r="P58" s="1" t="s">
        <v>8259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3">
        <v>368.0</v>
      </c>
      <c r="D59" s="1">
        <v>0.0</v>
      </c>
      <c r="E59" s="2"/>
      <c r="F59" s="1" t="s">
        <v>18</v>
      </c>
      <c r="G59" s="1" t="s">
        <v>19</v>
      </c>
      <c r="H59" s="1" t="s">
        <v>8432</v>
      </c>
      <c r="I59" s="1" t="s">
        <v>8433</v>
      </c>
      <c r="J59" s="1" t="s">
        <v>8433</v>
      </c>
      <c r="K59" s="2"/>
      <c r="L59" s="1">
        <v>3.0</v>
      </c>
      <c r="M59" s="1"/>
      <c r="N59" s="1">
        <v>8.662683333333334</v>
      </c>
      <c r="O59" s="1" t="s">
        <v>22</v>
      </c>
      <c r="P59" s="1" t="s">
        <v>8434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116</v>
      </c>
      <c r="B60" s="1" t="s">
        <v>17</v>
      </c>
      <c r="C60" s="1">
        <v>329.0</v>
      </c>
      <c r="D60" s="1">
        <v>0.0</v>
      </c>
      <c r="E60" s="1" t="s">
        <v>8435</v>
      </c>
      <c r="F60" s="1" t="s">
        <v>31</v>
      </c>
      <c r="G60" s="1" t="s">
        <v>32</v>
      </c>
      <c r="H60" s="1" t="s">
        <v>8436</v>
      </c>
      <c r="I60" s="1" t="s">
        <v>8437</v>
      </c>
      <c r="J60" s="1" t="s">
        <v>8437</v>
      </c>
      <c r="K60" s="2"/>
      <c r="L60" s="1">
        <v>-6.0</v>
      </c>
      <c r="M60" s="1"/>
      <c r="N60" s="1">
        <v>8.975766666666667</v>
      </c>
      <c r="O60" s="1" t="s">
        <v>8237</v>
      </c>
      <c r="P60" s="1" t="s">
        <v>2083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30</v>
      </c>
      <c r="B61" s="1" t="s">
        <v>17</v>
      </c>
      <c r="C61" s="1">
        <v>522.58</v>
      </c>
      <c r="D61" s="1">
        <v>124.42</v>
      </c>
      <c r="E61" s="2"/>
      <c r="F61" s="1" t="s">
        <v>31</v>
      </c>
      <c r="G61" s="1" t="s">
        <v>32</v>
      </c>
      <c r="H61" s="1" t="s">
        <v>8438</v>
      </c>
      <c r="I61" s="1" t="s">
        <v>8439</v>
      </c>
      <c r="J61" s="1" t="s">
        <v>8439</v>
      </c>
      <c r="K61" s="2"/>
      <c r="L61" s="1">
        <v>-4.0</v>
      </c>
      <c r="M61" s="1"/>
      <c r="N61" s="1">
        <v>10.597183333333334</v>
      </c>
      <c r="O61" s="1" t="s">
        <v>8237</v>
      </c>
      <c r="P61" s="1" t="s">
        <v>8440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37</v>
      </c>
      <c r="B62" s="3" t="s">
        <v>17</v>
      </c>
      <c r="C62" s="3">
        <v>-42.0</v>
      </c>
      <c r="D62" s="1">
        <v>500.0</v>
      </c>
      <c r="E62" s="1" t="s">
        <v>8239</v>
      </c>
      <c r="F62" s="1" t="s">
        <v>61</v>
      </c>
      <c r="G62" s="1" t="s">
        <v>32</v>
      </c>
      <c r="H62" s="1" t="s">
        <v>8441</v>
      </c>
      <c r="I62" s="1" t="s">
        <v>8442</v>
      </c>
      <c r="J62" s="1" t="s">
        <v>8443</v>
      </c>
      <c r="K62" s="1" t="s">
        <v>8444</v>
      </c>
      <c r="L62" s="1">
        <v>-5.0</v>
      </c>
      <c r="M62" s="1">
        <v>0.0018833333333333334</v>
      </c>
      <c r="N62" s="1">
        <v>15.42275</v>
      </c>
      <c r="O62" s="1" t="s">
        <v>40</v>
      </c>
      <c r="P62" s="1" t="s">
        <v>8445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30</v>
      </c>
      <c r="B63" s="1" t="s">
        <v>17</v>
      </c>
      <c r="C63" s="3">
        <v>793.0</v>
      </c>
      <c r="D63" s="1">
        <v>0.0</v>
      </c>
      <c r="E63" s="2"/>
      <c r="F63" s="1" t="s">
        <v>31</v>
      </c>
      <c r="G63" s="1" t="s">
        <v>32</v>
      </c>
      <c r="H63" s="1" t="s">
        <v>8446</v>
      </c>
      <c r="I63" s="1" t="s">
        <v>8447</v>
      </c>
      <c r="J63" s="1" t="s">
        <v>8447</v>
      </c>
      <c r="K63" s="2"/>
      <c r="L63" s="1">
        <v>-1.0</v>
      </c>
      <c r="M63" s="1"/>
      <c r="N63" s="1">
        <v>13.774366666666667</v>
      </c>
      <c r="O63" s="1" t="s">
        <v>8237</v>
      </c>
      <c r="P63" s="1" t="s">
        <v>8448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37</v>
      </c>
      <c r="B64" s="3" t="s">
        <v>17</v>
      </c>
      <c r="C64" s="1">
        <v>453.0</v>
      </c>
      <c r="D64" s="1">
        <v>0.0</v>
      </c>
      <c r="E64" s="1" t="s">
        <v>8239</v>
      </c>
      <c r="F64" s="1" t="s">
        <v>61</v>
      </c>
      <c r="G64" s="1" t="s">
        <v>32</v>
      </c>
      <c r="H64" s="1" t="s">
        <v>8449</v>
      </c>
      <c r="I64" s="1" t="s">
        <v>8450</v>
      </c>
      <c r="J64" s="1" t="s">
        <v>8451</v>
      </c>
      <c r="K64" s="1" t="s">
        <v>8452</v>
      </c>
      <c r="L64" s="1">
        <v>-1.0</v>
      </c>
      <c r="M64" s="1">
        <v>0.002416666666666667</v>
      </c>
      <c r="N64" s="1">
        <v>23.0693</v>
      </c>
      <c r="O64" s="1" t="s">
        <v>40</v>
      </c>
      <c r="P64" s="1" t="s">
        <v>8453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42</v>
      </c>
      <c r="B65" s="1" t="s">
        <v>17</v>
      </c>
      <c r="C65" s="1">
        <v>329.0</v>
      </c>
      <c r="D65" s="1">
        <v>0.0</v>
      </c>
      <c r="E65" s="1" t="s">
        <v>43</v>
      </c>
      <c r="F65" s="1" t="s">
        <v>31</v>
      </c>
      <c r="G65" s="1" t="s">
        <v>32</v>
      </c>
      <c r="H65" s="1" t="s">
        <v>8454</v>
      </c>
      <c r="I65" s="1" t="s">
        <v>8455</v>
      </c>
      <c r="J65" s="1" t="s">
        <v>8455</v>
      </c>
      <c r="K65" s="2"/>
      <c r="L65" s="1">
        <v>-4.0</v>
      </c>
      <c r="M65" s="1"/>
      <c r="N65" s="1">
        <v>10.6354</v>
      </c>
      <c r="O65" s="1" t="s">
        <v>8237</v>
      </c>
      <c r="P65" s="1" t="s">
        <v>8456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30</v>
      </c>
      <c r="B66" s="1" t="s">
        <v>17</v>
      </c>
      <c r="C66" s="3">
        <v>1070.0</v>
      </c>
      <c r="D66" s="1">
        <v>0.0</v>
      </c>
      <c r="E66" s="2"/>
      <c r="F66" s="1" t="s">
        <v>31</v>
      </c>
      <c r="G66" s="1" t="s">
        <v>19</v>
      </c>
      <c r="H66" s="1" t="s">
        <v>8457</v>
      </c>
      <c r="I66" s="1" t="s">
        <v>8458</v>
      </c>
      <c r="J66" s="1" t="s">
        <v>8458</v>
      </c>
      <c r="K66" s="2"/>
      <c r="L66" s="1">
        <v>-1.0</v>
      </c>
      <c r="M66" s="1"/>
      <c r="N66" s="1">
        <v>13.780183333333333</v>
      </c>
      <c r="O66" s="1" t="s">
        <v>8237</v>
      </c>
      <c r="P66" s="1" t="s">
        <v>8459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1">
        <v>1235.9</v>
      </c>
      <c r="D67" s="1">
        <v>218.1</v>
      </c>
      <c r="E67" s="1" t="s">
        <v>8239</v>
      </c>
      <c r="F67" s="1" t="s">
        <v>61</v>
      </c>
      <c r="G67" s="1" t="s">
        <v>19</v>
      </c>
      <c r="H67" s="1" t="s">
        <v>8460</v>
      </c>
      <c r="I67" s="1" t="s">
        <v>8461</v>
      </c>
      <c r="J67" s="1" t="s">
        <v>8462</v>
      </c>
      <c r="K67" s="1" t="s">
        <v>8463</v>
      </c>
      <c r="L67" s="1">
        <v>-44.0</v>
      </c>
      <c r="M67" s="1">
        <v>0.0023333333333333335</v>
      </c>
      <c r="N67" s="1">
        <v>42.2378</v>
      </c>
      <c r="O67" s="1" t="s">
        <v>22</v>
      </c>
      <c r="P67" s="1" t="s">
        <v>8464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17</v>
      </c>
      <c r="C68" s="1">
        <v>240.0</v>
      </c>
      <c r="D68" s="1">
        <v>9.0</v>
      </c>
      <c r="E68" s="1" t="s">
        <v>8239</v>
      </c>
      <c r="F68" s="1" t="s">
        <v>61</v>
      </c>
      <c r="G68" s="1" t="s">
        <v>19</v>
      </c>
      <c r="H68" s="1" t="s">
        <v>8465</v>
      </c>
      <c r="I68" s="1" t="s">
        <v>8466</v>
      </c>
      <c r="J68" s="1" t="s">
        <v>8467</v>
      </c>
      <c r="K68" s="1" t="s">
        <v>8468</v>
      </c>
      <c r="L68" s="1">
        <v>-8.0</v>
      </c>
      <c r="M68" s="1">
        <v>21.92995</v>
      </c>
      <c r="N68" s="1">
        <v>109.9884</v>
      </c>
      <c r="O68" s="1" t="s">
        <v>40</v>
      </c>
      <c r="P68" s="1" t="s">
        <v>8420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42</v>
      </c>
      <c r="B69" s="1" t="s">
        <v>17</v>
      </c>
      <c r="C69" s="1">
        <v>528.0</v>
      </c>
      <c r="D69" s="1">
        <v>0.0</v>
      </c>
      <c r="E69" s="1" t="s">
        <v>43</v>
      </c>
      <c r="F69" s="1" t="s">
        <v>31</v>
      </c>
      <c r="G69" s="1" t="s">
        <v>32</v>
      </c>
      <c r="H69" s="1" t="s">
        <v>8469</v>
      </c>
      <c r="I69" s="1" t="s">
        <v>8470</v>
      </c>
      <c r="J69" s="1" t="s">
        <v>8470</v>
      </c>
      <c r="K69" s="2"/>
      <c r="L69" s="1">
        <v>-1.0</v>
      </c>
      <c r="M69" s="1"/>
      <c r="N69" s="1">
        <v>13.20405</v>
      </c>
      <c r="O69" s="1" t="s">
        <v>8237</v>
      </c>
      <c r="P69" s="1" t="s">
        <v>8471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42</v>
      </c>
      <c r="B70" s="1" t="s">
        <v>17</v>
      </c>
      <c r="C70" s="1">
        <v>388.0</v>
      </c>
      <c r="D70" s="1">
        <v>0.0</v>
      </c>
      <c r="E70" s="1" t="s">
        <v>43</v>
      </c>
      <c r="F70" s="1" t="s">
        <v>31</v>
      </c>
      <c r="G70" s="1" t="s">
        <v>32</v>
      </c>
      <c r="H70" s="1" t="s">
        <v>8472</v>
      </c>
      <c r="I70" s="1" t="s">
        <v>8473</v>
      </c>
      <c r="J70" s="1" t="s">
        <v>8473</v>
      </c>
      <c r="K70" s="2"/>
      <c r="L70" s="1">
        <v>-1.0</v>
      </c>
      <c r="M70" s="1"/>
      <c r="N70" s="1">
        <v>13.15385</v>
      </c>
      <c r="O70" s="1" t="s">
        <v>8237</v>
      </c>
      <c r="P70" s="1" t="s">
        <v>8474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42</v>
      </c>
      <c r="B71" s="1" t="s">
        <v>17</v>
      </c>
      <c r="C71" s="3">
        <v>399.0</v>
      </c>
      <c r="D71" s="1">
        <v>0.0</v>
      </c>
      <c r="E71" s="1" t="s">
        <v>43</v>
      </c>
      <c r="F71" s="1" t="s">
        <v>31</v>
      </c>
      <c r="G71" s="1" t="s">
        <v>32</v>
      </c>
      <c r="H71" s="1" t="s">
        <v>8475</v>
      </c>
      <c r="I71" s="1" t="s">
        <v>8476</v>
      </c>
      <c r="J71" s="1" t="s">
        <v>8476</v>
      </c>
      <c r="K71" s="2"/>
      <c r="L71" s="1">
        <v>-2.0</v>
      </c>
      <c r="M71" s="1"/>
      <c r="N71" s="1">
        <v>12.304166666666667</v>
      </c>
      <c r="O71" s="1" t="s">
        <v>8237</v>
      </c>
      <c r="P71" s="1" t="s">
        <v>8477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37</v>
      </c>
      <c r="B72" s="1" t="s">
        <v>17</v>
      </c>
      <c r="C72" s="1">
        <v>319.0</v>
      </c>
      <c r="D72" s="1">
        <v>0.0</v>
      </c>
      <c r="E72" s="1" t="s">
        <v>8239</v>
      </c>
      <c r="F72" s="1" t="s">
        <v>61</v>
      </c>
      <c r="G72" s="1" t="s">
        <v>32</v>
      </c>
      <c r="H72" s="1" t="s">
        <v>8478</v>
      </c>
      <c r="I72" s="1" t="s">
        <v>8479</v>
      </c>
      <c r="J72" s="1" t="s">
        <v>8480</v>
      </c>
      <c r="K72" s="1" t="s">
        <v>8481</v>
      </c>
      <c r="L72" s="1">
        <v>5.0</v>
      </c>
      <c r="M72" s="1">
        <v>0.017633333333333334</v>
      </c>
      <c r="N72" s="1">
        <v>22.511733333333332</v>
      </c>
      <c r="O72" s="1" t="s">
        <v>40</v>
      </c>
      <c r="P72" s="1" t="s">
        <v>8482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42</v>
      </c>
      <c r="B73" s="3" t="s">
        <v>17</v>
      </c>
      <c r="C73" s="1">
        <v>264.0</v>
      </c>
      <c r="D73" s="1">
        <v>0.0</v>
      </c>
      <c r="E73" s="1" t="s">
        <v>43</v>
      </c>
      <c r="F73" s="1" t="s">
        <v>31</v>
      </c>
      <c r="G73" s="1" t="s">
        <v>32</v>
      </c>
      <c r="H73" s="1" t="s">
        <v>8483</v>
      </c>
      <c r="I73" s="1" t="s">
        <v>8484</v>
      </c>
      <c r="J73" s="1" t="s">
        <v>8484</v>
      </c>
      <c r="K73" s="2"/>
      <c r="L73" s="1">
        <v>-2.0</v>
      </c>
      <c r="M73" s="1"/>
      <c r="N73" s="1">
        <v>12.897433333333334</v>
      </c>
      <c r="O73" s="1" t="s">
        <v>8237</v>
      </c>
      <c r="P73" s="1" t="s">
        <v>8485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42</v>
      </c>
      <c r="B74" s="1" t="s">
        <v>17</v>
      </c>
      <c r="C74" s="1">
        <v>354.0</v>
      </c>
      <c r="D74" s="1">
        <v>0.0</v>
      </c>
      <c r="E74" s="1" t="s">
        <v>43</v>
      </c>
      <c r="F74" s="1" t="s">
        <v>31</v>
      </c>
      <c r="G74" s="1" t="s">
        <v>32</v>
      </c>
      <c r="H74" s="1" t="s">
        <v>8486</v>
      </c>
      <c r="I74" s="1" t="s">
        <v>8487</v>
      </c>
      <c r="J74" s="1" t="s">
        <v>8487</v>
      </c>
      <c r="K74" s="2"/>
      <c r="L74" s="1">
        <v>-6.0</v>
      </c>
      <c r="M74" s="1"/>
      <c r="N74" s="1">
        <v>8.288783333333333</v>
      </c>
      <c r="O74" s="1" t="s">
        <v>8237</v>
      </c>
      <c r="P74" s="1" t="s">
        <v>8488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37</v>
      </c>
      <c r="B75" s="1" t="s">
        <v>17</v>
      </c>
      <c r="C75" s="1">
        <v>563.0</v>
      </c>
      <c r="D75" s="1">
        <v>0.0</v>
      </c>
      <c r="E75" s="1" t="s">
        <v>8239</v>
      </c>
      <c r="F75" s="1" t="s">
        <v>61</v>
      </c>
      <c r="G75" s="1" t="s">
        <v>32</v>
      </c>
      <c r="H75" s="1" t="s">
        <v>8489</v>
      </c>
      <c r="I75" s="1" t="s">
        <v>8490</v>
      </c>
      <c r="J75" s="1" t="s">
        <v>8491</v>
      </c>
      <c r="K75" s="1" t="s">
        <v>8492</v>
      </c>
      <c r="L75" s="1">
        <v>-8.0</v>
      </c>
      <c r="M75" s="1">
        <v>0.0018166666666666667</v>
      </c>
      <c r="N75" s="1">
        <v>19.2112</v>
      </c>
      <c r="O75" s="1" t="s">
        <v>40</v>
      </c>
      <c r="P75" s="1" t="s">
        <v>8493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37</v>
      </c>
      <c r="B76" s="1" t="s">
        <v>17</v>
      </c>
      <c r="C76" s="1">
        <v>309.0</v>
      </c>
      <c r="D76" s="1">
        <v>0.0</v>
      </c>
      <c r="E76" s="1" t="s">
        <v>8239</v>
      </c>
      <c r="F76" s="1" t="s">
        <v>61</v>
      </c>
      <c r="G76" s="1" t="s">
        <v>19</v>
      </c>
      <c r="H76" s="1" t="s">
        <v>8494</v>
      </c>
      <c r="I76" s="1" t="s">
        <v>8495</v>
      </c>
      <c r="J76" s="1" t="s">
        <v>8496</v>
      </c>
      <c r="K76" s="1" t="s">
        <v>8497</v>
      </c>
      <c r="L76" s="1">
        <v>2.0</v>
      </c>
      <c r="M76" s="1">
        <v>0.002266666666666667</v>
      </c>
      <c r="N76" s="1">
        <v>17.532283333333332</v>
      </c>
      <c r="O76" s="1" t="s">
        <v>40</v>
      </c>
      <c r="P76" s="1" t="s">
        <v>8482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42</v>
      </c>
      <c r="B77" s="1" t="s">
        <v>17</v>
      </c>
      <c r="C77" s="3">
        <v>329.0</v>
      </c>
      <c r="D77" s="1">
        <v>0.0</v>
      </c>
      <c r="E77" s="1" t="s">
        <v>43</v>
      </c>
      <c r="F77" s="1" t="s">
        <v>31</v>
      </c>
      <c r="G77" s="1" t="s">
        <v>32</v>
      </c>
      <c r="H77" s="1" t="s">
        <v>8498</v>
      </c>
      <c r="I77" s="1" t="s">
        <v>8499</v>
      </c>
      <c r="J77" s="1" t="s">
        <v>8499</v>
      </c>
      <c r="K77" s="2"/>
      <c r="L77" s="1">
        <v>-5.0</v>
      </c>
      <c r="M77" s="1"/>
      <c r="N77" s="1">
        <v>9.98895</v>
      </c>
      <c r="O77" s="1" t="s">
        <v>8237</v>
      </c>
      <c r="P77" s="1" t="s">
        <v>8500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30</v>
      </c>
      <c r="B78" s="1" t="s">
        <v>17</v>
      </c>
      <c r="C78" s="1">
        <v>289.0</v>
      </c>
      <c r="D78" s="1">
        <v>0.0</v>
      </c>
      <c r="E78" s="2"/>
      <c r="F78" s="1" t="s">
        <v>31</v>
      </c>
      <c r="G78" s="1" t="s">
        <v>32</v>
      </c>
      <c r="H78" s="1" t="s">
        <v>8501</v>
      </c>
      <c r="I78" s="1" t="s">
        <v>8502</v>
      </c>
      <c r="J78" s="1" t="s">
        <v>8502</v>
      </c>
      <c r="K78" s="2"/>
      <c r="L78" s="1">
        <v>0.0</v>
      </c>
      <c r="M78" s="1"/>
      <c r="N78" s="1">
        <v>15.574983333333334</v>
      </c>
      <c r="O78" s="1" t="s">
        <v>8237</v>
      </c>
      <c r="P78" s="1" t="s">
        <v>8503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30</v>
      </c>
      <c r="B79" s="1" t="s">
        <v>17</v>
      </c>
      <c r="C79" s="1">
        <v>394.0</v>
      </c>
      <c r="D79" s="1">
        <v>0.0</v>
      </c>
      <c r="E79" s="2"/>
      <c r="F79" s="1" t="s">
        <v>31</v>
      </c>
      <c r="G79" s="1" t="s">
        <v>32</v>
      </c>
      <c r="H79" s="1" t="s">
        <v>8504</v>
      </c>
      <c r="I79" s="1" t="s">
        <v>8505</v>
      </c>
      <c r="J79" s="1" t="s">
        <v>8505</v>
      </c>
      <c r="K79" s="2"/>
      <c r="L79" s="1">
        <v>3.0</v>
      </c>
      <c r="M79" s="1"/>
      <c r="N79" s="1">
        <v>18.5053</v>
      </c>
      <c r="O79" s="1" t="s">
        <v>8237</v>
      </c>
      <c r="P79" s="1" t="s">
        <v>8506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30</v>
      </c>
      <c r="B80" s="1" t="s">
        <v>17</v>
      </c>
      <c r="C80" s="1">
        <v>423.0</v>
      </c>
      <c r="D80" s="1">
        <v>0.0</v>
      </c>
      <c r="E80" s="2"/>
      <c r="F80" s="1" t="s">
        <v>31</v>
      </c>
      <c r="G80" s="1" t="s">
        <v>19</v>
      </c>
      <c r="H80" s="1" t="s">
        <v>8507</v>
      </c>
      <c r="I80" s="1" t="s">
        <v>8508</v>
      </c>
      <c r="J80" s="1" t="s">
        <v>8508</v>
      </c>
      <c r="K80" s="2"/>
      <c r="L80" s="1">
        <v>0.0</v>
      </c>
      <c r="M80" s="1"/>
      <c r="N80" s="1">
        <v>15.452</v>
      </c>
      <c r="O80" s="1" t="s">
        <v>8237</v>
      </c>
      <c r="P80" s="1" t="s">
        <v>8509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17</v>
      </c>
      <c r="C81" s="1">
        <v>359.0</v>
      </c>
      <c r="D81" s="1">
        <v>15.0</v>
      </c>
      <c r="E81" s="1" t="s">
        <v>43</v>
      </c>
      <c r="F81" s="1" t="s">
        <v>61</v>
      </c>
      <c r="G81" s="1" t="s">
        <v>32</v>
      </c>
      <c r="H81" s="1" t="s">
        <v>8510</v>
      </c>
      <c r="I81" s="1" t="s">
        <v>8511</v>
      </c>
      <c r="J81" s="1" t="s">
        <v>8512</v>
      </c>
      <c r="K81" s="1" t="s">
        <v>8513</v>
      </c>
      <c r="L81" s="1">
        <v>8.0</v>
      </c>
      <c r="M81" s="1">
        <v>1.0522666666666667</v>
      </c>
      <c r="N81" s="1">
        <v>22.673183333333334</v>
      </c>
      <c r="O81" s="1" t="s">
        <v>40</v>
      </c>
      <c r="P81" s="1" t="s">
        <v>8514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42</v>
      </c>
      <c r="B82" s="1" t="s">
        <v>17</v>
      </c>
      <c r="C82" s="1">
        <v>243.0</v>
      </c>
      <c r="D82" s="1">
        <v>0.0</v>
      </c>
      <c r="E82" s="1" t="s">
        <v>43</v>
      </c>
      <c r="F82" s="1" t="s">
        <v>31</v>
      </c>
      <c r="G82" s="1" t="s">
        <v>32</v>
      </c>
      <c r="H82" s="1" t="s">
        <v>8515</v>
      </c>
      <c r="I82" s="1" t="s">
        <v>8516</v>
      </c>
      <c r="J82" s="1" t="s">
        <v>8516</v>
      </c>
      <c r="K82" s="2"/>
      <c r="L82" s="1">
        <v>-5.0</v>
      </c>
      <c r="M82" s="1"/>
      <c r="N82" s="1">
        <v>9.625933333333334</v>
      </c>
      <c r="O82" s="1" t="s">
        <v>8237</v>
      </c>
      <c r="P82" s="1" t="s">
        <v>8517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116</v>
      </c>
      <c r="B83" s="1" t="s">
        <v>17</v>
      </c>
      <c r="C83" s="1">
        <v>264.0</v>
      </c>
      <c r="D83" s="1">
        <v>0.0</v>
      </c>
      <c r="E83" s="1" t="s">
        <v>2395</v>
      </c>
      <c r="F83" s="1" t="s">
        <v>31</v>
      </c>
      <c r="G83" s="1" t="s">
        <v>32</v>
      </c>
      <c r="H83" s="1" t="s">
        <v>8518</v>
      </c>
      <c r="I83" s="1" t="s">
        <v>8519</v>
      </c>
      <c r="J83" s="1" t="s">
        <v>8519</v>
      </c>
      <c r="K83" s="2"/>
      <c r="L83" s="1">
        <v>-8.0</v>
      </c>
      <c r="M83" s="1"/>
      <c r="N83" s="1">
        <v>6.7185</v>
      </c>
      <c r="O83" s="1" t="s">
        <v>8237</v>
      </c>
      <c r="P83" s="1" t="s">
        <v>5759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37</v>
      </c>
      <c r="B84" s="1" t="s">
        <v>17</v>
      </c>
      <c r="C84" s="3">
        <v>259.0</v>
      </c>
      <c r="D84" s="1">
        <v>0.0</v>
      </c>
      <c r="E84" s="1" t="s">
        <v>8239</v>
      </c>
      <c r="F84" s="1" t="s">
        <v>61</v>
      </c>
      <c r="G84" s="1" t="s">
        <v>32</v>
      </c>
      <c r="H84" s="1" t="s">
        <v>8520</v>
      </c>
      <c r="I84" s="1" t="s">
        <v>8521</v>
      </c>
      <c r="J84" s="1" t="s">
        <v>8522</v>
      </c>
      <c r="K84" s="1" t="s">
        <v>8523</v>
      </c>
      <c r="L84" s="1">
        <v>-14.0</v>
      </c>
      <c r="M84" s="1">
        <v>0.0019833333333333335</v>
      </c>
      <c r="N84" s="1">
        <v>3.0616166666666667</v>
      </c>
      <c r="O84" s="1" t="s">
        <v>40</v>
      </c>
      <c r="P84" s="1" t="s">
        <v>8524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37</v>
      </c>
      <c r="B85" s="1" t="s">
        <v>17</v>
      </c>
      <c r="C85" s="1">
        <v>356.0</v>
      </c>
      <c r="D85" s="1">
        <v>0.0</v>
      </c>
      <c r="E85" s="1" t="s">
        <v>8239</v>
      </c>
      <c r="F85" s="1" t="s">
        <v>61</v>
      </c>
      <c r="G85" s="1" t="s">
        <v>32</v>
      </c>
      <c r="H85" s="1" t="s">
        <v>8525</v>
      </c>
      <c r="I85" s="1" t="s">
        <v>8526</v>
      </c>
      <c r="J85" s="1" t="s">
        <v>8527</v>
      </c>
      <c r="K85" s="1" t="s">
        <v>8528</v>
      </c>
      <c r="L85" s="1">
        <v>9.0</v>
      </c>
      <c r="M85" s="1">
        <v>0.0019666666666666665</v>
      </c>
      <c r="N85" s="1">
        <v>5.960333333333334</v>
      </c>
      <c r="O85" s="1" t="s">
        <v>40</v>
      </c>
      <c r="P85" s="1" t="s">
        <v>8529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116</v>
      </c>
      <c r="B86" s="1" t="s">
        <v>17</v>
      </c>
      <c r="C86" s="1">
        <v>658.0</v>
      </c>
      <c r="D86" s="1">
        <v>0.0</v>
      </c>
      <c r="E86" s="1" t="s">
        <v>8530</v>
      </c>
      <c r="F86" s="1" t="s">
        <v>31</v>
      </c>
      <c r="G86" s="1" t="s">
        <v>32</v>
      </c>
      <c r="H86" s="1" t="s">
        <v>8531</v>
      </c>
      <c r="I86" s="1" t="s">
        <v>8532</v>
      </c>
      <c r="J86" s="1" t="s">
        <v>8532</v>
      </c>
      <c r="K86" s="2"/>
      <c r="L86" s="1">
        <v>0.0</v>
      </c>
      <c r="M86" s="1"/>
      <c r="N86" s="1">
        <v>14.524366666666667</v>
      </c>
      <c r="O86" s="1" t="s">
        <v>8237</v>
      </c>
      <c r="P86" s="1" t="s">
        <v>8533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30</v>
      </c>
      <c r="B87" s="1" t="s">
        <v>17</v>
      </c>
      <c r="C87" s="3">
        <v>388.0</v>
      </c>
      <c r="D87" s="1">
        <v>0.0</v>
      </c>
      <c r="E87" s="2"/>
      <c r="F87" s="1" t="s">
        <v>31</v>
      </c>
      <c r="G87" s="1" t="s">
        <v>32</v>
      </c>
      <c r="H87" s="1" t="s">
        <v>8534</v>
      </c>
      <c r="I87" s="1" t="s">
        <v>8535</v>
      </c>
      <c r="J87" s="1" t="s">
        <v>8535</v>
      </c>
      <c r="K87" s="2"/>
      <c r="L87" s="1">
        <v>-7.0</v>
      </c>
      <c r="M87" s="1"/>
      <c r="N87" s="1">
        <v>7.280666666666667</v>
      </c>
      <c r="O87" s="1" t="s">
        <v>8237</v>
      </c>
      <c r="P87" s="1" t="s">
        <v>8536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42</v>
      </c>
      <c r="B88" s="1" t="s">
        <v>17</v>
      </c>
      <c r="C88" s="3">
        <v>233.0</v>
      </c>
      <c r="D88" s="1">
        <v>0.0</v>
      </c>
      <c r="E88" s="1" t="s">
        <v>43</v>
      </c>
      <c r="F88" s="1" t="s">
        <v>31</v>
      </c>
      <c r="G88" s="1" t="s">
        <v>32</v>
      </c>
      <c r="H88" s="1" t="s">
        <v>8537</v>
      </c>
      <c r="I88" s="1" t="s">
        <v>8538</v>
      </c>
      <c r="J88" s="1" t="s">
        <v>8538</v>
      </c>
      <c r="K88" s="2"/>
      <c r="L88" s="1">
        <v>-3.0</v>
      </c>
      <c r="M88" s="1"/>
      <c r="N88" s="1">
        <v>11.968216666666667</v>
      </c>
      <c r="O88" s="1" t="s">
        <v>8237</v>
      </c>
      <c r="P88" s="1" t="s">
        <v>8539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37</v>
      </c>
      <c r="B89" s="1" t="s">
        <v>17</v>
      </c>
      <c r="C89" s="3">
        <v>638.0</v>
      </c>
      <c r="D89" s="1">
        <v>0.0</v>
      </c>
      <c r="E89" s="1" t="s">
        <v>8239</v>
      </c>
      <c r="F89" s="1" t="s">
        <v>61</v>
      </c>
      <c r="G89" s="1" t="s">
        <v>32</v>
      </c>
      <c r="H89" s="1" t="s">
        <v>8540</v>
      </c>
      <c r="I89" s="1" t="s">
        <v>8541</v>
      </c>
      <c r="J89" s="1" t="s">
        <v>8542</v>
      </c>
      <c r="K89" s="1" t="s">
        <v>8543</v>
      </c>
      <c r="L89" s="1">
        <v>4.0</v>
      </c>
      <c r="M89" s="1">
        <v>0.0018333333333333333</v>
      </c>
      <c r="N89" s="1">
        <v>9.756783333333333</v>
      </c>
      <c r="O89" s="1" t="s">
        <v>40</v>
      </c>
      <c r="P89" s="1" t="s">
        <v>8544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37</v>
      </c>
      <c r="B90" s="1" t="s">
        <v>17</v>
      </c>
      <c r="C90" s="1">
        <v>376.0</v>
      </c>
      <c r="D90" s="1">
        <v>0.0</v>
      </c>
      <c r="E90" s="1" t="s">
        <v>8239</v>
      </c>
      <c r="F90" s="1" t="s">
        <v>61</v>
      </c>
      <c r="G90" s="1" t="s">
        <v>32</v>
      </c>
      <c r="H90" s="1" t="s">
        <v>8545</v>
      </c>
      <c r="I90" s="1" t="s">
        <v>8546</v>
      </c>
      <c r="J90" s="1" t="s">
        <v>8547</v>
      </c>
      <c r="K90" s="1" t="s">
        <v>8548</v>
      </c>
      <c r="L90" s="1">
        <v>12.0</v>
      </c>
      <c r="M90" s="1">
        <v>0.002</v>
      </c>
      <c r="N90" s="1">
        <v>6.208383333333333</v>
      </c>
      <c r="O90" s="1" t="s">
        <v>40</v>
      </c>
      <c r="P90" s="1" t="s">
        <v>8549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30</v>
      </c>
      <c r="B91" s="1" t="s">
        <v>153</v>
      </c>
      <c r="C91" s="1">
        <v>618.0</v>
      </c>
      <c r="D91" s="1">
        <v>0.0</v>
      </c>
      <c r="E91" s="2"/>
      <c r="F91" s="1" t="s">
        <v>31</v>
      </c>
      <c r="G91" s="1" t="s">
        <v>32</v>
      </c>
      <c r="H91" s="1" t="s">
        <v>8550</v>
      </c>
      <c r="I91" s="1" t="s">
        <v>8551</v>
      </c>
      <c r="J91" s="1" t="s">
        <v>8551</v>
      </c>
      <c r="K91" s="2"/>
      <c r="L91" s="1">
        <v>3.0</v>
      </c>
      <c r="M91" s="1"/>
      <c r="N91" s="1">
        <v>18.437066666666666</v>
      </c>
      <c r="O91" s="1" t="s">
        <v>8237</v>
      </c>
      <c r="P91" s="1" t="s">
        <v>8552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37</v>
      </c>
      <c r="B92" s="1" t="s">
        <v>17</v>
      </c>
      <c r="C92" s="1">
        <v>1536.0</v>
      </c>
      <c r="D92" s="1">
        <v>0.0</v>
      </c>
      <c r="E92" s="1" t="s">
        <v>8239</v>
      </c>
      <c r="F92" s="1" t="s">
        <v>61</v>
      </c>
      <c r="G92" s="1" t="s">
        <v>32</v>
      </c>
      <c r="H92" s="1" t="s">
        <v>8553</v>
      </c>
      <c r="I92" s="1" t="s">
        <v>8554</v>
      </c>
      <c r="J92" s="1" t="s">
        <v>8555</v>
      </c>
      <c r="K92" s="1" t="s">
        <v>8556</v>
      </c>
      <c r="L92" s="1">
        <v>-3.0</v>
      </c>
      <c r="M92" s="1">
        <v>0.005083333333333333</v>
      </c>
      <c r="N92" s="1">
        <v>19.391816666666667</v>
      </c>
      <c r="O92" s="1" t="s">
        <v>40</v>
      </c>
      <c r="P92" s="1" t="s">
        <v>8557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42</v>
      </c>
      <c r="B93" s="1" t="s">
        <v>17</v>
      </c>
      <c r="C93" s="1">
        <v>352.0</v>
      </c>
      <c r="D93" s="1">
        <v>0.0</v>
      </c>
      <c r="E93" s="1" t="s">
        <v>43</v>
      </c>
      <c r="F93" s="1" t="s">
        <v>31</v>
      </c>
      <c r="G93" s="1" t="s">
        <v>32</v>
      </c>
      <c r="H93" s="1" t="s">
        <v>8558</v>
      </c>
      <c r="I93" s="1" t="s">
        <v>8559</v>
      </c>
      <c r="J93" s="1" t="s">
        <v>8559</v>
      </c>
      <c r="K93" s="2"/>
      <c r="L93" s="1">
        <v>6.0</v>
      </c>
      <c r="M93" s="1"/>
      <c r="N93" s="1">
        <v>21.324133333333332</v>
      </c>
      <c r="O93" s="1" t="s">
        <v>8237</v>
      </c>
      <c r="P93" s="1" t="s">
        <v>8560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30</v>
      </c>
      <c r="B94" s="1" t="s">
        <v>153</v>
      </c>
      <c r="C94" s="1">
        <v>605.0</v>
      </c>
      <c r="D94" s="1">
        <v>0.0</v>
      </c>
      <c r="E94" s="2"/>
      <c r="F94" s="1" t="s">
        <v>31</v>
      </c>
      <c r="G94" s="1" t="s">
        <v>32</v>
      </c>
      <c r="H94" s="1" t="s">
        <v>8561</v>
      </c>
      <c r="I94" s="1" t="s">
        <v>8562</v>
      </c>
      <c r="J94" s="1" t="s">
        <v>8562</v>
      </c>
      <c r="K94" s="2"/>
      <c r="L94" s="1">
        <v>6.0</v>
      </c>
      <c r="M94" s="1"/>
      <c r="N94" s="1">
        <v>21.492066666666666</v>
      </c>
      <c r="O94" s="1" t="s">
        <v>8237</v>
      </c>
      <c r="P94" s="1" t="s">
        <v>8563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42</v>
      </c>
      <c r="B95" s="1" t="s">
        <v>17</v>
      </c>
      <c r="C95" s="1">
        <v>558.0</v>
      </c>
      <c r="D95" s="1">
        <v>0.0</v>
      </c>
      <c r="E95" s="1" t="s">
        <v>43</v>
      </c>
      <c r="F95" s="1" t="s">
        <v>31</v>
      </c>
      <c r="G95" s="1" t="s">
        <v>32</v>
      </c>
      <c r="H95" s="1" t="s">
        <v>8564</v>
      </c>
      <c r="I95" s="1" t="s">
        <v>8565</v>
      </c>
      <c r="J95" s="1" t="s">
        <v>8565</v>
      </c>
      <c r="K95" s="2"/>
      <c r="L95" s="1">
        <v>2.0</v>
      </c>
      <c r="M95" s="1"/>
      <c r="N95" s="1">
        <v>17.507066666666667</v>
      </c>
      <c r="O95" s="1" t="s">
        <v>8237</v>
      </c>
      <c r="P95" s="1" t="s">
        <v>8566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30</v>
      </c>
      <c r="B96" s="1" t="s">
        <v>153</v>
      </c>
      <c r="C96" s="3">
        <v>5679.0</v>
      </c>
      <c r="D96" s="1">
        <v>0.0</v>
      </c>
      <c r="E96" s="2"/>
      <c r="F96" s="1" t="s">
        <v>31</v>
      </c>
      <c r="G96" s="1" t="s">
        <v>32</v>
      </c>
      <c r="H96" s="1" t="s">
        <v>8567</v>
      </c>
      <c r="I96" s="1" t="s">
        <v>8568</v>
      </c>
      <c r="J96" s="1" t="s">
        <v>8568</v>
      </c>
      <c r="K96" s="2"/>
      <c r="L96" s="1">
        <v>13.0</v>
      </c>
      <c r="M96" s="1"/>
      <c r="N96" s="1">
        <v>30.469733333333334</v>
      </c>
      <c r="O96" s="1" t="s">
        <v>8237</v>
      </c>
      <c r="P96" s="1" t="s">
        <v>8569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37</v>
      </c>
      <c r="B97" s="1" t="s">
        <v>17</v>
      </c>
      <c r="C97" s="3">
        <v>247.0</v>
      </c>
      <c r="D97" s="1">
        <v>62.0</v>
      </c>
      <c r="E97" s="2"/>
      <c r="F97" s="1" t="s">
        <v>18</v>
      </c>
      <c r="G97" s="1" t="s">
        <v>56</v>
      </c>
      <c r="H97" s="1" t="s">
        <v>8570</v>
      </c>
      <c r="I97" s="1" t="s">
        <v>8571</v>
      </c>
      <c r="J97" s="1" t="s">
        <v>8571</v>
      </c>
      <c r="K97" s="2"/>
      <c r="L97" s="1">
        <v>-12.0</v>
      </c>
      <c r="M97" s="1"/>
      <c r="N97" s="1">
        <v>6.979066666666666</v>
      </c>
      <c r="O97" s="1" t="s">
        <v>40</v>
      </c>
      <c r="P97" s="1" t="s">
        <v>8572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30</v>
      </c>
      <c r="B98" s="1" t="s">
        <v>153</v>
      </c>
      <c r="C98" s="1">
        <v>523.0</v>
      </c>
      <c r="D98" s="1">
        <v>0.0</v>
      </c>
      <c r="E98" s="2"/>
      <c r="F98" s="1" t="s">
        <v>31</v>
      </c>
      <c r="G98" s="1" t="s">
        <v>32</v>
      </c>
      <c r="H98" s="1" t="s">
        <v>8573</v>
      </c>
      <c r="I98" s="1" t="s">
        <v>8574</v>
      </c>
      <c r="J98" s="1" t="s">
        <v>8574</v>
      </c>
      <c r="K98" s="2"/>
      <c r="L98" s="1">
        <v>-2.0</v>
      </c>
      <c r="M98" s="1"/>
      <c r="N98" s="1">
        <v>12.4963</v>
      </c>
      <c r="O98" s="1" t="s">
        <v>8237</v>
      </c>
      <c r="P98" s="1" t="s">
        <v>8575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42</v>
      </c>
      <c r="B99" s="1" t="s">
        <v>17</v>
      </c>
      <c r="C99" s="1">
        <v>702.0</v>
      </c>
      <c r="D99" s="1">
        <v>0.0</v>
      </c>
      <c r="E99" s="1" t="s">
        <v>43</v>
      </c>
      <c r="F99" s="1" t="s">
        <v>31</v>
      </c>
      <c r="G99" s="1" t="s">
        <v>32</v>
      </c>
      <c r="H99" s="1" t="s">
        <v>8576</v>
      </c>
      <c r="I99" s="1" t="s">
        <v>8577</v>
      </c>
      <c r="J99" s="1" t="s">
        <v>8577</v>
      </c>
      <c r="K99" s="2"/>
      <c r="L99" s="1">
        <v>0.0</v>
      </c>
      <c r="M99" s="1"/>
      <c r="N99" s="1">
        <v>15.754733333333334</v>
      </c>
      <c r="O99" s="1" t="s">
        <v>8237</v>
      </c>
      <c r="P99" s="1" t="s">
        <v>8578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16</v>
      </c>
      <c r="B100" s="1" t="s">
        <v>17</v>
      </c>
      <c r="C100" s="1">
        <v>618.0</v>
      </c>
      <c r="D100" s="1">
        <v>0.0</v>
      </c>
      <c r="E100" s="1" t="s">
        <v>8239</v>
      </c>
      <c r="F100" s="1" t="s">
        <v>61</v>
      </c>
      <c r="G100" s="1" t="s">
        <v>19</v>
      </c>
      <c r="H100" s="1" t="s">
        <v>8579</v>
      </c>
      <c r="I100" s="1" t="s">
        <v>8580</v>
      </c>
      <c r="J100" s="1" t="s">
        <v>8581</v>
      </c>
      <c r="K100" s="1" t="s">
        <v>8582</v>
      </c>
      <c r="L100" s="1">
        <v>-9.0</v>
      </c>
      <c r="M100" s="1">
        <v>0.002533333333333333</v>
      </c>
      <c r="N100" s="1">
        <v>12.910733333333333</v>
      </c>
      <c r="O100" s="1" t="s">
        <v>22</v>
      </c>
      <c r="P100" s="1" t="s">
        <v>8583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37</v>
      </c>
      <c r="B101" s="1" t="s">
        <v>17</v>
      </c>
      <c r="C101" s="1">
        <v>598.0</v>
      </c>
      <c r="D101" s="1">
        <v>149.0</v>
      </c>
      <c r="E101" s="2"/>
      <c r="F101" s="1" t="s">
        <v>18</v>
      </c>
      <c r="G101" s="1" t="s">
        <v>19</v>
      </c>
      <c r="H101" s="1" t="s">
        <v>8584</v>
      </c>
      <c r="I101" s="1" t="s">
        <v>8585</v>
      </c>
      <c r="J101" s="1" t="s">
        <v>8585</v>
      </c>
      <c r="K101" s="2"/>
      <c r="L101" s="1">
        <v>-3.0</v>
      </c>
      <c r="M101" s="1"/>
      <c r="N101" s="1">
        <v>29.536583333333333</v>
      </c>
      <c r="O101" s="1" t="s">
        <v>40</v>
      </c>
      <c r="P101" s="1" t="s">
        <v>8586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16</v>
      </c>
      <c r="B102" s="1" t="s">
        <v>17</v>
      </c>
      <c r="C102" s="1">
        <v>130.0</v>
      </c>
      <c r="D102" s="1">
        <v>0.0</v>
      </c>
      <c r="E102" s="2"/>
      <c r="F102" s="1" t="s">
        <v>18</v>
      </c>
      <c r="G102" s="1" t="s">
        <v>19</v>
      </c>
      <c r="H102" s="1" t="s">
        <v>8587</v>
      </c>
      <c r="I102" s="1" t="s">
        <v>8588</v>
      </c>
      <c r="J102" s="1" t="s">
        <v>8588</v>
      </c>
      <c r="K102" s="2"/>
      <c r="L102" s="1">
        <v>-4.0</v>
      </c>
      <c r="M102" s="1"/>
      <c r="N102" s="1">
        <v>0.05785</v>
      </c>
      <c r="O102" s="1" t="s">
        <v>22</v>
      </c>
      <c r="P102" s="1" t="s">
        <v>8589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30</v>
      </c>
      <c r="B103" s="1" t="s">
        <v>17</v>
      </c>
      <c r="C103" s="3">
        <v>264.0</v>
      </c>
      <c r="D103" s="1">
        <v>0.0</v>
      </c>
      <c r="E103" s="2"/>
      <c r="F103" s="1" t="s">
        <v>31</v>
      </c>
      <c r="G103" s="1" t="s">
        <v>32</v>
      </c>
      <c r="H103" s="1" t="s">
        <v>8590</v>
      </c>
      <c r="I103" s="1" t="s">
        <v>8591</v>
      </c>
      <c r="J103" s="1" t="s">
        <v>8591</v>
      </c>
      <c r="K103" s="2"/>
      <c r="L103" s="1">
        <v>-2.0</v>
      </c>
      <c r="M103" s="1"/>
      <c r="N103" s="1">
        <v>12.728566666666667</v>
      </c>
      <c r="O103" s="1" t="s">
        <v>8237</v>
      </c>
      <c r="P103" s="1" t="s">
        <v>8592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116</v>
      </c>
      <c r="B104" s="1" t="s">
        <v>17</v>
      </c>
      <c r="C104" s="3">
        <v>346.0</v>
      </c>
      <c r="D104" s="1">
        <v>0.0</v>
      </c>
      <c r="E104" s="1" t="s">
        <v>1167</v>
      </c>
      <c r="F104" s="1" t="s">
        <v>31</v>
      </c>
      <c r="G104" s="1" t="s">
        <v>32</v>
      </c>
      <c r="H104" s="1" t="s">
        <v>8593</v>
      </c>
      <c r="I104" s="1" t="s">
        <v>8594</v>
      </c>
      <c r="J104" s="1" t="s">
        <v>8594</v>
      </c>
      <c r="K104" s="2"/>
      <c r="L104" s="1">
        <v>-1.0</v>
      </c>
      <c r="M104" s="1"/>
      <c r="N104" s="1">
        <v>13.30475</v>
      </c>
      <c r="O104" s="1" t="s">
        <v>8237</v>
      </c>
      <c r="P104" s="1" t="s">
        <v>8595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30</v>
      </c>
      <c r="B105" s="1" t="s">
        <v>17</v>
      </c>
      <c r="C105" s="1">
        <v>329.0</v>
      </c>
      <c r="D105" s="1">
        <v>0.0</v>
      </c>
      <c r="E105" s="2"/>
      <c r="F105" s="1" t="s">
        <v>31</v>
      </c>
      <c r="G105" s="1" t="s">
        <v>32</v>
      </c>
      <c r="H105" s="1" t="s">
        <v>8596</v>
      </c>
      <c r="I105" s="1" t="s">
        <v>8597</v>
      </c>
      <c r="J105" s="1" t="s">
        <v>8597</v>
      </c>
      <c r="K105" s="2"/>
      <c r="L105" s="1">
        <v>-6.0</v>
      </c>
      <c r="M105" s="1"/>
      <c r="N105" s="1">
        <v>8.5609</v>
      </c>
      <c r="O105" s="1" t="s">
        <v>8237</v>
      </c>
      <c r="P105" s="1" t="s">
        <v>8598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30</v>
      </c>
      <c r="B106" s="1" t="s">
        <v>17</v>
      </c>
      <c r="C106" s="3">
        <v>660.4</v>
      </c>
      <c r="D106" s="1">
        <v>84.6</v>
      </c>
      <c r="E106" s="2"/>
      <c r="F106" s="1" t="s">
        <v>31</v>
      </c>
      <c r="G106" s="1" t="s">
        <v>32</v>
      </c>
      <c r="H106" s="1" t="s">
        <v>8599</v>
      </c>
      <c r="I106" s="1" t="s">
        <v>8600</v>
      </c>
      <c r="J106" s="1" t="s">
        <v>8600</v>
      </c>
      <c r="K106" s="2"/>
      <c r="L106" s="1">
        <v>1.0</v>
      </c>
      <c r="M106" s="1"/>
      <c r="N106" s="1">
        <v>16.800116666666668</v>
      </c>
      <c r="O106" s="1" t="s">
        <v>8237</v>
      </c>
      <c r="P106" s="1" t="s">
        <v>8601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37</v>
      </c>
      <c r="B107" s="1" t="s">
        <v>17</v>
      </c>
      <c r="C107" s="1">
        <v>374.0</v>
      </c>
      <c r="D107" s="1">
        <v>0.0</v>
      </c>
      <c r="E107" s="1" t="s">
        <v>8602</v>
      </c>
      <c r="F107" s="1" t="s">
        <v>61</v>
      </c>
      <c r="G107" s="1" t="s">
        <v>32</v>
      </c>
      <c r="H107" s="1" t="s">
        <v>8603</v>
      </c>
      <c r="I107" s="1" t="s">
        <v>8604</v>
      </c>
      <c r="J107" s="1" t="s">
        <v>8605</v>
      </c>
      <c r="K107" s="1" t="s">
        <v>8606</v>
      </c>
      <c r="L107" s="1">
        <v>-14.0</v>
      </c>
      <c r="M107" s="1">
        <v>0.0041333333333333335</v>
      </c>
      <c r="N107" s="1">
        <v>11.584583333333333</v>
      </c>
      <c r="O107" s="1" t="s">
        <v>40</v>
      </c>
      <c r="P107" s="1" t="s">
        <v>8607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116</v>
      </c>
      <c r="B108" s="1" t="s">
        <v>17</v>
      </c>
      <c r="C108" s="1">
        <v>394.0</v>
      </c>
      <c r="D108" s="1">
        <v>0.0</v>
      </c>
      <c r="E108" s="1" t="s">
        <v>8608</v>
      </c>
      <c r="F108" s="1" t="s">
        <v>31</v>
      </c>
      <c r="G108" s="1" t="s">
        <v>32</v>
      </c>
      <c r="H108" s="1" t="s">
        <v>8609</v>
      </c>
      <c r="I108" s="1" t="s">
        <v>8610</v>
      </c>
      <c r="J108" s="1" t="s">
        <v>8610</v>
      </c>
      <c r="K108" s="2"/>
      <c r="L108" s="1">
        <v>1.0</v>
      </c>
      <c r="M108" s="1"/>
      <c r="N108" s="1">
        <v>16.850683333333333</v>
      </c>
      <c r="O108" s="1" t="s">
        <v>8237</v>
      </c>
      <c r="P108" s="1" t="s">
        <v>8611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30</v>
      </c>
      <c r="B109" s="1" t="s">
        <v>17</v>
      </c>
      <c r="C109" s="1">
        <v>817.0</v>
      </c>
      <c r="D109" s="1">
        <v>0.0</v>
      </c>
      <c r="E109" s="2"/>
      <c r="F109" s="1" t="s">
        <v>31</v>
      </c>
      <c r="G109" s="1" t="s">
        <v>32</v>
      </c>
      <c r="H109" s="1" t="s">
        <v>8612</v>
      </c>
      <c r="I109" s="1" t="s">
        <v>8613</v>
      </c>
      <c r="J109" s="1" t="s">
        <v>8613</v>
      </c>
      <c r="K109" s="2"/>
      <c r="L109" s="1">
        <v>-2.0</v>
      </c>
      <c r="M109" s="1"/>
      <c r="N109" s="1">
        <v>12.56575</v>
      </c>
      <c r="O109" s="1" t="s">
        <v>8237</v>
      </c>
      <c r="P109" s="1" t="s">
        <v>8614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42</v>
      </c>
      <c r="B110" s="1" t="s">
        <v>17</v>
      </c>
      <c r="C110" s="1">
        <v>329.0</v>
      </c>
      <c r="D110" s="1">
        <v>0.0</v>
      </c>
      <c r="E110" s="1" t="s">
        <v>43</v>
      </c>
      <c r="F110" s="1" t="s">
        <v>31</v>
      </c>
      <c r="G110" s="1" t="s">
        <v>32</v>
      </c>
      <c r="H110" s="1" t="s">
        <v>8615</v>
      </c>
      <c r="I110" s="1" t="s">
        <v>8616</v>
      </c>
      <c r="J110" s="1" t="s">
        <v>8616</v>
      </c>
      <c r="K110" s="2"/>
      <c r="L110" s="1">
        <v>-9.0</v>
      </c>
      <c r="M110" s="1"/>
      <c r="N110" s="1">
        <v>5.732333333333333</v>
      </c>
      <c r="O110" s="1" t="s">
        <v>8237</v>
      </c>
      <c r="P110" s="1" t="s">
        <v>8617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116</v>
      </c>
      <c r="B111" s="1" t="s">
        <v>17</v>
      </c>
      <c r="C111" s="1">
        <v>329.0</v>
      </c>
      <c r="D111" s="1">
        <v>0.0</v>
      </c>
      <c r="E111" s="1" t="s">
        <v>4374</v>
      </c>
      <c r="F111" s="1" t="s">
        <v>31</v>
      </c>
      <c r="G111" s="1" t="s">
        <v>32</v>
      </c>
      <c r="H111" s="1" t="s">
        <v>8618</v>
      </c>
      <c r="I111" s="1" t="s">
        <v>8619</v>
      </c>
      <c r="J111" s="1" t="s">
        <v>8619</v>
      </c>
      <c r="K111" s="2"/>
      <c r="L111" s="1">
        <v>-4.0</v>
      </c>
      <c r="M111" s="1"/>
      <c r="N111" s="1">
        <v>14.75685</v>
      </c>
      <c r="O111" s="1" t="s">
        <v>8237</v>
      </c>
      <c r="P111" s="1" t="s">
        <v>8620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30</v>
      </c>
      <c r="B112" s="1" t="s">
        <v>17</v>
      </c>
      <c r="C112" s="1">
        <v>508.0</v>
      </c>
      <c r="D112" s="1">
        <v>0.0</v>
      </c>
      <c r="E112" s="2"/>
      <c r="F112" s="1" t="s">
        <v>31</v>
      </c>
      <c r="G112" s="1" t="s">
        <v>32</v>
      </c>
      <c r="H112" s="1" t="s">
        <v>8621</v>
      </c>
      <c r="I112" s="1" t="s">
        <v>8622</v>
      </c>
      <c r="J112" s="1" t="s">
        <v>8622</v>
      </c>
      <c r="K112" s="2"/>
      <c r="L112" s="1">
        <v>-2.0</v>
      </c>
      <c r="M112" s="1"/>
      <c r="N112" s="1">
        <v>12.164933333333334</v>
      </c>
      <c r="O112" s="1" t="s">
        <v>8237</v>
      </c>
      <c r="P112" s="1" t="s">
        <v>8623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116</v>
      </c>
      <c r="B113" s="1" t="s">
        <v>17</v>
      </c>
      <c r="C113" s="3">
        <v>593.0</v>
      </c>
      <c r="D113" s="1">
        <v>0.0</v>
      </c>
      <c r="E113" s="1" t="s">
        <v>7660</v>
      </c>
      <c r="F113" s="1" t="s">
        <v>31</v>
      </c>
      <c r="G113" s="1" t="s">
        <v>32</v>
      </c>
      <c r="H113" s="1" t="s">
        <v>8624</v>
      </c>
      <c r="I113" s="1" t="s">
        <v>8625</v>
      </c>
      <c r="J113" s="1" t="s">
        <v>8625</v>
      </c>
      <c r="K113" s="2"/>
      <c r="L113" s="1">
        <v>-1.0</v>
      </c>
      <c r="M113" s="1"/>
      <c r="N113" s="1">
        <v>17.086916666666667</v>
      </c>
      <c r="O113" s="1" t="s">
        <v>8237</v>
      </c>
      <c r="P113" s="1" t="s">
        <v>8626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116</v>
      </c>
      <c r="B114" s="1" t="s">
        <v>17</v>
      </c>
      <c r="C114" s="3">
        <v>329.0</v>
      </c>
      <c r="D114" s="1">
        <v>0.0</v>
      </c>
      <c r="E114" s="1" t="s">
        <v>8608</v>
      </c>
      <c r="F114" s="1" t="s">
        <v>31</v>
      </c>
      <c r="G114" s="1" t="s">
        <v>32</v>
      </c>
      <c r="H114" s="1" t="s">
        <v>8627</v>
      </c>
      <c r="I114" s="1" t="s">
        <v>8628</v>
      </c>
      <c r="J114" s="1" t="s">
        <v>8628</v>
      </c>
      <c r="K114" s="2"/>
      <c r="L114" s="1">
        <v>-2.0</v>
      </c>
      <c r="M114" s="1"/>
      <c r="N114" s="1">
        <v>12.6104</v>
      </c>
      <c r="O114" s="1" t="s">
        <v>8237</v>
      </c>
      <c r="P114" s="1" t="s">
        <v>8629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42</v>
      </c>
      <c r="B115" s="1" t="s">
        <v>17</v>
      </c>
      <c r="C115" s="3">
        <v>432.0</v>
      </c>
      <c r="D115" s="1">
        <v>0.0</v>
      </c>
      <c r="E115" s="1" t="s">
        <v>43</v>
      </c>
      <c r="F115" s="1" t="s">
        <v>31</v>
      </c>
      <c r="G115" s="1" t="s">
        <v>32</v>
      </c>
      <c r="H115" s="1" t="s">
        <v>8630</v>
      </c>
      <c r="I115" s="1" t="s">
        <v>8631</v>
      </c>
      <c r="J115" s="1" t="s">
        <v>8631</v>
      </c>
      <c r="K115" s="2"/>
      <c r="L115" s="1">
        <v>0.0</v>
      </c>
      <c r="M115" s="1"/>
      <c r="N115" s="1">
        <v>14.125783333333333</v>
      </c>
      <c r="O115" s="1" t="s">
        <v>8237</v>
      </c>
      <c r="P115" s="1" t="s">
        <v>8632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42</v>
      </c>
      <c r="B116" s="1" t="s">
        <v>17</v>
      </c>
      <c r="C116" s="1">
        <v>733.0</v>
      </c>
      <c r="D116" s="1">
        <v>0.0</v>
      </c>
      <c r="E116" s="1" t="s">
        <v>43</v>
      </c>
      <c r="F116" s="1" t="s">
        <v>31</v>
      </c>
      <c r="G116" s="1" t="s">
        <v>32</v>
      </c>
      <c r="H116" s="1" t="s">
        <v>8633</v>
      </c>
      <c r="I116" s="1" t="s">
        <v>8634</v>
      </c>
      <c r="J116" s="1" t="s">
        <v>8634</v>
      </c>
      <c r="K116" s="2"/>
      <c r="L116" s="1">
        <v>0.0</v>
      </c>
      <c r="M116" s="1"/>
      <c r="N116" s="1">
        <v>15.691716666666666</v>
      </c>
      <c r="O116" s="1" t="s">
        <v>8237</v>
      </c>
      <c r="P116" s="1" t="s">
        <v>8635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42</v>
      </c>
      <c r="B117" s="1" t="s">
        <v>17</v>
      </c>
      <c r="C117" s="3">
        <v>463.0</v>
      </c>
      <c r="D117" s="1">
        <v>0.0</v>
      </c>
      <c r="E117" s="1" t="s">
        <v>43</v>
      </c>
      <c r="F117" s="1" t="s">
        <v>31</v>
      </c>
      <c r="G117" s="1" t="s">
        <v>32</v>
      </c>
      <c r="H117" s="1" t="s">
        <v>8636</v>
      </c>
      <c r="I117" s="1" t="s">
        <v>8637</v>
      </c>
      <c r="J117" s="1" t="s">
        <v>8637</v>
      </c>
      <c r="K117" s="2"/>
      <c r="L117" s="1">
        <v>-3.0</v>
      </c>
      <c r="M117" s="1"/>
      <c r="N117" s="1">
        <v>11.82835</v>
      </c>
      <c r="O117" s="1" t="s">
        <v>8237</v>
      </c>
      <c r="P117" s="1" t="s">
        <v>8638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30</v>
      </c>
      <c r="B118" s="1" t="s">
        <v>17</v>
      </c>
      <c r="C118" s="1">
        <v>475.08</v>
      </c>
      <c r="D118" s="1">
        <v>137.92</v>
      </c>
      <c r="E118" s="2"/>
      <c r="F118" s="1" t="s">
        <v>31</v>
      </c>
      <c r="G118" s="1" t="s">
        <v>32</v>
      </c>
      <c r="H118" s="1" t="s">
        <v>8639</v>
      </c>
      <c r="I118" s="1" t="s">
        <v>8640</v>
      </c>
      <c r="J118" s="1" t="s">
        <v>8640</v>
      </c>
      <c r="K118" s="2"/>
      <c r="L118" s="1">
        <v>-5.0</v>
      </c>
      <c r="M118" s="1"/>
      <c r="N118" s="1">
        <v>9.4207</v>
      </c>
      <c r="O118" s="1" t="s">
        <v>8237</v>
      </c>
      <c r="P118" s="1" t="s">
        <v>8641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42</v>
      </c>
      <c r="B119" s="1" t="s">
        <v>17</v>
      </c>
      <c r="C119" s="1">
        <v>351.0</v>
      </c>
      <c r="D119" s="1">
        <v>0.0</v>
      </c>
      <c r="E119" s="1" t="s">
        <v>43</v>
      </c>
      <c r="F119" s="1" t="s">
        <v>31</v>
      </c>
      <c r="G119" s="1" t="s">
        <v>32</v>
      </c>
      <c r="H119" s="1" t="s">
        <v>8642</v>
      </c>
      <c r="I119" s="1" t="s">
        <v>8643</v>
      </c>
      <c r="J119" s="1" t="s">
        <v>8643</v>
      </c>
      <c r="K119" s="2"/>
      <c r="L119" s="1">
        <v>-8.0</v>
      </c>
      <c r="M119" s="1"/>
      <c r="N119" s="1">
        <v>6.55725</v>
      </c>
      <c r="O119" s="1" t="s">
        <v>8237</v>
      </c>
      <c r="P119" s="1" t="s">
        <v>8644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116</v>
      </c>
      <c r="B120" s="1" t="s">
        <v>17</v>
      </c>
      <c r="C120" s="3">
        <v>329.0</v>
      </c>
      <c r="D120" s="1">
        <v>0.0</v>
      </c>
      <c r="E120" s="1" t="s">
        <v>4374</v>
      </c>
      <c r="F120" s="1" t="s">
        <v>31</v>
      </c>
      <c r="G120" s="1" t="s">
        <v>32</v>
      </c>
      <c r="H120" s="1" t="s">
        <v>8645</v>
      </c>
      <c r="I120" s="1" t="s">
        <v>8646</v>
      </c>
      <c r="J120" s="1" t="s">
        <v>8646</v>
      </c>
      <c r="K120" s="2"/>
      <c r="L120" s="1">
        <v>-13.0</v>
      </c>
      <c r="M120" s="1"/>
      <c r="N120" s="1">
        <v>3.9166</v>
      </c>
      <c r="O120" s="1" t="s">
        <v>8237</v>
      </c>
      <c r="P120" s="1" t="s">
        <v>1854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116</v>
      </c>
      <c r="B121" s="1" t="s">
        <v>17</v>
      </c>
      <c r="C121" s="3">
        <v>264.0</v>
      </c>
      <c r="D121" s="1">
        <v>0.0</v>
      </c>
      <c r="E121" s="1" t="s">
        <v>4374</v>
      </c>
      <c r="F121" s="1" t="s">
        <v>31</v>
      </c>
      <c r="G121" s="1" t="s">
        <v>32</v>
      </c>
      <c r="H121" s="1" t="s">
        <v>8647</v>
      </c>
      <c r="I121" s="1" t="s">
        <v>8648</v>
      </c>
      <c r="J121" s="1" t="s">
        <v>8648</v>
      </c>
      <c r="K121" s="2"/>
      <c r="L121" s="1">
        <v>-9.0</v>
      </c>
      <c r="M121" s="1"/>
      <c r="N121" s="1">
        <v>5.389966666666667</v>
      </c>
      <c r="O121" s="1" t="s">
        <v>8237</v>
      </c>
      <c r="P121" s="1" t="s">
        <v>8649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37</v>
      </c>
      <c r="B122" s="1" t="s">
        <v>17</v>
      </c>
      <c r="C122" s="1">
        <v>247.0</v>
      </c>
      <c r="D122" s="1">
        <v>62.0</v>
      </c>
      <c r="E122" s="2"/>
      <c r="F122" s="1" t="s">
        <v>18</v>
      </c>
      <c r="G122" s="1" t="s">
        <v>19</v>
      </c>
      <c r="H122" s="1" t="s">
        <v>8650</v>
      </c>
      <c r="I122" s="1" t="s">
        <v>8651</v>
      </c>
      <c r="J122" s="1" t="s">
        <v>8651</v>
      </c>
      <c r="K122" s="2"/>
      <c r="L122" s="1">
        <v>-10.0</v>
      </c>
      <c r="M122" s="1"/>
      <c r="N122" s="1">
        <v>8.792083333333334</v>
      </c>
      <c r="O122" s="1" t="s">
        <v>40</v>
      </c>
      <c r="P122" s="1" t="s">
        <v>8572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30</v>
      </c>
      <c r="B123" s="1" t="s">
        <v>17</v>
      </c>
      <c r="C123" s="1">
        <v>264.0</v>
      </c>
      <c r="D123" s="1">
        <v>0.0</v>
      </c>
      <c r="E123" s="2"/>
      <c r="F123" s="1" t="s">
        <v>31</v>
      </c>
      <c r="G123" s="1" t="s">
        <v>19</v>
      </c>
      <c r="H123" s="1" t="s">
        <v>8652</v>
      </c>
      <c r="I123" s="1" t="s">
        <v>8653</v>
      </c>
      <c r="J123" s="1" t="s">
        <v>8653</v>
      </c>
      <c r="K123" s="2"/>
      <c r="L123" s="1">
        <v>-7.0</v>
      </c>
      <c r="M123" s="1"/>
      <c r="N123" s="1">
        <v>7.35095</v>
      </c>
      <c r="O123" s="1" t="s">
        <v>8237</v>
      </c>
      <c r="P123" s="1" t="s">
        <v>8654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368.0</v>
      </c>
      <c r="D124" s="1">
        <v>0.0</v>
      </c>
      <c r="E124" s="2"/>
      <c r="F124" s="1" t="s">
        <v>18</v>
      </c>
      <c r="G124" s="1" t="s">
        <v>19</v>
      </c>
      <c r="H124" s="1" t="s">
        <v>8655</v>
      </c>
      <c r="I124" s="1" t="s">
        <v>8656</v>
      </c>
      <c r="J124" s="1" t="s">
        <v>8656</v>
      </c>
      <c r="K124" s="2"/>
      <c r="L124" s="1">
        <v>1.0</v>
      </c>
      <c r="M124" s="1"/>
      <c r="N124" s="1">
        <v>6.840166666666667</v>
      </c>
      <c r="O124" s="1" t="s">
        <v>22</v>
      </c>
      <c r="P124" s="1" t="s">
        <v>8657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309.0</v>
      </c>
      <c r="D125" s="1">
        <v>0.0</v>
      </c>
      <c r="E125" s="2"/>
      <c r="F125" s="1" t="s">
        <v>18</v>
      </c>
      <c r="G125" s="1" t="s">
        <v>19</v>
      </c>
      <c r="H125" s="1" t="s">
        <v>8658</v>
      </c>
      <c r="I125" s="1" t="s">
        <v>8659</v>
      </c>
      <c r="J125" s="1" t="s">
        <v>8659</v>
      </c>
      <c r="K125" s="2"/>
      <c r="L125" s="1">
        <v>5.0</v>
      </c>
      <c r="M125" s="1"/>
      <c r="N125" s="1">
        <v>10.745883333333333</v>
      </c>
      <c r="O125" s="1" t="s">
        <v>22</v>
      </c>
      <c r="P125" s="1" t="s">
        <v>8660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42</v>
      </c>
      <c r="B126" s="1" t="s">
        <v>17</v>
      </c>
      <c r="C126" s="1">
        <v>289.0</v>
      </c>
      <c r="D126" s="1">
        <v>0.0</v>
      </c>
      <c r="E126" s="1" t="s">
        <v>43</v>
      </c>
      <c r="F126" s="1" t="s">
        <v>31</v>
      </c>
      <c r="G126" s="1" t="s">
        <v>32</v>
      </c>
      <c r="H126" s="1" t="s">
        <v>8661</v>
      </c>
      <c r="I126" s="1" t="s">
        <v>8662</v>
      </c>
      <c r="J126" s="1" t="s">
        <v>8662</v>
      </c>
      <c r="K126" s="2"/>
      <c r="L126" s="1">
        <v>-2.0</v>
      </c>
      <c r="M126" s="1"/>
      <c r="N126" s="1">
        <v>12.81985</v>
      </c>
      <c r="O126" s="1" t="s">
        <v>8237</v>
      </c>
      <c r="P126" s="1" t="s">
        <v>8663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1">
        <v>239.0</v>
      </c>
      <c r="D127" s="1">
        <v>50.0</v>
      </c>
      <c r="E127" s="2"/>
      <c r="F127" s="1" t="s">
        <v>18</v>
      </c>
      <c r="G127" s="1" t="s">
        <v>56</v>
      </c>
      <c r="H127" s="1" t="s">
        <v>8664</v>
      </c>
      <c r="I127" s="1" t="s">
        <v>8665</v>
      </c>
      <c r="J127" s="1" t="s">
        <v>8665</v>
      </c>
      <c r="K127" s="2"/>
      <c r="L127" s="1">
        <v>-9.0</v>
      </c>
      <c r="M127" s="1"/>
      <c r="N127" s="1">
        <v>10.430583333333333</v>
      </c>
      <c r="O127" s="1" t="s">
        <v>40</v>
      </c>
      <c r="P127" s="1" t="s">
        <v>8666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37</v>
      </c>
      <c r="B128" s="1" t="s">
        <v>17</v>
      </c>
      <c r="C128" s="3">
        <v>738.0</v>
      </c>
      <c r="D128" s="1">
        <v>0.0</v>
      </c>
      <c r="E128" s="1" t="s">
        <v>8602</v>
      </c>
      <c r="F128" s="1" t="s">
        <v>61</v>
      </c>
      <c r="G128" s="1" t="s">
        <v>19</v>
      </c>
      <c r="H128" s="1" t="s">
        <v>8667</v>
      </c>
      <c r="I128" s="1" t="s">
        <v>8668</v>
      </c>
      <c r="J128" s="1" t="s">
        <v>8669</v>
      </c>
      <c r="K128" s="1" t="s">
        <v>8670</v>
      </c>
      <c r="L128" s="1">
        <v>-11.0</v>
      </c>
      <c r="M128" s="1">
        <v>0.00465</v>
      </c>
      <c r="N128" s="1">
        <v>17.92175</v>
      </c>
      <c r="O128" s="1" t="s">
        <v>40</v>
      </c>
      <c r="P128" s="1" t="s">
        <v>8671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3">
        <v>349.0</v>
      </c>
      <c r="D129" s="1">
        <v>0.0</v>
      </c>
      <c r="E129" s="2"/>
      <c r="F129" s="1" t="s">
        <v>18</v>
      </c>
      <c r="G129" s="1" t="s">
        <v>19</v>
      </c>
      <c r="H129" s="1" t="s">
        <v>8672</v>
      </c>
      <c r="I129" s="1" t="s">
        <v>8673</v>
      </c>
      <c r="J129" s="1" t="s">
        <v>8673</v>
      </c>
      <c r="K129" s="2"/>
      <c r="L129" s="1">
        <v>4.0</v>
      </c>
      <c r="M129" s="1"/>
      <c r="N129" s="1">
        <v>9.875933333333334</v>
      </c>
      <c r="O129" s="1" t="s">
        <v>22</v>
      </c>
      <c r="P129" s="1" t="s">
        <v>8674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30</v>
      </c>
      <c r="B130" s="1" t="s">
        <v>17</v>
      </c>
      <c r="C130" s="1">
        <v>258.0</v>
      </c>
      <c r="D130" s="1">
        <v>0.0</v>
      </c>
      <c r="E130" s="2"/>
      <c r="F130" s="1" t="s">
        <v>31</v>
      </c>
      <c r="G130" s="1" t="s">
        <v>32</v>
      </c>
      <c r="H130" s="1" t="s">
        <v>8675</v>
      </c>
      <c r="I130" s="1" t="s">
        <v>8676</v>
      </c>
      <c r="J130" s="1" t="s">
        <v>8676</v>
      </c>
      <c r="K130" s="2"/>
      <c r="L130" s="1">
        <v>-6.0</v>
      </c>
      <c r="M130" s="1"/>
      <c r="N130" s="1">
        <v>8.961283333333334</v>
      </c>
      <c r="O130" s="1" t="s">
        <v>8237</v>
      </c>
      <c r="P130" s="1" t="s">
        <v>8677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37</v>
      </c>
      <c r="B131" s="1" t="s">
        <v>17</v>
      </c>
      <c r="C131" s="1">
        <v>300.0</v>
      </c>
      <c r="D131" s="1">
        <v>0.0</v>
      </c>
      <c r="E131" s="1" t="s">
        <v>8678</v>
      </c>
      <c r="F131" s="1" t="s">
        <v>61</v>
      </c>
      <c r="G131" s="1" t="s">
        <v>32</v>
      </c>
      <c r="H131" s="1" t="s">
        <v>8679</v>
      </c>
      <c r="I131" s="1" t="s">
        <v>8680</v>
      </c>
      <c r="J131" s="1" t="s">
        <v>8681</v>
      </c>
      <c r="K131" s="1" t="s">
        <v>8682</v>
      </c>
      <c r="L131" s="1">
        <v>-12.0</v>
      </c>
      <c r="M131" s="1">
        <v>0.003683333333333333</v>
      </c>
      <c r="N131" s="1">
        <v>6.142</v>
      </c>
      <c r="O131" s="1" t="s">
        <v>40</v>
      </c>
      <c r="P131" s="1" t="s">
        <v>8683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37</v>
      </c>
      <c r="B132" s="1" t="s">
        <v>17</v>
      </c>
      <c r="C132" s="1">
        <v>329.0</v>
      </c>
      <c r="D132" s="1">
        <v>0.0</v>
      </c>
      <c r="E132" s="1" t="s">
        <v>8678</v>
      </c>
      <c r="F132" s="1" t="s">
        <v>61</v>
      </c>
      <c r="G132" s="1" t="s">
        <v>32</v>
      </c>
      <c r="H132" s="1" t="s">
        <v>8684</v>
      </c>
      <c r="I132" s="1" t="s">
        <v>8685</v>
      </c>
      <c r="J132" s="1" t="s">
        <v>8686</v>
      </c>
      <c r="K132" s="1" t="s">
        <v>8687</v>
      </c>
      <c r="L132" s="1">
        <v>-13.0</v>
      </c>
      <c r="M132" s="1">
        <v>0.00225</v>
      </c>
      <c r="N132" s="1">
        <v>8.103716666666667</v>
      </c>
      <c r="O132" s="1" t="s">
        <v>40</v>
      </c>
      <c r="P132" s="1" t="s">
        <v>8688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30</v>
      </c>
      <c r="B133" s="1" t="s">
        <v>17</v>
      </c>
      <c r="C133" s="1">
        <v>329.0</v>
      </c>
      <c r="D133" s="1">
        <v>0.0</v>
      </c>
      <c r="E133" s="2"/>
      <c r="F133" s="1" t="s">
        <v>31</v>
      </c>
      <c r="G133" s="1" t="s">
        <v>19</v>
      </c>
      <c r="H133" s="1" t="s">
        <v>8689</v>
      </c>
      <c r="I133" s="1" t="s">
        <v>8690</v>
      </c>
      <c r="J133" s="1" t="s">
        <v>8690</v>
      </c>
      <c r="K133" s="2"/>
      <c r="L133" s="1">
        <v>-7.0</v>
      </c>
      <c r="M133" s="1"/>
      <c r="N133" s="1">
        <v>7.421</v>
      </c>
      <c r="O133" s="1" t="s">
        <v>8237</v>
      </c>
      <c r="P133" s="1" t="s">
        <v>8691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116</v>
      </c>
      <c r="B134" s="1" t="s">
        <v>17</v>
      </c>
      <c r="C134" s="3">
        <v>986.0</v>
      </c>
      <c r="D134" s="1">
        <v>0.0</v>
      </c>
      <c r="E134" s="1" t="s">
        <v>1179</v>
      </c>
      <c r="F134" s="1" t="s">
        <v>31</v>
      </c>
      <c r="G134" s="1" t="s">
        <v>32</v>
      </c>
      <c r="H134" s="1" t="s">
        <v>8692</v>
      </c>
      <c r="I134" s="1" t="s">
        <v>8693</v>
      </c>
      <c r="J134" s="1" t="s">
        <v>8693</v>
      </c>
      <c r="K134" s="2"/>
      <c r="L134" s="1">
        <v>-3.0</v>
      </c>
      <c r="M134" s="1"/>
      <c r="N134" s="1">
        <v>15.378983333333334</v>
      </c>
      <c r="O134" s="1" t="s">
        <v>8237</v>
      </c>
      <c r="P134" s="1" t="s">
        <v>8694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42</v>
      </c>
      <c r="B135" s="1" t="s">
        <v>17</v>
      </c>
      <c r="C135" s="1">
        <v>528.0</v>
      </c>
      <c r="D135" s="1">
        <v>0.0</v>
      </c>
      <c r="E135" s="1" t="s">
        <v>43</v>
      </c>
      <c r="F135" s="1" t="s">
        <v>31</v>
      </c>
      <c r="G135" s="1" t="s">
        <v>32</v>
      </c>
      <c r="H135" s="1" t="s">
        <v>8695</v>
      </c>
      <c r="I135" s="1" t="s">
        <v>8696</v>
      </c>
      <c r="J135" s="1" t="s">
        <v>8696</v>
      </c>
      <c r="K135" s="2"/>
      <c r="L135" s="1">
        <v>-3.0</v>
      </c>
      <c r="M135" s="1"/>
      <c r="N135" s="1">
        <v>11.47845</v>
      </c>
      <c r="O135" s="1" t="s">
        <v>8237</v>
      </c>
      <c r="P135" s="1" t="s">
        <v>8697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42</v>
      </c>
      <c r="B136" s="1" t="s">
        <v>17</v>
      </c>
      <c r="C136" s="1">
        <v>722.0</v>
      </c>
      <c r="D136" s="1">
        <v>0.0</v>
      </c>
      <c r="E136" s="1" t="s">
        <v>43</v>
      </c>
      <c r="F136" s="1" t="s">
        <v>31</v>
      </c>
      <c r="G136" s="1" t="s">
        <v>32</v>
      </c>
      <c r="H136" s="1" t="s">
        <v>8698</v>
      </c>
      <c r="I136" s="1" t="s">
        <v>8699</v>
      </c>
      <c r="J136" s="1" t="s">
        <v>8699</v>
      </c>
      <c r="K136" s="2"/>
      <c r="L136" s="1">
        <v>-4.0</v>
      </c>
      <c r="M136" s="1"/>
      <c r="N136" s="1">
        <v>10.0764</v>
      </c>
      <c r="O136" s="1" t="s">
        <v>8237</v>
      </c>
      <c r="P136" s="1" t="s">
        <v>8700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30</v>
      </c>
      <c r="B137" s="1" t="s">
        <v>17</v>
      </c>
      <c r="C137" s="1">
        <v>364.0</v>
      </c>
      <c r="D137" s="1">
        <v>0.0</v>
      </c>
      <c r="E137" s="2"/>
      <c r="F137" s="1" t="s">
        <v>31</v>
      </c>
      <c r="G137" s="1" t="s">
        <v>32</v>
      </c>
      <c r="H137" s="1" t="s">
        <v>8701</v>
      </c>
      <c r="I137" s="1" t="s">
        <v>8702</v>
      </c>
      <c r="J137" s="1" t="s">
        <v>8702</v>
      </c>
      <c r="K137" s="2"/>
      <c r="L137" s="1">
        <v>-8.0</v>
      </c>
      <c r="M137" s="1"/>
      <c r="N137" s="1">
        <v>6.95565</v>
      </c>
      <c r="O137" s="1" t="s">
        <v>8237</v>
      </c>
      <c r="P137" s="1" t="s">
        <v>8703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42</v>
      </c>
      <c r="B138" s="1" t="s">
        <v>17</v>
      </c>
      <c r="C138" s="3">
        <v>274.0</v>
      </c>
      <c r="D138" s="1">
        <v>0.0</v>
      </c>
      <c r="E138" s="1" t="s">
        <v>43</v>
      </c>
      <c r="F138" s="1" t="s">
        <v>31</v>
      </c>
      <c r="G138" s="1" t="s">
        <v>32</v>
      </c>
      <c r="H138" s="1" t="s">
        <v>8704</v>
      </c>
      <c r="I138" s="1" t="s">
        <v>8705</v>
      </c>
      <c r="J138" s="1" t="s">
        <v>8705</v>
      </c>
      <c r="K138" s="2"/>
      <c r="L138" s="1">
        <v>-10.0</v>
      </c>
      <c r="M138" s="1"/>
      <c r="N138" s="1">
        <v>4.892733333333333</v>
      </c>
      <c r="O138" s="1" t="s">
        <v>8237</v>
      </c>
      <c r="P138" s="1" t="s">
        <v>8706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116</v>
      </c>
      <c r="B139" s="1" t="s">
        <v>17</v>
      </c>
      <c r="C139" s="1">
        <v>364.0</v>
      </c>
      <c r="D139" s="1">
        <v>0.0</v>
      </c>
      <c r="E139" s="1" t="s">
        <v>8707</v>
      </c>
      <c r="F139" s="1" t="s">
        <v>31</v>
      </c>
      <c r="G139" s="1" t="s">
        <v>32</v>
      </c>
      <c r="H139" s="1" t="s">
        <v>8708</v>
      </c>
      <c r="I139" s="1" t="s">
        <v>8709</v>
      </c>
      <c r="J139" s="1" t="s">
        <v>8709</v>
      </c>
      <c r="K139" s="2"/>
      <c r="L139" s="1">
        <v>-8.0</v>
      </c>
      <c r="M139" s="1"/>
      <c r="N139" s="1">
        <v>6.711166666666666</v>
      </c>
      <c r="O139" s="1" t="s">
        <v>8237</v>
      </c>
      <c r="P139" s="1" t="s">
        <v>8710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42</v>
      </c>
      <c r="B140" s="1" t="s">
        <v>17</v>
      </c>
      <c r="C140" s="1">
        <v>423.0</v>
      </c>
      <c r="D140" s="1">
        <v>0.0</v>
      </c>
      <c r="E140" s="1" t="s">
        <v>43</v>
      </c>
      <c r="F140" s="1" t="s">
        <v>31</v>
      </c>
      <c r="G140" s="1" t="s">
        <v>32</v>
      </c>
      <c r="H140" s="1" t="s">
        <v>8711</v>
      </c>
      <c r="I140" s="1" t="s">
        <v>8712</v>
      </c>
      <c r="J140" s="1" t="s">
        <v>8712</v>
      </c>
      <c r="K140" s="2"/>
      <c r="L140" s="1">
        <v>-7.0</v>
      </c>
      <c r="M140" s="1"/>
      <c r="N140" s="1">
        <v>7.6891</v>
      </c>
      <c r="O140" s="1" t="s">
        <v>8237</v>
      </c>
      <c r="P140" s="1" t="s">
        <v>8713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42</v>
      </c>
      <c r="B141" s="1" t="s">
        <v>17</v>
      </c>
      <c r="C141" s="1">
        <v>264.0</v>
      </c>
      <c r="D141" s="1">
        <v>0.0</v>
      </c>
      <c r="E141" s="1" t="s">
        <v>43</v>
      </c>
      <c r="F141" s="1" t="s">
        <v>31</v>
      </c>
      <c r="G141" s="1" t="s">
        <v>32</v>
      </c>
      <c r="H141" s="1" t="s">
        <v>8714</v>
      </c>
      <c r="I141" s="1" t="s">
        <v>8715</v>
      </c>
      <c r="J141" s="1" t="s">
        <v>8715</v>
      </c>
      <c r="K141" s="2"/>
      <c r="L141" s="1">
        <v>-7.0</v>
      </c>
      <c r="M141" s="1"/>
      <c r="N141" s="1">
        <v>7.6912666666666665</v>
      </c>
      <c r="O141" s="1" t="s">
        <v>8237</v>
      </c>
      <c r="P141" s="1" t="s">
        <v>8716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37</v>
      </c>
      <c r="B142" s="1" t="s">
        <v>17</v>
      </c>
      <c r="C142" s="1">
        <v>512.0</v>
      </c>
      <c r="D142" s="1">
        <v>0.0</v>
      </c>
      <c r="E142" s="1" t="s">
        <v>8602</v>
      </c>
      <c r="F142" s="1" t="s">
        <v>61</v>
      </c>
      <c r="G142" s="1" t="s">
        <v>19</v>
      </c>
      <c r="H142" s="1" t="s">
        <v>8717</v>
      </c>
      <c r="I142" s="1" t="s">
        <v>8718</v>
      </c>
      <c r="J142" s="1" t="s">
        <v>8719</v>
      </c>
      <c r="K142" s="1" t="s">
        <v>8720</v>
      </c>
      <c r="L142" s="1">
        <v>-9.0</v>
      </c>
      <c r="M142" s="1">
        <v>0.0028833333333333332</v>
      </c>
      <c r="N142" s="1">
        <v>6.058133333333333</v>
      </c>
      <c r="O142" s="1" t="s">
        <v>40</v>
      </c>
      <c r="P142" s="1" t="s">
        <v>8721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30</v>
      </c>
      <c r="B143" s="1" t="s">
        <v>17</v>
      </c>
      <c r="C143" s="1">
        <v>248.78</v>
      </c>
      <c r="D143" s="1">
        <v>72.22</v>
      </c>
      <c r="E143" s="2"/>
      <c r="F143" s="1" t="s">
        <v>31</v>
      </c>
      <c r="G143" s="1" t="s">
        <v>32</v>
      </c>
      <c r="H143" s="1" t="s">
        <v>8722</v>
      </c>
      <c r="I143" s="1" t="s">
        <v>8723</v>
      </c>
      <c r="J143" s="1" t="s">
        <v>8723</v>
      </c>
      <c r="K143" s="2"/>
      <c r="L143" s="1">
        <v>-7.0</v>
      </c>
      <c r="M143" s="1"/>
      <c r="N143" s="1">
        <v>7.496016666666667</v>
      </c>
      <c r="O143" s="1" t="s">
        <v>8237</v>
      </c>
      <c r="P143" s="1" t="s">
        <v>8724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42</v>
      </c>
      <c r="B144" s="1" t="s">
        <v>17</v>
      </c>
      <c r="C144" s="3">
        <v>792.0</v>
      </c>
      <c r="D144" s="1">
        <v>0.0</v>
      </c>
      <c r="E144" s="1" t="s">
        <v>43</v>
      </c>
      <c r="F144" s="1" t="s">
        <v>31</v>
      </c>
      <c r="G144" s="1" t="s">
        <v>32</v>
      </c>
      <c r="H144" s="1" t="s">
        <v>8725</v>
      </c>
      <c r="I144" s="1" t="s">
        <v>8726</v>
      </c>
      <c r="J144" s="1" t="s">
        <v>8726</v>
      </c>
      <c r="K144" s="2"/>
      <c r="L144" s="1">
        <v>-5.0</v>
      </c>
      <c r="M144" s="1"/>
      <c r="N144" s="1">
        <v>9.3976</v>
      </c>
      <c r="O144" s="1" t="s">
        <v>8237</v>
      </c>
      <c r="P144" s="1" t="s">
        <v>8727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309.0</v>
      </c>
      <c r="D145" s="1">
        <v>0.0</v>
      </c>
      <c r="E145" s="2"/>
      <c r="F145" s="1" t="s">
        <v>18</v>
      </c>
      <c r="G145" s="1" t="s">
        <v>19</v>
      </c>
      <c r="H145" s="1" t="s">
        <v>8728</v>
      </c>
      <c r="I145" s="1" t="s">
        <v>8729</v>
      </c>
      <c r="J145" s="1" t="s">
        <v>8729</v>
      </c>
      <c r="K145" s="2"/>
      <c r="L145" s="1">
        <v>0.0</v>
      </c>
      <c r="M145" s="1"/>
      <c r="N145" s="1">
        <v>5.898483333333333</v>
      </c>
      <c r="O145" s="1" t="s">
        <v>22</v>
      </c>
      <c r="P145" s="1" t="s">
        <v>8730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30</v>
      </c>
      <c r="B146" s="1" t="s">
        <v>17</v>
      </c>
      <c r="C146" s="3">
        <v>329.0</v>
      </c>
      <c r="D146" s="1">
        <v>0.0</v>
      </c>
      <c r="E146" s="2"/>
      <c r="F146" s="1" t="s">
        <v>31</v>
      </c>
      <c r="G146" s="1" t="s">
        <v>19</v>
      </c>
      <c r="H146" s="1" t="s">
        <v>8731</v>
      </c>
      <c r="I146" s="1" t="s">
        <v>8732</v>
      </c>
      <c r="J146" s="1" t="s">
        <v>8732</v>
      </c>
      <c r="K146" s="2"/>
      <c r="L146" s="1">
        <v>-7.0</v>
      </c>
      <c r="M146" s="1"/>
      <c r="N146" s="1">
        <v>7.467783333333333</v>
      </c>
      <c r="O146" s="1" t="s">
        <v>8237</v>
      </c>
      <c r="P146" s="1" t="s">
        <v>8733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116</v>
      </c>
      <c r="B147" s="1" t="s">
        <v>17</v>
      </c>
      <c r="C147" s="3">
        <v>790.0</v>
      </c>
      <c r="D147" s="1">
        <v>0.0</v>
      </c>
      <c r="E147" s="1" t="s">
        <v>4374</v>
      </c>
      <c r="F147" s="1" t="s">
        <v>31</v>
      </c>
      <c r="G147" s="1" t="s">
        <v>32</v>
      </c>
      <c r="H147" s="1" t="s">
        <v>8734</v>
      </c>
      <c r="I147" s="1" t="s">
        <v>8735</v>
      </c>
      <c r="J147" s="1" t="s">
        <v>8735</v>
      </c>
      <c r="K147" s="2"/>
      <c r="L147" s="1">
        <v>-1.0</v>
      </c>
      <c r="M147" s="1"/>
      <c r="N147" s="1">
        <v>15.930766666666667</v>
      </c>
      <c r="O147" s="1" t="s">
        <v>8237</v>
      </c>
      <c r="P147" s="1" t="s">
        <v>8736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30</v>
      </c>
      <c r="B148" s="1" t="s">
        <v>17</v>
      </c>
      <c r="C148" s="1">
        <v>409.2</v>
      </c>
      <c r="D148" s="1">
        <v>118.8</v>
      </c>
      <c r="E148" s="2"/>
      <c r="F148" s="1" t="s">
        <v>31</v>
      </c>
      <c r="G148" s="1" t="s">
        <v>32</v>
      </c>
      <c r="H148" s="1" t="s">
        <v>8737</v>
      </c>
      <c r="I148" s="1" t="s">
        <v>8738</v>
      </c>
      <c r="J148" s="1" t="s">
        <v>8738</v>
      </c>
      <c r="K148" s="2"/>
      <c r="L148" s="1">
        <v>0.0</v>
      </c>
      <c r="M148" s="1"/>
      <c r="N148" s="1">
        <v>14.90975</v>
      </c>
      <c r="O148" s="1" t="s">
        <v>8237</v>
      </c>
      <c r="P148" s="1" t="s">
        <v>8739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30</v>
      </c>
      <c r="B149" s="1" t="s">
        <v>17</v>
      </c>
      <c r="C149" s="1">
        <v>508.0</v>
      </c>
      <c r="D149" s="1">
        <v>0.0</v>
      </c>
      <c r="E149" s="2"/>
      <c r="F149" s="1" t="s">
        <v>31</v>
      </c>
      <c r="G149" s="1" t="s">
        <v>32</v>
      </c>
      <c r="H149" s="1" t="s">
        <v>8740</v>
      </c>
      <c r="I149" s="1" t="s">
        <v>8741</v>
      </c>
      <c r="J149" s="1" t="s">
        <v>8741</v>
      </c>
      <c r="K149" s="2"/>
      <c r="L149" s="1">
        <v>0.0</v>
      </c>
      <c r="M149" s="1"/>
      <c r="N149" s="1">
        <v>14.519016666666667</v>
      </c>
      <c r="O149" s="1" t="s">
        <v>8237</v>
      </c>
      <c r="P149" s="1" t="s">
        <v>8742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30</v>
      </c>
      <c r="B150" s="1" t="s">
        <v>17</v>
      </c>
      <c r="C150" s="1">
        <v>394.0</v>
      </c>
      <c r="D150" s="1">
        <v>0.0</v>
      </c>
      <c r="E150" s="2"/>
      <c r="F150" s="1" t="s">
        <v>31</v>
      </c>
      <c r="G150" s="1" t="s">
        <v>32</v>
      </c>
      <c r="H150" s="1" t="s">
        <v>8743</v>
      </c>
      <c r="I150" s="1" t="s">
        <v>8744</v>
      </c>
      <c r="J150" s="1" t="s">
        <v>8744</v>
      </c>
      <c r="K150" s="2"/>
      <c r="L150" s="1">
        <v>-3.0</v>
      </c>
      <c r="M150" s="1"/>
      <c r="N150" s="1">
        <v>11.5956</v>
      </c>
      <c r="O150" s="1" t="s">
        <v>8237</v>
      </c>
      <c r="P150" s="1" t="s">
        <v>8506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30</v>
      </c>
      <c r="B151" s="1" t="s">
        <v>17</v>
      </c>
      <c r="C151" s="1">
        <v>402.6</v>
      </c>
      <c r="D151" s="1">
        <v>59.4</v>
      </c>
      <c r="E151" s="2"/>
      <c r="F151" s="1" t="s">
        <v>31</v>
      </c>
      <c r="G151" s="1" t="s">
        <v>32</v>
      </c>
      <c r="H151" s="1" t="s">
        <v>8745</v>
      </c>
      <c r="I151" s="1" t="s">
        <v>8746</v>
      </c>
      <c r="J151" s="1" t="s">
        <v>8746</v>
      </c>
      <c r="K151" s="2"/>
      <c r="L151" s="1">
        <v>-3.0</v>
      </c>
      <c r="M151" s="1"/>
      <c r="N151" s="1">
        <v>11.6105</v>
      </c>
      <c r="O151" s="1" t="s">
        <v>8237</v>
      </c>
      <c r="P151" s="1" t="s">
        <v>8747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37</v>
      </c>
      <c r="B152" s="1" t="s">
        <v>17</v>
      </c>
      <c r="C152" s="1">
        <v>309.0</v>
      </c>
      <c r="D152" s="1">
        <v>0.0</v>
      </c>
      <c r="E152" s="1" t="s">
        <v>8678</v>
      </c>
      <c r="F152" s="1" t="s">
        <v>61</v>
      </c>
      <c r="G152" s="1" t="s">
        <v>19</v>
      </c>
      <c r="H152" s="1" t="s">
        <v>8748</v>
      </c>
      <c r="I152" s="1" t="s">
        <v>8749</v>
      </c>
      <c r="J152" s="1" t="s">
        <v>8750</v>
      </c>
      <c r="K152" s="1" t="s">
        <v>8751</v>
      </c>
      <c r="L152" s="1">
        <v>-11.0</v>
      </c>
      <c r="M152" s="1">
        <v>0.006833333333333334</v>
      </c>
      <c r="N152" s="1">
        <v>7.247166666666667</v>
      </c>
      <c r="O152" s="1" t="s">
        <v>40</v>
      </c>
      <c r="P152" s="1" t="s">
        <v>8752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37</v>
      </c>
      <c r="B153" s="1" t="s">
        <v>17</v>
      </c>
      <c r="C153" s="3">
        <v>648.0</v>
      </c>
      <c r="D153" s="1">
        <v>0.0</v>
      </c>
      <c r="E153" s="1" t="s">
        <v>8678</v>
      </c>
      <c r="F153" s="1" t="s">
        <v>61</v>
      </c>
      <c r="G153" s="1" t="s">
        <v>32</v>
      </c>
      <c r="H153" s="1" t="s">
        <v>8753</v>
      </c>
      <c r="I153" s="1" t="s">
        <v>8754</v>
      </c>
      <c r="J153" s="1" t="s">
        <v>8755</v>
      </c>
      <c r="K153" s="1" t="s">
        <v>8756</v>
      </c>
      <c r="L153" s="1">
        <v>-15.0</v>
      </c>
      <c r="M153" s="1">
        <v>0.002683333333333333</v>
      </c>
      <c r="N153" s="1">
        <v>9.425383333333333</v>
      </c>
      <c r="O153" s="1" t="s">
        <v>40</v>
      </c>
      <c r="P153" s="1" t="s">
        <v>8757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2170.0</v>
      </c>
      <c r="D154" s="1">
        <v>0.0</v>
      </c>
      <c r="E154" s="2"/>
      <c r="F154" s="1" t="s">
        <v>18</v>
      </c>
      <c r="G154" s="1" t="s">
        <v>19</v>
      </c>
      <c r="H154" s="1" t="s">
        <v>8758</v>
      </c>
      <c r="I154" s="1" t="s">
        <v>8759</v>
      </c>
      <c r="J154" s="1" t="s">
        <v>8759</v>
      </c>
      <c r="K154" s="2"/>
      <c r="L154" s="1">
        <v>8.0</v>
      </c>
      <c r="M154" s="1"/>
      <c r="N154" s="1">
        <v>13.035916666666667</v>
      </c>
      <c r="O154" s="1" t="s">
        <v>22</v>
      </c>
      <c r="P154" s="1" t="s">
        <v>8760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37</v>
      </c>
      <c r="B155" s="1" t="s">
        <v>17</v>
      </c>
      <c r="C155" s="1">
        <v>243.0</v>
      </c>
      <c r="D155" s="1">
        <v>61.0</v>
      </c>
      <c r="E155" s="2"/>
      <c r="F155" s="1" t="s">
        <v>18</v>
      </c>
      <c r="G155" s="1" t="s">
        <v>32</v>
      </c>
      <c r="H155" s="1" t="s">
        <v>8761</v>
      </c>
      <c r="I155" s="1" t="s">
        <v>8762</v>
      </c>
      <c r="J155" s="1" t="s">
        <v>8762</v>
      </c>
      <c r="K155" s="2"/>
      <c r="L155" s="1">
        <v>-12.0</v>
      </c>
      <c r="M155" s="1"/>
      <c r="N155" s="1">
        <v>6.404883333333333</v>
      </c>
      <c r="O155" s="1" t="s">
        <v>40</v>
      </c>
      <c r="P155" s="1" t="s">
        <v>8763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16</v>
      </c>
      <c r="B156" s="1" t="s">
        <v>17</v>
      </c>
      <c r="C156" s="1">
        <v>249.0</v>
      </c>
      <c r="D156" s="1">
        <v>0.0</v>
      </c>
      <c r="E156" s="2"/>
      <c r="F156" s="1" t="s">
        <v>18</v>
      </c>
      <c r="G156" s="1" t="s">
        <v>19</v>
      </c>
      <c r="H156" s="1" t="s">
        <v>8764</v>
      </c>
      <c r="I156" s="1" t="s">
        <v>8765</v>
      </c>
      <c r="J156" s="1" t="s">
        <v>8765</v>
      </c>
      <c r="K156" s="2"/>
      <c r="L156" s="1">
        <v>0.0</v>
      </c>
      <c r="M156" s="1"/>
      <c r="N156" s="1">
        <v>4.176116666666666</v>
      </c>
      <c r="O156" s="1" t="s">
        <v>22</v>
      </c>
      <c r="P156" s="1" t="s">
        <v>8766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37</v>
      </c>
      <c r="B157" s="1" t="s">
        <v>17</v>
      </c>
      <c r="C157" s="1">
        <v>434.0</v>
      </c>
      <c r="D157" s="1">
        <v>0.0</v>
      </c>
      <c r="E157" s="1" t="s">
        <v>8602</v>
      </c>
      <c r="F157" s="1" t="s">
        <v>61</v>
      </c>
      <c r="G157" s="1" t="s">
        <v>32</v>
      </c>
      <c r="H157" s="1" t="s">
        <v>8767</v>
      </c>
      <c r="I157" s="1" t="s">
        <v>8768</v>
      </c>
      <c r="J157" s="1" t="s">
        <v>8769</v>
      </c>
      <c r="K157" s="1" t="s">
        <v>8770</v>
      </c>
      <c r="L157" s="1">
        <v>-13.0</v>
      </c>
      <c r="M157" s="1">
        <v>0.004316666666666667</v>
      </c>
      <c r="N157" s="1">
        <v>11.027116666666666</v>
      </c>
      <c r="O157" s="1" t="s">
        <v>40</v>
      </c>
      <c r="P157" s="1" t="s">
        <v>8771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42</v>
      </c>
      <c r="B158" s="1" t="s">
        <v>17</v>
      </c>
      <c r="C158" s="3">
        <v>364.0</v>
      </c>
      <c r="D158" s="1">
        <v>0.0</v>
      </c>
      <c r="E158" s="1" t="s">
        <v>43</v>
      </c>
      <c r="F158" s="1" t="s">
        <v>31</v>
      </c>
      <c r="G158" s="1" t="s">
        <v>32</v>
      </c>
      <c r="H158" s="1" t="s">
        <v>8772</v>
      </c>
      <c r="I158" s="1" t="s">
        <v>8773</v>
      </c>
      <c r="J158" s="1" t="s">
        <v>8773</v>
      </c>
      <c r="K158" s="2"/>
      <c r="L158" s="1">
        <v>-4.0</v>
      </c>
      <c r="M158" s="1"/>
      <c r="N158" s="1">
        <v>10.138116666666667</v>
      </c>
      <c r="O158" s="1" t="s">
        <v>8237</v>
      </c>
      <c r="P158" s="1" t="s">
        <v>8774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30</v>
      </c>
      <c r="B159" s="1" t="s">
        <v>17</v>
      </c>
      <c r="C159" s="1">
        <v>506.95</v>
      </c>
      <c r="D159" s="1">
        <v>130.05</v>
      </c>
      <c r="E159" s="2"/>
      <c r="F159" s="1" t="s">
        <v>31</v>
      </c>
      <c r="G159" s="1" t="s">
        <v>32</v>
      </c>
      <c r="H159" s="1" t="s">
        <v>8775</v>
      </c>
      <c r="I159" s="1" t="s">
        <v>8776</v>
      </c>
      <c r="J159" s="1" t="s">
        <v>8776</v>
      </c>
      <c r="K159" s="2"/>
      <c r="L159" s="1">
        <v>-3.0</v>
      </c>
      <c r="M159" s="1"/>
      <c r="N159" s="1">
        <v>11.787616666666667</v>
      </c>
      <c r="O159" s="1" t="s">
        <v>8237</v>
      </c>
      <c r="P159" s="1" t="s">
        <v>8777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37</v>
      </c>
      <c r="B160" s="1" t="s">
        <v>17</v>
      </c>
      <c r="C160" s="1">
        <v>907.0</v>
      </c>
      <c r="D160" s="1">
        <v>0.0</v>
      </c>
      <c r="E160" s="1" t="s">
        <v>8678</v>
      </c>
      <c r="F160" s="1" t="s">
        <v>61</v>
      </c>
      <c r="G160" s="1" t="s">
        <v>32</v>
      </c>
      <c r="H160" s="1" t="s">
        <v>8778</v>
      </c>
      <c r="I160" s="1" t="s">
        <v>8779</v>
      </c>
      <c r="J160" s="1" t="s">
        <v>8780</v>
      </c>
      <c r="K160" s="1" t="s">
        <v>8781</v>
      </c>
      <c r="L160" s="1">
        <v>-5.0</v>
      </c>
      <c r="M160" s="1">
        <v>0.0030166666666666666</v>
      </c>
      <c r="N160" s="1">
        <v>15.324233333333334</v>
      </c>
      <c r="O160" s="1" t="s">
        <v>40</v>
      </c>
      <c r="P160" s="1" t="s">
        <v>8782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42</v>
      </c>
      <c r="B161" s="1" t="s">
        <v>17</v>
      </c>
      <c r="C161" s="1">
        <v>788.0</v>
      </c>
      <c r="D161" s="1">
        <v>0.0</v>
      </c>
      <c r="E161" s="1" t="s">
        <v>43</v>
      </c>
      <c r="F161" s="1" t="s">
        <v>31</v>
      </c>
      <c r="G161" s="1" t="s">
        <v>32</v>
      </c>
      <c r="H161" s="1" t="s">
        <v>8783</v>
      </c>
      <c r="I161" s="1" t="s">
        <v>8784</v>
      </c>
      <c r="J161" s="1" t="s">
        <v>8784</v>
      </c>
      <c r="K161" s="2"/>
      <c r="L161" s="1">
        <v>-2.0</v>
      </c>
      <c r="M161" s="1"/>
      <c r="N161" s="1">
        <v>12.322033333333334</v>
      </c>
      <c r="O161" s="1" t="s">
        <v>8237</v>
      </c>
      <c r="P161" s="1" t="s">
        <v>8785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116</v>
      </c>
      <c r="B162" s="1" t="s">
        <v>17</v>
      </c>
      <c r="C162" s="1">
        <v>329.0</v>
      </c>
      <c r="D162" s="1">
        <v>0.0</v>
      </c>
      <c r="E162" s="1" t="s">
        <v>514</v>
      </c>
      <c r="F162" s="1" t="s">
        <v>31</v>
      </c>
      <c r="G162" s="1" t="s">
        <v>32</v>
      </c>
      <c r="H162" s="1" t="s">
        <v>8786</v>
      </c>
      <c r="I162" s="1" t="s">
        <v>8787</v>
      </c>
      <c r="J162" s="1" t="s">
        <v>8787</v>
      </c>
      <c r="K162" s="2"/>
      <c r="L162" s="1">
        <v>-2.0</v>
      </c>
      <c r="M162" s="1"/>
      <c r="N162" s="1">
        <v>12.5353</v>
      </c>
      <c r="O162" s="1" t="s">
        <v>8237</v>
      </c>
      <c r="P162" s="1" t="s">
        <v>8788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30</v>
      </c>
      <c r="B163" s="1" t="s">
        <v>17</v>
      </c>
      <c r="C163" s="1">
        <v>3290.0</v>
      </c>
      <c r="D163" s="1">
        <v>0.0</v>
      </c>
      <c r="E163" s="2"/>
      <c r="F163" s="1" t="s">
        <v>31</v>
      </c>
      <c r="G163" s="1" t="s">
        <v>32</v>
      </c>
      <c r="H163" s="1" t="s">
        <v>8789</v>
      </c>
      <c r="I163" s="1" t="s">
        <v>8790</v>
      </c>
      <c r="J163" s="1" t="s">
        <v>8790</v>
      </c>
      <c r="K163" s="2"/>
      <c r="L163" s="1">
        <v>1.0</v>
      </c>
      <c r="M163" s="1"/>
      <c r="N163" s="1">
        <v>18.392016666666667</v>
      </c>
      <c r="O163" s="1" t="s">
        <v>8237</v>
      </c>
      <c r="P163" s="1" t="s">
        <v>8791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42</v>
      </c>
      <c r="B164" s="1" t="s">
        <v>17</v>
      </c>
      <c r="C164" s="1">
        <v>1645.0</v>
      </c>
      <c r="D164" s="1">
        <v>0.0</v>
      </c>
      <c r="E164" s="1" t="s">
        <v>43</v>
      </c>
      <c r="F164" s="1" t="s">
        <v>31</v>
      </c>
      <c r="G164" s="1" t="s">
        <v>32</v>
      </c>
      <c r="H164" s="1" t="s">
        <v>8792</v>
      </c>
      <c r="I164" s="1" t="s">
        <v>8793</v>
      </c>
      <c r="J164" s="1" t="s">
        <v>8793</v>
      </c>
      <c r="K164" s="2"/>
      <c r="L164" s="1">
        <v>-4.0</v>
      </c>
      <c r="M164" s="1"/>
      <c r="N164" s="1">
        <v>10.631633333333333</v>
      </c>
      <c r="O164" s="1" t="s">
        <v>8237</v>
      </c>
      <c r="P164" s="1" t="s">
        <v>8794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30</v>
      </c>
      <c r="B165" s="1" t="s">
        <v>17</v>
      </c>
      <c r="C165" s="3">
        <v>568.6</v>
      </c>
      <c r="D165" s="1">
        <v>59.4</v>
      </c>
      <c r="E165" s="2"/>
      <c r="F165" s="1" t="s">
        <v>31</v>
      </c>
      <c r="G165" s="1" t="s">
        <v>32</v>
      </c>
      <c r="H165" s="1" t="s">
        <v>8795</v>
      </c>
      <c r="I165" s="1" t="s">
        <v>8796</v>
      </c>
      <c r="J165" s="1" t="s">
        <v>8796</v>
      </c>
      <c r="K165" s="2"/>
      <c r="L165" s="1">
        <v>-7.0</v>
      </c>
      <c r="M165" s="1"/>
      <c r="N165" s="1">
        <v>7.136066666666666</v>
      </c>
      <c r="O165" s="1" t="s">
        <v>8237</v>
      </c>
      <c r="P165" s="1" t="s">
        <v>8797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116</v>
      </c>
      <c r="B166" s="1" t="s">
        <v>17</v>
      </c>
      <c r="C166" s="1">
        <v>715.0</v>
      </c>
      <c r="D166" s="1">
        <v>0.0</v>
      </c>
      <c r="E166" s="1" t="s">
        <v>1468</v>
      </c>
      <c r="F166" s="1" t="s">
        <v>31</v>
      </c>
      <c r="G166" s="1" t="s">
        <v>32</v>
      </c>
      <c r="H166" s="1" t="s">
        <v>8798</v>
      </c>
      <c r="I166" s="1" t="s">
        <v>8799</v>
      </c>
      <c r="J166" s="1" t="s">
        <v>8799</v>
      </c>
      <c r="K166" s="2"/>
      <c r="L166" s="1">
        <v>-7.0</v>
      </c>
      <c r="M166" s="1"/>
      <c r="N166" s="1">
        <v>8.592</v>
      </c>
      <c r="O166" s="1" t="s">
        <v>8237</v>
      </c>
      <c r="P166" s="1" t="s">
        <v>8800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37</v>
      </c>
      <c r="B167" s="1" t="s">
        <v>17</v>
      </c>
      <c r="C167" s="1">
        <v>309.0</v>
      </c>
      <c r="D167" s="1">
        <v>0.0</v>
      </c>
      <c r="E167" s="1" t="s">
        <v>8602</v>
      </c>
      <c r="F167" s="1" t="s">
        <v>61</v>
      </c>
      <c r="G167" s="1" t="s">
        <v>19</v>
      </c>
      <c r="H167" s="1" t="s">
        <v>8801</v>
      </c>
      <c r="I167" s="1" t="s">
        <v>8802</v>
      </c>
      <c r="J167" s="1" t="s">
        <v>8803</v>
      </c>
      <c r="K167" s="1" t="s">
        <v>8804</v>
      </c>
      <c r="L167" s="1">
        <v>-10.0</v>
      </c>
      <c r="M167" s="1">
        <v>0.0021333333333333334</v>
      </c>
      <c r="N167" s="1">
        <v>10.094316666666666</v>
      </c>
      <c r="O167" s="1" t="s">
        <v>40</v>
      </c>
      <c r="P167" s="1" t="s">
        <v>8805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30</v>
      </c>
      <c r="B168" s="1" t="s">
        <v>17</v>
      </c>
      <c r="C168" s="3">
        <v>703.0</v>
      </c>
      <c r="D168" s="1">
        <v>0.0</v>
      </c>
      <c r="E168" s="2"/>
      <c r="F168" s="1" t="s">
        <v>31</v>
      </c>
      <c r="G168" s="1" t="s">
        <v>32</v>
      </c>
      <c r="H168" s="1" t="s">
        <v>8806</v>
      </c>
      <c r="I168" s="1" t="s">
        <v>8807</v>
      </c>
      <c r="J168" s="1" t="s">
        <v>8807</v>
      </c>
      <c r="K168" s="2"/>
      <c r="L168" s="1">
        <v>-5.0</v>
      </c>
      <c r="M168" s="1"/>
      <c r="N168" s="1">
        <v>9.05375</v>
      </c>
      <c r="O168" s="1" t="s">
        <v>8237</v>
      </c>
      <c r="P168" s="1" t="s">
        <v>8808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30</v>
      </c>
      <c r="B169" s="1" t="s">
        <v>17</v>
      </c>
      <c r="C169" s="1">
        <v>516.93</v>
      </c>
      <c r="D169" s="1">
        <v>150.07</v>
      </c>
      <c r="E169" s="2"/>
      <c r="F169" s="1" t="s">
        <v>31</v>
      </c>
      <c r="G169" s="1" t="s">
        <v>32</v>
      </c>
      <c r="H169" s="1" t="s">
        <v>8809</v>
      </c>
      <c r="I169" s="1" t="s">
        <v>8810</v>
      </c>
      <c r="J169" s="1" t="s">
        <v>8810</v>
      </c>
      <c r="K169" s="2"/>
      <c r="L169" s="1">
        <v>1.0</v>
      </c>
      <c r="M169" s="1"/>
      <c r="N169" s="1">
        <v>16.405366666666666</v>
      </c>
      <c r="O169" s="1" t="s">
        <v>8237</v>
      </c>
      <c r="P169" s="1" t="s">
        <v>8811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30</v>
      </c>
      <c r="B170" s="1" t="s">
        <v>17</v>
      </c>
      <c r="C170" s="1">
        <v>337.35</v>
      </c>
      <c r="D170" s="1">
        <v>70.65</v>
      </c>
      <c r="E170" s="2"/>
      <c r="F170" s="1" t="s">
        <v>31</v>
      </c>
      <c r="G170" s="1" t="s">
        <v>32</v>
      </c>
      <c r="H170" s="1" t="s">
        <v>8812</v>
      </c>
      <c r="I170" s="1" t="s">
        <v>8813</v>
      </c>
      <c r="J170" s="1" t="s">
        <v>8813</v>
      </c>
      <c r="K170" s="2"/>
      <c r="L170" s="1">
        <v>0.0</v>
      </c>
      <c r="M170" s="1"/>
      <c r="N170" s="1">
        <v>15.05145</v>
      </c>
      <c r="O170" s="1" t="s">
        <v>8237</v>
      </c>
      <c r="P170" s="1" t="s">
        <v>8814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16</v>
      </c>
      <c r="B171" s="1" t="s">
        <v>17</v>
      </c>
      <c r="C171" s="3">
        <v>558.0</v>
      </c>
      <c r="D171" s="1">
        <v>0.0</v>
      </c>
      <c r="E171" s="2"/>
      <c r="F171" s="1" t="s">
        <v>18</v>
      </c>
      <c r="G171" s="1" t="s">
        <v>19</v>
      </c>
      <c r="H171" s="1" t="s">
        <v>8815</v>
      </c>
      <c r="I171" s="1" t="s">
        <v>8816</v>
      </c>
      <c r="J171" s="1" t="s">
        <v>8816</v>
      </c>
      <c r="K171" s="2"/>
      <c r="L171" s="1">
        <v>8.0</v>
      </c>
      <c r="M171" s="1"/>
      <c r="N171" s="1">
        <v>13.176516666666666</v>
      </c>
      <c r="O171" s="1" t="s">
        <v>22</v>
      </c>
      <c r="P171" s="1" t="s">
        <v>8817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37</v>
      </c>
      <c r="B172" s="1" t="s">
        <v>17</v>
      </c>
      <c r="C172" s="3">
        <v>601.0</v>
      </c>
      <c r="D172" s="1">
        <v>57.0</v>
      </c>
      <c r="E172" s="1" t="s">
        <v>8602</v>
      </c>
      <c r="F172" s="1" t="s">
        <v>61</v>
      </c>
      <c r="G172" s="1" t="s">
        <v>19</v>
      </c>
      <c r="H172" s="1" t="s">
        <v>8818</v>
      </c>
      <c r="I172" s="1" t="s">
        <v>8819</v>
      </c>
      <c r="J172" s="1" t="s">
        <v>8820</v>
      </c>
      <c r="K172" s="1" t="s">
        <v>8821</v>
      </c>
      <c r="L172" s="1">
        <v>-9.0</v>
      </c>
      <c r="M172" s="1">
        <v>0.004116666666666667</v>
      </c>
      <c r="N172" s="1">
        <v>12.6692</v>
      </c>
      <c r="O172" s="1" t="s">
        <v>40</v>
      </c>
      <c r="P172" s="1" t="s">
        <v>8822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116</v>
      </c>
      <c r="B173" s="1" t="s">
        <v>17</v>
      </c>
      <c r="C173" s="1">
        <v>1281.0</v>
      </c>
      <c r="D173" s="1">
        <v>0.0</v>
      </c>
      <c r="E173" s="1" t="s">
        <v>8392</v>
      </c>
      <c r="F173" s="1" t="s">
        <v>31</v>
      </c>
      <c r="G173" s="1" t="s">
        <v>32</v>
      </c>
      <c r="H173" s="1" t="s">
        <v>8823</v>
      </c>
      <c r="I173" s="1" t="s">
        <v>8824</v>
      </c>
      <c r="J173" s="1" t="s">
        <v>8824</v>
      </c>
      <c r="K173" s="2"/>
      <c r="L173" s="1">
        <v>-14.0</v>
      </c>
      <c r="M173" s="1"/>
      <c r="N173" s="1">
        <v>13.17395</v>
      </c>
      <c r="O173" s="1" t="s">
        <v>8237</v>
      </c>
      <c r="P173" s="1" t="s">
        <v>8825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42</v>
      </c>
      <c r="B174" s="1" t="s">
        <v>17</v>
      </c>
      <c r="C174" s="1">
        <v>499.0</v>
      </c>
      <c r="D174" s="1">
        <v>0.0</v>
      </c>
      <c r="E174" s="1" t="s">
        <v>43</v>
      </c>
      <c r="F174" s="1" t="s">
        <v>31</v>
      </c>
      <c r="G174" s="1" t="s">
        <v>32</v>
      </c>
      <c r="H174" s="1" t="s">
        <v>8826</v>
      </c>
      <c r="I174" s="1" t="s">
        <v>8827</v>
      </c>
      <c r="J174" s="1" t="s">
        <v>8827</v>
      </c>
      <c r="K174" s="2"/>
      <c r="L174" s="1">
        <v>0.0</v>
      </c>
      <c r="M174" s="1"/>
      <c r="N174" s="1">
        <v>15.19035</v>
      </c>
      <c r="O174" s="1" t="s">
        <v>8237</v>
      </c>
      <c r="P174" s="1" t="s">
        <v>8828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37</v>
      </c>
      <c r="B175" s="1" t="s">
        <v>17</v>
      </c>
      <c r="C175" s="3">
        <v>0.0</v>
      </c>
      <c r="D175" s="1">
        <v>329.0</v>
      </c>
      <c r="E175" s="2"/>
      <c r="F175" s="1" t="s">
        <v>18</v>
      </c>
      <c r="G175" s="1" t="s">
        <v>32</v>
      </c>
      <c r="H175" s="1" t="s">
        <v>8829</v>
      </c>
      <c r="I175" s="1" t="s">
        <v>8830</v>
      </c>
      <c r="J175" s="1" t="s">
        <v>8830</v>
      </c>
      <c r="K175" s="2"/>
      <c r="L175" s="1">
        <v>-5.0</v>
      </c>
      <c r="M175" s="1"/>
      <c r="N175" s="1">
        <v>14.0248</v>
      </c>
      <c r="O175" s="1" t="s">
        <v>40</v>
      </c>
      <c r="P175" s="1" t="s">
        <v>8831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42</v>
      </c>
      <c r="B176" s="1" t="s">
        <v>17</v>
      </c>
      <c r="C176" s="1">
        <v>458.0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8832</v>
      </c>
      <c r="I176" s="1" t="s">
        <v>8833</v>
      </c>
      <c r="J176" s="1" t="s">
        <v>8833</v>
      </c>
      <c r="K176" s="2"/>
      <c r="L176" s="1">
        <v>-1.0</v>
      </c>
      <c r="M176" s="1"/>
      <c r="N176" s="1">
        <v>13.815766666666667</v>
      </c>
      <c r="O176" s="1" t="s">
        <v>8237</v>
      </c>
      <c r="P176" s="1" t="s">
        <v>8834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116</v>
      </c>
      <c r="B177" s="1" t="s">
        <v>17</v>
      </c>
      <c r="C177" s="3">
        <v>658.0</v>
      </c>
      <c r="D177" s="1">
        <v>0.0</v>
      </c>
      <c r="E177" s="1" t="s">
        <v>1468</v>
      </c>
      <c r="F177" s="1" t="s">
        <v>31</v>
      </c>
      <c r="G177" s="1" t="s">
        <v>32</v>
      </c>
      <c r="H177" s="1" t="s">
        <v>8835</v>
      </c>
      <c r="I177" s="1" t="s">
        <v>8836</v>
      </c>
      <c r="J177" s="1" t="s">
        <v>8836</v>
      </c>
      <c r="K177" s="2"/>
      <c r="L177" s="1">
        <v>-8.0</v>
      </c>
      <c r="M177" s="1"/>
      <c r="N177" s="1">
        <v>16.722666666666665</v>
      </c>
      <c r="O177" s="1" t="s">
        <v>8237</v>
      </c>
      <c r="P177" s="1" t="s">
        <v>8837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42</v>
      </c>
      <c r="B178" s="1" t="s">
        <v>17</v>
      </c>
      <c r="C178" s="3">
        <v>129.0</v>
      </c>
      <c r="D178" s="1">
        <v>0.0</v>
      </c>
      <c r="E178" s="1" t="s">
        <v>43</v>
      </c>
      <c r="F178" s="1" t="s">
        <v>31</v>
      </c>
      <c r="G178" s="1" t="s">
        <v>32</v>
      </c>
      <c r="H178" s="1" t="s">
        <v>8838</v>
      </c>
      <c r="I178" s="1" t="s">
        <v>8839</v>
      </c>
      <c r="J178" s="1" t="s">
        <v>8839</v>
      </c>
      <c r="K178" s="2"/>
      <c r="L178" s="1">
        <v>0.0</v>
      </c>
      <c r="M178" s="1"/>
      <c r="N178" s="1">
        <v>15.971916666666667</v>
      </c>
      <c r="O178" s="1" t="s">
        <v>8237</v>
      </c>
      <c r="P178" s="1" t="s">
        <v>8840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116</v>
      </c>
      <c r="B179" s="1" t="s">
        <v>17</v>
      </c>
      <c r="C179" s="1">
        <v>264.0</v>
      </c>
      <c r="D179" s="1">
        <v>0.0</v>
      </c>
      <c r="E179" s="1" t="s">
        <v>8608</v>
      </c>
      <c r="F179" s="1" t="s">
        <v>31</v>
      </c>
      <c r="G179" s="1" t="s">
        <v>32</v>
      </c>
      <c r="H179" s="1" t="s">
        <v>8841</v>
      </c>
      <c r="I179" s="1" t="s">
        <v>8842</v>
      </c>
      <c r="J179" s="1" t="s">
        <v>8842</v>
      </c>
      <c r="K179" s="2"/>
      <c r="L179" s="1">
        <v>-1.0</v>
      </c>
      <c r="M179" s="1"/>
      <c r="N179" s="1">
        <v>13.80265</v>
      </c>
      <c r="O179" s="1" t="s">
        <v>8237</v>
      </c>
      <c r="P179" s="1" t="s">
        <v>1829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37</v>
      </c>
      <c r="B180" s="1" t="s">
        <v>17</v>
      </c>
      <c r="C180" s="3">
        <v>817.0</v>
      </c>
      <c r="D180" s="1">
        <v>42.0</v>
      </c>
      <c r="E180" s="1" t="s">
        <v>8678</v>
      </c>
      <c r="F180" s="1" t="s">
        <v>61</v>
      </c>
      <c r="G180" s="1" t="s">
        <v>32</v>
      </c>
      <c r="H180" s="1" t="s">
        <v>8843</v>
      </c>
      <c r="I180" s="1" t="s">
        <v>8844</v>
      </c>
      <c r="J180" s="1" t="s">
        <v>8845</v>
      </c>
      <c r="K180" s="1" t="s">
        <v>8846</v>
      </c>
      <c r="L180" s="1">
        <v>-10.0</v>
      </c>
      <c r="M180" s="1">
        <v>0.002183333333333333</v>
      </c>
      <c r="N180" s="1">
        <v>15.137333333333334</v>
      </c>
      <c r="O180" s="1" t="s">
        <v>40</v>
      </c>
      <c r="P180" s="1" t="s">
        <v>8847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30</v>
      </c>
      <c r="B181" s="1" t="s">
        <v>17</v>
      </c>
      <c r="C181" s="1">
        <v>204.6</v>
      </c>
      <c r="D181" s="1">
        <v>59.4</v>
      </c>
      <c r="E181" s="2"/>
      <c r="F181" s="1" t="s">
        <v>31</v>
      </c>
      <c r="G181" s="1" t="s">
        <v>32</v>
      </c>
      <c r="H181" s="1" t="s">
        <v>8848</v>
      </c>
      <c r="I181" s="1" t="s">
        <v>8849</v>
      </c>
      <c r="J181" s="1" t="s">
        <v>8849</v>
      </c>
      <c r="K181" s="2"/>
      <c r="L181" s="1">
        <v>0.0</v>
      </c>
      <c r="M181" s="1"/>
      <c r="N181" s="1">
        <v>15.901616666666667</v>
      </c>
      <c r="O181" s="1" t="s">
        <v>8237</v>
      </c>
      <c r="P181" s="1" t="s">
        <v>8259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116</v>
      </c>
      <c r="B182" s="1" t="s">
        <v>17</v>
      </c>
      <c r="C182" s="1">
        <v>354.0</v>
      </c>
      <c r="D182" s="1">
        <v>0.0</v>
      </c>
      <c r="E182" s="1" t="s">
        <v>1248</v>
      </c>
      <c r="F182" s="1" t="s">
        <v>31</v>
      </c>
      <c r="G182" s="1" t="s">
        <v>32</v>
      </c>
      <c r="H182" s="1" t="s">
        <v>8850</v>
      </c>
      <c r="I182" s="1" t="s">
        <v>8851</v>
      </c>
      <c r="J182" s="1" t="s">
        <v>8851</v>
      </c>
      <c r="K182" s="2"/>
      <c r="L182" s="1">
        <v>-3.0</v>
      </c>
      <c r="M182" s="1"/>
      <c r="N182" s="1">
        <v>11.897083333333333</v>
      </c>
      <c r="O182" s="1" t="s">
        <v>8237</v>
      </c>
      <c r="P182" s="1" t="s">
        <v>8852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309.0</v>
      </c>
      <c r="D183" s="1">
        <v>0.0</v>
      </c>
      <c r="E183" s="2"/>
      <c r="F183" s="1" t="s">
        <v>18</v>
      </c>
      <c r="G183" s="1" t="s">
        <v>19</v>
      </c>
      <c r="H183" s="1" t="s">
        <v>8853</v>
      </c>
      <c r="I183" s="1" t="s">
        <v>8854</v>
      </c>
      <c r="J183" s="1" t="s">
        <v>8854</v>
      </c>
      <c r="K183" s="2"/>
      <c r="L183" s="1">
        <v>5.0</v>
      </c>
      <c r="M183" s="1"/>
      <c r="N183" s="1">
        <v>10.749483333333334</v>
      </c>
      <c r="O183" s="1" t="s">
        <v>22</v>
      </c>
      <c r="P183" s="1" t="s">
        <v>8855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30</v>
      </c>
      <c r="B184" s="1" t="s">
        <v>17</v>
      </c>
      <c r="C184" s="1">
        <v>658.0</v>
      </c>
      <c r="D184" s="1">
        <v>0.0</v>
      </c>
      <c r="E184" s="2"/>
      <c r="F184" s="1" t="s">
        <v>31</v>
      </c>
      <c r="G184" s="1" t="s">
        <v>32</v>
      </c>
      <c r="H184" s="1" t="s">
        <v>8856</v>
      </c>
      <c r="I184" s="1" t="s">
        <v>8857</v>
      </c>
      <c r="J184" s="1" t="s">
        <v>8857</v>
      </c>
      <c r="K184" s="2"/>
      <c r="L184" s="1">
        <v>0.0</v>
      </c>
      <c r="M184" s="1"/>
      <c r="N184" s="1">
        <v>15.5513</v>
      </c>
      <c r="O184" s="1" t="s">
        <v>8237</v>
      </c>
      <c r="P184" s="1" t="s">
        <v>8858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30</v>
      </c>
      <c r="B185" s="1" t="s">
        <v>17</v>
      </c>
      <c r="C185" s="1">
        <v>308.6</v>
      </c>
      <c r="D185" s="1">
        <v>59.4</v>
      </c>
      <c r="E185" s="2"/>
      <c r="F185" s="1" t="s">
        <v>31</v>
      </c>
      <c r="G185" s="1" t="s">
        <v>32</v>
      </c>
      <c r="H185" s="1" t="s">
        <v>8859</v>
      </c>
      <c r="I185" s="1" t="s">
        <v>8860</v>
      </c>
      <c r="J185" s="1" t="s">
        <v>8860</v>
      </c>
      <c r="K185" s="2"/>
      <c r="L185" s="1">
        <v>-4.0</v>
      </c>
      <c r="M185" s="1"/>
      <c r="N185" s="1">
        <v>10.843633333333333</v>
      </c>
      <c r="O185" s="1" t="s">
        <v>8237</v>
      </c>
      <c r="P185" s="1" t="s">
        <v>8861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42</v>
      </c>
      <c r="B186" s="1" t="s">
        <v>17</v>
      </c>
      <c r="C186" s="1">
        <v>755.0</v>
      </c>
      <c r="D186" s="1">
        <v>0.0</v>
      </c>
      <c r="E186" s="1" t="s">
        <v>43</v>
      </c>
      <c r="F186" s="1" t="s">
        <v>31</v>
      </c>
      <c r="G186" s="1" t="s">
        <v>32</v>
      </c>
      <c r="H186" s="1" t="s">
        <v>8862</v>
      </c>
      <c r="I186" s="1" t="s">
        <v>8863</v>
      </c>
      <c r="J186" s="1" t="s">
        <v>8863</v>
      </c>
      <c r="K186" s="2"/>
      <c r="L186" s="1">
        <v>-3.0</v>
      </c>
      <c r="M186" s="1"/>
      <c r="N186" s="1">
        <v>11.940933333333334</v>
      </c>
      <c r="O186" s="1" t="s">
        <v>8237</v>
      </c>
      <c r="P186" s="1" t="s">
        <v>8864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16</v>
      </c>
      <c r="B187" s="1" t="s">
        <v>17</v>
      </c>
      <c r="C187" s="1">
        <v>59.0</v>
      </c>
      <c r="D187" s="1">
        <v>0.0</v>
      </c>
      <c r="E187" s="2"/>
      <c r="F187" s="1" t="s">
        <v>18</v>
      </c>
      <c r="G187" s="1" t="s">
        <v>19</v>
      </c>
      <c r="H187" s="1" t="s">
        <v>8865</v>
      </c>
      <c r="I187" s="1" t="s">
        <v>8866</v>
      </c>
      <c r="J187" s="1" t="s">
        <v>8866</v>
      </c>
      <c r="K187" s="2"/>
      <c r="L187" s="1">
        <v>0.0</v>
      </c>
      <c r="M187" s="1"/>
      <c r="N187" s="1">
        <v>4.8433</v>
      </c>
      <c r="O187" s="1" t="s">
        <v>22</v>
      </c>
      <c r="P187" s="1" t="s">
        <v>8867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249.0</v>
      </c>
      <c r="D188" s="1">
        <v>0.0</v>
      </c>
      <c r="E188" s="2"/>
      <c r="F188" s="1" t="s">
        <v>18</v>
      </c>
      <c r="G188" s="1" t="s">
        <v>19</v>
      </c>
      <c r="H188" s="1" t="s">
        <v>8868</v>
      </c>
      <c r="I188" s="1" t="s">
        <v>8869</v>
      </c>
      <c r="J188" s="1" t="s">
        <v>8869</v>
      </c>
      <c r="K188" s="2"/>
      <c r="L188" s="1">
        <v>2.0</v>
      </c>
      <c r="M188" s="1"/>
      <c r="N188" s="1">
        <v>7.321566666666667</v>
      </c>
      <c r="O188" s="1" t="s">
        <v>22</v>
      </c>
      <c r="P188" s="1" t="s">
        <v>8870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30</v>
      </c>
      <c r="B189" s="1" t="s">
        <v>153</v>
      </c>
      <c r="C189" s="1">
        <v>538.0</v>
      </c>
      <c r="D189" s="1">
        <v>0.0</v>
      </c>
      <c r="E189" s="2"/>
      <c r="F189" s="1" t="s">
        <v>31</v>
      </c>
      <c r="G189" s="1" t="s">
        <v>32</v>
      </c>
      <c r="H189" s="1" t="s">
        <v>8871</v>
      </c>
      <c r="I189" s="1" t="s">
        <v>8872</v>
      </c>
      <c r="J189" s="1" t="s">
        <v>8872</v>
      </c>
      <c r="K189" s="2"/>
      <c r="L189" s="1">
        <v>-3.0</v>
      </c>
      <c r="M189" s="1"/>
      <c r="N189" s="1">
        <v>11.631666666666666</v>
      </c>
      <c r="O189" s="1" t="s">
        <v>8237</v>
      </c>
      <c r="P189" s="1" t="s">
        <v>8873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37</v>
      </c>
      <c r="B190" s="1" t="s">
        <v>17</v>
      </c>
      <c r="C190" s="1">
        <v>548.0</v>
      </c>
      <c r="D190" s="1">
        <v>0.0</v>
      </c>
      <c r="E190" s="1" t="s">
        <v>8678</v>
      </c>
      <c r="F190" s="1" t="s">
        <v>61</v>
      </c>
      <c r="G190" s="1" t="s">
        <v>19</v>
      </c>
      <c r="H190" s="1" t="s">
        <v>8874</v>
      </c>
      <c r="I190" s="1" t="s">
        <v>8875</v>
      </c>
      <c r="J190" s="1" t="s">
        <v>8876</v>
      </c>
      <c r="K190" s="1" t="s">
        <v>8877</v>
      </c>
      <c r="L190" s="1">
        <v>-13.0</v>
      </c>
      <c r="M190" s="1">
        <v>0.002416666666666667</v>
      </c>
      <c r="N190" s="1">
        <v>8.35115</v>
      </c>
      <c r="O190" s="1" t="s">
        <v>40</v>
      </c>
      <c r="P190" s="1" t="s">
        <v>8878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37</v>
      </c>
      <c r="B191" s="1" t="s">
        <v>17</v>
      </c>
      <c r="C191" s="1">
        <v>618.0</v>
      </c>
      <c r="D191" s="1">
        <v>0.0</v>
      </c>
      <c r="E191" s="1" t="s">
        <v>8678</v>
      </c>
      <c r="F191" s="1" t="s">
        <v>61</v>
      </c>
      <c r="G191" s="1" t="s">
        <v>19</v>
      </c>
      <c r="H191" s="1" t="s">
        <v>8879</v>
      </c>
      <c r="I191" s="1" t="s">
        <v>8880</v>
      </c>
      <c r="J191" s="1" t="s">
        <v>8881</v>
      </c>
      <c r="K191" s="1" t="s">
        <v>8882</v>
      </c>
      <c r="L191" s="1">
        <v>1.0</v>
      </c>
      <c r="M191" s="1">
        <v>0.0024333333333333334</v>
      </c>
      <c r="N191" s="1">
        <v>12.64625</v>
      </c>
      <c r="O191" s="1" t="s">
        <v>40</v>
      </c>
      <c r="P191" s="1" t="s">
        <v>8883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3">
        <v>1.0</v>
      </c>
      <c r="D192" s="1">
        <v>39.0</v>
      </c>
      <c r="E192" s="1" t="s">
        <v>8239</v>
      </c>
      <c r="F192" s="1" t="s">
        <v>61</v>
      </c>
      <c r="G192" s="1" t="s">
        <v>19</v>
      </c>
      <c r="H192" s="1" t="s">
        <v>8884</v>
      </c>
      <c r="I192" s="1" t="s">
        <v>8885</v>
      </c>
      <c r="J192" s="1" t="s">
        <v>8886</v>
      </c>
      <c r="K192" s="1" t="s">
        <v>8887</v>
      </c>
      <c r="L192" s="1">
        <v>-38.0</v>
      </c>
      <c r="M192" s="1">
        <v>0.00215</v>
      </c>
      <c r="N192" s="1">
        <v>1.2035</v>
      </c>
      <c r="O192" s="1" t="s">
        <v>22</v>
      </c>
      <c r="P192" s="1" t="s">
        <v>8888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37</v>
      </c>
      <c r="B193" s="1" t="s">
        <v>17</v>
      </c>
      <c r="C193" s="3">
        <v>440.0</v>
      </c>
      <c r="D193" s="1">
        <v>15.0</v>
      </c>
      <c r="E193" s="1" t="s">
        <v>8239</v>
      </c>
      <c r="F193" s="1" t="s">
        <v>61</v>
      </c>
      <c r="G193" s="1" t="s">
        <v>32</v>
      </c>
      <c r="H193" s="1" t="s">
        <v>8889</v>
      </c>
      <c r="I193" s="1" t="s">
        <v>8890</v>
      </c>
      <c r="J193" s="1" t="s">
        <v>8891</v>
      </c>
      <c r="K193" s="1" t="s">
        <v>8892</v>
      </c>
      <c r="L193" s="1">
        <v>-9.0</v>
      </c>
      <c r="M193" s="1">
        <v>0.0022833333333333334</v>
      </c>
      <c r="N193" s="1">
        <v>10.249566666666666</v>
      </c>
      <c r="O193" s="1" t="s">
        <v>40</v>
      </c>
      <c r="P193" s="1" t="s">
        <v>8893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37</v>
      </c>
      <c r="B194" s="1" t="s">
        <v>17</v>
      </c>
      <c r="C194" s="1">
        <v>209.0</v>
      </c>
      <c r="D194" s="1">
        <v>50.0</v>
      </c>
      <c r="E194" s="2"/>
      <c r="F194" s="1" t="s">
        <v>18</v>
      </c>
      <c r="G194" s="1" t="s">
        <v>32</v>
      </c>
      <c r="H194" s="1" t="s">
        <v>8894</v>
      </c>
      <c r="I194" s="1" t="s">
        <v>8895</v>
      </c>
      <c r="J194" s="1" t="s">
        <v>8895</v>
      </c>
      <c r="K194" s="2"/>
      <c r="L194" s="1">
        <v>0.0</v>
      </c>
      <c r="M194" s="1"/>
      <c r="N194" s="1">
        <v>19.105083333333333</v>
      </c>
      <c r="O194" s="1" t="s">
        <v>40</v>
      </c>
      <c r="P194" s="1" t="s">
        <v>8420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30</v>
      </c>
      <c r="B195" s="1" t="s">
        <v>17</v>
      </c>
      <c r="C195" s="3">
        <v>383.0</v>
      </c>
      <c r="D195" s="1">
        <v>0.0</v>
      </c>
      <c r="E195" s="2"/>
      <c r="F195" s="1" t="s">
        <v>31</v>
      </c>
      <c r="G195" s="1" t="s">
        <v>32</v>
      </c>
      <c r="H195" s="1" t="s">
        <v>8896</v>
      </c>
      <c r="I195" s="1" t="s">
        <v>8897</v>
      </c>
      <c r="J195" s="1" t="s">
        <v>8897</v>
      </c>
      <c r="K195" s="2"/>
      <c r="L195" s="1">
        <v>-3.0</v>
      </c>
      <c r="M195" s="1"/>
      <c r="N195" s="1">
        <v>11.312666666666667</v>
      </c>
      <c r="O195" s="1" t="s">
        <v>8237</v>
      </c>
      <c r="P195" s="1" t="s">
        <v>8898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42</v>
      </c>
      <c r="B196" s="1" t="s">
        <v>17</v>
      </c>
      <c r="C196" s="3">
        <v>289.0</v>
      </c>
      <c r="D196" s="1">
        <v>0.0</v>
      </c>
      <c r="E196" s="1" t="s">
        <v>43</v>
      </c>
      <c r="F196" s="1" t="s">
        <v>31</v>
      </c>
      <c r="G196" s="1" t="s">
        <v>32</v>
      </c>
      <c r="H196" s="1" t="s">
        <v>8899</v>
      </c>
      <c r="I196" s="1" t="s">
        <v>8900</v>
      </c>
      <c r="J196" s="1" t="s">
        <v>8900</v>
      </c>
      <c r="K196" s="2"/>
      <c r="L196" s="1">
        <v>-5.0</v>
      </c>
      <c r="M196" s="1"/>
      <c r="N196" s="1">
        <v>9.905466666666667</v>
      </c>
      <c r="O196" s="1" t="s">
        <v>8237</v>
      </c>
      <c r="P196" s="1" t="s">
        <v>8901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116</v>
      </c>
      <c r="B197" s="1" t="s">
        <v>17</v>
      </c>
      <c r="C197" s="3">
        <v>364.0</v>
      </c>
      <c r="D197" s="1">
        <v>0.0</v>
      </c>
      <c r="E197" s="1" t="s">
        <v>8902</v>
      </c>
      <c r="F197" s="1" t="s">
        <v>31</v>
      </c>
      <c r="G197" s="1" t="s">
        <v>32</v>
      </c>
      <c r="H197" s="1" t="s">
        <v>8903</v>
      </c>
      <c r="I197" s="1" t="s">
        <v>8904</v>
      </c>
      <c r="J197" s="1" t="s">
        <v>8904</v>
      </c>
      <c r="K197" s="2"/>
      <c r="L197" s="1">
        <v>-7.0</v>
      </c>
      <c r="M197" s="1"/>
      <c r="N197" s="1">
        <v>7.468983333333333</v>
      </c>
      <c r="O197" s="1" t="s">
        <v>8237</v>
      </c>
      <c r="P197" s="1" t="s">
        <v>8905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37</v>
      </c>
      <c r="B198" s="1" t="s">
        <v>17</v>
      </c>
      <c r="C198" s="1">
        <v>418.0</v>
      </c>
      <c r="D198" s="1">
        <v>100.0</v>
      </c>
      <c r="E198" s="2"/>
      <c r="F198" s="1" t="s">
        <v>18</v>
      </c>
      <c r="G198" s="1" t="s">
        <v>32</v>
      </c>
      <c r="H198" s="1" t="s">
        <v>8906</v>
      </c>
      <c r="I198" s="1" t="s">
        <v>8907</v>
      </c>
      <c r="J198" s="1" t="s">
        <v>8907</v>
      </c>
      <c r="K198" s="2"/>
      <c r="L198" s="1">
        <v>4.0</v>
      </c>
      <c r="M198" s="1"/>
      <c r="N198" s="1">
        <v>42.754866666666665</v>
      </c>
      <c r="O198" s="1" t="s">
        <v>40</v>
      </c>
      <c r="P198" s="1" t="s">
        <v>8908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42</v>
      </c>
      <c r="B199" s="1" t="s">
        <v>17</v>
      </c>
      <c r="C199" s="1">
        <v>598.0</v>
      </c>
      <c r="D199" s="1">
        <v>0.0</v>
      </c>
      <c r="E199" s="1" t="s">
        <v>43</v>
      </c>
      <c r="F199" s="1" t="s">
        <v>31</v>
      </c>
      <c r="G199" s="1" t="s">
        <v>32</v>
      </c>
      <c r="H199" s="1" t="s">
        <v>8909</v>
      </c>
      <c r="I199" s="1" t="s">
        <v>8910</v>
      </c>
      <c r="J199" s="1" t="s">
        <v>8910</v>
      </c>
      <c r="K199" s="2"/>
      <c r="L199" s="1">
        <v>-4.0</v>
      </c>
      <c r="M199" s="1"/>
      <c r="N199" s="1">
        <v>10.166266666666667</v>
      </c>
      <c r="O199" s="1" t="s">
        <v>8237</v>
      </c>
      <c r="P199" s="1" t="s">
        <v>8911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30</v>
      </c>
      <c r="B200" s="1" t="s">
        <v>17</v>
      </c>
      <c r="C200" s="1">
        <v>329.0</v>
      </c>
      <c r="D200" s="1">
        <v>0.0</v>
      </c>
      <c r="E200" s="2"/>
      <c r="F200" s="1" t="s">
        <v>31</v>
      </c>
      <c r="G200" s="1" t="s">
        <v>32</v>
      </c>
      <c r="H200" s="1" t="s">
        <v>8912</v>
      </c>
      <c r="I200" s="1" t="s">
        <v>8913</v>
      </c>
      <c r="J200" s="1" t="s">
        <v>8913</v>
      </c>
      <c r="K200" s="2"/>
      <c r="L200" s="1">
        <v>-5.0</v>
      </c>
      <c r="M200" s="1"/>
      <c r="N200" s="1">
        <v>9.857883333333334</v>
      </c>
      <c r="O200" s="1" t="s">
        <v>8237</v>
      </c>
      <c r="P200" s="1" t="s">
        <v>8914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42</v>
      </c>
      <c r="B201" s="1" t="s">
        <v>17</v>
      </c>
      <c r="C201" s="1">
        <v>369.0</v>
      </c>
      <c r="D201" s="1">
        <v>0.0</v>
      </c>
      <c r="E201" s="1" t="s">
        <v>43</v>
      </c>
      <c r="F201" s="1" t="s">
        <v>31</v>
      </c>
      <c r="G201" s="1" t="s">
        <v>32</v>
      </c>
      <c r="H201" s="1" t="s">
        <v>8915</v>
      </c>
      <c r="I201" s="1" t="s">
        <v>8916</v>
      </c>
      <c r="J201" s="1" t="s">
        <v>8916</v>
      </c>
      <c r="K201" s="2"/>
      <c r="L201" s="1">
        <v>-7.0</v>
      </c>
      <c r="M201" s="1"/>
      <c r="N201" s="1">
        <v>7.2847</v>
      </c>
      <c r="O201" s="1" t="s">
        <v>8237</v>
      </c>
      <c r="P201" s="1" t="s">
        <v>8917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30</v>
      </c>
      <c r="B202" s="1" t="s">
        <v>17</v>
      </c>
      <c r="C202" s="1">
        <v>868.0</v>
      </c>
      <c r="D202" s="1">
        <v>0.0</v>
      </c>
      <c r="E202" s="2"/>
      <c r="F202" s="1" t="s">
        <v>31</v>
      </c>
      <c r="G202" s="1" t="s">
        <v>32</v>
      </c>
      <c r="H202" s="1" t="s">
        <v>8918</v>
      </c>
      <c r="I202" s="1" t="s">
        <v>8919</v>
      </c>
      <c r="J202" s="1" t="s">
        <v>8919</v>
      </c>
      <c r="K202" s="2"/>
      <c r="L202" s="1">
        <v>5.0</v>
      </c>
      <c r="M202" s="1"/>
      <c r="N202" s="1">
        <v>20.46725</v>
      </c>
      <c r="O202" s="1" t="s">
        <v>8237</v>
      </c>
      <c r="P202" s="1" t="s">
        <v>8920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37</v>
      </c>
      <c r="B203" s="1" t="s">
        <v>17</v>
      </c>
      <c r="C203" s="3">
        <v>622.0</v>
      </c>
      <c r="D203" s="1">
        <v>146.0</v>
      </c>
      <c r="E203" s="2"/>
      <c r="F203" s="1" t="s">
        <v>18</v>
      </c>
      <c r="G203" s="1" t="s">
        <v>19</v>
      </c>
      <c r="H203" s="1" t="s">
        <v>8921</v>
      </c>
      <c r="I203" s="1" t="s">
        <v>8922</v>
      </c>
      <c r="J203" s="1" t="s">
        <v>8922</v>
      </c>
      <c r="K203" s="2"/>
      <c r="L203" s="1">
        <v>-3.0</v>
      </c>
      <c r="M203" s="1"/>
      <c r="N203" s="1">
        <v>15.926166666666667</v>
      </c>
      <c r="O203" s="1" t="s">
        <v>40</v>
      </c>
      <c r="P203" s="1" t="s">
        <v>8923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37</v>
      </c>
      <c r="B204" s="1" t="s">
        <v>17</v>
      </c>
      <c r="C204" s="1">
        <v>618.0</v>
      </c>
      <c r="D204" s="1">
        <v>0.0</v>
      </c>
      <c r="E204" s="1" t="s">
        <v>8239</v>
      </c>
      <c r="F204" s="1" t="s">
        <v>61</v>
      </c>
      <c r="G204" s="1" t="s">
        <v>32</v>
      </c>
      <c r="H204" s="1" t="s">
        <v>8924</v>
      </c>
      <c r="I204" s="1" t="s">
        <v>8925</v>
      </c>
      <c r="J204" s="1" t="s">
        <v>8926</v>
      </c>
      <c r="K204" s="1" t="s">
        <v>8927</v>
      </c>
      <c r="L204" s="1">
        <v>-10.0</v>
      </c>
      <c r="M204" s="1">
        <v>0.006716666666666667</v>
      </c>
      <c r="N204" s="1">
        <v>9.0561</v>
      </c>
      <c r="O204" s="1" t="s">
        <v>40</v>
      </c>
      <c r="P204" s="1" t="s">
        <v>8928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30</v>
      </c>
      <c r="B205" s="1" t="s">
        <v>17</v>
      </c>
      <c r="C205" s="1">
        <v>329.0</v>
      </c>
      <c r="D205" s="1">
        <v>0.0</v>
      </c>
      <c r="E205" s="2"/>
      <c r="F205" s="1" t="s">
        <v>31</v>
      </c>
      <c r="G205" s="1" t="s">
        <v>32</v>
      </c>
      <c r="H205" s="1" t="s">
        <v>8929</v>
      </c>
      <c r="I205" s="1" t="s">
        <v>8930</v>
      </c>
      <c r="J205" s="1" t="s">
        <v>8930</v>
      </c>
      <c r="K205" s="2"/>
      <c r="L205" s="1">
        <v>-8.0</v>
      </c>
      <c r="M205" s="1"/>
      <c r="N205" s="1">
        <v>6.159083333333333</v>
      </c>
      <c r="O205" s="1" t="s">
        <v>8237</v>
      </c>
      <c r="P205" s="1" t="s">
        <v>8931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138.0</v>
      </c>
      <c r="D206" s="1">
        <v>0.0</v>
      </c>
      <c r="E206" s="2"/>
      <c r="F206" s="1" t="s">
        <v>18</v>
      </c>
      <c r="G206" s="1" t="s">
        <v>19</v>
      </c>
      <c r="H206" s="1" t="s">
        <v>8932</v>
      </c>
      <c r="I206" s="1" t="s">
        <v>8933</v>
      </c>
      <c r="J206" s="1" t="s">
        <v>8933</v>
      </c>
      <c r="K206" s="2"/>
      <c r="L206" s="1">
        <v>-4.0</v>
      </c>
      <c r="M206" s="1"/>
      <c r="N206" s="1">
        <v>0.08456666666666666</v>
      </c>
      <c r="O206" s="1" t="s">
        <v>22</v>
      </c>
      <c r="P206" s="1" t="s">
        <v>8934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37</v>
      </c>
      <c r="B207" s="1" t="s">
        <v>17</v>
      </c>
      <c r="C207" s="1">
        <v>344.0</v>
      </c>
      <c r="D207" s="1">
        <v>0.0</v>
      </c>
      <c r="E207" s="1" t="s">
        <v>8239</v>
      </c>
      <c r="F207" s="1" t="s">
        <v>61</v>
      </c>
      <c r="G207" s="1" t="s">
        <v>32</v>
      </c>
      <c r="H207" s="1" t="s">
        <v>8935</v>
      </c>
      <c r="I207" s="1" t="s">
        <v>8936</v>
      </c>
      <c r="J207" s="1" t="s">
        <v>8937</v>
      </c>
      <c r="K207" s="1" t="s">
        <v>8938</v>
      </c>
      <c r="L207" s="1">
        <v>0.0</v>
      </c>
      <c r="M207" s="1">
        <v>90.9398</v>
      </c>
      <c r="N207" s="1">
        <v>178.91388333333333</v>
      </c>
      <c r="O207" s="1" t="s">
        <v>40</v>
      </c>
      <c r="P207" s="1" t="s">
        <v>8939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42</v>
      </c>
      <c r="B208" s="1" t="s">
        <v>17</v>
      </c>
      <c r="C208" s="1">
        <v>423.0</v>
      </c>
      <c r="D208" s="1">
        <v>0.0</v>
      </c>
      <c r="E208" s="1" t="s">
        <v>43</v>
      </c>
      <c r="F208" s="1" t="s">
        <v>31</v>
      </c>
      <c r="G208" s="1" t="s">
        <v>32</v>
      </c>
      <c r="H208" s="1" t="s">
        <v>8940</v>
      </c>
      <c r="I208" s="1" t="s">
        <v>8941</v>
      </c>
      <c r="J208" s="1" t="s">
        <v>8941</v>
      </c>
      <c r="K208" s="2"/>
      <c r="L208" s="1">
        <v>0.0</v>
      </c>
      <c r="M208" s="1"/>
      <c r="N208" s="1">
        <v>14.995166666666666</v>
      </c>
      <c r="O208" s="1" t="s">
        <v>8237</v>
      </c>
      <c r="P208" s="1" t="s">
        <v>8942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30</v>
      </c>
      <c r="B209" s="1" t="s">
        <v>17</v>
      </c>
      <c r="C209" s="1">
        <v>329.0</v>
      </c>
      <c r="D209" s="1">
        <v>0.0</v>
      </c>
      <c r="E209" s="2"/>
      <c r="F209" s="1" t="s">
        <v>31</v>
      </c>
      <c r="G209" s="1" t="s">
        <v>32</v>
      </c>
      <c r="H209" s="1" t="s">
        <v>8943</v>
      </c>
      <c r="I209" s="1" t="s">
        <v>8944</v>
      </c>
      <c r="J209" s="1" t="s">
        <v>8944</v>
      </c>
      <c r="K209" s="2"/>
      <c r="L209" s="1">
        <v>-2.0</v>
      </c>
      <c r="M209" s="1"/>
      <c r="N209" s="1">
        <v>12.429266666666667</v>
      </c>
      <c r="O209" s="1" t="s">
        <v>8237</v>
      </c>
      <c r="P209" s="1" t="s">
        <v>8945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1" t="s">
        <v>17</v>
      </c>
      <c r="C210" s="1">
        <v>263.6</v>
      </c>
      <c r="D210" s="1">
        <v>59.4</v>
      </c>
      <c r="E210" s="2"/>
      <c r="F210" s="1" t="s">
        <v>31</v>
      </c>
      <c r="G210" s="1" t="s">
        <v>32</v>
      </c>
      <c r="H210" s="1" t="s">
        <v>8946</v>
      </c>
      <c r="I210" s="1" t="s">
        <v>8947</v>
      </c>
      <c r="J210" s="1" t="s">
        <v>8947</v>
      </c>
      <c r="K210" s="2"/>
      <c r="L210" s="1">
        <v>-5.0</v>
      </c>
      <c r="M210" s="1"/>
      <c r="N210" s="1">
        <v>9.373416666666667</v>
      </c>
      <c r="O210" s="1" t="s">
        <v>8237</v>
      </c>
      <c r="P210" s="1" t="s">
        <v>8948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42</v>
      </c>
      <c r="B211" s="1" t="s">
        <v>17</v>
      </c>
      <c r="C211" s="1">
        <v>404.0</v>
      </c>
      <c r="D211" s="1">
        <v>0.0</v>
      </c>
      <c r="E211" s="1" t="s">
        <v>43</v>
      </c>
      <c r="F211" s="1" t="s">
        <v>31</v>
      </c>
      <c r="G211" s="1" t="s">
        <v>32</v>
      </c>
      <c r="H211" s="1" t="s">
        <v>8949</v>
      </c>
      <c r="I211" s="1" t="s">
        <v>8950</v>
      </c>
      <c r="J211" s="1" t="s">
        <v>8950</v>
      </c>
      <c r="K211" s="2"/>
      <c r="L211" s="1">
        <v>-8.0</v>
      </c>
      <c r="M211" s="1"/>
      <c r="N211" s="1">
        <v>6.497716666666666</v>
      </c>
      <c r="O211" s="1" t="s">
        <v>8237</v>
      </c>
      <c r="P211" s="1" t="s">
        <v>8951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30</v>
      </c>
      <c r="B212" s="1" t="s">
        <v>17</v>
      </c>
      <c r="C212" s="3">
        <v>289.0</v>
      </c>
      <c r="D212" s="1">
        <v>0.0</v>
      </c>
      <c r="E212" s="2"/>
      <c r="F212" s="1" t="s">
        <v>31</v>
      </c>
      <c r="G212" s="1" t="s">
        <v>32</v>
      </c>
      <c r="H212" s="1" t="s">
        <v>8952</v>
      </c>
      <c r="I212" s="1" t="s">
        <v>8953</v>
      </c>
      <c r="J212" s="1" t="s">
        <v>8953</v>
      </c>
      <c r="K212" s="2"/>
      <c r="L212" s="1">
        <v>-5.0</v>
      </c>
      <c r="M212" s="1"/>
      <c r="N212" s="1">
        <v>9.504216666666666</v>
      </c>
      <c r="O212" s="1" t="s">
        <v>8237</v>
      </c>
      <c r="P212" s="1" t="s">
        <v>8503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30</v>
      </c>
      <c r="B213" s="1" t="s">
        <v>17</v>
      </c>
      <c r="C213" s="1">
        <v>671.0</v>
      </c>
      <c r="D213" s="1">
        <v>0.0</v>
      </c>
      <c r="E213" s="2"/>
      <c r="F213" s="1" t="s">
        <v>31</v>
      </c>
      <c r="G213" s="1" t="s">
        <v>32</v>
      </c>
      <c r="H213" s="1" t="s">
        <v>8954</v>
      </c>
      <c r="I213" s="1" t="s">
        <v>8955</v>
      </c>
      <c r="J213" s="1" t="s">
        <v>8955</v>
      </c>
      <c r="K213" s="2"/>
      <c r="L213" s="1">
        <v>-2.0</v>
      </c>
      <c r="M213" s="1"/>
      <c r="N213" s="1">
        <v>12.256366666666667</v>
      </c>
      <c r="O213" s="1" t="s">
        <v>8237</v>
      </c>
      <c r="P213" s="1" t="s">
        <v>8956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42</v>
      </c>
      <c r="B214" s="1" t="s">
        <v>17</v>
      </c>
      <c r="C214" s="1">
        <v>134.0</v>
      </c>
      <c r="D214" s="1">
        <v>0.0</v>
      </c>
      <c r="E214" s="1" t="s">
        <v>43</v>
      </c>
      <c r="F214" s="1" t="s">
        <v>31</v>
      </c>
      <c r="G214" s="1" t="s">
        <v>32</v>
      </c>
      <c r="H214" s="1" t="s">
        <v>8957</v>
      </c>
      <c r="I214" s="1" t="s">
        <v>8958</v>
      </c>
      <c r="J214" s="1" t="s">
        <v>8958</v>
      </c>
      <c r="K214" s="2"/>
      <c r="L214" s="1">
        <v>0.0</v>
      </c>
      <c r="M214" s="1"/>
      <c r="N214" s="1">
        <v>15.478</v>
      </c>
      <c r="O214" s="1" t="s">
        <v>8237</v>
      </c>
      <c r="P214" s="1" t="s">
        <v>8959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30</v>
      </c>
      <c r="B215" s="1" t="s">
        <v>17</v>
      </c>
      <c r="C215" s="1">
        <v>1965.8</v>
      </c>
      <c r="D215" s="1">
        <v>475.2</v>
      </c>
      <c r="E215" s="2"/>
      <c r="F215" s="1" t="s">
        <v>31</v>
      </c>
      <c r="G215" s="1" t="s">
        <v>32</v>
      </c>
      <c r="H215" s="1" t="s">
        <v>8960</v>
      </c>
      <c r="I215" s="1" t="s">
        <v>8961</v>
      </c>
      <c r="J215" s="1" t="s">
        <v>8961</v>
      </c>
      <c r="K215" s="2"/>
      <c r="L215" s="1">
        <v>20.0</v>
      </c>
      <c r="M215" s="1"/>
      <c r="N215" s="1">
        <v>37.17111666666667</v>
      </c>
      <c r="O215" s="1" t="s">
        <v>8237</v>
      </c>
      <c r="P215" s="1" t="s">
        <v>8962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37</v>
      </c>
      <c r="B216" s="1" t="s">
        <v>17</v>
      </c>
      <c r="C216" s="1">
        <v>199.0</v>
      </c>
      <c r="D216" s="1">
        <v>50.0</v>
      </c>
      <c r="E216" s="2"/>
      <c r="F216" s="1" t="s">
        <v>18</v>
      </c>
      <c r="G216" s="1" t="s">
        <v>32</v>
      </c>
      <c r="H216" s="1" t="s">
        <v>8963</v>
      </c>
      <c r="I216" s="1" t="s">
        <v>8964</v>
      </c>
      <c r="J216" s="1" t="s">
        <v>8964</v>
      </c>
      <c r="K216" s="2"/>
      <c r="L216" s="1">
        <v>-6.0</v>
      </c>
      <c r="M216" s="1"/>
      <c r="N216" s="1">
        <v>13.3381</v>
      </c>
      <c r="O216" s="1" t="s">
        <v>40</v>
      </c>
      <c r="P216" s="1" t="s">
        <v>8420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30</v>
      </c>
      <c r="B217" s="1" t="s">
        <v>17</v>
      </c>
      <c r="C217" s="1">
        <v>129.0</v>
      </c>
      <c r="D217" s="1">
        <v>0.0</v>
      </c>
      <c r="E217" s="2"/>
      <c r="F217" s="1" t="s">
        <v>31</v>
      </c>
      <c r="G217" s="1" t="s">
        <v>32</v>
      </c>
      <c r="H217" s="1" t="s">
        <v>8965</v>
      </c>
      <c r="I217" s="1" t="s">
        <v>8966</v>
      </c>
      <c r="J217" s="1" t="s">
        <v>8966</v>
      </c>
      <c r="K217" s="2"/>
      <c r="L217" s="1">
        <v>3.0</v>
      </c>
      <c r="M217" s="1"/>
      <c r="N217" s="1">
        <v>18.15565</v>
      </c>
      <c r="O217" s="1" t="s">
        <v>8237</v>
      </c>
      <c r="P217" s="1" t="s">
        <v>8967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42</v>
      </c>
      <c r="B218" s="3" t="s">
        <v>17</v>
      </c>
      <c r="C218" s="1">
        <v>379.0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8968</v>
      </c>
      <c r="I218" s="1" t="s">
        <v>8969</v>
      </c>
      <c r="J218" s="1" t="s">
        <v>8969</v>
      </c>
      <c r="K218" s="2"/>
      <c r="L218" s="1">
        <v>3.0</v>
      </c>
      <c r="M218" s="1"/>
      <c r="N218" s="1">
        <v>18.486983333333335</v>
      </c>
      <c r="O218" s="1" t="s">
        <v>8237</v>
      </c>
      <c r="P218" s="1" t="s">
        <v>8970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37</v>
      </c>
      <c r="B219" s="1" t="s">
        <v>17</v>
      </c>
      <c r="C219" s="1">
        <v>558.0</v>
      </c>
      <c r="D219" s="1">
        <v>0.0</v>
      </c>
      <c r="E219" s="1" t="s">
        <v>8239</v>
      </c>
      <c r="F219" s="1" t="s">
        <v>61</v>
      </c>
      <c r="G219" s="1" t="s">
        <v>32</v>
      </c>
      <c r="H219" s="1" t="s">
        <v>8971</v>
      </c>
      <c r="I219" s="1" t="s">
        <v>8972</v>
      </c>
      <c r="J219" s="1" t="s">
        <v>8973</v>
      </c>
      <c r="K219" s="1" t="s">
        <v>8974</v>
      </c>
      <c r="L219" s="1">
        <v>2.0</v>
      </c>
      <c r="M219" s="1">
        <v>0.0022166666666666667</v>
      </c>
      <c r="N219" s="1">
        <v>30.2652</v>
      </c>
      <c r="O219" s="1" t="s">
        <v>40</v>
      </c>
      <c r="P219" s="1" t="s">
        <v>8975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30</v>
      </c>
      <c r="B220" s="1" t="s">
        <v>17</v>
      </c>
      <c r="C220" s="1">
        <v>594.68</v>
      </c>
      <c r="D220" s="1">
        <v>152.32</v>
      </c>
      <c r="E220" s="2"/>
      <c r="F220" s="1" t="s">
        <v>31</v>
      </c>
      <c r="G220" s="1" t="s">
        <v>32</v>
      </c>
      <c r="H220" s="1" t="s">
        <v>8976</v>
      </c>
      <c r="I220" s="1" t="s">
        <v>8977</v>
      </c>
      <c r="J220" s="1" t="s">
        <v>8977</v>
      </c>
      <c r="K220" s="2"/>
      <c r="L220" s="1">
        <v>12.0</v>
      </c>
      <c r="M220" s="1"/>
      <c r="N220" s="1">
        <v>27.750716666666666</v>
      </c>
      <c r="O220" s="1" t="s">
        <v>8237</v>
      </c>
      <c r="P220" s="1" t="s">
        <v>8978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42</v>
      </c>
      <c r="B221" s="1" t="s">
        <v>17</v>
      </c>
      <c r="C221" s="1">
        <v>632.0</v>
      </c>
      <c r="D221" s="1">
        <v>0.0</v>
      </c>
      <c r="E221" s="1" t="s">
        <v>43</v>
      </c>
      <c r="F221" s="1" t="s">
        <v>31</v>
      </c>
      <c r="G221" s="1" t="s">
        <v>32</v>
      </c>
      <c r="H221" s="1" t="s">
        <v>8979</v>
      </c>
      <c r="I221" s="1" t="s">
        <v>8980</v>
      </c>
      <c r="J221" s="1" t="s">
        <v>8980</v>
      </c>
      <c r="K221" s="2"/>
      <c r="L221" s="1">
        <v>5.0</v>
      </c>
      <c r="M221" s="1"/>
      <c r="N221" s="1">
        <v>20.515066666666666</v>
      </c>
      <c r="O221" s="1" t="s">
        <v>8237</v>
      </c>
      <c r="P221" s="1" t="s">
        <v>8981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30</v>
      </c>
      <c r="B222" s="1" t="s">
        <v>17</v>
      </c>
      <c r="C222" s="1">
        <v>523.0</v>
      </c>
      <c r="D222" s="1">
        <v>0.0</v>
      </c>
      <c r="E222" s="2"/>
      <c r="F222" s="1" t="s">
        <v>31</v>
      </c>
      <c r="G222" s="1" t="s">
        <v>32</v>
      </c>
      <c r="H222" s="1" t="s">
        <v>8982</v>
      </c>
      <c r="I222" s="1" t="s">
        <v>8983</v>
      </c>
      <c r="J222" s="1" t="s">
        <v>8983</v>
      </c>
      <c r="K222" s="2"/>
      <c r="L222" s="1">
        <v>4.0</v>
      </c>
      <c r="M222" s="1"/>
      <c r="N222" s="1">
        <v>19.7967</v>
      </c>
      <c r="O222" s="1" t="s">
        <v>8237</v>
      </c>
      <c r="P222" s="1" t="s">
        <v>8984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37</v>
      </c>
      <c r="B223" s="1" t="s">
        <v>17</v>
      </c>
      <c r="C223" s="1">
        <v>638.0</v>
      </c>
      <c r="D223" s="1">
        <v>0.0</v>
      </c>
      <c r="E223" s="1" t="s">
        <v>8239</v>
      </c>
      <c r="F223" s="1" t="s">
        <v>61</v>
      </c>
      <c r="G223" s="1" t="s">
        <v>32</v>
      </c>
      <c r="H223" s="1" t="s">
        <v>8985</v>
      </c>
      <c r="I223" s="1" t="s">
        <v>8986</v>
      </c>
      <c r="J223" s="1" t="s">
        <v>8987</v>
      </c>
      <c r="K223" s="1" t="s">
        <v>8988</v>
      </c>
      <c r="L223" s="1">
        <v>-12.0</v>
      </c>
      <c r="M223" s="1">
        <v>0.0017333333333333333</v>
      </c>
      <c r="N223" s="1">
        <v>10.338733333333334</v>
      </c>
      <c r="O223" s="1" t="s">
        <v>40</v>
      </c>
      <c r="P223" s="1" t="s">
        <v>8989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3" t="s">
        <v>17</v>
      </c>
      <c r="C224" s="1">
        <v>204.6</v>
      </c>
      <c r="D224" s="1">
        <v>59.4</v>
      </c>
      <c r="E224" s="2"/>
      <c r="F224" s="1" t="s">
        <v>31</v>
      </c>
      <c r="G224" s="1" t="s">
        <v>32</v>
      </c>
      <c r="H224" s="1" t="s">
        <v>8990</v>
      </c>
      <c r="I224" s="1" t="s">
        <v>8991</v>
      </c>
      <c r="J224" s="1" t="s">
        <v>8991</v>
      </c>
      <c r="K224" s="2"/>
      <c r="L224" s="1">
        <v>4.0</v>
      </c>
      <c r="M224" s="1"/>
      <c r="N224" s="1">
        <v>19.148366666666668</v>
      </c>
      <c r="O224" s="1" t="s">
        <v>8237</v>
      </c>
      <c r="P224" s="1" t="s">
        <v>8259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42</v>
      </c>
      <c r="B225" s="1" t="s">
        <v>17</v>
      </c>
      <c r="C225" s="1">
        <v>364.0</v>
      </c>
      <c r="D225" s="1">
        <v>0.0</v>
      </c>
      <c r="E225" s="1" t="s">
        <v>43</v>
      </c>
      <c r="F225" s="1" t="s">
        <v>31</v>
      </c>
      <c r="G225" s="1" t="s">
        <v>32</v>
      </c>
      <c r="H225" s="1" t="s">
        <v>8992</v>
      </c>
      <c r="I225" s="1" t="s">
        <v>8993</v>
      </c>
      <c r="J225" s="1" t="s">
        <v>8993</v>
      </c>
      <c r="K225" s="2"/>
      <c r="L225" s="1">
        <v>4.0</v>
      </c>
      <c r="M225" s="1"/>
      <c r="N225" s="1">
        <v>19.117683333333332</v>
      </c>
      <c r="O225" s="1" t="s">
        <v>8237</v>
      </c>
      <c r="P225" s="1" t="s">
        <v>8994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37</v>
      </c>
      <c r="B226" s="1" t="s">
        <v>17</v>
      </c>
      <c r="C226" s="3">
        <v>901.0</v>
      </c>
      <c r="D226" s="1">
        <v>0.0</v>
      </c>
      <c r="E226" s="1" t="s">
        <v>8239</v>
      </c>
      <c r="F226" s="1" t="s">
        <v>61</v>
      </c>
      <c r="G226" s="1" t="s">
        <v>32</v>
      </c>
      <c r="H226" s="1" t="s">
        <v>8995</v>
      </c>
      <c r="I226" s="1" t="s">
        <v>8996</v>
      </c>
      <c r="J226" s="1" t="s">
        <v>8997</v>
      </c>
      <c r="K226" s="1" t="s">
        <v>8998</v>
      </c>
      <c r="L226" s="1">
        <v>4.0</v>
      </c>
      <c r="M226" s="1">
        <v>0.0022333333333333333</v>
      </c>
      <c r="N226" s="1">
        <v>17.76915</v>
      </c>
      <c r="O226" s="1" t="s">
        <v>40</v>
      </c>
      <c r="P226" s="1" t="s">
        <v>8999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42</v>
      </c>
      <c r="B227" s="1" t="s">
        <v>17</v>
      </c>
      <c r="C227" s="1">
        <v>987.0</v>
      </c>
      <c r="D227" s="1">
        <v>0.0</v>
      </c>
      <c r="E227" s="1" t="s">
        <v>43</v>
      </c>
      <c r="F227" s="1" t="s">
        <v>31</v>
      </c>
      <c r="G227" s="1" t="s">
        <v>32</v>
      </c>
      <c r="H227" s="1" t="s">
        <v>9000</v>
      </c>
      <c r="I227" s="1" t="s">
        <v>9001</v>
      </c>
      <c r="J227" s="1" t="s">
        <v>9001</v>
      </c>
      <c r="K227" s="2"/>
      <c r="L227" s="1">
        <v>3.0</v>
      </c>
      <c r="M227" s="1"/>
      <c r="N227" s="1">
        <v>18.707166666666666</v>
      </c>
      <c r="O227" s="1" t="s">
        <v>8237</v>
      </c>
      <c r="P227" s="1" t="s">
        <v>9002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42</v>
      </c>
      <c r="B228" s="1" t="s">
        <v>17</v>
      </c>
      <c r="C228" s="3">
        <v>553.0</v>
      </c>
      <c r="D228" s="1">
        <v>0.0</v>
      </c>
      <c r="E228" s="1" t="s">
        <v>43</v>
      </c>
      <c r="F228" s="1" t="s">
        <v>31</v>
      </c>
      <c r="G228" s="1" t="s">
        <v>32</v>
      </c>
      <c r="H228" s="1" t="s">
        <v>9003</v>
      </c>
      <c r="I228" s="1" t="s">
        <v>9004</v>
      </c>
      <c r="J228" s="1" t="s">
        <v>9004</v>
      </c>
      <c r="K228" s="2"/>
      <c r="L228" s="1">
        <v>0.0</v>
      </c>
      <c r="M228" s="1"/>
      <c r="N228" s="1">
        <v>15.863383333333333</v>
      </c>
      <c r="O228" s="1" t="s">
        <v>8237</v>
      </c>
      <c r="P228" s="1" t="s">
        <v>9005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42</v>
      </c>
      <c r="B229" s="1" t="s">
        <v>17</v>
      </c>
      <c r="C229" s="1">
        <v>558.0</v>
      </c>
      <c r="D229" s="1">
        <v>0.0</v>
      </c>
      <c r="E229" s="1" t="s">
        <v>43</v>
      </c>
      <c r="F229" s="1" t="s">
        <v>31</v>
      </c>
      <c r="G229" s="1" t="s">
        <v>32</v>
      </c>
      <c r="H229" s="1" t="s">
        <v>9006</v>
      </c>
      <c r="I229" s="1" t="s">
        <v>9007</v>
      </c>
      <c r="J229" s="1" t="s">
        <v>9007</v>
      </c>
      <c r="K229" s="2"/>
      <c r="L229" s="1">
        <v>0.0</v>
      </c>
      <c r="M229" s="1"/>
      <c r="N229" s="1">
        <v>15.557216666666667</v>
      </c>
      <c r="O229" s="1" t="s">
        <v>8237</v>
      </c>
      <c r="P229" s="1" t="s">
        <v>9008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37</v>
      </c>
      <c r="B230" s="1" t="s">
        <v>17</v>
      </c>
      <c r="C230" s="1">
        <v>327.0</v>
      </c>
      <c r="D230" s="1">
        <v>82.0</v>
      </c>
      <c r="E230" s="2"/>
      <c r="F230" s="1" t="s">
        <v>18</v>
      </c>
      <c r="G230" s="1" t="s">
        <v>56</v>
      </c>
      <c r="H230" s="1" t="s">
        <v>9009</v>
      </c>
      <c r="I230" s="1" t="s">
        <v>9010</v>
      </c>
      <c r="J230" s="1" t="s">
        <v>9010</v>
      </c>
      <c r="K230" s="2"/>
      <c r="L230" s="1">
        <v>-5.0</v>
      </c>
      <c r="M230" s="1"/>
      <c r="N230" s="1">
        <v>13.951983333333333</v>
      </c>
      <c r="O230" s="1" t="s">
        <v>40</v>
      </c>
      <c r="P230" s="1" t="s">
        <v>9011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37</v>
      </c>
      <c r="B231" s="1" t="s">
        <v>17</v>
      </c>
      <c r="C231" s="1">
        <v>309.0</v>
      </c>
      <c r="D231" s="1">
        <v>0.0</v>
      </c>
      <c r="E231" s="1" t="s">
        <v>8239</v>
      </c>
      <c r="F231" s="1" t="s">
        <v>61</v>
      </c>
      <c r="G231" s="1" t="s">
        <v>32</v>
      </c>
      <c r="H231" s="1" t="s">
        <v>9012</v>
      </c>
      <c r="I231" s="1" t="s">
        <v>9013</v>
      </c>
      <c r="J231" s="1" t="s">
        <v>9014</v>
      </c>
      <c r="K231" s="1" t="s">
        <v>9015</v>
      </c>
      <c r="L231" s="1">
        <v>-11.0</v>
      </c>
      <c r="M231" s="1">
        <v>0.0016</v>
      </c>
      <c r="N231" s="1">
        <v>9.148716666666667</v>
      </c>
      <c r="O231" s="1" t="s">
        <v>40</v>
      </c>
      <c r="P231" s="1" t="s">
        <v>8482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30</v>
      </c>
      <c r="B232" s="1" t="s">
        <v>153</v>
      </c>
      <c r="C232" s="1">
        <v>847.0</v>
      </c>
      <c r="D232" s="1">
        <v>0.0</v>
      </c>
      <c r="E232" s="2"/>
      <c r="F232" s="1" t="s">
        <v>31</v>
      </c>
      <c r="G232" s="1" t="s">
        <v>32</v>
      </c>
      <c r="H232" s="1" t="s">
        <v>9016</v>
      </c>
      <c r="I232" s="1" t="s">
        <v>9017</v>
      </c>
      <c r="J232" s="1" t="s">
        <v>9017</v>
      </c>
      <c r="K232" s="2"/>
      <c r="L232" s="1">
        <v>0.0</v>
      </c>
      <c r="M232" s="1"/>
      <c r="N232" s="1">
        <v>15.9695</v>
      </c>
      <c r="O232" s="1" t="s">
        <v>8237</v>
      </c>
      <c r="P232" s="1" t="s">
        <v>9018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30</v>
      </c>
      <c r="B233" s="1" t="s">
        <v>153</v>
      </c>
      <c r="C233" s="1">
        <v>224.0</v>
      </c>
      <c r="D233" s="1">
        <v>0.0</v>
      </c>
      <c r="E233" s="2"/>
      <c r="F233" s="1" t="s">
        <v>31</v>
      </c>
      <c r="G233" s="1" t="s">
        <v>32</v>
      </c>
      <c r="H233" s="1" t="s">
        <v>9019</v>
      </c>
      <c r="I233" s="1" t="s">
        <v>9020</v>
      </c>
      <c r="J233" s="1" t="s">
        <v>9020</v>
      </c>
      <c r="K233" s="2"/>
      <c r="L233" s="1">
        <v>-1.0</v>
      </c>
      <c r="M233" s="1"/>
      <c r="N233" s="1">
        <v>13.96685</v>
      </c>
      <c r="O233" s="1" t="s">
        <v>8237</v>
      </c>
      <c r="P233" s="1" t="s">
        <v>9021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37</v>
      </c>
      <c r="B234" s="1" t="s">
        <v>17</v>
      </c>
      <c r="C234" s="1">
        <v>513.0</v>
      </c>
      <c r="D234" s="1">
        <v>0.0</v>
      </c>
      <c r="E234" s="1" t="s">
        <v>8239</v>
      </c>
      <c r="F234" s="1" t="s">
        <v>61</v>
      </c>
      <c r="G234" s="1" t="s">
        <v>32</v>
      </c>
      <c r="H234" s="1" t="s">
        <v>9022</v>
      </c>
      <c r="I234" s="1" t="s">
        <v>9023</v>
      </c>
      <c r="J234" s="1" t="s">
        <v>9024</v>
      </c>
      <c r="K234" s="1" t="s">
        <v>9025</v>
      </c>
      <c r="L234" s="1">
        <v>-5.0</v>
      </c>
      <c r="M234" s="1">
        <v>0.0019666666666666665</v>
      </c>
      <c r="N234" s="1">
        <v>11.387883333333333</v>
      </c>
      <c r="O234" s="1" t="s">
        <v>40</v>
      </c>
      <c r="P234" s="1" t="s">
        <v>9026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37</v>
      </c>
      <c r="B235" s="1" t="s">
        <v>17</v>
      </c>
      <c r="C235" s="1">
        <v>394.0</v>
      </c>
      <c r="D235" s="1">
        <v>0.0</v>
      </c>
      <c r="E235" s="1" t="s">
        <v>8239</v>
      </c>
      <c r="F235" s="1" t="s">
        <v>61</v>
      </c>
      <c r="G235" s="1" t="s">
        <v>32</v>
      </c>
      <c r="H235" s="1" t="s">
        <v>9027</v>
      </c>
      <c r="I235" s="1" t="s">
        <v>9028</v>
      </c>
      <c r="J235" s="1" t="s">
        <v>9029</v>
      </c>
      <c r="K235" s="1" t="s">
        <v>9030</v>
      </c>
      <c r="L235" s="1">
        <v>-12.0</v>
      </c>
      <c r="M235" s="1">
        <v>0.00165</v>
      </c>
      <c r="N235" s="1">
        <v>25.847933333333334</v>
      </c>
      <c r="O235" s="1" t="s">
        <v>40</v>
      </c>
      <c r="P235" s="1" t="s">
        <v>9031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30</v>
      </c>
      <c r="B236" s="1" t="s">
        <v>153</v>
      </c>
      <c r="C236" s="1">
        <v>488.0</v>
      </c>
      <c r="D236" s="1">
        <v>0.0</v>
      </c>
      <c r="E236" s="2"/>
      <c r="F236" s="1" t="s">
        <v>31</v>
      </c>
      <c r="G236" s="1" t="s">
        <v>32</v>
      </c>
      <c r="H236" s="1" t="s">
        <v>9032</v>
      </c>
      <c r="I236" s="1" t="s">
        <v>9033</v>
      </c>
      <c r="J236" s="1" t="s">
        <v>9033</v>
      </c>
      <c r="K236" s="2"/>
      <c r="L236" s="1">
        <v>12.0</v>
      </c>
      <c r="M236" s="1"/>
      <c r="N236" s="1">
        <v>27.173566666666666</v>
      </c>
      <c r="O236" s="1" t="s">
        <v>8237</v>
      </c>
      <c r="P236" s="1" t="s">
        <v>9034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30</v>
      </c>
      <c r="B237" s="1" t="s">
        <v>153</v>
      </c>
      <c r="C237" s="1">
        <v>2961.0</v>
      </c>
      <c r="D237" s="1">
        <v>0.0</v>
      </c>
      <c r="E237" s="2"/>
      <c r="F237" s="1" t="s">
        <v>31</v>
      </c>
      <c r="G237" s="1" t="s">
        <v>19</v>
      </c>
      <c r="H237" s="1" t="s">
        <v>9035</v>
      </c>
      <c r="I237" s="1" t="s">
        <v>9036</v>
      </c>
      <c r="J237" s="1" t="s">
        <v>9036</v>
      </c>
      <c r="K237" s="2"/>
      <c r="L237" s="1">
        <v>5.0</v>
      </c>
      <c r="M237" s="1"/>
      <c r="N237" s="1">
        <v>32.051716666666664</v>
      </c>
      <c r="O237" s="1" t="s">
        <v>8237</v>
      </c>
      <c r="P237" s="1" t="s">
        <v>9037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116</v>
      </c>
      <c r="B238" s="1" t="s">
        <v>17</v>
      </c>
      <c r="C238" s="1">
        <v>528.0</v>
      </c>
      <c r="D238" s="1">
        <v>0.0</v>
      </c>
      <c r="E238" s="1" t="s">
        <v>9038</v>
      </c>
      <c r="F238" s="1" t="s">
        <v>31</v>
      </c>
      <c r="G238" s="1" t="s">
        <v>32</v>
      </c>
      <c r="H238" s="1" t="s">
        <v>9039</v>
      </c>
      <c r="I238" s="1" t="s">
        <v>9040</v>
      </c>
      <c r="J238" s="1" t="s">
        <v>9040</v>
      </c>
      <c r="K238" s="2"/>
      <c r="L238" s="1">
        <v>-5.0</v>
      </c>
      <c r="M238" s="1"/>
      <c r="N238" s="1">
        <v>9.744116666666667</v>
      </c>
      <c r="O238" s="1" t="s">
        <v>8237</v>
      </c>
      <c r="P238" s="1" t="s">
        <v>9041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116</v>
      </c>
      <c r="B239" s="1" t="s">
        <v>17</v>
      </c>
      <c r="C239" s="1">
        <v>379.0</v>
      </c>
      <c r="D239" s="1">
        <v>0.0</v>
      </c>
      <c r="E239" s="1" t="s">
        <v>1179</v>
      </c>
      <c r="F239" s="1" t="s">
        <v>31</v>
      </c>
      <c r="G239" s="1" t="s">
        <v>32</v>
      </c>
      <c r="H239" s="1" t="s">
        <v>9042</v>
      </c>
      <c r="I239" s="1" t="s">
        <v>9043</v>
      </c>
      <c r="J239" s="1" t="s">
        <v>9043</v>
      </c>
      <c r="K239" s="2"/>
      <c r="L239" s="1">
        <v>-11.0</v>
      </c>
      <c r="M239" s="1"/>
      <c r="N239" s="1">
        <v>7.49225</v>
      </c>
      <c r="O239" s="1" t="s">
        <v>8237</v>
      </c>
      <c r="P239" s="1" t="s">
        <v>9044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116</v>
      </c>
      <c r="B240" s="1" t="s">
        <v>17</v>
      </c>
      <c r="C240" s="1">
        <v>329.0</v>
      </c>
      <c r="D240" s="1">
        <v>0.0</v>
      </c>
      <c r="E240" s="1" t="s">
        <v>8328</v>
      </c>
      <c r="F240" s="1" t="s">
        <v>31</v>
      </c>
      <c r="G240" s="1" t="s">
        <v>32</v>
      </c>
      <c r="H240" s="1" t="s">
        <v>9045</v>
      </c>
      <c r="I240" s="1" t="s">
        <v>9046</v>
      </c>
      <c r="J240" s="1" t="s">
        <v>9046</v>
      </c>
      <c r="K240" s="2"/>
      <c r="L240" s="1">
        <v>-8.0</v>
      </c>
      <c r="M240" s="1"/>
      <c r="N240" s="1">
        <v>6.360016666666667</v>
      </c>
      <c r="O240" s="1" t="s">
        <v>8237</v>
      </c>
      <c r="P240" s="1" t="s">
        <v>1854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30</v>
      </c>
      <c r="B241" s="1" t="s">
        <v>17</v>
      </c>
      <c r="C241" s="1">
        <v>717.0</v>
      </c>
      <c r="D241" s="1">
        <v>0.0</v>
      </c>
      <c r="E241" s="2"/>
      <c r="F241" s="1" t="s">
        <v>31</v>
      </c>
      <c r="G241" s="1" t="s">
        <v>19</v>
      </c>
      <c r="H241" s="1" t="s">
        <v>9047</v>
      </c>
      <c r="I241" s="1" t="s">
        <v>9048</v>
      </c>
      <c r="J241" s="1" t="s">
        <v>9048</v>
      </c>
      <c r="K241" s="2"/>
      <c r="L241" s="1">
        <v>-7.0</v>
      </c>
      <c r="M241" s="1"/>
      <c r="N241" s="1">
        <v>7.010116666666667</v>
      </c>
      <c r="O241" s="1" t="s">
        <v>8237</v>
      </c>
      <c r="P241" s="1" t="s">
        <v>9049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37</v>
      </c>
      <c r="B242" s="1" t="s">
        <v>17</v>
      </c>
      <c r="C242" s="1">
        <v>331.0</v>
      </c>
      <c r="D242" s="1">
        <v>0.0</v>
      </c>
      <c r="E242" s="1" t="s">
        <v>43</v>
      </c>
      <c r="F242" s="1" t="s">
        <v>61</v>
      </c>
      <c r="G242" s="1" t="s">
        <v>32</v>
      </c>
      <c r="H242" s="1" t="s">
        <v>9050</v>
      </c>
      <c r="I242" s="1" t="s">
        <v>9051</v>
      </c>
      <c r="J242" s="1" t="s">
        <v>9052</v>
      </c>
      <c r="K242" s="1" t="s">
        <v>9053</v>
      </c>
      <c r="L242" s="1">
        <v>-9.0</v>
      </c>
      <c r="M242" s="1">
        <v>1.0254833333333333</v>
      </c>
      <c r="N242" s="1">
        <v>7.542816666666667</v>
      </c>
      <c r="O242" s="1" t="s">
        <v>40</v>
      </c>
      <c r="P242" s="1" t="s">
        <v>9054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30</v>
      </c>
      <c r="B243" s="1" t="s">
        <v>17</v>
      </c>
      <c r="C243" s="3">
        <v>264.0</v>
      </c>
      <c r="D243" s="1">
        <v>0.0</v>
      </c>
      <c r="E243" s="2"/>
      <c r="F243" s="1" t="s">
        <v>31</v>
      </c>
      <c r="G243" s="1" t="s">
        <v>19</v>
      </c>
      <c r="H243" s="1" t="s">
        <v>9055</v>
      </c>
      <c r="I243" s="1" t="s">
        <v>9056</v>
      </c>
      <c r="J243" s="1" t="s">
        <v>9056</v>
      </c>
      <c r="K243" s="2"/>
      <c r="L243" s="1">
        <v>-8.0</v>
      </c>
      <c r="M243" s="1"/>
      <c r="N243" s="1">
        <v>6.927816666666667</v>
      </c>
      <c r="O243" s="1" t="s">
        <v>8237</v>
      </c>
      <c r="P243" s="1" t="s">
        <v>8259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30</v>
      </c>
      <c r="B244" s="1" t="s">
        <v>17</v>
      </c>
      <c r="C244" s="3">
        <v>379.0</v>
      </c>
      <c r="D244" s="1">
        <v>0.0</v>
      </c>
      <c r="E244" s="2"/>
      <c r="F244" s="1" t="s">
        <v>31</v>
      </c>
      <c r="G244" s="1" t="s">
        <v>32</v>
      </c>
      <c r="H244" s="1" t="s">
        <v>9057</v>
      </c>
      <c r="I244" s="1" t="s">
        <v>9058</v>
      </c>
      <c r="J244" s="1" t="s">
        <v>9058</v>
      </c>
      <c r="K244" s="2"/>
      <c r="L244" s="1">
        <v>-8.0</v>
      </c>
      <c r="M244" s="1"/>
      <c r="N244" s="1">
        <v>6.028016666666667</v>
      </c>
      <c r="O244" s="1" t="s">
        <v>8237</v>
      </c>
      <c r="P244" s="1" t="s">
        <v>9059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30</v>
      </c>
      <c r="B245" s="1" t="s">
        <v>17</v>
      </c>
      <c r="C245" s="1">
        <v>658.0</v>
      </c>
      <c r="D245" s="1">
        <v>0.0</v>
      </c>
      <c r="E245" s="2"/>
      <c r="F245" s="1" t="s">
        <v>31</v>
      </c>
      <c r="G245" s="1" t="s">
        <v>32</v>
      </c>
      <c r="H245" s="1" t="s">
        <v>9060</v>
      </c>
      <c r="I245" s="1" t="s">
        <v>9061</v>
      </c>
      <c r="J245" s="1" t="s">
        <v>9061</v>
      </c>
      <c r="K245" s="2"/>
      <c r="L245" s="1">
        <v>-6.0</v>
      </c>
      <c r="M245" s="1"/>
      <c r="N245" s="1">
        <v>8.594116666666666</v>
      </c>
      <c r="O245" s="1" t="s">
        <v>8237</v>
      </c>
      <c r="P245" s="1" t="s">
        <v>9062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30</v>
      </c>
      <c r="B246" s="1" t="s">
        <v>17</v>
      </c>
      <c r="C246" s="1">
        <v>510.83</v>
      </c>
      <c r="D246" s="1">
        <v>131.17</v>
      </c>
      <c r="E246" s="2"/>
      <c r="F246" s="1" t="s">
        <v>31</v>
      </c>
      <c r="G246" s="1" t="s">
        <v>32</v>
      </c>
      <c r="H246" s="1" t="s">
        <v>9063</v>
      </c>
      <c r="I246" s="1" t="s">
        <v>9064</v>
      </c>
      <c r="J246" s="1" t="s">
        <v>9064</v>
      </c>
      <c r="K246" s="2"/>
      <c r="L246" s="1">
        <v>-1.0</v>
      </c>
      <c r="M246" s="1"/>
      <c r="N246" s="1">
        <v>13.689916666666667</v>
      </c>
      <c r="O246" s="1" t="s">
        <v>8237</v>
      </c>
      <c r="P246" s="1" t="s">
        <v>9065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30</v>
      </c>
      <c r="B247" s="1" t="s">
        <v>17</v>
      </c>
      <c r="C247" s="1">
        <v>204.6</v>
      </c>
      <c r="D247" s="1">
        <v>59.4</v>
      </c>
      <c r="E247" s="2"/>
      <c r="F247" s="1" t="s">
        <v>31</v>
      </c>
      <c r="G247" s="1" t="s">
        <v>32</v>
      </c>
      <c r="H247" s="1" t="s">
        <v>9066</v>
      </c>
      <c r="I247" s="1" t="s">
        <v>9067</v>
      </c>
      <c r="J247" s="1" t="s">
        <v>9067</v>
      </c>
      <c r="K247" s="2"/>
      <c r="L247" s="1">
        <v>-6.0</v>
      </c>
      <c r="M247" s="1"/>
      <c r="N247" s="1">
        <v>8.265333333333333</v>
      </c>
      <c r="O247" s="1" t="s">
        <v>8237</v>
      </c>
      <c r="P247" s="1" t="s">
        <v>8592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30</v>
      </c>
      <c r="B248" s="1" t="s">
        <v>17</v>
      </c>
      <c r="C248" s="1">
        <v>321.0</v>
      </c>
      <c r="D248" s="1">
        <v>0.0</v>
      </c>
      <c r="E248" s="2"/>
      <c r="F248" s="1" t="s">
        <v>31</v>
      </c>
      <c r="G248" s="1" t="s">
        <v>32</v>
      </c>
      <c r="H248" s="1" t="s">
        <v>9068</v>
      </c>
      <c r="I248" s="1" t="s">
        <v>9069</v>
      </c>
      <c r="J248" s="1" t="s">
        <v>9069</v>
      </c>
      <c r="K248" s="2"/>
      <c r="L248" s="1">
        <v>-6.0</v>
      </c>
      <c r="M248" s="1"/>
      <c r="N248" s="1">
        <v>8.431833333333334</v>
      </c>
      <c r="O248" s="1" t="s">
        <v>8237</v>
      </c>
      <c r="P248" s="1" t="s">
        <v>9070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30</v>
      </c>
      <c r="B249" s="1" t="s">
        <v>17</v>
      </c>
      <c r="C249" s="1">
        <v>453.0</v>
      </c>
      <c r="D249" s="1">
        <v>0.0</v>
      </c>
      <c r="E249" s="2"/>
      <c r="F249" s="1" t="s">
        <v>31</v>
      </c>
      <c r="G249" s="1" t="s">
        <v>32</v>
      </c>
      <c r="H249" s="1" t="s">
        <v>9071</v>
      </c>
      <c r="I249" s="1" t="s">
        <v>9072</v>
      </c>
      <c r="J249" s="1" t="s">
        <v>9072</v>
      </c>
      <c r="K249" s="2"/>
      <c r="L249" s="1">
        <v>-7.0</v>
      </c>
      <c r="M249" s="1"/>
      <c r="N249" s="1">
        <v>7.83385</v>
      </c>
      <c r="O249" s="1" t="s">
        <v>8237</v>
      </c>
      <c r="P249" s="1" t="s">
        <v>9073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1">
        <v>264.0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9074</v>
      </c>
      <c r="I250" s="1" t="s">
        <v>9075</v>
      </c>
      <c r="J250" s="1" t="s">
        <v>9075</v>
      </c>
      <c r="K250" s="2"/>
      <c r="L250" s="1">
        <v>-9.0</v>
      </c>
      <c r="M250" s="1"/>
      <c r="N250" s="1">
        <v>5.6708</v>
      </c>
      <c r="O250" s="1" t="s">
        <v>8237</v>
      </c>
      <c r="P250" s="1" t="s">
        <v>9076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30</v>
      </c>
      <c r="B251" s="1" t="s">
        <v>17</v>
      </c>
      <c r="C251" s="1">
        <v>446.0</v>
      </c>
      <c r="D251" s="1">
        <v>0.0</v>
      </c>
      <c r="E251" s="2"/>
      <c r="F251" s="1" t="s">
        <v>31</v>
      </c>
      <c r="G251" s="1" t="s">
        <v>19</v>
      </c>
      <c r="H251" s="1" t="s">
        <v>9077</v>
      </c>
      <c r="I251" s="1" t="s">
        <v>9078</v>
      </c>
      <c r="J251" s="1" t="s">
        <v>9078</v>
      </c>
      <c r="K251" s="2"/>
      <c r="L251" s="1">
        <v>-7.0</v>
      </c>
      <c r="M251" s="1"/>
      <c r="N251" s="1">
        <v>7.4641</v>
      </c>
      <c r="O251" s="1" t="s">
        <v>8237</v>
      </c>
      <c r="P251" s="1" t="s">
        <v>9079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30</v>
      </c>
      <c r="B252" s="1" t="s">
        <v>17</v>
      </c>
      <c r="C252" s="3">
        <v>256.53</v>
      </c>
      <c r="D252" s="1">
        <v>74.47</v>
      </c>
      <c r="E252" s="2"/>
      <c r="F252" s="1" t="s">
        <v>31</v>
      </c>
      <c r="G252" s="1" t="s">
        <v>32</v>
      </c>
      <c r="H252" s="1" t="s">
        <v>9080</v>
      </c>
      <c r="I252" s="1" t="s">
        <v>9081</v>
      </c>
      <c r="J252" s="1" t="s">
        <v>9081</v>
      </c>
      <c r="K252" s="2"/>
      <c r="L252" s="1">
        <v>-8.0</v>
      </c>
      <c r="M252" s="1"/>
      <c r="N252" s="1">
        <v>6.7922</v>
      </c>
      <c r="O252" s="1" t="s">
        <v>8237</v>
      </c>
      <c r="P252" s="1" t="s">
        <v>9082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30</v>
      </c>
      <c r="B253" s="1" t="s">
        <v>17</v>
      </c>
      <c r="C253" s="1">
        <v>329.0</v>
      </c>
      <c r="D253" s="1">
        <v>0.0</v>
      </c>
      <c r="E253" s="2"/>
      <c r="F253" s="1" t="s">
        <v>31</v>
      </c>
      <c r="G253" s="1" t="s">
        <v>32</v>
      </c>
      <c r="H253" s="1" t="s">
        <v>9083</v>
      </c>
      <c r="I253" s="1" t="s">
        <v>9084</v>
      </c>
      <c r="J253" s="1" t="s">
        <v>9084</v>
      </c>
      <c r="K253" s="2"/>
      <c r="L253" s="1">
        <v>-7.0</v>
      </c>
      <c r="M253" s="1"/>
      <c r="N253" s="1">
        <v>7.68195</v>
      </c>
      <c r="O253" s="1" t="s">
        <v>8237</v>
      </c>
      <c r="P253" s="1" t="s">
        <v>8945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30</v>
      </c>
      <c r="B254" s="1" t="s">
        <v>17</v>
      </c>
      <c r="C254" s="1">
        <v>330.28</v>
      </c>
      <c r="D254" s="1">
        <v>85.72</v>
      </c>
      <c r="E254" s="2"/>
      <c r="F254" s="1" t="s">
        <v>31</v>
      </c>
      <c r="G254" s="1" t="s">
        <v>32</v>
      </c>
      <c r="H254" s="1" t="s">
        <v>9085</v>
      </c>
      <c r="I254" s="1" t="s">
        <v>9086</v>
      </c>
      <c r="J254" s="1" t="s">
        <v>9086</v>
      </c>
      <c r="K254" s="2"/>
      <c r="L254" s="1">
        <v>-4.0</v>
      </c>
      <c r="M254" s="1"/>
      <c r="N254" s="1">
        <v>10.310016666666666</v>
      </c>
      <c r="O254" s="1" t="s">
        <v>8237</v>
      </c>
      <c r="P254" s="1" t="s">
        <v>9087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30</v>
      </c>
      <c r="B255" s="3" t="s">
        <v>17</v>
      </c>
      <c r="C255" s="3">
        <v>264.0</v>
      </c>
      <c r="D255" s="1">
        <v>0.0</v>
      </c>
      <c r="E255" s="2"/>
      <c r="F255" s="1" t="s">
        <v>31</v>
      </c>
      <c r="G255" s="1" t="s">
        <v>32</v>
      </c>
      <c r="H255" s="1" t="s">
        <v>9088</v>
      </c>
      <c r="I255" s="1" t="s">
        <v>9089</v>
      </c>
      <c r="J255" s="1" t="s">
        <v>9089</v>
      </c>
      <c r="K255" s="2"/>
      <c r="L255" s="1">
        <v>-7.0</v>
      </c>
      <c r="M255" s="1"/>
      <c r="N255" s="1">
        <v>7.4315</v>
      </c>
      <c r="O255" s="1" t="s">
        <v>8237</v>
      </c>
      <c r="P255" s="1" t="s">
        <v>8592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30</v>
      </c>
      <c r="B256" s="1" t="s">
        <v>17</v>
      </c>
      <c r="C256" s="1">
        <v>329.0</v>
      </c>
      <c r="D256" s="1">
        <v>0.0</v>
      </c>
      <c r="E256" s="2"/>
      <c r="F256" s="1" t="s">
        <v>31</v>
      </c>
      <c r="G256" s="1" t="s">
        <v>32</v>
      </c>
      <c r="H256" s="1" t="s">
        <v>9090</v>
      </c>
      <c r="I256" s="1" t="s">
        <v>9091</v>
      </c>
      <c r="J256" s="1" t="s">
        <v>9091</v>
      </c>
      <c r="K256" s="2"/>
      <c r="L256" s="1">
        <v>-6.0</v>
      </c>
      <c r="M256" s="1"/>
      <c r="N256" s="1">
        <v>8.092433333333334</v>
      </c>
      <c r="O256" s="1" t="s">
        <v>8237</v>
      </c>
      <c r="P256" s="1" t="s">
        <v>9092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30</v>
      </c>
      <c r="B257" s="1" t="s">
        <v>17</v>
      </c>
      <c r="C257" s="3">
        <v>340.0</v>
      </c>
      <c r="D257" s="1">
        <v>0.0</v>
      </c>
      <c r="E257" s="2"/>
      <c r="F257" s="1" t="s">
        <v>31</v>
      </c>
      <c r="G257" s="1" t="s">
        <v>19</v>
      </c>
      <c r="H257" s="1" t="s">
        <v>9093</v>
      </c>
      <c r="I257" s="1" t="s">
        <v>9094</v>
      </c>
      <c r="J257" s="1" t="s">
        <v>9094</v>
      </c>
      <c r="K257" s="2"/>
      <c r="L257" s="1">
        <v>-8.0</v>
      </c>
      <c r="M257" s="1"/>
      <c r="N257" s="1">
        <v>6.7709166666666665</v>
      </c>
      <c r="O257" s="1" t="s">
        <v>8237</v>
      </c>
      <c r="P257" s="1" t="s">
        <v>9095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37</v>
      </c>
      <c r="B258" s="1" t="s">
        <v>17</v>
      </c>
      <c r="C258" s="1">
        <v>267.0</v>
      </c>
      <c r="D258" s="1">
        <v>62.0</v>
      </c>
      <c r="E258" s="2"/>
      <c r="F258" s="1" t="s">
        <v>18</v>
      </c>
      <c r="G258" s="1" t="s">
        <v>32</v>
      </c>
      <c r="H258" s="1" t="s">
        <v>9096</v>
      </c>
      <c r="I258" s="1" t="s">
        <v>9097</v>
      </c>
      <c r="J258" s="1" t="s">
        <v>9097</v>
      </c>
      <c r="K258" s="2"/>
      <c r="L258" s="1">
        <v>-10.0</v>
      </c>
      <c r="M258" s="1"/>
      <c r="N258" s="1">
        <v>8.105116666666667</v>
      </c>
      <c r="O258" s="1" t="s">
        <v>40</v>
      </c>
      <c r="P258" s="1" t="s">
        <v>9098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30</v>
      </c>
      <c r="B259" s="1" t="s">
        <v>17</v>
      </c>
      <c r="C259" s="1">
        <v>501.85</v>
      </c>
      <c r="D259" s="1">
        <v>66.15</v>
      </c>
      <c r="E259" s="2"/>
      <c r="F259" s="1" t="s">
        <v>31</v>
      </c>
      <c r="G259" s="1" t="s">
        <v>32</v>
      </c>
      <c r="H259" s="1" t="s">
        <v>9099</v>
      </c>
      <c r="I259" s="1" t="s">
        <v>9100</v>
      </c>
      <c r="J259" s="1" t="s">
        <v>9100</v>
      </c>
      <c r="K259" s="2"/>
      <c r="L259" s="1">
        <v>-6.0</v>
      </c>
      <c r="M259" s="1"/>
      <c r="N259" s="1">
        <v>8.265383333333334</v>
      </c>
      <c r="O259" s="1" t="s">
        <v>8237</v>
      </c>
      <c r="P259" s="1" t="s">
        <v>9101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30</v>
      </c>
      <c r="B260" s="1" t="s">
        <v>17</v>
      </c>
      <c r="C260" s="1">
        <v>388.0</v>
      </c>
      <c r="D260" s="1">
        <v>0.0</v>
      </c>
      <c r="E260" s="2"/>
      <c r="F260" s="1" t="s">
        <v>31</v>
      </c>
      <c r="G260" s="1" t="s">
        <v>32</v>
      </c>
      <c r="H260" s="1" t="s">
        <v>9102</v>
      </c>
      <c r="I260" s="1" t="s">
        <v>9103</v>
      </c>
      <c r="J260" s="1" t="s">
        <v>9103</v>
      </c>
      <c r="K260" s="2"/>
      <c r="L260" s="1">
        <v>-9.0</v>
      </c>
      <c r="M260" s="1"/>
      <c r="N260" s="1">
        <v>5.902466666666666</v>
      </c>
      <c r="O260" s="1" t="s">
        <v>8237</v>
      </c>
      <c r="P260" s="1" t="s">
        <v>9104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116</v>
      </c>
      <c r="B261" s="1" t="s">
        <v>17</v>
      </c>
      <c r="C261" s="1">
        <v>329.0</v>
      </c>
      <c r="D261" s="1">
        <v>0.0</v>
      </c>
      <c r="E261" s="1" t="s">
        <v>4374</v>
      </c>
      <c r="F261" s="1" t="s">
        <v>31</v>
      </c>
      <c r="G261" s="1" t="s">
        <v>32</v>
      </c>
      <c r="H261" s="1" t="s">
        <v>9105</v>
      </c>
      <c r="I261" s="1" t="s">
        <v>9106</v>
      </c>
      <c r="J261" s="1" t="s">
        <v>9106</v>
      </c>
      <c r="K261" s="2"/>
      <c r="L261" s="1">
        <v>-8.0</v>
      </c>
      <c r="M261" s="1"/>
      <c r="N261" s="1">
        <v>6.622916666666667</v>
      </c>
      <c r="O261" s="1" t="s">
        <v>8237</v>
      </c>
      <c r="P261" s="1" t="s">
        <v>9107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42</v>
      </c>
      <c r="B262" s="1" t="s">
        <v>17</v>
      </c>
      <c r="C262" s="3">
        <v>658.0</v>
      </c>
      <c r="D262" s="1">
        <v>0.0</v>
      </c>
      <c r="E262" s="1" t="s">
        <v>43</v>
      </c>
      <c r="F262" s="1" t="s">
        <v>31</v>
      </c>
      <c r="G262" s="1" t="s">
        <v>32</v>
      </c>
      <c r="H262" s="1" t="s">
        <v>9108</v>
      </c>
      <c r="I262" s="1" t="s">
        <v>9109</v>
      </c>
      <c r="J262" s="1" t="s">
        <v>9109</v>
      </c>
      <c r="K262" s="2"/>
      <c r="L262" s="1">
        <v>-7.0</v>
      </c>
      <c r="M262" s="1"/>
      <c r="N262" s="1">
        <v>7.29865</v>
      </c>
      <c r="O262" s="1" t="s">
        <v>8237</v>
      </c>
      <c r="P262" s="1" t="s">
        <v>9110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42</v>
      </c>
      <c r="B263" s="1" t="s">
        <v>17</v>
      </c>
      <c r="C263" s="1">
        <v>364.0</v>
      </c>
      <c r="D263" s="1">
        <v>0.0</v>
      </c>
      <c r="E263" s="1" t="s">
        <v>43</v>
      </c>
      <c r="F263" s="1" t="s">
        <v>31</v>
      </c>
      <c r="G263" s="1" t="s">
        <v>32</v>
      </c>
      <c r="H263" s="1" t="s">
        <v>9111</v>
      </c>
      <c r="I263" s="1" t="s">
        <v>9112</v>
      </c>
      <c r="J263" s="1" t="s">
        <v>9112</v>
      </c>
      <c r="K263" s="2"/>
      <c r="L263" s="1">
        <v>-8.0</v>
      </c>
      <c r="M263" s="1"/>
      <c r="N263" s="1">
        <v>6.667166666666667</v>
      </c>
      <c r="O263" s="1" t="s">
        <v>8237</v>
      </c>
      <c r="P263" s="1" t="s">
        <v>9113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3">
        <v>251.1</v>
      </c>
      <c r="D264" s="1">
        <v>72.9</v>
      </c>
      <c r="E264" s="2"/>
      <c r="F264" s="1" t="s">
        <v>31</v>
      </c>
      <c r="G264" s="1" t="s">
        <v>32</v>
      </c>
      <c r="H264" s="1" t="s">
        <v>9114</v>
      </c>
      <c r="I264" s="1" t="s">
        <v>9115</v>
      </c>
      <c r="J264" s="1" t="s">
        <v>9115</v>
      </c>
      <c r="K264" s="2"/>
      <c r="L264" s="1">
        <v>-7.0</v>
      </c>
      <c r="M264" s="1"/>
      <c r="N264" s="1">
        <v>7.6992666666666665</v>
      </c>
      <c r="O264" s="1" t="s">
        <v>8237</v>
      </c>
      <c r="P264" s="1" t="s">
        <v>9116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42</v>
      </c>
      <c r="B265" s="1" t="s">
        <v>17</v>
      </c>
      <c r="C265" s="1">
        <v>987.0</v>
      </c>
      <c r="D265" s="1">
        <v>0.0</v>
      </c>
      <c r="E265" s="1" t="s">
        <v>43</v>
      </c>
      <c r="F265" s="1" t="s">
        <v>31</v>
      </c>
      <c r="G265" s="1" t="s">
        <v>32</v>
      </c>
      <c r="H265" s="1" t="s">
        <v>9117</v>
      </c>
      <c r="I265" s="1" t="s">
        <v>9118</v>
      </c>
      <c r="J265" s="1" t="s">
        <v>9118</v>
      </c>
      <c r="K265" s="2"/>
      <c r="L265" s="1">
        <v>-4.0</v>
      </c>
      <c r="M265" s="1"/>
      <c r="N265" s="1">
        <v>10.0288</v>
      </c>
      <c r="O265" s="1" t="s">
        <v>8237</v>
      </c>
      <c r="P265" s="1" t="s">
        <v>9119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30</v>
      </c>
      <c r="B266" s="1" t="s">
        <v>17</v>
      </c>
      <c r="C266" s="3">
        <v>329.0</v>
      </c>
      <c r="D266" s="1">
        <v>0.0</v>
      </c>
      <c r="E266" s="2"/>
      <c r="F266" s="1" t="s">
        <v>31</v>
      </c>
      <c r="G266" s="1" t="s">
        <v>32</v>
      </c>
      <c r="H266" s="1" t="s">
        <v>9120</v>
      </c>
      <c r="I266" s="1" t="s">
        <v>9121</v>
      </c>
      <c r="J266" s="1" t="s">
        <v>9121</v>
      </c>
      <c r="K266" s="2"/>
      <c r="L266" s="1">
        <v>-7.0</v>
      </c>
      <c r="M266" s="1"/>
      <c r="N266" s="1">
        <v>7.032133333333333</v>
      </c>
      <c r="O266" s="1" t="s">
        <v>8237</v>
      </c>
      <c r="P266" s="1" t="s">
        <v>9122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42</v>
      </c>
      <c r="B267" s="1" t="s">
        <v>17</v>
      </c>
      <c r="C267" s="1">
        <v>379.0</v>
      </c>
      <c r="D267" s="1">
        <v>0.0</v>
      </c>
      <c r="E267" s="1" t="s">
        <v>43</v>
      </c>
      <c r="F267" s="1" t="s">
        <v>31</v>
      </c>
      <c r="G267" s="1" t="s">
        <v>32</v>
      </c>
      <c r="H267" s="1" t="s">
        <v>9123</v>
      </c>
      <c r="I267" s="1" t="s">
        <v>9124</v>
      </c>
      <c r="J267" s="1" t="s">
        <v>9124</v>
      </c>
      <c r="K267" s="2"/>
      <c r="L267" s="1">
        <v>-7.0</v>
      </c>
      <c r="M267" s="1"/>
      <c r="N267" s="1">
        <v>7.180466666666667</v>
      </c>
      <c r="O267" s="1" t="s">
        <v>8237</v>
      </c>
      <c r="P267" s="1" t="s">
        <v>8970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16</v>
      </c>
      <c r="B268" s="1" t="s">
        <v>17</v>
      </c>
      <c r="C268" s="1">
        <v>618.0</v>
      </c>
      <c r="D268" s="1">
        <v>0.0</v>
      </c>
      <c r="E268" s="2"/>
      <c r="F268" s="1" t="s">
        <v>18</v>
      </c>
      <c r="G268" s="1" t="s">
        <v>19</v>
      </c>
      <c r="H268" s="1" t="s">
        <v>9125</v>
      </c>
      <c r="I268" s="1" t="s">
        <v>9126</v>
      </c>
      <c r="J268" s="1" t="s">
        <v>9126</v>
      </c>
      <c r="K268" s="2"/>
      <c r="L268" s="1">
        <v>1.0</v>
      </c>
      <c r="M268" s="1"/>
      <c r="N268" s="1">
        <v>6.9612</v>
      </c>
      <c r="O268" s="1" t="s">
        <v>22</v>
      </c>
      <c r="P268" s="1" t="s">
        <v>9127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42</v>
      </c>
      <c r="B269" s="1" t="s">
        <v>17</v>
      </c>
      <c r="C269" s="3">
        <v>329.0</v>
      </c>
      <c r="D269" s="1">
        <v>0.0</v>
      </c>
      <c r="E269" s="1" t="s">
        <v>43</v>
      </c>
      <c r="F269" s="1" t="s">
        <v>31</v>
      </c>
      <c r="G269" s="1" t="s">
        <v>32</v>
      </c>
      <c r="H269" s="1" t="s">
        <v>9128</v>
      </c>
      <c r="I269" s="1" t="s">
        <v>9129</v>
      </c>
      <c r="J269" s="1" t="s">
        <v>9129</v>
      </c>
      <c r="K269" s="2"/>
      <c r="L269" s="1">
        <v>-13.0</v>
      </c>
      <c r="M269" s="1"/>
      <c r="N269" s="1">
        <v>1.8571666666666666</v>
      </c>
      <c r="O269" s="1" t="s">
        <v>8237</v>
      </c>
      <c r="P269" s="1" t="s">
        <v>9130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42</v>
      </c>
      <c r="B270" s="1" t="s">
        <v>17</v>
      </c>
      <c r="C270" s="1">
        <v>399.0</v>
      </c>
      <c r="D270" s="1">
        <v>0.0</v>
      </c>
      <c r="E270" s="1" t="s">
        <v>43</v>
      </c>
      <c r="F270" s="1" t="s">
        <v>31</v>
      </c>
      <c r="G270" s="1" t="s">
        <v>32</v>
      </c>
      <c r="H270" s="1" t="s">
        <v>9131</v>
      </c>
      <c r="I270" s="1" t="s">
        <v>9132</v>
      </c>
      <c r="J270" s="1" t="s">
        <v>9132</v>
      </c>
      <c r="K270" s="2"/>
      <c r="L270" s="1">
        <v>-4.0</v>
      </c>
      <c r="M270" s="1"/>
      <c r="N270" s="1">
        <v>10.35285</v>
      </c>
      <c r="O270" s="1" t="s">
        <v>8237</v>
      </c>
      <c r="P270" s="1" t="s">
        <v>9133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42</v>
      </c>
      <c r="B271" s="1" t="s">
        <v>17</v>
      </c>
      <c r="C271" s="1">
        <v>348.0</v>
      </c>
      <c r="D271" s="1">
        <v>0.0</v>
      </c>
      <c r="E271" s="1" t="s">
        <v>43</v>
      </c>
      <c r="F271" s="1" t="s">
        <v>31</v>
      </c>
      <c r="G271" s="1" t="s">
        <v>32</v>
      </c>
      <c r="H271" s="1" t="s">
        <v>9134</v>
      </c>
      <c r="I271" s="1" t="s">
        <v>9135</v>
      </c>
      <c r="J271" s="1" t="s">
        <v>9135</v>
      </c>
      <c r="K271" s="2"/>
      <c r="L271" s="1">
        <v>-2.0</v>
      </c>
      <c r="M271" s="1"/>
      <c r="N271" s="1">
        <v>12.82415</v>
      </c>
      <c r="O271" s="1" t="s">
        <v>8237</v>
      </c>
      <c r="P271" s="1" t="s">
        <v>9136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30</v>
      </c>
      <c r="B272" s="1" t="s">
        <v>17</v>
      </c>
      <c r="C272" s="3">
        <v>1241.0</v>
      </c>
      <c r="D272" s="1">
        <v>0.0</v>
      </c>
      <c r="E272" s="2"/>
      <c r="F272" s="1" t="s">
        <v>31</v>
      </c>
      <c r="G272" s="1" t="s">
        <v>32</v>
      </c>
      <c r="H272" s="1" t="s">
        <v>9137</v>
      </c>
      <c r="I272" s="1" t="s">
        <v>9138</v>
      </c>
      <c r="J272" s="1" t="s">
        <v>9138</v>
      </c>
      <c r="K272" s="2"/>
      <c r="L272" s="1">
        <v>1.0</v>
      </c>
      <c r="M272" s="1"/>
      <c r="N272" s="1">
        <v>16.82485</v>
      </c>
      <c r="O272" s="1" t="s">
        <v>8237</v>
      </c>
      <c r="P272" s="1" t="s">
        <v>9139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116</v>
      </c>
      <c r="B273" s="1" t="s">
        <v>17</v>
      </c>
      <c r="C273" s="1">
        <v>578.0</v>
      </c>
      <c r="D273" s="1">
        <v>0.0</v>
      </c>
      <c r="E273" s="1" t="s">
        <v>9140</v>
      </c>
      <c r="F273" s="1" t="s">
        <v>31</v>
      </c>
      <c r="G273" s="1" t="s">
        <v>32</v>
      </c>
      <c r="H273" s="1" t="s">
        <v>9141</v>
      </c>
      <c r="I273" s="1" t="s">
        <v>9142</v>
      </c>
      <c r="J273" s="1" t="s">
        <v>9142</v>
      </c>
      <c r="K273" s="2"/>
      <c r="L273" s="1">
        <v>-1.0</v>
      </c>
      <c r="M273" s="1"/>
      <c r="N273" s="1">
        <v>13.845233333333333</v>
      </c>
      <c r="O273" s="1" t="s">
        <v>8237</v>
      </c>
      <c r="P273" s="1" t="s">
        <v>9143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37</v>
      </c>
      <c r="B274" s="1" t="s">
        <v>17</v>
      </c>
      <c r="C274" s="1">
        <v>386.0</v>
      </c>
      <c r="D274" s="1">
        <v>62.0</v>
      </c>
      <c r="E274" s="2"/>
      <c r="F274" s="1" t="s">
        <v>18</v>
      </c>
      <c r="G274" s="1" t="s">
        <v>56</v>
      </c>
      <c r="H274" s="1" t="s">
        <v>9144</v>
      </c>
      <c r="I274" s="1" t="s">
        <v>9145</v>
      </c>
      <c r="J274" s="1" t="s">
        <v>9145</v>
      </c>
      <c r="K274" s="2"/>
      <c r="L274" s="1">
        <v>-12.0</v>
      </c>
      <c r="M274" s="1"/>
      <c r="N274" s="1">
        <v>6.473866666666667</v>
      </c>
      <c r="O274" s="1" t="s">
        <v>40</v>
      </c>
      <c r="P274" s="1" t="s">
        <v>9146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30</v>
      </c>
      <c r="B275" s="1" t="s">
        <v>17</v>
      </c>
      <c r="C275" s="1">
        <v>329.0</v>
      </c>
      <c r="D275" s="1">
        <v>0.0</v>
      </c>
      <c r="E275" s="2"/>
      <c r="F275" s="1" t="s">
        <v>31</v>
      </c>
      <c r="G275" s="1" t="s">
        <v>32</v>
      </c>
      <c r="H275" s="1" t="s">
        <v>9147</v>
      </c>
      <c r="I275" s="1" t="s">
        <v>9148</v>
      </c>
      <c r="J275" s="1" t="s">
        <v>9148</v>
      </c>
      <c r="K275" s="2"/>
      <c r="L275" s="1">
        <v>-6.0</v>
      </c>
      <c r="M275" s="1"/>
      <c r="N275" s="1">
        <v>8.96415</v>
      </c>
      <c r="O275" s="1" t="s">
        <v>8237</v>
      </c>
      <c r="P275" s="1" t="s">
        <v>8691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30</v>
      </c>
      <c r="B276" s="1" t="s">
        <v>17</v>
      </c>
      <c r="C276" s="3">
        <v>429.0</v>
      </c>
      <c r="D276" s="1">
        <v>0.0</v>
      </c>
      <c r="E276" s="2"/>
      <c r="F276" s="1" t="s">
        <v>31</v>
      </c>
      <c r="G276" s="1" t="s">
        <v>19</v>
      </c>
      <c r="H276" s="1" t="s">
        <v>9149</v>
      </c>
      <c r="I276" s="1" t="s">
        <v>9150</v>
      </c>
      <c r="J276" s="1" t="s">
        <v>9150</v>
      </c>
      <c r="K276" s="2"/>
      <c r="L276" s="1">
        <v>5.0</v>
      </c>
      <c r="M276" s="1"/>
      <c r="N276" s="1">
        <v>20.39215</v>
      </c>
      <c r="O276" s="1" t="s">
        <v>8237</v>
      </c>
      <c r="P276" s="1" t="s">
        <v>9151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42</v>
      </c>
      <c r="B277" s="1" t="s">
        <v>17</v>
      </c>
      <c r="C277" s="3">
        <v>637.0</v>
      </c>
      <c r="D277" s="1">
        <v>0.0</v>
      </c>
      <c r="E277" s="1" t="s">
        <v>43</v>
      </c>
      <c r="F277" s="1" t="s">
        <v>31</v>
      </c>
      <c r="G277" s="1" t="s">
        <v>32</v>
      </c>
      <c r="H277" s="1" t="s">
        <v>9152</v>
      </c>
      <c r="I277" s="1" t="s">
        <v>9153</v>
      </c>
      <c r="J277" s="1" t="s">
        <v>9153</v>
      </c>
      <c r="K277" s="2"/>
      <c r="L277" s="1">
        <v>3.0</v>
      </c>
      <c r="M277" s="1"/>
      <c r="N277" s="1">
        <v>18.18355</v>
      </c>
      <c r="O277" s="1" t="s">
        <v>8237</v>
      </c>
      <c r="P277" s="1" t="s">
        <v>9154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157</v>
      </c>
      <c r="C278" s="3">
        <v>309.0</v>
      </c>
      <c r="D278" s="1">
        <v>0.0</v>
      </c>
      <c r="E278" s="2"/>
      <c r="F278" s="1" t="s">
        <v>18</v>
      </c>
      <c r="G278" s="1" t="s">
        <v>19</v>
      </c>
      <c r="H278" s="1" t="s">
        <v>9155</v>
      </c>
      <c r="I278" s="1" t="s">
        <v>9156</v>
      </c>
      <c r="J278" s="1" t="s">
        <v>9156</v>
      </c>
      <c r="K278" s="2"/>
      <c r="L278" s="1">
        <v>9.0</v>
      </c>
      <c r="M278" s="1"/>
      <c r="N278" s="1">
        <v>14.887733333333333</v>
      </c>
      <c r="O278" s="1" t="s">
        <v>22</v>
      </c>
      <c r="P278" s="1" t="s">
        <v>9157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30</v>
      </c>
      <c r="B279" s="1" t="s">
        <v>17</v>
      </c>
      <c r="C279" s="3">
        <v>329.0</v>
      </c>
      <c r="D279" s="1">
        <v>0.0</v>
      </c>
      <c r="E279" s="2"/>
      <c r="F279" s="1" t="s">
        <v>31</v>
      </c>
      <c r="G279" s="1" t="s">
        <v>32</v>
      </c>
      <c r="H279" s="1" t="s">
        <v>9158</v>
      </c>
      <c r="I279" s="1" t="s">
        <v>9159</v>
      </c>
      <c r="J279" s="1" t="s">
        <v>9159</v>
      </c>
      <c r="K279" s="2"/>
      <c r="L279" s="1">
        <v>-8.0</v>
      </c>
      <c r="M279" s="1"/>
      <c r="N279" s="1">
        <v>6.280316666666667</v>
      </c>
      <c r="O279" s="1" t="s">
        <v>8237</v>
      </c>
      <c r="P279" s="1" t="s">
        <v>9160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116</v>
      </c>
      <c r="B280" s="1" t="s">
        <v>17</v>
      </c>
      <c r="C280" s="1">
        <v>299.0</v>
      </c>
      <c r="D280" s="1">
        <v>0.0</v>
      </c>
      <c r="E280" s="1" t="s">
        <v>9161</v>
      </c>
      <c r="F280" s="1" t="s">
        <v>31</v>
      </c>
      <c r="G280" s="1" t="s">
        <v>32</v>
      </c>
      <c r="H280" s="1" t="s">
        <v>9162</v>
      </c>
      <c r="I280" s="1" t="s">
        <v>9163</v>
      </c>
      <c r="J280" s="1" t="s">
        <v>9163</v>
      </c>
      <c r="K280" s="2"/>
      <c r="L280" s="1">
        <v>-7.0</v>
      </c>
      <c r="M280" s="1"/>
      <c r="N280" s="1">
        <v>7.808083333333333</v>
      </c>
      <c r="O280" s="1" t="s">
        <v>8237</v>
      </c>
      <c r="P280" s="1" t="s">
        <v>9164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42</v>
      </c>
      <c r="B281" s="1" t="s">
        <v>17</v>
      </c>
      <c r="C281" s="3">
        <v>507.0</v>
      </c>
      <c r="D281" s="1">
        <v>0.0</v>
      </c>
      <c r="E281" s="1" t="s">
        <v>43</v>
      </c>
      <c r="F281" s="1" t="s">
        <v>31</v>
      </c>
      <c r="G281" s="1" t="s">
        <v>32</v>
      </c>
      <c r="H281" s="1" t="s">
        <v>9165</v>
      </c>
      <c r="I281" s="1" t="s">
        <v>9166</v>
      </c>
      <c r="J281" s="1" t="s">
        <v>9166</v>
      </c>
      <c r="K281" s="2"/>
      <c r="L281" s="1">
        <v>-5.0</v>
      </c>
      <c r="M281" s="1"/>
      <c r="N281" s="1">
        <v>9.9696</v>
      </c>
      <c r="O281" s="1" t="s">
        <v>8237</v>
      </c>
      <c r="P281" s="1" t="s">
        <v>9167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30</v>
      </c>
      <c r="B282" s="1" t="s">
        <v>17</v>
      </c>
      <c r="C282" s="3">
        <v>882.0</v>
      </c>
      <c r="D282" s="1">
        <v>0.0</v>
      </c>
      <c r="E282" s="2"/>
      <c r="F282" s="1" t="s">
        <v>31</v>
      </c>
      <c r="G282" s="1" t="s">
        <v>19</v>
      </c>
      <c r="H282" s="1" t="s">
        <v>9168</v>
      </c>
      <c r="I282" s="1" t="s">
        <v>9169</v>
      </c>
      <c r="J282" s="1" t="s">
        <v>9169</v>
      </c>
      <c r="K282" s="2"/>
      <c r="L282" s="1">
        <v>-4.0</v>
      </c>
      <c r="M282" s="1"/>
      <c r="N282" s="1">
        <v>10.405783333333334</v>
      </c>
      <c r="O282" s="1" t="s">
        <v>8237</v>
      </c>
      <c r="P282" s="1" t="s">
        <v>9170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17</v>
      </c>
      <c r="C283" s="1">
        <v>906.0</v>
      </c>
      <c r="D283" s="1">
        <v>0.0</v>
      </c>
      <c r="E283" s="2"/>
      <c r="F283" s="1" t="s">
        <v>31</v>
      </c>
      <c r="G283" s="1" t="s">
        <v>32</v>
      </c>
      <c r="H283" s="1" t="s">
        <v>9171</v>
      </c>
      <c r="I283" s="1" t="s">
        <v>9172</v>
      </c>
      <c r="J283" s="1" t="s">
        <v>9172</v>
      </c>
      <c r="K283" s="2"/>
      <c r="L283" s="1">
        <v>-5.0</v>
      </c>
      <c r="M283" s="1"/>
      <c r="N283" s="1">
        <v>9.405</v>
      </c>
      <c r="O283" s="1" t="s">
        <v>8237</v>
      </c>
      <c r="P283" s="1" t="s">
        <v>9173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37</v>
      </c>
      <c r="B284" s="1" t="s">
        <v>17</v>
      </c>
      <c r="C284" s="1">
        <v>349.0</v>
      </c>
      <c r="D284" s="1">
        <v>0.0</v>
      </c>
      <c r="E284" s="1" t="s">
        <v>8678</v>
      </c>
      <c r="F284" s="1" t="s">
        <v>61</v>
      </c>
      <c r="G284" s="1" t="s">
        <v>32</v>
      </c>
      <c r="H284" s="1" t="s">
        <v>9174</v>
      </c>
      <c r="I284" s="1" t="s">
        <v>9175</v>
      </c>
      <c r="J284" s="1" t="s">
        <v>9176</v>
      </c>
      <c r="K284" s="1" t="s">
        <v>9177</v>
      </c>
      <c r="L284" s="1">
        <v>-12.0</v>
      </c>
      <c r="M284" s="1">
        <v>0.0023166666666666665</v>
      </c>
      <c r="N284" s="1">
        <v>8.674616666666667</v>
      </c>
      <c r="O284" s="1" t="s">
        <v>40</v>
      </c>
      <c r="P284" s="1" t="s">
        <v>9178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42</v>
      </c>
      <c r="B285" s="1" t="s">
        <v>17</v>
      </c>
      <c r="C285" s="1">
        <v>362.0</v>
      </c>
      <c r="D285" s="1">
        <v>0.0</v>
      </c>
      <c r="E285" s="1" t="s">
        <v>43</v>
      </c>
      <c r="F285" s="1" t="s">
        <v>31</v>
      </c>
      <c r="G285" s="1" t="s">
        <v>32</v>
      </c>
      <c r="H285" s="1" t="s">
        <v>9179</v>
      </c>
      <c r="I285" s="1" t="s">
        <v>9180</v>
      </c>
      <c r="J285" s="1" t="s">
        <v>9180</v>
      </c>
      <c r="K285" s="2"/>
      <c r="L285" s="1">
        <v>-4.0</v>
      </c>
      <c r="M285" s="1"/>
      <c r="N285" s="1">
        <v>10.210216666666666</v>
      </c>
      <c r="O285" s="1" t="s">
        <v>8237</v>
      </c>
      <c r="P285" s="1" t="s">
        <v>9181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30</v>
      </c>
      <c r="B286" s="1" t="s">
        <v>17</v>
      </c>
      <c r="C286" s="1">
        <v>319.0</v>
      </c>
      <c r="D286" s="1">
        <v>0.0</v>
      </c>
      <c r="E286" s="2"/>
      <c r="F286" s="1" t="s">
        <v>31</v>
      </c>
      <c r="G286" s="1" t="s">
        <v>32</v>
      </c>
      <c r="H286" s="1" t="s">
        <v>9182</v>
      </c>
      <c r="I286" s="1" t="s">
        <v>9183</v>
      </c>
      <c r="J286" s="1" t="s">
        <v>9183</v>
      </c>
      <c r="K286" s="2"/>
      <c r="L286" s="1">
        <v>-6.0</v>
      </c>
      <c r="M286" s="1"/>
      <c r="N286" s="1">
        <v>8.332316666666667</v>
      </c>
      <c r="O286" s="1" t="s">
        <v>8237</v>
      </c>
      <c r="P286" s="1" t="s">
        <v>9184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3">
        <v>59.0</v>
      </c>
      <c r="D287" s="1">
        <v>0.0</v>
      </c>
      <c r="E287" s="2"/>
      <c r="F287" s="1" t="s">
        <v>18</v>
      </c>
      <c r="G287" s="1" t="s">
        <v>19</v>
      </c>
      <c r="H287" s="1" t="s">
        <v>9185</v>
      </c>
      <c r="I287" s="1" t="s">
        <v>9186</v>
      </c>
      <c r="J287" s="1" t="s">
        <v>9186</v>
      </c>
      <c r="K287" s="2"/>
      <c r="L287" s="1">
        <v>-2.0</v>
      </c>
      <c r="M287" s="1"/>
      <c r="N287" s="1">
        <v>2.3454333333333333</v>
      </c>
      <c r="O287" s="1" t="s">
        <v>22</v>
      </c>
      <c r="P287" s="1" t="s">
        <v>9187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481.0</v>
      </c>
      <c r="D288" s="1">
        <v>0.0</v>
      </c>
      <c r="E288" s="2"/>
      <c r="F288" s="1" t="s">
        <v>18</v>
      </c>
      <c r="G288" s="1" t="s">
        <v>19</v>
      </c>
      <c r="H288" s="1" t="s">
        <v>9188</v>
      </c>
      <c r="I288" s="1" t="s">
        <v>9189</v>
      </c>
      <c r="J288" s="1" t="s">
        <v>9189</v>
      </c>
      <c r="K288" s="2"/>
      <c r="L288" s="1">
        <v>0.0</v>
      </c>
      <c r="M288" s="1"/>
      <c r="N288" s="1">
        <v>5.983316666666667</v>
      </c>
      <c r="O288" s="1" t="s">
        <v>22</v>
      </c>
      <c r="P288" s="1" t="s">
        <v>9190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30</v>
      </c>
      <c r="B289" s="1" t="s">
        <v>17</v>
      </c>
      <c r="C289" s="1">
        <v>264.0</v>
      </c>
      <c r="D289" s="1">
        <v>0.0</v>
      </c>
      <c r="E289" s="2"/>
      <c r="F289" s="1" t="s">
        <v>31</v>
      </c>
      <c r="G289" s="1" t="s">
        <v>32</v>
      </c>
      <c r="H289" s="1" t="s">
        <v>9191</v>
      </c>
      <c r="I289" s="1" t="s">
        <v>9192</v>
      </c>
      <c r="J289" s="1" t="s">
        <v>9192</v>
      </c>
      <c r="K289" s="2"/>
      <c r="L289" s="1">
        <v>-6.0</v>
      </c>
      <c r="M289" s="1"/>
      <c r="N289" s="1">
        <v>8.85875</v>
      </c>
      <c r="O289" s="1" t="s">
        <v>8237</v>
      </c>
      <c r="P289" s="1" t="s">
        <v>9193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37</v>
      </c>
      <c r="B290" s="1" t="s">
        <v>17</v>
      </c>
      <c r="C290" s="1">
        <v>437.0</v>
      </c>
      <c r="D290" s="1">
        <v>131.0</v>
      </c>
      <c r="E290" s="2"/>
      <c r="F290" s="1" t="s">
        <v>18</v>
      </c>
      <c r="G290" s="1" t="s">
        <v>32</v>
      </c>
      <c r="H290" s="1" t="s">
        <v>9194</v>
      </c>
      <c r="I290" s="1" t="s">
        <v>9195</v>
      </c>
      <c r="J290" s="1" t="s">
        <v>9195</v>
      </c>
      <c r="K290" s="2"/>
      <c r="L290" s="1">
        <v>-11.0</v>
      </c>
      <c r="M290" s="1"/>
      <c r="N290" s="1">
        <v>8.415933333333333</v>
      </c>
      <c r="O290" s="1" t="s">
        <v>40</v>
      </c>
      <c r="P290" s="1" t="s">
        <v>9196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42</v>
      </c>
      <c r="B291" s="1" t="s">
        <v>17</v>
      </c>
      <c r="C291" s="3">
        <v>329.0</v>
      </c>
      <c r="D291" s="1">
        <v>0.0</v>
      </c>
      <c r="E291" s="1" t="s">
        <v>43</v>
      </c>
      <c r="F291" s="1" t="s">
        <v>31</v>
      </c>
      <c r="G291" s="1" t="s">
        <v>32</v>
      </c>
      <c r="H291" s="1" t="s">
        <v>9197</v>
      </c>
      <c r="I291" s="1" t="s">
        <v>9198</v>
      </c>
      <c r="J291" s="1" t="s">
        <v>9198</v>
      </c>
      <c r="K291" s="2"/>
      <c r="L291" s="1">
        <v>-8.0</v>
      </c>
      <c r="M291" s="1"/>
      <c r="N291" s="1">
        <v>6.643516666666667</v>
      </c>
      <c r="O291" s="1" t="s">
        <v>8237</v>
      </c>
      <c r="P291" s="1" t="s">
        <v>8374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116</v>
      </c>
      <c r="B292" s="1" t="s">
        <v>17</v>
      </c>
      <c r="C292" s="1">
        <v>364.0</v>
      </c>
      <c r="D292" s="1">
        <v>0.0</v>
      </c>
      <c r="E292" s="1" t="s">
        <v>9199</v>
      </c>
      <c r="F292" s="1" t="s">
        <v>31</v>
      </c>
      <c r="G292" s="1" t="s">
        <v>32</v>
      </c>
      <c r="H292" s="1" t="s">
        <v>9200</v>
      </c>
      <c r="I292" s="1" t="s">
        <v>9201</v>
      </c>
      <c r="J292" s="1" t="s">
        <v>9201</v>
      </c>
      <c r="K292" s="2"/>
      <c r="L292" s="1">
        <v>-5.0</v>
      </c>
      <c r="M292" s="1"/>
      <c r="N292" s="1">
        <v>9.4951</v>
      </c>
      <c r="O292" s="1" t="s">
        <v>8237</v>
      </c>
      <c r="P292" s="1" t="s">
        <v>9202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37</v>
      </c>
      <c r="B293" s="1" t="s">
        <v>17</v>
      </c>
      <c r="C293" s="1">
        <v>199.0</v>
      </c>
      <c r="D293" s="1">
        <v>50.0</v>
      </c>
      <c r="E293" s="2"/>
      <c r="F293" s="1" t="s">
        <v>18</v>
      </c>
      <c r="G293" s="1" t="s">
        <v>56</v>
      </c>
      <c r="H293" s="1" t="s">
        <v>9203</v>
      </c>
      <c r="I293" s="1" t="s">
        <v>9204</v>
      </c>
      <c r="J293" s="1" t="s">
        <v>9204</v>
      </c>
      <c r="K293" s="2"/>
      <c r="L293" s="1">
        <v>-11.0</v>
      </c>
      <c r="M293" s="1"/>
      <c r="N293" s="1">
        <v>7.916783333333333</v>
      </c>
      <c r="O293" s="1" t="s">
        <v>40</v>
      </c>
      <c r="P293" s="1" t="s">
        <v>9205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42</v>
      </c>
      <c r="B294" s="1" t="s">
        <v>17</v>
      </c>
      <c r="C294" s="1">
        <v>386.0</v>
      </c>
      <c r="D294" s="1">
        <v>0.0</v>
      </c>
      <c r="E294" s="1" t="s">
        <v>43</v>
      </c>
      <c r="F294" s="1" t="s">
        <v>31</v>
      </c>
      <c r="G294" s="1" t="s">
        <v>32</v>
      </c>
      <c r="H294" s="1" t="s">
        <v>9206</v>
      </c>
      <c r="I294" s="1" t="s">
        <v>9207</v>
      </c>
      <c r="J294" s="1" t="s">
        <v>9207</v>
      </c>
      <c r="K294" s="2"/>
      <c r="L294" s="1">
        <v>-6.0</v>
      </c>
      <c r="M294" s="1"/>
      <c r="N294" s="1">
        <v>8.577866666666667</v>
      </c>
      <c r="O294" s="1" t="s">
        <v>8237</v>
      </c>
      <c r="P294" s="1" t="s">
        <v>9208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30</v>
      </c>
      <c r="B295" s="1" t="s">
        <v>17</v>
      </c>
      <c r="C295" s="3">
        <v>329.0</v>
      </c>
      <c r="D295" s="1">
        <v>0.0</v>
      </c>
      <c r="E295" s="2"/>
      <c r="F295" s="1" t="s">
        <v>31</v>
      </c>
      <c r="G295" s="1" t="s">
        <v>32</v>
      </c>
      <c r="H295" s="1" t="s">
        <v>9209</v>
      </c>
      <c r="I295" s="1" t="s">
        <v>9210</v>
      </c>
      <c r="J295" s="1" t="s">
        <v>9210</v>
      </c>
      <c r="K295" s="2"/>
      <c r="L295" s="1">
        <v>-6.0</v>
      </c>
      <c r="M295" s="1"/>
      <c r="N295" s="1">
        <v>8.81285</v>
      </c>
      <c r="O295" s="1" t="s">
        <v>8237</v>
      </c>
      <c r="P295" s="1" t="s">
        <v>8598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37</v>
      </c>
      <c r="B296" s="1" t="s">
        <v>17</v>
      </c>
      <c r="C296" s="1">
        <v>518.0</v>
      </c>
      <c r="D296" s="1">
        <v>0.0</v>
      </c>
      <c r="E296" s="1" t="s">
        <v>8678</v>
      </c>
      <c r="F296" s="1" t="s">
        <v>61</v>
      </c>
      <c r="G296" s="1" t="s">
        <v>32</v>
      </c>
      <c r="H296" s="1" t="s">
        <v>9211</v>
      </c>
      <c r="I296" s="1" t="s">
        <v>9212</v>
      </c>
      <c r="J296" s="1" t="s">
        <v>9213</v>
      </c>
      <c r="K296" s="1" t="s">
        <v>9214</v>
      </c>
      <c r="L296" s="1">
        <v>-9.0</v>
      </c>
      <c r="M296" s="1">
        <v>0.0034833333333333335</v>
      </c>
      <c r="N296" s="1">
        <v>8.6769</v>
      </c>
      <c r="O296" s="1" t="s">
        <v>40</v>
      </c>
      <c r="P296" s="1" t="s">
        <v>9215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37</v>
      </c>
      <c r="B297" s="1" t="s">
        <v>17</v>
      </c>
      <c r="C297" s="1">
        <v>767.0</v>
      </c>
      <c r="D297" s="1">
        <v>0.0</v>
      </c>
      <c r="E297" s="1" t="s">
        <v>8239</v>
      </c>
      <c r="F297" s="1" t="s">
        <v>61</v>
      </c>
      <c r="G297" s="1" t="s">
        <v>32</v>
      </c>
      <c r="H297" s="1" t="s">
        <v>9216</v>
      </c>
      <c r="I297" s="1" t="s">
        <v>9217</v>
      </c>
      <c r="J297" s="1" t="s">
        <v>9218</v>
      </c>
      <c r="K297" s="1" t="s">
        <v>9219</v>
      </c>
      <c r="L297" s="1">
        <v>-12.0</v>
      </c>
      <c r="M297" s="1">
        <v>0.007483333333333333</v>
      </c>
      <c r="N297" s="1">
        <v>8.143333333333333</v>
      </c>
      <c r="O297" s="1" t="s">
        <v>40</v>
      </c>
      <c r="P297" s="1" t="s">
        <v>9220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42</v>
      </c>
      <c r="B298" s="1" t="s">
        <v>17</v>
      </c>
      <c r="C298" s="3">
        <v>223.0</v>
      </c>
      <c r="D298" s="1">
        <v>0.0</v>
      </c>
      <c r="E298" s="1" t="s">
        <v>43</v>
      </c>
      <c r="F298" s="1" t="s">
        <v>31</v>
      </c>
      <c r="G298" s="1" t="s">
        <v>32</v>
      </c>
      <c r="H298" s="1" t="s">
        <v>9221</v>
      </c>
      <c r="I298" s="1" t="s">
        <v>9222</v>
      </c>
      <c r="J298" s="1" t="s">
        <v>9222</v>
      </c>
      <c r="K298" s="2"/>
      <c r="L298" s="1">
        <v>-3.0</v>
      </c>
      <c r="M298" s="1"/>
      <c r="N298" s="1">
        <v>11.946833333333334</v>
      </c>
      <c r="O298" s="1" t="s">
        <v>8237</v>
      </c>
      <c r="P298" s="1" t="s">
        <v>9223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42</v>
      </c>
      <c r="B299" s="1" t="s">
        <v>17</v>
      </c>
      <c r="C299" s="1">
        <v>593.0</v>
      </c>
      <c r="D299" s="1">
        <v>0.0</v>
      </c>
      <c r="E299" s="1" t="s">
        <v>43</v>
      </c>
      <c r="F299" s="1" t="s">
        <v>31</v>
      </c>
      <c r="G299" s="1" t="s">
        <v>32</v>
      </c>
      <c r="H299" s="1" t="s">
        <v>9224</v>
      </c>
      <c r="I299" s="1" t="s">
        <v>9225</v>
      </c>
      <c r="J299" s="1" t="s">
        <v>9225</v>
      </c>
      <c r="K299" s="2"/>
      <c r="L299" s="1">
        <v>-6.0</v>
      </c>
      <c r="M299" s="1"/>
      <c r="N299" s="1">
        <v>8.401733333333333</v>
      </c>
      <c r="O299" s="1" t="s">
        <v>8237</v>
      </c>
      <c r="P299" s="1" t="s">
        <v>9226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116</v>
      </c>
      <c r="B300" s="1" t="s">
        <v>17</v>
      </c>
      <c r="C300" s="1">
        <v>723.0</v>
      </c>
      <c r="D300" s="1">
        <v>0.0</v>
      </c>
      <c r="E300" s="1" t="s">
        <v>4374</v>
      </c>
      <c r="F300" s="1" t="s">
        <v>31</v>
      </c>
      <c r="G300" s="1" t="s">
        <v>32</v>
      </c>
      <c r="H300" s="1" t="s">
        <v>9227</v>
      </c>
      <c r="I300" s="1" t="s">
        <v>9228</v>
      </c>
      <c r="J300" s="1" t="s">
        <v>9228</v>
      </c>
      <c r="K300" s="2"/>
      <c r="L300" s="1">
        <v>-9.0</v>
      </c>
      <c r="M300" s="1"/>
      <c r="N300" s="1">
        <v>6.847666666666667</v>
      </c>
      <c r="O300" s="1" t="s">
        <v>8237</v>
      </c>
      <c r="P300" s="1" t="s">
        <v>9229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37</v>
      </c>
      <c r="B301" s="1" t="s">
        <v>17</v>
      </c>
      <c r="C301" s="1">
        <v>326.0</v>
      </c>
      <c r="D301" s="1">
        <v>0.0</v>
      </c>
      <c r="E301" s="1" t="s">
        <v>8239</v>
      </c>
      <c r="F301" s="1" t="s">
        <v>61</v>
      </c>
      <c r="G301" s="1" t="s">
        <v>19</v>
      </c>
      <c r="H301" s="1" t="s">
        <v>9230</v>
      </c>
      <c r="I301" s="1" t="s">
        <v>9231</v>
      </c>
      <c r="J301" s="1" t="s">
        <v>9232</v>
      </c>
      <c r="K301" s="1" t="s">
        <v>9233</v>
      </c>
      <c r="L301" s="1">
        <v>-18.0</v>
      </c>
      <c r="M301" s="1">
        <v>0.00215</v>
      </c>
      <c r="N301" s="1">
        <v>6.340183333333333</v>
      </c>
      <c r="O301" s="1" t="s">
        <v>40</v>
      </c>
      <c r="P301" s="1" t="s">
        <v>9234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37</v>
      </c>
      <c r="B302" s="1" t="s">
        <v>17</v>
      </c>
      <c r="C302" s="1">
        <v>215.0</v>
      </c>
      <c r="D302" s="1">
        <v>54.0</v>
      </c>
      <c r="E302" s="2"/>
      <c r="F302" s="1" t="s">
        <v>18</v>
      </c>
      <c r="G302" s="1" t="s">
        <v>32</v>
      </c>
      <c r="H302" s="1" t="s">
        <v>9235</v>
      </c>
      <c r="I302" s="1" t="s">
        <v>9236</v>
      </c>
      <c r="J302" s="1" t="s">
        <v>9236</v>
      </c>
      <c r="K302" s="2"/>
      <c r="L302" s="1">
        <v>-12.0</v>
      </c>
      <c r="M302" s="1"/>
      <c r="N302" s="1">
        <v>6.642716666666667</v>
      </c>
      <c r="O302" s="1" t="s">
        <v>40</v>
      </c>
      <c r="P302" s="1" t="s">
        <v>9237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17</v>
      </c>
      <c r="C303" s="1">
        <v>475.95</v>
      </c>
      <c r="D303" s="1">
        <v>121.05</v>
      </c>
      <c r="E303" s="2"/>
      <c r="F303" s="1" t="s">
        <v>31</v>
      </c>
      <c r="G303" s="1" t="s">
        <v>32</v>
      </c>
      <c r="H303" s="1" t="s">
        <v>9238</v>
      </c>
      <c r="I303" s="1" t="s">
        <v>9239</v>
      </c>
      <c r="J303" s="1" t="s">
        <v>9239</v>
      </c>
      <c r="K303" s="2"/>
      <c r="L303" s="1">
        <v>-6.0</v>
      </c>
      <c r="M303" s="1"/>
      <c r="N303" s="1">
        <v>8.027766666666666</v>
      </c>
      <c r="O303" s="1" t="s">
        <v>8237</v>
      </c>
      <c r="P303" s="1" t="s">
        <v>9240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116</v>
      </c>
      <c r="B304" s="1" t="s">
        <v>17</v>
      </c>
      <c r="C304" s="3">
        <v>1052.0</v>
      </c>
      <c r="D304" s="1">
        <v>0.0</v>
      </c>
      <c r="E304" s="1" t="s">
        <v>9241</v>
      </c>
      <c r="F304" s="1" t="s">
        <v>31</v>
      </c>
      <c r="G304" s="1" t="s">
        <v>32</v>
      </c>
      <c r="H304" s="1" t="s">
        <v>9242</v>
      </c>
      <c r="I304" s="1" t="s">
        <v>9243</v>
      </c>
      <c r="J304" s="1" t="s">
        <v>9243</v>
      </c>
      <c r="K304" s="2"/>
      <c r="L304" s="1">
        <v>-9.0</v>
      </c>
      <c r="M304" s="1"/>
      <c r="N304" s="1">
        <v>9.7785</v>
      </c>
      <c r="O304" s="1" t="s">
        <v>8237</v>
      </c>
      <c r="P304" s="1" t="s">
        <v>9244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42</v>
      </c>
      <c r="B305" s="1" t="s">
        <v>17</v>
      </c>
      <c r="C305" s="1">
        <v>329.0</v>
      </c>
      <c r="D305" s="1">
        <v>0.0</v>
      </c>
      <c r="E305" s="1" t="s">
        <v>43</v>
      </c>
      <c r="F305" s="1" t="s">
        <v>31</v>
      </c>
      <c r="G305" s="1" t="s">
        <v>32</v>
      </c>
      <c r="H305" s="1" t="s">
        <v>9245</v>
      </c>
      <c r="I305" s="1" t="s">
        <v>9246</v>
      </c>
      <c r="J305" s="1" t="s">
        <v>9246</v>
      </c>
      <c r="K305" s="2"/>
      <c r="L305" s="1">
        <v>-9.0</v>
      </c>
      <c r="M305" s="1"/>
      <c r="N305" s="1">
        <v>5.776833333333333</v>
      </c>
      <c r="O305" s="1" t="s">
        <v>8237</v>
      </c>
      <c r="P305" s="1" t="s">
        <v>8500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42</v>
      </c>
      <c r="B306" s="1" t="s">
        <v>17</v>
      </c>
      <c r="C306" s="1">
        <v>289.0</v>
      </c>
      <c r="D306" s="1">
        <v>0.0</v>
      </c>
      <c r="E306" s="1" t="s">
        <v>43</v>
      </c>
      <c r="F306" s="1" t="s">
        <v>31</v>
      </c>
      <c r="G306" s="1" t="s">
        <v>32</v>
      </c>
      <c r="H306" s="1" t="s">
        <v>9247</v>
      </c>
      <c r="I306" s="1" t="s">
        <v>9248</v>
      </c>
      <c r="J306" s="1" t="s">
        <v>9248</v>
      </c>
      <c r="K306" s="2"/>
      <c r="L306" s="1">
        <v>-8.0</v>
      </c>
      <c r="M306" s="1"/>
      <c r="N306" s="1">
        <v>6.416383333333333</v>
      </c>
      <c r="O306" s="1" t="s">
        <v>8237</v>
      </c>
      <c r="P306" s="1" t="s">
        <v>9249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30</v>
      </c>
      <c r="B307" s="1" t="s">
        <v>17</v>
      </c>
      <c r="C307" s="1">
        <v>256.53</v>
      </c>
      <c r="D307" s="1">
        <v>74.47</v>
      </c>
      <c r="E307" s="2"/>
      <c r="F307" s="1" t="s">
        <v>31</v>
      </c>
      <c r="G307" s="1" t="s">
        <v>32</v>
      </c>
      <c r="H307" s="1" t="s">
        <v>9250</v>
      </c>
      <c r="I307" s="1" t="s">
        <v>9251</v>
      </c>
      <c r="J307" s="1" t="s">
        <v>9251</v>
      </c>
      <c r="K307" s="2"/>
      <c r="L307" s="1">
        <v>-2.0</v>
      </c>
      <c r="M307" s="1"/>
      <c r="N307" s="1">
        <v>12.44995</v>
      </c>
      <c r="O307" s="1" t="s">
        <v>8237</v>
      </c>
      <c r="P307" s="1" t="s">
        <v>9082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42</v>
      </c>
      <c r="B308" s="1" t="s">
        <v>17</v>
      </c>
      <c r="C308" s="3">
        <v>321.0</v>
      </c>
      <c r="D308" s="1">
        <v>0.0</v>
      </c>
      <c r="E308" s="1" t="s">
        <v>43</v>
      </c>
      <c r="F308" s="1" t="s">
        <v>31</v>
      </c>
      <c r="G308" s="1" t="s">
        <v>32</v>
      </c>
      <c r="H308" s="1" t="s">
        <v>9252</v>
      </c>
      <c r="I308" s="1" t="s">
        <v>9253</v>
      </c>
      <c r="J308" s="1" t="s">
        <v>9253</v>
      </c>
      <c r="K308" s="2"/>
      <c r="L308" s="1">
        <v>1.0</v>
      </c>
      <c r="M308" s="1"/>
      <c r="N308" s="1">
        <v>16.2001</v>
      </c>
      <c r="O308" s="1" t="s">
        <v>8237</v>
      </c>
      <c r="P308" s="1" t="s">
        <v>9254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42</v>
      </c>
      <c r="B309" s="1" t="s">
        <v>17</v>
      </c>
      <c r="C309" s="3">
        <v>433.0</v>
      </c>
      <c r="D309" s="1">
        <v>0.0</v>
      </c>
      <c r="E309" s="1" t="s">
        <v>43</v>
      </c>
      <c r="F309" s="1" t="s">
        <v>31</v>
      </c>
      <c r="G309" s="1" t="s">
        <v>32</v>
      </c>
      <c r="H309" s="1" t="s">
        <v>9255</v>
      </c>
      <c r="I309" s="1" t="s">
        <v>9256</v>
      </c>
      <c r="J309" s="1" t="s">
        <v>9256</v>
      </c>
      <c r="K309" s="2"/>
      <c r="L309" s="1">
        <v>-7.0</v>
      </c>
      <c r="M309" s="1"/>
      <c r="N309" s="1">
        <v>7.8518</v>
      </c>
      <c r="O309" s="1" t="s">
        <v>8237</v>
      </c>
      <c r="P309" s="1" t="s">
        <v>9257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30</v>
      </c>
      <c r="B310" s="1" t="s">
        <v>17</v>
      </c>
      <c r="C310" s="1">
        <v>844.25</v>
      </c>
      <c r="D310" s="1">
        <v>141.75</v>
      </c>
      <c r="E310" s="2"/>
      <c r="F310" s="1" t="s">
        <v>31</v>
      </c>
      <c r="G310" s="1" t="s">
        <v>32</v>
      </c>
      <c r="H310" s="1" t="s">
        <v>9258</v>
      </c>
      <c r="I310" s="1" t="s">
        <v>9259</v>
      </c>
      <c r="J310" s="1" t="s">
        <v>9259</v>
      </c>
      <c r="K310" s="2"/>
      <c r="L310" s="1">
        <v>-6.0</v>
      </c>
      <c r="M310" s="1"/>
      <c r="N310" s="1">
        <v>8.201816666666666</v>
      </c>
      <c r="O310" s="1" t="s">
        <v>8237</v>
      </c>
      <c r="P310" s="1" t="s">
        <v>9260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37</v>
      </c>
      <c r="B311" s="1" t="s">
        <v>157</v>
      </c>
      <c r="C311" s="1">
        <v>979.0</v>
      </c>
      <c r="D311" s="1">
        <v>0.0</v>
      </c>
      <c r="E311" s="1" t="s">
        <v>8678</v>
      </c>
      <c r="F311" s="1" t="s">
        <v>61</v>
      </c>
      <c r="G311" s="1" t="s">
        <v>32</v>
      </c>
      <c r="H311" s="1" t="s">
        <v>9261</v>
      </c>
      <c r="I311" s="1" t="s">
        <v>9262</v>
      </c>
      <c r="J311" s="1" t="s">
        <v>9263</v>
      </c>
      <c r="K311" s="1" t="s">
        <v>9264</v>
      </c>
      <c r="L311" s="1">
        <v>-9.0</v>
      </c>
      <c r="M311" s="1">
        <v>0.008216666666666667</v>
      </c>
      <c r="N311" s="1">
        <v>10.3185</v>
      </c>
      <c r="O311" s="1" t="s">
        <v>40</v>
      </c>
      <c r="P311" s="1" t="s">
        <v>9265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37</v>
      </c>
      <c r="B312" s="1" t="s">
        <v>17</v>
      </c>
      <c r="C312" s="1">
        <v>329.0</v>
      </c>
      <c r="D312" s="1">
        <v>0.0</v>
      </c>
      <c r="E312" s="1" t="s">
        <v>8678</v>
      </c>
      <c r="F312" s="1" t="s">
        <v>61</v>
      </c>
      <c r="G312" s="1" t="s">
        <v>32</v>
      </c>
      <c r="H312" s="1" t="s">
        <v>9266</v>
      </c>
      <c r="I312" s="1" t="s">
        <v>9267</v>
      </c>
      <c r="J312" s="1" t="s">
        <v>9268</v>
      </c>
      <c r="K312" s="1" t="s">
        <v>9269</v>
      </c>
      <c r="L312" s="1">
        <v>-11.0</v>
      </c>
      <c r="M312" s="1">
        <v>0.0047</v>
      </c>
      <c r="N312" s="1">
        <v>6.629833333333333</v>
      </c>
      <c r="O312" s="1" t="s">
        <v>40</v>
      </c>
      <c r="P312" s="1" t="s">
        <v>9270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30</v>
      </c>
      <c r="B313" s="1" t="s">
        <v>17</v>
      </c>
      <c r="C313" s="3">
        <v>764.0</v>
      </c>
      <c r="D313" s="1">
        <v>0.0</v>
      </c>
      <c r="E313" s="2"/>
      <c r="F313" s="1" t="s">
        <v>31</v>
      </c>
      <c r="G313" s="1" t="s">
        <v>32</v>
      </c>
      <c r="H313" s="1" t="s">
        <v>9271</v>
      </c>
      <c r="I313" s="1" t="s">
        <v>9272</v>
      </c>
      <c r="J313" s="1" t="s">
        <v>9272</v>
      </c>
      <c r="K313" s="2"/>
      <c r="L313" s="1">
        <v>-4.0</v>
      </c>
      <c r="M313" s="1"/>
      <c r="N313" s="1">
        <v>10.685366666666667</v>
      </c>
      <c r="O313" s="1" t="s">
        <v>8237</v>
      </c>
      <c r="P313" s="1" t="s">
        <v>9273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37</v>
      </c>
      <c r="B314" s="1" t="s">
        <v>17</v>
      </c>
      <c r="C314" s="1">
        <v>819.0</v>
      </c>
      <c r="D314" s="1">
        <v>0.0</v>
      </c>
      <c r="E314" s="1" t="s">
        <v>8239</v>
      </c>
      <c r="F314" s="1" t="s">
        <v>61</v>
      </c>
      <c r="G314" s="1" t="s">
        <v>19</v>
      </c>
      <c r="H314" s="1" t="s">
        <v>9274</v>
      </c>
      <c r="I314" s="1" t="s">
        <v>9275</v>
      </c>
      <c r="J314" s="1" t="s">
        <v>9276</v>
      </c>
      <c r="K314" s="1" t="s">
        <v>9277</v>
      </c>
      <c r="L314" s="1">
        <v>-8.0</v>
      </c>
      <c r="M314" s="1">
        <v>0.00285</v>
      </c>
      <c r="N314" s="1">
        <v>13.039816666666667</v>
      </c>
      <c r="O314" s="1" t="s">
        <v>40</v>
      </c>
      <c r="P314" s="1" t="s">
        <v>9278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30</v>
      </c>
      <c r="B315" s="1" t="s">
        <v>17</v>
      </c>
      <c r="C315" s="1">
        <v>264.0</v>
      </c>
      <c r="D315" s="1">
        <v>0.0</v>
      </c>
      <c r="E315" s="2"/>
      <c r="F315" s="1" t="s">
        <v>31</v>
      </c>
      <c r="G315" s="1" t="s">
        <v>32</v>
      </c>
      <c r="H315" s="1" t="s">
        <v>9279</v>
      </c>
      <c r="I315" s="1" t="s">
        <v>9280</v>
      </c>
      <c r="J315" s="1" t="s">
        <v>9280</v>
      </c>
      <c r="K315" s="2"/>
      <c r="L315" s="1">
        <v>-4.0</v>
      </c>
      <c r="M315" s="1"/>
      <c r="N315" s="1">
        <v>10.813166666666667</v>
      </c>
      <c r="O315" s="1" t="s">
        <v>8237</v>
      </c>
      <c r="P315" s="1" t="s">
        <v>9281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37</v>
      </c>
      <c r="B316" s="1" t="s">
        <v>17</v>
      </c>
      <c r="C316" s="1">
        <v>384.0</v>
      </c>
      <c r="D316" s="1">
        <v>61.0</v>
      </c>
      <c r="E316" s="2"/>
      <c r="F316" s="1" t="s">
        <v>18</v>
      </c>
      <c r="G316" s="1" t="s">
        <v>32</v>
      </c>
      <c r="H316" s="1" t="s">
        <v>9282</v>
      </c>
      <c r="I316" s="1" t="s">
        <v>9283</v>
      </c>
      <c r="J316" s="1" t="s">
        <v>9283</v>
      </c>
      <c r="K316" s="2"/>
      <c r="L316" s="1">
        <v>-7.0</v>
      </c>
      <c r="M316" s="1"/>
      <c r="N316" s="1">
        <v>11.263783333333333</v>
      </c>
      <c r="O316" s="1" t="s">
        <v>40</v>
      </c>
      <c r="P316" s="1" t="s">
        <v>9284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30</v>
      </c>
      <c r="B317" s="1" t="s">
        <v>17</v>
      </c>
      <c r="C317" s="3">
        <v>208.0</v>
      </c>
      <c r="D317" s="1">
        <v>0.0</v>
      </c>
      <c r="E317" s="2"/>
      <c r="F317" s="1" t="s">
        <v>31</v>
      </c>
      <c r="G317" s="1" t="s">
        <v>32</v>
      </c>
      <c r="H317" s="1" t="s">
        <v>9285</v>
      </c>
      <c r="I317" s="1" t="s">
        <v>9286</v>
      </c>
      <c r="J317" s="1" t="s">
        <v>9286</v>
      </c>
      <c r="K317" s="2"/>
      <c r="L317" s="1">
        <v>1.0</v>
      </c>
      <c r="M317" s="1"/>
      <c r="N317" s="1">
        <v>16.147916666666667</v>
      </c>
      <c r="O317" s="1" t="s">
        <v>8237</v>
      </c>
      <c r="P317" s="1" t="s">
        <v>9287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42</v>
      </c>
      <c r="B318" s="1" t="s">
        <v>17</v>
      </c>
      <c r="C318" s="1">
        <v>329.0</v>
      </c>
      <c r="D318" s="1">
        <v>0.0</v>
      </c>
      <c r="E318" s="1" t="s">
        <v>43</v>
      </c>
      <c r="F318" s="1" t="s">
        <v>31</v>
      </c>
      <c r="G318" s="1" t="s">
        <v>32</v>
      </c>
      <c r="H318" s="1" t="s">
        <v>9288</v>
      </c>
      <c r="I318" s="1" t="s">
        <v>9289</v>
      </c>
      <c r="J318" s="1" t="s">
        <v>9289</v>
      </c>
      <c r="K318" s="2"/>
      <c r="L318" s="1">
        <v>-6.0</v>
      </c>
      <c r="M318" s="1"/>
      <c r="N318" s="1">
        <v>8.686766666666667</v>
      </c>
      <c r="O318" s="1" t="s">
        <v>8237</v>
      </c>
      <c r="P318" s="1" t="s">
        <v>9290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37</v>
      </c>
      <c r="B319" s="1" t="s">
        <v>17</v>
      </c>
      <c r="C319" s="1">
        <v>259.0</v>
      </c>
      <c r="D319" s="1">
        <v>0.0</v>
      </c>
      <c r="E319" s="1" t="s">
        <v>8239</v>
      </c>
      <c r="F319" s="1" t="s">
        <v>61</v>
      </c>
      <c r="G319" s="1" t="s">
        <v>32</v>
      </c>
      <c r="H319" s="1" t="s">
        <v>9291</v>
      </c>
      <c r="I319" s="1" t="s">
        <v>9292</v>
      </c>
      <c r="J319" s="1" t="s">
        <v>9293</v>
      </c>
      <c r="K319" s="1" t="s">
        <v>9294</v>
      </c>
      <c r="L319" s="1">
        <v>-13.0</v>
      </c>
      <c r="M319" s="1">
        <v>0.0018666666666666666</v>
      </c>
      <c r="N319" s="1">
        <v>9.754783333333334</v>
      </c>
      <c r="O319" s="1" t="s">
        <v>40</v>
      </c>
      <c r="P319" s="1" t="s">
        <v>9295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37</v>
      </c>
      <c r="B320" s="1" t="s">
        <v>17</v>
      </c>
      <c r="C320" s="1">
        <v>374.0</v>
      </c>
      <c r="D320" s="1">
        <v>0.0</v>
      </c>
      <c r="E320" s="1" t="s">
        <v>8239</v>
      </c>
      <c r="F320" s="1" t="s">
        <v>61</v>
      </c>
      <c r="G320" s="1" t="s">
        <v>32</v>
      </c>
      <c r="H320" s="1" t="s">
        <v>9296</v>
      </c>
      <c r="I320" s="1" t="s">
        <v>9297</v>
      </c>
      <c r="J320" s="1" t="s">
        <v>9298</v>
      </c>
      <c r="K320" s="1" t="s">
        <v>9299</v>
      </c>
      <c r="L320" s="1">
        <v>-5.0</v>
      </c>
      <c r="M320" s="1">
        <v>0.01155</v>
      </c>
      <c r="N320" s="1">
        <v>10.653716666666666</v>
      </c>
      <c r="O320" s="1" t="s">
        <v>40</v>
      </c>
      <c r="P320" s="1" t="s">
        <v>9300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37</v>
      </c>
      <c r="B321" s="1" t="s">
        <v>17</v>
      </c>
      <c r="C321" s="1">
        <v>1077.0</v>
      </c>
      <c r="D321" s="1">
        <v>0.0</v>
      </c>
      <c r="E321" s="1" t="s">
        <v>8678</v>
      </c>
      <c r="F321" s="1" t="s">
        <v>61</v>
      </c>
      <c r="G321" s="1" t="s">
        <v>32</v>
      </c>
      <c r="H321" s="1" t="s">
        <v>9301</v>
      </c>
      <c r="I321" s="1" t="s">
        <v>9302</v>
      </c>
      <c r="J321" s="1" t="s">
        <v>9303</v>
      </c>
      <c r="K321" s="1" t="s">
        <v>9304</v>
      </c>
      <c r="L321" s="1">
        <v>-5.0</v>
      </c>
      <c r="M321" s="1">
        <v>0.00305</v>
      </c>
      <c r="N321" s="1">
        <v>13.7256</v>
      </c>
      <c r="O321" s="1" t="s">
        <v>40</v>
      </c>
      <c r="P321" s="1" t="s">
        <v>9305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37</v>
      </c>
      <c r="B322" s="1" t="s">
        <v>17</v>
      </c>
      <c r="C322" s="3">
        <v>414.0</v>
      </c>
      <c r="D322" s="1">
        <v>104.0</v>
      </c>
      <c r="E322" s="2"/>
      <c r="F322" s="1" t="s">
        <v>18</v>
      </c>
      <c r="G322" s="1" t="s">
        <v>19</v>
      </c>
      <c r="H322" s="1" t="s">
        <v>9306</v>
      </c>
      <c r="I322" s="1" t="s">
        <v>9307</v>
      </c>
      <c r="J322" s="1" t="s">
        <v>9307</v>
      </c>
      <c r="K322" s="2"/>
      <c r="L322" s="1">
        <v>-7.0</v>
      </c>
      <c r="M322" s="1"/>
      <c r="N322" s="1">
        <v>12.099066666666667</v>
      </c>
      <c r="O322" s="1" t="s">
        <v>40</v>
      </c>
      <c r="P322" s="1" t="s">
        <v>9308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249.0</v>
      </c>
      <c r="D323" s="1">
        <v>0.0</v>
      </c>
      <c r="E323" s="2"/>
      <c r="F323" s="1" t="s">
        <v>18</v>
      </c>
      <c r="G323" s="1" t="s">
        <v>19</v>
      </c>
      <c r="H323" s="1" t="s">
        <v>9309</v>
      </c>
      <c r="I323" s="1" t="s">
        <v>9310</v>
      </c>
      <c r="J323" s="1" t="s">
        <v>9310</v>
      </c>
      <c r="K323" s="2"/>
      <c r="L323" s="1">
        <v>2.0</v>
      </c>
      <c r="M323" s="1"/>
      <c r="N323" s="1">
        <v>7.6506</v>
      </c>
      <c r="O323" s="1" t="s">
        <v>22</v>
      </c>
      <c r="P323" s="1" t="s">
        <v>9311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42</v>
      </c>
      <c r="B324" s="1" t="s">
        <v>17</v>
      </c>
      <c r="C324" s="1">
        <v>464.0</v>
      </c>
      <c r="D324" s="1">
        <v>0.0</v>
      </c>
      <c r="E324" s="1" t="s">
        <v>43</v>
      </c>
      <c r="F324" s="1" t="s">
        <v>31</v>
      </c>
      <c r="G324" s="1" t="s">
        <v>32</v>
      </c>
      <c r="H324" s="1" t="s">
        <v>9312</v>
      </c>
      <c r="I324" s="1" t="s">
        <v>9313</v>
      </c>
      <c r="J324" s="1" t="s">
        <v>9313</v>
      </c>
      <c r="K324" s="2"/>
      <c r="L324" s="1">
        <v>-3.0</v>
      </c>
      <c r="M324" s="1"/>
      <c r="N324" s="1">
        <v>11.363633333333333</v>
      </c>
      <c r="O324" s="1" t="s">
        <v>8237</v>
      </c>
      <c r="P324" s="1" t="s">
        <v>9314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249.0</v>
      </c>
      <c r="D325" s="1">
        <v>0.0</v>
      </c>
      <c r="E325" s="2"/>
      <c r="F325" s="1" t="s">
        <v>18</v>
      </c>
      <c r="G325" s="1" t="s">
        <v>19</v>
      </c>
      <c r="H325" s="1" t="s">
        <v>9315</v>
      </c>
      <c r="I325" s="1" t="s">
        <v>9316</v>
      </c>
      <c r="J325" s="1" t="s">
        <v>9316</v>
      </c>
      <c r="K325" s="2"/>
      <c r="L325" s="1">
        <v>2.0</v>
      </c>
      <c r="M325" s="1"/>
      <c r="N325" s="1">
        <v>7.121166666666666</v>
      </c>
      <c r="O325" s="1" t="s">
        <v>22</v>
      </c>
      <c r="P325" s="1" t="s">
        <v>9317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37</v>
      </c>
      <c r="B326" s="1" t="s">
        <v>17</v>
      </c>
      <c r="C326" s="1">
        <v>508.0</v>
      </c>
      <c r="D326" s="1">
        <v>0.0</v>
      </c>
      <c r="E326" s="1" t="s">
        <v>8678</v>
      </c>
      <c r="F326" s="1" t="s">
        <v>61</v>
      </c>
      <c r="G326" s="1" t="s">
        <v>32</v>
      </c>
      <c r="H326" s="1" t="s">
        <v>9318</v>
      </c>
      <c r="I326" s="1" t="s">
        <v>9319</v>
      </c>
      <c r="J326" s="1" t="s">
        <v>9320</v>
      </c>
      <c r="K326" s="1" t="s">
        <v>9321</v>
      </c>
      <c r="L326" s="1">
        <v>5.0</v>
      </c>
      <c r="M326" s="1">
        <v>0.0064333333333333334</v>
      </c>
      <c r="N326" s="1">
        <v>11.71775</v>
      </c>
      <c r="O326" s="1" t="s">
        <v>40</v>
      </c>
      <c r="P326" s="1" t="s">
        <v>9322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37</v>
      </c>
      <c r="B327" s="1" t="s">
        <v>17</v>
      </c>
      <c r="C327" s="1">
        <v>493.0</v>
      </c>
      <c r="D327" s="1">
        <v>0.0</v>
      </c>
      <c r="E327" s="1" t="s">
        <v>8678</v>
      </c>
      <c r="F327" s="1" t="s">
        <v>61</v>
      </c>
      <c r="G327" s="1" t="s">
        <v>32</v>
      </c>
      <c r="H327" s="1" t="s">
        <v>9323</v>
      </c>
      <c r="I327" s="1" t="s">
        <v>9324</v>
      </c>
      <c r="J327" s="1" t="s">
        <v>9325</v>
      </c>
      <c r="K327" s="1" t="s">
        <v>9326</v>
      </c>
      <c r="L327" s="1">
        <v>0.0</v>
      </c>
      <c r="M327" s="1">
        <v>0.00625</v>
      </c>
      <c r="N327" s="1">
        <v>11.681</v>
      </c>
      <c r="O327" s="1" t="s">
        <v>40</v>
      </c>
      <c r="P327" s="1" t="s">
        <v>9327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37</v>
      </c>
      <c r="B328" s="3" t="s">
        <v>17</v>
      </c>
      <c r="C328" s="1">
        <v>564.0</v>
      </c>
      <c r="D328" s="1">
        <v>136.0</v>
      </c>
      <c r="E328" s="2"/>
      <c r="F328" s="1" t="s">
        <v>18</v>
      </c>
      <c r="G328" s="1" t="s">
        <v>19</v>
      </c>
      <c r="H328" s="1" t="s">
        <v>9328</v>
      </c>
      <c r="I328" s="1" t="s">
        <v>9329</v>
      </c>
      <c r="J328" s="1" t="s">
        <v>9329</v>
      </c>
      <c r="K328" s="2"/>
      <c r="L328" s="1">
        <v>-9.0</v>
      </c>
      <c r="M328" s="1"/>
      <c r="N328" s="1">
        <v>9.799716666666667</v>
      </c>
      <c r="O328" s="1" t="s">
        <v>40</v>
      </c>
      <c r="P328" s="1" t="s">
        <v>9330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1">
        <v>309.0</v>
      </c>
      <c r="D329" s="1">
        <v>0.0</v>
      </c>
      <c r="E329" s="2"/>
      <c r="F329" s="1" t="s">
        <v>18</v>
      </c>
      <c r="G329" s="1" t="s">
        <v>19</v>
      </c>
      <c r="H329" s="1" t="s">
        <v>9331</v>
      </c>
      <c r="I329" s="1" t="s">
        <v>9332</v>
      </c>
      <c r="J329" s="1" t="s">
        <v>9332</v>
      </c>
      <c r="K329" s="2"/>
      <c r="L329" s="1">
        <v>4.0</v>
      </c>
      <c r="M329" s="1"/>
      <c r="N329" s="1">
        <v>9.813616666666666</v>
      </c>
      <c r="O329" s="1" t="s">
        <v>22</v>
      </c>
      <c r="P329" s="1" t="s">
        <v>9333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42</v>
      </c>
      <c r="B330" s="1" t="s">
        <v>17</v>
      </c>
      <c r="C330" s="1">
        <v>1655.0</v>
      </c>
      <c r="D330" s="1">
        <v>0.0</v>
      </c>
      <c r="E330" s="1" t="s">
        <v>43</v>
      </c>
      <c r="F330" s="1" t="s">
        <v>31</v>
      </c>
      <c r="G330" s="1" t="s">
        <v>32</v>
      </c>
      <c r="H330" s="1" t="s">
        <v>9334</v>
      </c>
      <c r="I330" s="1" t="s">
        <v>9335</v>
      </c>
      <c r="J330" s="1" t="s">
        <v>9335</v>
      </c>
      <c r="K330" s="2"/>
      <c r="L330" s="1">
        <v>1.0</v>
      </c>
      <c r="M330" s="1"/>
      <c r="N330" s="1">
        <v>16.721316666666667</v>
      </c>
      <c r="O330" s="1" t="s">
        <v>8237</v>
      </c>
      <c r="P330" s="1" t="s">
        <v>9336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308.0</v>
      </c>
      <c r="D331" s="1">
        <v>0.0</v>
      </c>
      <c r="E331" s="2"/>
      <c r="F331" s="1" t="s">
        <v>18</v>
      </c>
      <c r="G331" s="1" t="s">
        <v>19</v>
      </c>
      <c r="H331" s="1" t="s">
        <v>9337</v>
      </c>
      <c r="I331" s="1" t="s">
        <v>9338</v>
      </c>
      <c r="J331" s="1" t="s">
        <v>9338</v>
      </c>
      <c r="K331" s="2"/>
      <c r="L331" s="1">
        <v>-1.0</v>
      </c>
      <c r="M331" s="1"/>
      <c r="N331" s="1">
        <v>3.11735</v>
      </c>
      <c r="O331" s="1" t="s">
        <v>22</v>
      </c>
      <c r="P331" s="1" t="s">
        <v>9339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37</v>
      </c>
      <c r="B332" s="1" t="s">
        <v>17</v>
      </c>
      <c r="C332" s="1">
        <v>299.0</v>
      </c>
      <c r="D332" s="1">
        <v>75.0</v>
      </c>
      <c r="E332" s="2"/>
      <c r="F332" s="1" t="s">
        <v>18</v>
      </c>
      <c r="G332" s="1" t="s">
        <v>32</v>
      </c>
      <c r="H332" s="1" t="s">
        <v>9340</v>
      </c>
      <c r="I332" s="1" t="s">
        <v>9341</v>
      </c>
      <c r="J332" s="1" t="s">
        <v>9341</v>
      </c>
      <c r="K332" s="2"/>
      <c r="L332" s="1">
        <v>-13.0</v>
      </c>
      <c r="M332" s="1"/>
      <c r="N332" s="1">
        <v>5.270416666666667</v>
      </c>
      <c r="O332" s="1" t="s">
        <v>40</v>
      </c>
      <c r="P332" s="1" t="s">
        <v>9342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37</v>
      </c>
      <c r="B333" s="1" t="s">
        <v>17</v>
      </c>
      <c r="C333" s="1">
        <v>778.0</v>
      </c>
      <c r="D333" s="1">
        <v>0.0</v>
      </c>
      <c r="E333" s="1" t="s">
        <v>8239</v>
      </c>
      <c r="F333" s="1" t="s">
        <v>61</v>
      </c>
      <c r="G333" s="1" t="s">
        <v>19</v>
      </c>
      <c r="H333" s="1" t="s">
        <v>9343</v>
      </c>
      <c r="I333" s="1" t="s">
        <v>9344</v>
      </c>
      <c r="J333" s="1" t="s">
        <v>9345</v>
      </c>
      <c r="K333" s="1" t="s">
        <v>9346</v>
      </c>
      <c r="L333" s="1">
        <v>-7.0</v>
      </c>
      <c r="M333" s="1">
        <v>0.00585</v>
      </c>
      <c r="N333" s="1">
        <v>9.3052</v>
      </c>
      <c r="O333" s="1" t="s">
        <v>40</v>
      </c>
      <c r="P333" s="1" t="s">
        <v>9347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37</v>
      </c>
      <c r="B334" s="1" t="s">
        <v>17</v>
      </c>
      <c r="C334" s="1">
        <v>394.0</v>
      </c>
      <c r="D334" s="1">
        <v>66.0</v>
      </c>
      <c r="E334" s="2"/>
      <c r="F334" s="1" t="s">
        <v>18</v>
      </c>
      <c r="G334" s="1" t="s">
        <v>56</v>
      </c>
      <c r="H334" s="1" t="s">
        <v>9348</v>
      </c>
      <c r="I334" s="1" t="s">
        <v>9349</v>
      </c>
      <c r="J334" s="1" t="s">
        <v>9349</v>
      </c>
      <c r="K334" s="2"/>
      <c r="L334" s="1">
        <v>-7.0</v>
      </c>
      <c r="M334" s="1"/>
      <c r="N334" s="1">
        <v>12.607133333333334</v>
      </c>
      <c r="O334" s="1" t="s">
        <v>40</v>
      </c>
      <c r="P334" s="1" t="s">
        <v>9350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42</v>
      </c>
      <c r="B335" s="1" t="s">
        <v>17</v>
      </c>
      <c r="C335" s="1">
        <v>259.0</v>
      </c>
      <c r="D335" s="1">
        <v>0.0</v>
      </c>
      <c r="E335" s="1" t="s">
        <v>43</v>
      </c>
      <c r="F335" s="1" t="s">
        <v>31</v>
      </c>
      <c r="G335" s="1" t="s">
        <v>32</v>
      </c>
      <c r="H335" s="1" t="s">
        <v>9351</v>
      </c>
      <c r="I335" s="1" t="s">
        <v>9352</v>
      </c>
      <c r="J335" s="1" t="s">
        <v>9352</v>
      </c>
      <c r="K335" s="2"/>
      <c r="L335" s="1">
        <v>-1.0</v>
      </c>
      <c r="M335" s="1"/>
      <c r="N335" s="1">
        <v>13.43925</v>
      </c>
      <c r="O335" s="1" t="s">
        <v>8237</v>
      </c>
      <c r="P335" s="1" t="s">
        <v>9353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1" t="s">
        <v>17</v>
      </c>
      <c r="C336" s="1">
        <v>328.0</v>
      </c>
      <c r="D336" s="1">
        <v>0.0</v>
      </c>
      <c r="E336" s="2"/>
      <c r="F336" s="1" t="s">
        <v>18</v>
      </c>
      <c r="G336" s="1" t="s">
        <v>19</v>
      </c>
      <c r="H336" s="1" t="s">
        <v>9354</v>
      </c>
      <c r="I336" s="1" t="s">
        <v>9355</v>
      </c>
      <c r="J336" s="1" t="s">
        <v>9355</v>
      </c>
      <c r="K336" s="2"/>
      <c r="L336" s="1">
        <v>1.0</v>
      </c>
      <c r="M336" s="1"/>
      <c r="N336" s="1">
        <v>6.459583333333334</v>
      </c>
      <c r="O336" s="1" t="s">
        <v>22</v>
      </c>
      <c r="P336" s="1" t="s">
        <v>9356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37</v>
      </c>
      <c r="B337" s="1" t="s">
        <v>17</v>
      </c>
      <c r="C337" s="1">
        <v>643.0</v>
      </c>
      <c r="D337" s="1">
        <v>24.0</v>
      </c>
      <c r="E337" s="1" t="s">
        <v>8678</v>
      </c>
      <c r="F337" s="1" t="s">
        <v>61</v>
      </c>
      <c r="G337" s="1" t="s">
        <v>32</v>
      </c>
      <c r="H337" s="1" t="s">
        <v>9357</v>
      </c>
      <c r="I337" s="1" t="s">
        <v>9358</v>
      </c>
      <c r="J337" s="1" t="s">
        <v>9359</v>
      </c>
      <c r="K337" s="1" t="s">
        <v>9360</v>
      </c>
      <c r="L337" s="1">
        <v>-9.0</v>
      </c>
      <c r="M337" s="1">
        <v>0.00255</v>
      </c>
      <c r="N337" s="1">
        <v>11.093116666666667</v>
      </c>
      <c r="O337" s="1" t="s">
        <v>40</v>
      </c>
      <c r="P337" s="1" t="s">
        <v>9361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116</v>
      </c>
      <c r="B338" s="1" t="s">
        <v>17</v>
      </c>
      <c r="C338" s="1">
        <v>578.0</v>
      </c>
      <c r="D338" s="1">
        <v>0.0</v>
      </c>
      <c r="E338" s="1" t="s">
        <v>1167</v>
      </c>
      <c r="F338" s="1" t="s">
        <v>31</v>
      </c>
      <c r="G338" s="1" t="s">
        <v>32</v>
      </c>
      <c r="H338" s="1" t="s">
        <v>9362</v>
      </c>
      <c r="I338" s="1" t="s">
        <v>9363</v>
      </c>
      <c r="J338" s="1" t="s">
        <v>9363</v>
      </c>
      <c r="K338" s="2"/>
      <c r="L338" s="1">
        <v>-8.0</v>
      </c>
      <c r="M338" s="1"/>
      <c r="N338" s="1">
        <v>6.769716666666667</v>
      </c>
      <c r="O338" s="1" t="s">
        <v>8237</v>
      </c>
      <c r="P338" s="1" t="s">
        <v>9364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37</v>
      </c>
      <c r="B339" s="1" t="s">
        <v>17</v>
      </c>
      <c r="C339" s="1">
        <v>524.0</v>
      </c>
      <c r="D339" s="1">
        <v>124.0</v>
      </c>
      <c r="E339" s="2"/>
      <c r="F339" s="1" t="s">
        <v>18</v>
      </c>
      <c r="G339" s="1" t="s">
        <v>32</v>
      </c>
      <c r="H339" s="1" t="s">
        <v>9365</v>
      </c>
      <c r="I339" s="1" t="s">
        <v>9366</v>
      </c>
      <c r="J339" s="1" t="s">
        <v>9366</v>
      </c>
      <c r="K339" s="2"/>
      <c r="L339" s="1">
        <v>-8.0</v>
      </c>
      <c r="M339" s="1"/>
      <c r="N339" s="1">
        <v>10.959266666666666</v>
      </c>
      <c r="O339" s="1" t="s">
        <v>40</v>
      </c>
      <c r="P339" s="1" t="s">
        <v>9367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30</v>
      </c>
      <c r="B340" s="1" t="s">
        <v>17</v>
      </c>
      <c r="C340" s="1">
        <v>468.6</v>
      </c>
      <c r="D340" s="1">
        <v>59.4</v>
      </c>
      <c r="E340" s="2"/>
      <c r="F340" s="1" t="s">
        <v>31</v>
      </c>
      <c r="G340" s="1" t="s">
        <v>32</v>
      </c>
      <c r="H340" s="1" t="s">
        <v>9368</v>
      </c>
      <c r="I340" s="1" t="s">
        <v>9369</v>
      </c>
      <c r="J340" s="1" t="s">
        <v>9369</v>
      </c>
      <c r="K340" s="2"/>
      <c r="L340" s="1">
        <v>-4.0</v>
      </c>
      <c r="M340" s="1"/>
      <c r="N340" s="1">
        <v>10.2998</v>
      </c>
      <c r="O340" s="1" t="s">
        <v>8237</v>
      </c>
      <c r="P340" s="1" t="s">
        <v>9370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16</v>
      </c>
      <c r="B341" s="1" t="s">
        <v>17</v>
      </c>
      <c r="C341" s="1">
        <v>1041.0</v>
      </c>
      <c r="D341" s="1">
        <v>0.0</v>
      </c>
      <c r="E341" s="1" t="s">
        <v>8239</v>
      </c>
      <c r="F341" s="1" t="s">
        <v>61</v>
      </c>
      <c r="G341" s="1" t="s">
        <v>19</v>
      </c>
      <c r="H341" s="1" t="s">
        <v>9371</v>
      </c>
      <c r="I341" s="1" t="s">
        <v>9372</v>
      </c>
      <c r="J341" s="1" t="s">
        <v>9373</v>
      </c>
      <c r="K341" s="1" t="s">
        <v>9374</v>
      </c>
      <c r="L341" s="1">
        <v>-13.0</v>
      </c>
      <c r="M341" s="1">
        <v>0.0037166666666666667</v>
      </c>
      <c r="N341" s="1">
        <v>9.35015</v>
      </c>
      <c r="O341" s="1" t="s">
        <v>22</v>
      </c>
      <c r="P341" s="1" t="s">
        <v>9375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42</v>
      </c>
      <c r="B342" s="1" t="s">
        <v>17</v>
      </c>
      <c r="C342" s="1">
        <v>323.0</v>
      </c>
      <c r="D342" s="1">
        <v>0.0</v>
      </c>
      <c r="E342" s="1" t="s">
        <v>43</v>
      </c>
      <c r="F342" s="1" t="s">
        <v>31</v>
      </c>
      <c r="G342" s="1" t="s">
        <v>32</v>
      </c>
      <c r="H342" s="1" t="s">
        <v>9376</v>
      </c>
      <c r="I342" s="1" t="s">
        <v>9377</v>
      </c>
      <c r="J342" s="1" t="s">
        <v>9377</v>
      </c>
      <c r="K342" s="2"/>
      <c r="L342" s="1">
        <v>-9.0</v>
      </c>
      <c r="M342" s="1"/>
      <c r="N342" s="1">
        <v>5.853233333333334</v>
      </c>
      <c r="O342" s="1" t="s">
        <v>8237</v>
      </c>
      <c r="P342" s="1" t="s">
        <v>9378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37</v>
      </c>
      <c r="B343" s="1" t="s">
        <v>17</v>
      </c>
      <c r="C343" s="1">
        <v>396.0</v>
      </c>
      <c r="D343" s="1">
        <v>62.0</v>
      </c>
      <c r="E343" s="2"/>
      <c r="F343" s="1" t="s">
        <v>18</v>
      </c>
      <c r="G343" s="1" t="s">
        <v>32</v>
      </c>
      <c r="H343" s="1" t="s">
        <v>9379</v>
      </c>
      <c r="I343" s="1" t="s">
        <v>9380</v>
      </c>
      <c r="J343" s="1" t="s">
        <v>9380</v>
      </c>
      <c r="K343" s="2"/>
      <c r="L343" s="1">
        <v>-8.0</v>
      </c>
      <c r="M343" s="1"/>
      <c r="N343" s="1">
        <v>29.57695</v>
      </c>
      <c r="O343" s="1" t="s">
        <v>40</v>
      </c>
      <c r="P343" s="1" t="s">
        <v>9381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37</v>
      </c>
      <c r="B344" s="1" t="s">
        <v>17</v>
      </c>
      <c r="C344" s="1">
        <v>501.0</v>
      </c>
      <c r="D344" s="1">
        <v>108.0</v>
      </c>
      <c r="E344" s="2"/>
      <c r="F344" s="1" t="s">
        <v>18</v>
      </c>
      <c r="G344" s="1" t="s">
        <v>56</v>
      </c>
      <c r="H344" s="1" t="s">
        <v>9382</v>
      </c>
      <c r="I344" s="1" t="s">
        <v>9383</v>
      </c>
      <c r="J344" s="1" t="s">
        <v>9383</v>
      </c>
      <c r="K344" s="2"/>
      <c r="L344" s="1">
        <v>-3.0</v>
      </c>
      <c r="M344" s="1"/>
      <c r="N344" s="1">
        <v>20.364233333333335</v>
      </c>
      <c r="O344" s="1" t="s">
        <v>40</v>
      </c>
      <c r="P344" s="1" t="s">
        <v>9384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37</v>
      </c>
      <c r="B345" s="1" t="s">
        <v>17</v>
      </c>
      <c r="C345" s="1">
        <v>339.0</v>
      </c>
      <c r="D345" s="1">
        <v>0.0</v>
      </c>
      <c r="E345" s="1" t="s">
        <v>8678</v>
      </c>
      <c r="F345" s="1" t="s">
        <v>61</v>
      </c>
      <c r="G345" s="1" t="s">
        <v>32</v>
      </c>
      <c r="H345" s="1" t="s">
        <v>9385</v>
      </c>
      <c r="I345" s="1" t="s">
        <v>9386</v>
      </c>
      <c r="J345" s="1" t="s">
        <v>9387</v>
      </c>
      <c r="K345" s="1" t="s">
        <v>9388</v>
      </c>
      <c r="L345" s="1">
        <v>-15.0</v>
      </c>
      <c r="M345" s="1">
        <v>0.0019666666666666665</v>
      </c>
      <c r="N345" s="1">
        <v>6.36175</v>
      </c>
      <c r="O345" s="1" t="s">
        <v>40</v>
      </c>
      <c r="P345" s="1" t="s">
        <v>8482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42</v>
      </c>
      <c r="B346" s="1" t="s">
        <v>17</v>
      </c>
      <c r="C346" s="3">
        <v>329.0</v>
      </c>
      <c r="D346" s="1">
        <v>0.0</v>
      </c>
      <c r="E346" s="1" t="s">
        <v>43</v>
      </c>
      <c r="F346" s="1" t="s">
        <v>31</v>
      </c>
      <c r="G346" s="1" t="s">
        <v>32</v>
      </c>
      <c r="H346" s="1" t="s">
        <v>9389</v>
      </c>
      <c r="I346" s="1" t="s">
        <v>9390</v>
      </c>
      <c r="J346" s="1" t="s">
        <v>9390</v>
      </c>
      <c r="K346" s="2"/>
      <c r="L346" s="1">
        <v>-8.0</v>
      </c>
      <c r="M346" s="1"/>
      <c r="N346" s="1">
        <v>6.61975</v>
      </c>
      <c r="O346" s="1" t="s">
        <v>8237</v>
      </c>
      <c r="P346" s="1" t="s">
        <v>9391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42</v>
      </c>
      <c r="B347" s="1" t="s">
        <v>17</v>
      </c>
      <c r="C347" s="3">
        <v>388.0</v>
      </c>
      <c r="D347" s="1">
        <v>0.0</v>
      </c>
      <c r="E347" s="1" t="s">
        <v>43</v>
      </c>
      <c r="F347" s="1" t="s">
        <v>31</v>
      </c>
      <c r="G347" s="1" t="s">
        <v>32</v>
      </c>
      <c r="H347" s="1" t="s">
        <v>9392</v>
      </c>
      <c r="I347" s="1" t="s">
        <v>9393</v>
      </c>
      <c r="J347" s="1" t="s">
        <v>9393</v>
      </c>
      <c r="K347" s="2"/>
      <c r="L347" s="1">
        <v>-5.0</v>
      </c>
      <c r="M347" s="1"/>
      <c r="N347" s="1">
        <v>52.098016666666666</v>
      </c>
      <c r="O347" s="1" t="s">
        <v>8237</v>
      </c>
      <c r="P347" s="1" t="s">
        <v>9394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42</v>
      </c>
      <c r="B348" s="1" t="s">
        <v>17</v>
      </c>
      <c r="C348" s="1">
        <v>279.0</v>
      </c>
      <c r="D348" s="1">
        <v>0.0</v>
      </c>
      <c r="E348" s="1" t="s">
        <v>43</v>
      </c>
      <c r="F348" s="1" t="s">
        <v>31</v>
      </c>
      <c r="G348" s="1" t="s">
        <v>32</v>
      </c>
      <c r="H348" s="1" t="s">
        <v>9395</v>
      </c>
      <c r="I348" s="1" t="s">
        <v>9396</v>
      </c>
      <c r="J348" s="1" t="s">
        <v>9396</v>
      </c>
      <c r="K348" s="2"/>
      <c r="L348" s="1">
        <v>-6.0</v>
      </c>
      <c r="M348" s="1"/>
      <c r="N348" s="1">
        <v>8.274333333333333</v>
      </c>
      <c r="O348" s="1" t="s">
        <v>8237</v>
      </c>
      <c r="P348" s="1" t="s">
        <v>9397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30</v>
      </c>
      <c r="B349" s="1" t="s">
        <v>17</v>
      </c>
      <c r="C349" s="1">
        <v>528.0</v>
      </c>
      <c r="D349" s="1">
        <v>0.0</v>
      </c>
      <c r="E349" s="2"/>
      <c r="F349" s="1" t="s">
        <v>31</v>
      </c>
      <c r="G349" s="1" t="s">
        <v>32</v>
      </c>
      <c r="H349" s="1" t="s">
        <v>9398</v>
      </c>
      <c r="I349" s="1" t="s">
        <v>9399</v>
      </c>
      <c r="J349" s="1" t="s">
        <v>9399</v>
      </c>
      <c r="K349" s="2"/>
      <c r="L349" s="1">
        <v>-6.0</v>
      </c>
      <c r="M349" s="1"/>
      <c r="N349" s="1">
        <v>8.3758</v>
      </c>
      <c r="O349" s="1" t="s">
        <v>8237</v>
      </c>
      <c r="P349" s="1" t="s">
        <v>9400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30</v>
      </c>
      <c r="B350" s="1" t="s">
        <v>17</v>
      </c>
      <c r="C350" s="1">
        <v>548.0</v>
      </c>
      <c r="D350" s="1">
        <v>0.0</v>
      </c>
      <c r="E350" s="2"/>
      <c r="F350" s="1" t="s">
        <v>31</v>
      </c>
      <c r="G350" s="1" t="s">
        <v>32</v>
      </c>
      <c r="H350" s="1" t="s">
        <v>9401</v>
      </c>
      <c r="I350" s="1" t="s">
        <v>9402</v>
      </c>
      <c r="J350" s="1" t="s">
        <v>9402</v>
      </c>
      <c r="K350" s="2"/>
      <c r="L350" s="1">
        <v>-7.0</v>
      </c>
      <c r="M350" s="1"/>
      <c r="N350" s="1">
        <v>7.207466666666667</v>
      </c>
      <c r="O350" s="1" t="s">
        <v>8237</v>
      </c>
      <c r="P350" s="1" t="s">
        <v>9403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30</v>
      </c>
      <c r="B351" s="1" t="s">
        <v>17</v>
      </c>
      <c r="C351" s="3">
        <v>658.0</v>
      </c>
      <c r="D351" s="1">
        <v>0.0</v>
      </c>
      <c r="E351" s="2"/>
      <c r="F351" s="1" t="s">
        <v>31</v>
      </c>
      <c r="G351" s="1" t="s">
        <v>32</v>
      </c>
      <c r="H351" s="1" t="s">
        <v>9404</v>
      </c>
      <c r="I351" s="1" t="s">
        <v>9405</v>
      </c>
      <c r="J351" s="1" t="s">
        <v>9405</v>
      </c>
      <c r="K351" s="2"/>
      <c r="L351" s="1">
        <v>-3.0</v>
      </c>
      <c r="M351" s="1"/>
      <c r="N351" s="1">
        <v>11.511116666666666</v>
      </c>
      <c r="O351" s="1" t="s">
        <v>8237</v>
      </c>
      <c r="P351" s="1" t="s">
        <v>9406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37</v>
      </c>
      <c r="B352" s="1" t="s">
        <v>17</v>
      </c>
      <c r="C352" s="1">
        <v>319.0</v>
      </c>
      <c r="D352" s="1">
        <v>0.0</v>
      </c>
      <c r="E352" s="1" t="s">
        <v>8239</v>
      </c>
      <c r="F352" s="1" t="s">
        <v>61</v>
      </c>
      <c r="G352" s="1" t="s">
        <v>32</v>
      </c>
      <c r="H352" s="1" t="s">
        <v>9407</v>
      </c>
      <c r="I352" s="1" t="s">
        <v>9408</v>
      </c>
      <c r="J352" s="1" t="s">
        <v>9409</v>
      </c>
      <c r="K352" s="1" t="s">
        <v>9410</v>
      </c>
      <c r="L352" s="1">
        <v>-12.0</v>
      </c>
      <c r="M352" s="1">
        <v>0.0014333333333333333</v>
      </c>
      <c r="N352" s="1">
        <v>10.6129</v>
      </c>
      <c r="O352" s="1" t="s">
        <v>40</v>
      </c>
      <c r="P352" s="1" t="s">
        <v>8572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42</v>
      </c>
      <c r="B353" s="1" t="s">
        <v>17</v>
      </c>
      <c r="C353" s="3">
        <v>329.0</v>
      </c>
      <c r="D353" s="1">
        <v>0.0</v>
      </c>
      <c r="E353" s="1" t="s">
        <v>43</v>
      </c>
      <c r="F353" s="1" t="s">
        <v>31</v>
      </c>
      <c r="G353" s="1" t="s">
        <v>32</v>
      </c>
      <c r="H353" s="1" t="s">
        <v>9411</v>
      </c>
      <c r="I353" s="1" t="s">
        <v>9412</v>
      </c>
      <c r="J353" s="1" t="s">
        <v>9412</v>
      </c>
      <c r="K353" s="2"/>
      <c r="L353" s="1">
        <v>-3.0</v>
      </c>
      <c r="M353" s="1"/>
      <c r="N353" s="1">
        <v>11.829933333333333</v>
      </c>
      <c r="O353" s="1" t="s">
        <v>8237</v>
      </c>
      <c r="P353" s="1" t="s">
        <v>9413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42</v>
      </c>
      <c r="B354" s="1" t="s">
        <v>17</v>
      </c>
      <c r="C354" s="1">
        <v>274.0</v>
      </c>
      <c r="D354" s="1">
        <v>0.0</v>
      </c>
      <c r="E354" s="1" t="s">
        <v>43</v>
      </c>
      <c r="F354" s="1" t="s">
        <v>31</v>
      </c>
      <c r="G354" s="1" t="s">
        <v>32</v>
      </c>
      <c r="H354" s="1" t="s">
        <v>9414</v>
      </c>
      <c r="I354" s="1" t="s">
        <v>9415</v>
      </c>
      <c r="J354" s="1" t="s">
        <v>9415</v>
      </c>
      <c r="K354" s="2"/>
      <c r="L354" s="1">
        <v>-9.0</v>
      </c>
      <c r="M354" s="1"/>
      <c r="N354" s="1">
        <v>5.716933333333333</v>
      </c>
      <c r="O354" s="1" t="s">
        <v>8237</v>
      </c>
      <c r="P354" s="1" t="s">
        <v>9416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42</v>
      </c>
      <c r="B355" s="1" t="s">
        <v>17</v>
      </c>
      <c r="C355" s="1">
        <v>230.3</v>
      </c>
      <c r="D355" s="1">
        <v>98.7</v>
      </c>
      <c r="E355" s="1" t="s">
        <v>43</v>
      </c>
      <c r="F355" s="1" t="s">
        <v>31</v>
      </c>
      <c r="G355" s="1" t="s">
        <v>32</v>
      </c>
      <c r="H355" s="1" t="s">
        <v>9417</v>
      </c>
      <c r="I355" s="1" t="s">
        <v>9418</v>
      </c>
      <c r="J355" s="1" t="s">
        <v>9418</v>
      </c>
      <c r="K355" s="2"/>
      <c r="L355" s="1">
        <v>-7.0</v>
      </c>
      <c r="M355" s="1"/>
      <c r="N355" s="1">
        <v>7.8834</v>
      </c>
      <c r="O355" s="1" t="s">
        <v>8237</v>
      </c>
      <c r="P355" s="1" t="s">
        <v>8374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42</v>
      </c>
      <c r="B356" s="1" t="s">
        <v>17</v>
      </c>
      <c r="C356" s="1">
        <v>329.0</v>
      </c>
      <c r="D356" s="1">
        <v>0.0</v>
      </c>
      <c r="E356" s="1" t="s">
        <v>43</v>
      </c>
      <c r="F356" s="1" t="s">
        <v>31</v>
      </c>
      <c r="G356" s="1" t="s">
        <v>32</v>
      </c>
      <c r="H356" s="1" t="s">
        <v>9419</v>
      </c>
      <c r="I356" s="1" t="s">
        <v>9420</v>
      </c>
      <c r="J356" s="1" t="s">
        <v>9420</v>
      </c>
      <c r="K356" s="2"/>
      <c r="L356" s="1">
        <v>-1.0</v>
      </c>
      <c r="M356" s="1"/>
      <c r="N356" s="1">
        <v>13.487783333333333</v>
      </c>
      <c r="O356" s="1" t="s">
        <v>8237</v>
      </c>
      <c r="P356" s="1" t="s">
        <v>9421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30</v>
      </c>
      <c r="B357" s="1" t="s">
        <v>17</v>
      </c>
      <c r="C357" s="1">
        <v>333.6</v>
      </c>
      <c r="D357" s="1">
        <v>59.4</v>
      </c>
      <c r="E357" s="2"/>
      <c r="F357" s="1" t="s">
        <v>31</v>
      </c>
      <c r="G357" s="1" t="s">
        <v>32</v>
      </c>
      <c r="H357" s="1" t="s">
        <v>9422</v>
      </c>
      <c r="I357" s="1" t="s">
        <v>9423</v>
      </c>
      <c r="J357" s="1" t="s">
        <v>9423</v>
      </c>
      <c r="K357" s="2"/>
      <c r="L357" s="1">
        <v>0.0</v>
      </c>
      <c r="M357" s="1"/>
      <c r="N357" s="1">
        <v>14.264666666666667</v>
      </c>
      <c r="O357" s="1" t="s">
        <v>8237</v>
      </c>
      <c r="P357" s="1" t="s">
        <v>9424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30</v>
      </c>
      <c r="B358" s="1" t="s">
        <v>17</v>
      </c>
      <c r="C358" s="1">
        <v>364.0</v>
      </c>
      <c r="D358" s="1">
        <v>0.0</v>
      </c>
      <c r="E358" s="2"/>
      <c r="F358" s="1" t="s">
        <v>31</v>
      </c>
      <c r="G358" s="1" t="s">
        <v>32</v>
      </c>
      <c r="H358" s="1" t="s">
        <v>9425</v>
      </c>
      <c r="I358" s="1" t="s">
        <v>9426</v>
      </c>
      <c r="J358" s="1" t="s">
        <v>9426</v>
      </c>
      <c r="K358" s="2"/>
      <c r="L358" s="1">
        <v>-5.0</v>
      </c>
      <c r="M358" s="1"/>
      <c r="N358" s="1">
        <v>9.386333333333333</v>
      </c>
      <c r="O358" s="1" t="s">
        <v>8237</v>
      </c>
      <c r="P358" s="1" t="s">
        <v>9427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42</v>
      </c>
      <c r="B359" s="1" t="s">
        <v>17</v>
      </c>
      <c r="C359" s="1">
        <v>388.0</v>
      </c>
      <c r="D359" s="1">
        <v>0.0</v>
      </c>
      <c r="E359" s="1" t="s">
        <v>43</v>
      </c>
      <c r="F359" s="1" t="s">
        <v>31</v>
      </c>
      <c r="G359" s="1" t="s">
        <v>32</v>
      </c>
      <c r="H359" s="1" t="s">
        <v>9428</v>
      </c>
      <c r="I359" s="1" t="s">
        <v>9429</v>
      </c>
      <c r="J359" s="1" t="s">
        <v>9429</v>
      </c>
      <c r="K359" s="2"/>
      <c r="L359" s="1">
        <v>-6.0</v>
      </c>
      <c r="M359" s="1"/>
      <c r="N359" s="1">
        <v>8.134683333333333</v>
      </c>
      <c r="O359" s="1" t="s">
        <v>8237</v>
      </c>
      <c r="P359" s="1" t="s">
        <v>9430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37</v>
      </c>
      <c r="B360" s="1" t="s">
        <v>17</v>
      </c>
      <c r="C360" s="1">
        <v>498.0</v>
      </c>
      <c r="D360" s="1">
        <v>0.0</v>
      </c>
      <c r="E360" s="1" t="s">
        <v>9431</v>
      </c>
      <c r="F360" s="1" t="s">
        <v>61</v>
      </c>
      <c r="G360" s="1" t="s">
        <v>32</v>
      </c>
      <c r="H360" s="1" t="s">
        <v>9432</v>
      </c>
      <c r="I360" s="1" t="s">
        <v>9433</v>
      </c>
      <c r="J360" s="1" t="s">
        <v>9434</v>
      </c>
      <c r="K360" s="1" t="s">
        <v>9435</v>
      </c>
      <c r="L360" s="1">
        <v>-8.0</v>
      </c>
      <c r="M360" s="1">
        <v>0.0016333333333333334</v>
      </c>
      <c r="N360" s="1">
        <v>6.4945</v>
      </c>
      <c r="O360" s="1" t="s">
        <v>40</v>
      </c>
      <c r="P360" s="1" t="s">
        <v>9436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37</v>
      </c>
      <c r="B361" s="1" t="s">
        <v>17</v>
      </c>
      <c r="C361" s="1">
        <v>344.0</v>
      </c>
      <c r="D361" s="1">
        <v>0.0</v>
      </c>
      <c r="E361" s="1" t="s">
        <v>9431</v>
      </c>
      <c r="F361" s="1" t="s">
        <v>61</v>
      </c>
      <c r="G361" s="1" t="s">
        <v>19</v>
      </c>
      <c r="H361" s="1" t="s">
        <v>9437</v>
      </c>
      <c r="I361" s="1" t="s">
        <v>9438</v>
      </c>
      <c r="J361" s="1" t="s">
        <v>9439</v>
      </c>
      <c r="K361" s="1" t="s">
        <v>9440</v>
      </c>
      <c r="L361" s="1">
        <v>-11.0</v>
      </c>
      <c r="M361" s="1">
        <v>0.0021333333333333334</v>
      </c>
      <c r="N361" s="1">
        <v>7.6579</v>
      </c>
      <c r="O361" s="1" t="s">
        <v>40</v>
      </c>
      <c r="P361" s="1" t="s">
        <v>9441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42</v>
      </c>
      <c r="B362" s="1" t="s">
        <v>17</v>
      </c>
      <c r="C362" s="1">
        <v>264.0</v>
      </c>
      <c r="D362" s="1">
        <v>0.0</v>
      </c>
      <c r="E362" s="1" t="s">
        <v>43</v>
      </c>
      <c r="F362" s="1" t="s">
        <v>31</v>
      </c>
      <c r="G362" s="1" t="s">
        <v>32</v>
      </c>
      <c r="H362" s="1" t="s">
        <v>9442</v>
      </c>
      <c r="I362" s="1" t="s">
        <v>9443</v>
      </c>
      <c r="J362" s="1" t="s">
        <v>9443</v>
      </c>
      <c r="K362" s="2"/>
      <c r="L362" s="1">
        <v>-9.0</v>
      </c>
      <c r="M362" s="1"/>
      <c r="N362" s="1">
        <v>5.0622</v>
      </c>
      <c r="O362" s="1" t="s">
        <v>8237</v>
      </c>
      <c r="P362" s="1" t="s">
        <v>9444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37</v>
      </c>
      <c r="B363" s="1" t="s">
        <v>17</v>
      </c>
      <c r="C363" s="3">
        <v>215.0</v>
      </c>
      <c r="D363" s="1">
        <v>54.0</v>
      </c>
      <c r="E363" s="2"/>
      <c r="F363" s="1" t="s">
        <v>18</v>
      </c>
      <c r="G363" s="1" t="s">
        <v>56</v>
      </c>
      <c r="H363" s="1" t="s">
        <v>9445</v>
      </c>
      <c r="I363" s="1" t="s">
        <v>9446</v>
      </c>
      <c r="J363" s="1" t="s">
        <v>9446</v>
      </c>
      <c r="K363" s="2"/>
      <c r="L363" s="1">
        <v>-12.0</v>
      </c>
      <c r="M363" s="1"/>
      <c r="N363" s="1">
        <v>6.78785</v>
      </c>
      <c r="O363" s="1" t="s">
        <v>40</v>
      </c>
      <c r="P363" s="1" t="s">
        <v>9447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116</v>
      </c>
      <c r="B364" s="1" t="s">
        <v>17</v>
      </c>
      <c r="C364" s="1">
        <v>274.0</v>
      </c>
      <c r="D364" s="1">
        <v>0.0</v>
      </c>
      <c r="E364" s="1" t="s">
        <v>9448</v>
      </c>
      <c r="F364" s="1" t="s">
        <v>31</v>
      </c>
      <c r="G364" s="1" t="s">
        <v>32</v>
      </c>
      <c r="H364" s="1" t="s">
        <v>9449</v>
      </c>
      <c r="I364" s="1" t="s">
        <v>9450</v>
      </c>
      <c r="J364" s="1" t="s">
        <v>9450</v>
      </c>
      <c r="K364" s="2"/>
      <c r="L364" s="1">
        <v>-9.0</v>
      </c>
      <c r="M364" s="1"/>
      <c r="N364" s="1">
        <v>5.915183333333333</v>
      </c>
      <c r="O364" s="1" t="s">
        <v>8237</v>
      </c>
      <c r="P364" s="1" t="s">
        <v>9451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37</v>
      </c>
      <c r="B365" s="1" t="s">
        <v>17</v>
      </c>
      <c r="C365" s="1">
        <v>309.0</v>
      </c>
      <c r="D365" s="1">
        <v>0.0</v>
      </c>
      <c r="E365" s="1" t="s">
        <v>9431</v>
      </c>
      <c r="F365" s="1" t="s">
        <v>61</v>
      </c>
      <c r="G365" s="1" t="s">
        <v>19</v>
      </c>
      <c r="H365" s="1" t="s">
        <v>9452</v>
      </c>
      <c r="I365" s="1" t="s">
        <v>9453</v>
      </c>
      <c r="J365" s="1" t="s">
        <v>9454</v>
      </c>
      <c r="K365" s="1" t="s">
        <v>9455</v>
      </c>
      <c r="L365" s="1">
        <v>-1.0</v>
      </c>
      <c r="M365" s="1">
        <v>0.0022166666666666667</v>
      </c>
      <c r="N365" s="1">
        <v>11.794216666666667</v>
      </c>
      <c r="O365" s="1" t="s">
        <v>40</v>
      </c>
      <c r="P365" s="1" t="s">
        <v>8482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42</v>
      </c>
      <c r="B366" s="1" t="s">
        <v>17</v>
      </c>
      <c r="C366" s="1">
        <v>394.0</v>
      </c>
      <c r="D366" s="1">
        <v>0.0</v>
      </c>
      <c r="E366" s="1" t="s">
        <v>43</v>
      </c>
      <c r="F366" s="1" t="s">
        <v>31</v>
      </c>
      <c r="G366" s="1" t="s">
        <v>32</v>
      </c>
      <c r="H366" s="1" t="s">
        <v>9456</v>
      </c>
      <c r="I366" s="1" t="s">
        <v>9457</v>
      </c>
      <c r="J366" s="1" t="s">
        <v>9457</v>
      </c>
      <c r="K366" s="2"/>
      <c r="L366" s="1">
        <v>-5.0</v>
      </c>
      <c r="M366" s="1"/>
      <c r="N366" s="1">
        <v>9.164433333333333</v>
      </c>
      <c r="O366" s="1" t="s">
        <v>8237</v>
      </c>
      <c r="P366" s="1" t="s">
        <v>9458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30</v>
      </c>
      <c r="B367" s="1" t="s">
        <v>17</v>
      </c>
      <c r="C367" s="1">
        <v>548.0</v>
      </c>
      <c r="D367" s="1">
        <v>0.0</v>
      </c>
      <c r="E367" s="2"/>
      <c r="F367" s="1" t="s">
        <v>31</v>
      </c>
      <c r="G367" s="1" t="s">
        <v>32</v>
      </c>
      <c r="H367" s="1" t="s">
        <v>9459</v>
      </c>
      <c r="I367" s="1" t="s">
        <v>9460</v>
      </c>
      <c r="J367" s="1" t="s">
        <v>9460</v>
      </c>
      <c r="K367" s="2"/>
      <c r="L367" s="1">
        <v>-1.0</v>
      </c>
      <c r="M367" s="1"/>
      <c r="N367" s="1">
        <v>13.002783333333333</v>
      </c>
      <c r="O367" s="1" t="s">
        <v>8237</v>
      </c>
      <c r="P367" s="1" t="s">
        <v>9461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30</v>
      </c>
      <c r="B368" s="1" t="s">
        <v>17</v>
      </c>
      <c r="C368" s="1">
        <v>204.6</v>
      </c>
      <c r="D368" s="1">
        <v>59.4</v>
      </c>
      <c r="E368" s="2"/>
      <c r="F368" s="1" t="s">
        <v>31</v>
      </c>
      <c r="G368" s="1" t="s">
        <v>32</v>
      </c>
      <c r="H368" s="1" t="s">
        <v>9462</v>
      </c>
      <c r="I368" s="1" t="s">
        <v>9463</v>
      </c>
      <c r="J368" s="1" t="s">
        <v>9463</v>
      </c>
      <c r="K368" s="2"/>
      <c r="L368" s="1">
        <v>-5.0</v>
      </c>
      <c r="M368" s="1"/>
      <c r="N368" s="1">
        <v>9.276833333333334</v>
      </c>
      <c r="O368" s="1" t="s">
        <v>8237</v>
      </c>
      <c r="P368" s="1" t="s">
        <v>9464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37</v>
      </c>
      <c r="B369" s="1" t="s">
        <v>17</v>
      </c>
      <c r="C369" s="1">
        <v>618.0</v>
      </c>
      <c r="D369" s="1">
        <v>0.0</v>
      </c>
      <c r="E369" s="1" t="s">
        <v>9431</v>
      </c>
      <c r="F369" s="1" t="s">
        <v>61</v>
      </c>
      <c r="G369" s="1" t="s">
        <v>32</v>
      </c>
      <c r="H369" s="1" t="s">
        <v>9465</v>
      </c>
      <c r="I369" s="1" t="s">
        <v>9466</v>
      </c>
      <c r="J369" s="1" t="s">
        <v>9467</v>
      </c>
      <c r="K369" s="1" t="s">
        <v>9468</v>
      </c>
      <c r="L369" s="1">
        <v>1.0</v>
      </c>
      <c r="M369" s="1">
        <v>0.0020166666666666666</v>
      </c>
      <c r="N369" s="1">
        <v>8.974783333333333</v>
      </c>
      <c r="O369" s="1" t="s">
        <v>40</v>
      </c>
      <c r="P369" s="1" t="s">
        <v>9469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30</v>
      </c>
      <c r="B370" s="1" t="s">
        <v>17</v>
      </c>
      <c r="C370" s="1">
        <v>273.58</v>
      </c>
      <c r="D370" s="1">
        <v>79.42</v>
      </c>
      <c r="E370" s="2"/>
      <c r="F370" s="1" t="s">
        <v>31</v>
      </c>
      <c r="G370" s="1" t="s">
        <v>32</v>
      </c>
      <c r="H370" s="1" t="s">
        <v>9470</v>
      </c>
      <c r="I370" s="1" t="s">
        <v>9471</v>
      </c>
      <c r="J370" s="1" t="s">
        <v>9471</v>
      </c>
      <c r="K370" s="2"/>
      <c r="L370" s="1">
        <v>-8.0</v>
      </c>
      <c r="M370" s="1"/>
      <c r="N370" s="1">
        <v>6.647633333333333</v>
      </c>
      <c r="O370" s="1" t="s">
        <v>8237</v>
      </c>
      <c r="P370" s="1" t="s">
        <v>9472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37</v>
      </c>
      <c r="B371" s="1" t="s">
        <v>17</v>
      </c>
      <c r="C371" s="1">
        <v>374.0</v>
      </c>
      <c r="D371" s="1">
        <v>0.0</v>
      </c>
      <c r="E371" s="1" t="s">
        <v>9431</v>
      </c>
      <c r="F371" s="1" t="s">
        <v>61</v>
      </c>
      <c r="G371" s="1" t="s">
        <v>32</v>
      </c>
      <c r="H371" s="1" t="s">
        <v>9473</v>
      </c>
      <c r="I371" s="1" t="s">
        <v>9474</v>
      </c>
      <c r="J371" s="1" t="s">
        <v>9475</v>
      </c>
      <c r="K371" s="1" t="s">
        <v>9476</v>
      </c>
      <c r="L371" s="1">
        <v>-9.0</v>
      </c>
      <c r="M371" s="1">
        <v>0.0022333333333333333</v>
      </c>
      <c r="N371" s="1">
        <v>8.11565</v>
      </c>
      <c r="O371" s="1" t="s">
        <v>40</v>
      </c>
      <c r="P371" s="1" t="s">
        <v>9477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37</v>
      </c>
      <c r="B372" s="1" t="s">
        <v>17</v>
      </c>
      <c r="C372" s="1">
        <v>336.0</v>
      </c>
      <c r="D372" s="1">
        <v>0.0</v>
      </c>
      <c r="E372" s="1" t="s">
        <v>9431</v>
      </c>
      <c r="F372" s="1" t="s">
        <v>61</v>
      </c>
      <c r="G372" s="1" t="s">
        <v>32</v>
      </c>
      <c r="H372" s="1" t="s">
        <v>9478</v>
      </c>
      <c r="I372" s="1" t="s">
        <v>9479</v>
      </c>
      <c r="J372" s="1" t="s">
        <v>9480</v>
      </c>
      <c r="K372" s="1" t="s">
        <v>9481</v>
      </c>
      <c r="L372" s="1">
        <v>-3.0</v>
      </c>
      <c r="M372" s="1">
        <v>0.0020833333333333333</v>
      </c>
      <c r="N372" s="1">
        <v>7.188766666666667</v>
      </c>
      <c r="O372" s="1" t="s">
        <v>40</v>
      </c>
      <c r="P372" s="1" t="s">
        <v>9482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116</v>
      </c>
      <c r="B373" s="1" t="s">
        <v>17</v>
      </c>
      <c r="C373" s="1">
        <v>328.0</v>
      </c>
      <c r="D373" s="1">
        <v>0.0</v>
      </c>
      <c r="E373" s="1" t="s">
        <v>514</v>
      </c>
      <c r="F373" s="1" t="s">
        <v>31</v>
      </c>
      <c r="G373" s="1" t="s">
        <v>32</v>
      </c>
      <c r="H373" s="1" t="s">
        <v>9483</v>
      </c>
      <c r="I373" s="1" t="s">
        <v>9484</v>
      </c>
      <c r="J373" s="1" t="s">
        <v>9484</v>
      </c>
      <c r="K373" s="2"/>
      <c r="L373" s="1">
        <v>-7.0</v>
      </c>
      <c r="M373" s="1"/>
      <c r="N373" s="1">
        <v>9.406016666666666</v>
      </c>
      <c r="O373" s="1" t="s">
        <v>8237</v>
      </c>
      <c r="P373" s="1" t="s">
        <v>9485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30</v>
      </c>
      <c r="B374" s="1" t="s">
        <v>17</v>
      </c>
      <c r="C374" s="1">
        <v>263.6</v>
      </c>
      <c r="D374" s="1">
        <v>59.4</v>
      </c>
      <c r="E374" s="2"/>
      <c r="F374" s="1" t="s">
        <v>31</v>
      </c>
      <c r="G374" s="1" t="s">
        <v>32</v>
      </c>
      <c r="H374" s="1" t="s">
        <v>9486</v>
      </c>
      <c r="I374" s="1" t="s">
        <v>9487</v>
      </c>
      <c r="J374" s="1" t="s">
        <v>9487</v>
      </c>
      <c r="K374" s="2"/>
      <c r="L374" s="1">
        <v>-7.0</v>
      </c>
      <c r="M374" s="1"/>
      <c r="N374" s="1">
        <v>7.1037333333333335</v>
      </c>
      <c r="O374" s="1" t="s">
        <v>8237</v>
      </c>
      <c r="P374" s="1" t="s">
        <v>9488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116</v>
      </c>
      <c r="B375" s="1" t="s">
        <v>17</v>
      </c>
      <c r="C375" s="1">
        <v>264.0</v>
      </c>
      <c r="D375" s="1">
        <v>0.0</v>
      </c>
      <c r="E375" s="1" t="s">
        <v>9489</v>
      </c>
      <c r="F375" s="1" t="s">
        <v>31</v>
      </c>
      <c r="G375" s="1" t="s">
        <v>32</v>
      </c>
      <c r="H375" s="1" t="s">
        <v>9490</v>
      </c>
      <c r="I375" s="1" t="s">
        <v>9491</v>
      </c>
      <c r="J375" s="1" t="s">
        <v>9491</v>
      </c>
      <c r="K375" s="2"/>
      <c r="L375" s="1">
        <v>-7.0</v>
      </c>
      <c r="M375" s="1"/>
      <c r="N375" s="1">
        <v>7.418983333333333</v>
      </c>
      <c r="O375" s="1" t="s">
        <v>8237</v>
      </c>
      <c r="P375" s="1" t="s">
        <v>1829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116</v>
      </c>
      <c r="B376" s="1" t="s">
        <v>17</v>
      </c>
      <c r="C376" s="1">
        <v>434.0</v>
      </c>
      <c r="D376" s="1">
        <v>0.0</v>
      </c>
      <c r="E376" s="1" t="s">
        <v>9492</v>
      </c>
      <c r="F376" s="1" t="s">
        <v>31</v>
      </c>
      <c r="G376" s="1" t="s">
        <v>32</v>
      </c>
      <c r="H376" s="1" t="s">
        <v>9493</v>
      </c>
      <c r="I376" s="1" t="s">
        <v>9494</v>
      </c>
      <c r="J376" s="1" t="s">
        <v>9494</v>
      </c>
      <c r="K376" s="2"/>
      <c r="L376" s="1">
        <v>-8.0</v>
      </c>
      <c r="M376" s="1"/>
      <c r="N376" s="1">
        <v>6.8445833333333335</v>
      </c>
      <c r="O376" s="1" t="s">
        <v>8237</v>
      </c>
      <c r="P376" s="1" t="s">
        <v>9495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37</v>
      </c>
      <c r="B377" s="1" t="s">
        <v>17</v>
      </c>
      <c r="C377" s="1">
        <v>498.0</v>
      </c>
      <c r="D377" s="1">
        <v>0.0</v>
      </c>
      <c r="E377" s="1" t="s">
        <v>9431</v>
      </c>
      <c r="F377" s="1" t="s">
        <v>61</v>
      </c>
      <c r="G377" s="1" t="s">
        <v>32</v>
      </c>
      <c r="H377" s="1" t="s">
        <v>9496</v>
      </c>
      <c r="I377" s="1" t="s">
        <v>9497</v>
      </c>
      <c r="J377" s="1" t="s">
        <v>9498</v>
      </c>
      <c r="K377" s="1" t="s">
        <v>9499</v>
      </c>
      <c r="L377" s="1">
        <v>-3.0</v>
      </c>
      <c r="M377" s="1">
        <v>0.0031666666666666666</v>
      </c>
      <c r="N377" s="1">
        <v>8.346183333333334</v>
      </c>
      <c r="O377" s="1" t="s">
        <v>40</v>
      </c>
      <c r="P377" s="1" t="s">
        <v>9500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37</v>
      </c>
      <c r="B378" s="1" t="s">
        <v>17</v>
      </c>
      <c r="C378" s="1">
        <v>314.0</v>
      </c>
      <c r="D378" s="1">
        <v>0.0</v>
      </c>
      <c r="E378" s="1" t="s">
        <v>9431</v>
      </c>
      <c r="F378" s="1" t="s">
        <v>61</v>
      </c>
      <c r="G378" s="1" t="s">
        <v>32</v>
      </c>
      <c r="H378" s="1" t="s">
        <v>9501</v>
      </c>
      <c r="I378" s="1" t="s">
        <v>9502</v>
      </c>
      <c r="J378" s="1" t="s">
        <v>9503</v>
      </c>
      <c r="K378" s="1" t="s">
        <v>9504</v>
      </c>
      <c r="L378" s="1">
        <v>-2.0</v>
      </c>
      <c r="M378" s="1">
        <v>0.0015333333333333334</v>
      </c>
      <c r="N378" s="1">
        <v>14.43145</v>
      </c>
      <c r="O378" s="1" t="s">
        <v>40</v>
      </c>
      <c r="P378" s="1" t="s">
        <v>8482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42</v>
      </c>
      <c r="B379" s="1" t="s">
        <v>17</v>
      </c>
      <c r="C379" s="1">
        <v>264.0</v>
      </c>
      <c r="D379" s="1">
        <v>0.0</v>
      </c>
      <c r="E379" s="1" t="s">
        <v>43</v>
      </c>
      <c r="F379" s="1" t="s">
        <v>31</v>
      </c>
      <c r="G379" s="1" t="s">
        <v>32</v>
      </c>
      <c r="H379" s="1" t="s">
        <v>9505</v>
      </c>
      <c r="I379" s="1" t="s">
        <v>9506</v>
      </c>
      <c r="J379" s="1" t="s">
        <v>9506</v>
      </c>
      <c r="K379" s="2"/>
      <c r="L379" s="1">
        <v>-1.0</v>
      </c>
      <c r="M379" s="1"/>
      <c r="N379" s="1">
        <v>13.692566666666666</v>
      </c>
      <c r="O379" s="1" t="s">
        <v>8237</v>
      </c>
      <c r="P379" s="1" t="s">
        <v>9507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42</v>
      </c>
      <c r="B380" s="1" t="s">
        <v>17</v>
      </c>
      <c r="C380" s="3">
        <v>294.0</v>
      </c>
      <c r="D380" s="1">
        <v>0.0</v>
      </c>
      <c r="E380" s="1" t="s">
        <v>43</v>
      </c>
      <c r="F380" s="1" t="s">
        <v>31</v>
      </c>
      <c r="G380" s="1" t="s">
        <v>32</v>
      </c>
      <c r="H380" s="1" t="s">
        <v>9508</v>
      </c>
      <c r="I380" s="1" t="s">
        <v>9509</v>
      </c>
      <c r="J380" s="1" t="s">
        <v>9509</v>
      </c>
      <c r="K380" s="2"/>
      <c r="L380" s="1">
        <v>-6.0</v>
      </c>
      <c r="M380" s="1"/>
      <c r="N380" s="1">
        <v>8.9284</v>
      </c>
      <c r="O380" s="1" t="s">
        <v>8237</v>
      </c>
      <c r="P380" s="1" t="s">
        <v>9510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30</v>
      </c>
      <c r="B381" s="1" t="s">
        <v>17</v>
      </c>
      <c r="C381" s="1">
        <v>250.33</v>
      </c>
      <c r="D381" s="1">
        <v>72.67</v>
      </c>
      <c r="E381" s="2"/>
      <c r="F381" s="1" t="s">
        <v>31</v>
      </c>
      <c r="G381" s="1" t="s">
        <v>32</v>
      </c>
      <c r="H381" s="1" t="s">
        <v>9511</v>
      </c>
      <c r="I381" s="1" t="s">
        <v>9512</v>
      </c>
      <c r="J381" s="1" t="s">
        <v>9512</v>
      </c>
      <c r="K381" s="2"/>
      <c r="L381" s="1">
        <v>0.0</v>
      </c>
      <c r="M381" s="1"/>
      <c r="N381" s="1">
        <v>14.154316666666666</v>
      </c>
      <c r="O381" s="1" t="s">
        <v>8237</v>
      </c>
      <c r="P381" s="1" t="s">
        <v>9513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30</v>
      </c>
      <c r="B382" s="1" t="s">
        <v>17</v>
      </c>
      <c r="C382" s="1">
        <v>459.15</v>
      </c>
      <c r="D382" s="1">
        <v>95.85</v>
      </c>
      <c r="E382" s="2"/>
      <c r="F382" s="1" t="s">
        <v>31</v>
      </c>
      <c r="G382" s="1" t="s">
        <v>32</v>
      </c>
      <c r="H382" s="1" t="s">
        <v>9514</v>
      </c>
      <c r="I382" s="1" t="s">
        <v>9515</v>
      </c>
      <c r="J382" s="1" t="s">
        <v>9515</v>
      </c>
      <c r="K382" s="2"/>
      <c r="L382" s="1">
        <v>-2.0</v>
      </c>
      <c r="M382" s="1"/>
      <c r="N382" s="1">
        <v>12.466116666666666</v>
      </c>
      <c r="O382" s="1" t="s">
        <v>8237</v>
      </c>
      <c r="P382" s="1" t="s">
        <v>9516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42</v>
      </c>
      <c r="B383" s="1" t="s">
        <v>17</v>
      </c>
      <c r="C383" s="1">
        <v>289.0</v>
      </c>
      <c r="D383" s="1">
        <v>0.0</v>
      </c>
      <c r="E383" s="1" t="s">
        <v>43</v>
      </c>
      <c r="F383" s="1" t="s">
        <v>31</v>
      </c>
      <c r="G383" s="1" t="s">
        <v>32</v>
      </c>
      <c r="H383" s="1" t="s">
        <v>9517</v>
      </c>
      <c r="I383" s="1" t="s">
        <v>9518</v>
      </c>
      <c r="J383" s="1" t="s">
        <v>9518</v>
      </c>
      <c r="K383" s="2"/>
      <c r="L383" s="1">
        <v>-1.0</v>
      </c>
      <c r="M383" s="1"/>
      <c r="N383" s="1">
        <v>13.156566666666667</v>
      </c>
      <c r="O383" s="1" t="s">
        <v>8237</v>
      </c>
      <c r="P383" s="1" t="s">
        <v>9249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42</v>
      </c>
      <c r="B384" s="1" t="s">
        <v>17</v>
      </c>
      <c r="C384" s="1">
        <v>191.8</v>
      </c>
      <c r="D384" s="1">
        <v>82.2</v>
      </c>
      <c r="E384" s="1" t="s">
        <v>43</v>
      </c>
      <c r="F384" s="1" t="s">
        <v>31</v>
      </c>
      <c r="G384" s="1" t="s">
        <v>32</v>
      </c>
      <c r="H384" s="1" t="s">
        <v>9519</v>
      </c>
      <c r="I384" s="1" t="s">
        <v>9520</v>
      </c>
      <c r="J384" s="1" t="s">
        <v>9520</v>
      </c>
      <c r="K384" s="2"/>
      <c r="L384" s="1">
        <v>-1.0</v>
      </c>
      <c r="M384" s="1"/>
      <c r="N384" s="1">
        <v>13.555733333333333</v>
      </c>
      <c r="O384" s="1" t="s">
        <v>8237</v>
      </c>
      <c r="P384" s="1" t="s">
        <v>9521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37</v>
      </c>
      <c r="B385" s="1" t="s">
        <v>17</v>
      </c>
      <c r="C385" s="3">
        <v>1122.0</v>
      </c>
      <c r="D385" s="1">
        <v>0.0</v>
      </c>
      <c r="E385" s="1" t="s">
        <v>9431</v>
      </c>
      <c r="F385" s="1" t="s">
        <v>61</v>
      </c>
      <c r="G385" s="1" t="s">
        <v>19</v>
      </c>
      <c r="H385" s="1" t="s">
        <v>9522</v>
      </c>
      <c r="I385" s="1" t="s">
        <v>9523</v>
      </c>
      <c r="J385" s="1" t="s">
        <v>9524</v>
      </c>
      <c r="K385" s="1" t="s">
        <v>9525</v>
      </c>
      <c r="L385" s="1">
        <v>-2.0</v>
      </c>
      <c r="M385" s="1">
        <v>0.0034</v>
      </c>
      <c r="N385" s="1">
        <v>10.007983333333334</v>
      </c>
      <c r="O385" s="1" t="s">
        <v>40</v>
      </c>
      <c r="P385" s="1" t="s">
        <v>9526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37</v>
      </c>
      <c r="B386" s="1" t="s">
        <v>17</v>
      </c>
      <c r="C386" s="1">
        <v>309.0</v>
      </c>
      <c r="D386" s="1">
        <v>0.0</v>
      </c>
      <c r="E386" s="1" t="s">
        <v>9431</v>
      </c>
      <c r="F386" s="1" t="s">
        <v>61</v>
      </c>
      <c r="G386" s="1" t="s">
        <v>19</v>
      </c>
      <c r="H386" s="1" t="s">
        <v>9527</v>
      </c>
      <c r="I386" s="1" t="s">
        <v>9528</v>
      </c>
      <c r="J386" s="1" t="s">
        <v>9529</v>
      </c>
      <c r="K386" s="1" t="s">
        <v>9530</v>
      </c>
      <c r="L386" s="1">
        <v>-4.0</v>
      </c>
      <c r="M386" s="1">
        <v>0.00435</v>
      </c>
      <c r="N386" s="1">
        <v>9.409983333333333</v>
      </c>
      <c r="O386" s="1" t="s">
        <v>40</v>
      </c>
      <c r="P386" s="1" t="s">
        <v>9531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37</v>
      </c>
      <c r="B387" s="1" t="s">
        <v>17</v>
      </c>
      <c r="C387" s="1">
        <v>589.0</v>
      </c>
      <c r="D387" s="1">
        <v>23.0</v>
      </c>
      <c r="E387" s="1" t="s">
        <v>9431</v>
      </c>
      <c r="F387" s="1" t="s">
        <v>61</v>
      </c>
      <c r="G387" s="1" t="s">
        <v>32</v>
      </c>
      <c r="H387" s="1" t="s">
        <v>9532</v>
      </c>
      <c r="I387" s="1" t="s">
        <v>9533</v>
      </c>
      <c r="J387" s="1" t="s">
        <v>9534</v>
      </c>
      <c r="K387" s="1" t="s">
        <v>9535</v>
      </c>
      <c r="L387" s="1">
        <v>5.0</v>
      </c>
      <c r="M387" s="1">
        <v>0.00255</v>
      </c>
      <c r="N387" s="1">
        <v>7.8135666666666665</v>
      </c>
      <c r="O387" s="1" t="s">
        <v>40</v>
      </c>
      <c r="P387" s="1" t="s">
        <v>9536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42</v>
      </c>
      <c r="B388" s="1" t="s">
        <v>17</v>
      </c>
      <c r="C388" s="1">
        <v>1316.0</v>
      </c>
      <c r="D388" s="1">
        <v>0.0</v>
      </c>
      <c r="E388" s="1" t="s">
        <v>43</v>
      </c>
      <c r="F388" s="1" t="s">
        <v>31</v>
      </c>
      <c r="G388" s="1" t="s">
        <v>32</v>
      </c>
      <c r="H388" s="1" t="s">
        <v>9537</v>
      </c>
      <c r="I388" s="1" t="s">
        <v>9538</v>
      </c>
      <c r="J388" s="1" t="s">
        <v>9538</v>
      </c>
      <c r="K388" s="2"/>
      <c r="L388" s="1">
        <v>-3.0</v>
      </c>
      <c r="M388" s="1"/>
      <c r="N388" s="1">
        <v>413.0566</v>
      </c>
      <c r="O388" s="1" t="s">
        <v>8237</v>
      </c>
      <c r="P388" s="1" t="s">
        <v>9539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17</v>
      </c>
      <c r="C389" s="1">
        <v>268.0</v>
      </c>
      <c r="D389" s="1">
        <v>41.0</v>
      </c>
      <c r="E389" s="1" t="s">
        <v>9431</v>
      </c>
      <c r="F389" s="1" t="s">
        <v>61</v>
      </c>
      <c r="G389" s="1" t="s">
        <v>32</v>
      </c>
      <c r="H389" s="1" t="s">
        <v>9540</v>
      </c>
      <c r="I389" s="1" t="s">
        <v>9541</v>
      </c>
      <c r="J389" s="1" t="s">
        <v>9542</v>
      </c>
      <c r="K389" s="1" t="s">
        <v>9543</v>
      </c>
      <c r="L389" s="1">
        <v>6.0</v>
      </c>
      <c r="M389" s="1">
        <v>0.0017333333333333333</v>
      </c>
      <c r="N389" s="1">
        <v>9.497366666666666</v>
      </c>
      <c r="O389" s="1" t="s">
        <v>40</v>
      </c>
      <c r="P389" s="1" t="s">
        <v>9544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42</v>
      </c>
      <c r="B390" s="1" t="s">
        <v>17</v>
      </c>
      <c r="C390" s="1">
        <v>1156.0</v>
      </c>
      <c r="D390" s="1">
        <v>0.0</v>
      </c>
      <c r="E390" s="1" t="s">
        <v>43</v>
      </c>
      <c r="F390" s="1" t="s">
        <v>31</v>
      </c>
      <c r="G390" s="1" t="s">
        <v>32</v>
      </c>
      <c r="H390" s="1" t="s">
        <v>9545</v>
      </c>
      <c r="I390" s="1" t="s">
        <v>9546</v>
      </c>
      <c r="J390" s="1" t="s">
        <v>9546</v>
      </c>
      <c r="K390" s="2"/>
      <c r="L390" s="1">
        <v>0.0</v>
      </c>
      <c r="M390" s="1"/>
      <c r="N390" s="1">
        <v>420.44295</v>
      </c>
      <c r="O390" s="1" t="s">
        <v>8237</v>
      </c>
      <c r="P390" s="1" t="s">
        <v>9547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37</v>
      </c>
      <c r="B391" s="1" t="s">
        <v>17</v>
      </c>
      <c r="C391" s="1">
        <v>249.0</v>
      </c>
      <c r="D391" s="1">
        <v>0.0</v>
      </c>
      <c r="E391" s="1" t="s">
        <v>9431</v>
      </c>
      <c r="F391" s="1" t="s">
        <v>61</v>
      </c>
      <c r="G391" s="1" t="s">
        <v>32</v>
      </c>
      <c r="H391" s="1" t="s">
        <v>9548</v>
      </c>
      <c r="I391" s="1" t="s">
        <v>9549</v>
      </c>
      <c r="J391" s="1" t="s">
        <v>9550</v>
      </c>
      <c r="K391" s="1" t="s">
        <v>9551</v>
      </c>
      <c r="L391" s="1">
        <v>10.0</v>
      </c>
      <c r="M391" s="1">
        <v>0.0021666666666666666</v>
      </c>
      <c r="N391" s="1">
        <v>13.1862</v>
      </c>
      <c r="O391" s="1" t="s">
        <v>40</v>
      </c>
      <c r="P391" s="1" t="s">
        <v>9552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37</v>
      </c>
      <c r="B392" s="1" t="s">
        <v>157</v>
      </c>
      <c r="C392" s="1">
        <v>200.0</v>
      </c>
      <c r="D392" s="1">
        <v>0.0</v>
      </c>
      <c r="E392" s="2"/>
      <c r="F392" s="1" t="s">
        <v>61</v>
      </c>
      <c r="G392" s="1" t="s">
        <v>19</v>
      </c>
      <c r="H392" s="1" t="s">
        <v>9553</v>
      </c>
      <c r="I392" s="2"/>
      <c r="J392" s="2"/>
      <c r="K392" s="1" t="s">
        <v>9554</v>
      </c>
      <c r="L392" s="1">
        <v>0.0</v>
      </c>
      <c r="M392" s="1">
        <v>504.91423333333336</v>
      </c>
      <c r="N392" s="2"/>
      <c r="O392" s="1" t="s">
        <v>40</v>
      </c>
      <c r="P392" s="1" t="s">
        <v>9555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42</v>
      </c>
      <c r="B393" s="1" t="s">
        <v>17</v>
      </c>
      <c r="C393" s="3">
        <v>264.0</v>
      </c>
      <c r="D393" s="1">
        <v>0.0</v>
      </c>
      <c r="E393" s="1" t="s">
        <v>43</v>
      </c>
      <c r="F393" s="1" t="s">
        <v>31</v>
      </c>
      <c r="G393" s="1" t="s">
        <v>32</v>
      </c>
      <c r="H393" s="1" t="s">
        <v>9556</v>
      </c>
      <c r="I393" s="1" t="s">
        <v>9557</v>
      </c>
      <c r="J393" s="1" t="s">
        <v>9557</v>
      </c>
      <c r="K393" s="2"/>
      <c r="L393" s="1">
        <v>-8.0</v>
      </c>
      <c r="M393" s="1"/>
      <c r="N393" s="1">
        <v>6.42035</v>
      </c>
      <c r="O393" s="1" t="s">
        <v>8237</v>
      </c>
      <c r="P393" s="1" t="s">
        <v>8485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42</v>
      </c>
      <c r="B394" s="1" t="s">
        <v>17</v>
      </c>
      <c r="C394" s="1">
        <v>404.0</v>
      </c>
      <c r="D394" s="1">
        <v>0.0</v>
      </c>
      <c r="E394" s="1" t="s">
        <v>43</v>
      </c>
      <c r="F394" s="1" t="s">
        <v>31</v>
      </c>
      <c r="G394" s="1" t="s">
        <v>32</v>
      </c>
      <c r="H394" s="1" t="s">
        <v>9558</v>
      </c>
      <c r="I394" s="1" t="s">
        <v>9559</v>
      </c>
      <c r="J394" s="1" t="s">
        <v>9559</v>
      </c>
      <c r="K394" s="2"/>
      <c r="L394" s="1">
        <v>-7.0</v>
      </c>
      <c r="M394" s="1"/>
      <c r="N394" s="1">
        <v>7.7293666666666665</v>
      </c>
      <c r="O394" s="1" t="s">
        <v>8237</v>
      </c>
      <c r="P394" s="1" t="s">
        <v>9560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119.0</v>
      </c>
      <c r="D395" s="1">
        <v>0.0</v>
      </c>
      <c r="E395" s="2"/>
      <c r="F395" s="1" t="s">
        <v>18</v>
      </c>
      <c r="G395" s="1" t="s">
        <v>19</v>
      </c>
      <c r="H395" s="1" t="s">
        <v>9561</v>
      </c>
      <c r="I395" s="1" t="s">
        <v>9562</v>
      </c>
      <c r="J395" s="1" t="s">
        <v>9562</v>
      </c>
      <c r="K395" s="2"/>
      <c r="L395" s="1">
        <v>0.0</v>
      </c>
      <c r="M395" s="1"/>
      <c r="N395" s="1">
        <v>4.6492</v>
      </c>
      <c r="O395" s="1" t="s">
        <v>22</v>
      </c>
      <c r="P395" s="1" t="s">
        <v>9563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42</v>
      </c>
      <c r="B396" s="1" t="s">
        <v>17</v>
      </c>
      <c r="C396" s="1">
        <v>348.0</v>
      </c>
      <c r="D396" s="1">
        <v>0.0</v>
      </c>
      <c r="E396" s="1" t="s">
        <v>43</v>
      </c>
      <c r="F396" s="1" t="s">
        <v>31</v>
      </c>
      <c r="G396" s="1" t="s">
        <v>32</v>
      </c>
      <c r="H396" s="1" t="s">
        <v>9564</v>
      </c>
      <c r="I396" s="1" t="s">
        <v>9565</v>
      </c>
      <c r="J396" s="1" t="s">
        <v>9565</v>
      </c>
      <c r="K396" s="2"/>
      <c r="L396" s="1">
        <v>-6.0</v>
      </c>
      <c r="M396" s="1"/>
      <c r="N396" s="1">
        <v>8.468966666666667</v>
      </c>
      <c r="O396" s="1" t="s">
        <v>8237</v>
      </c>
      <c r="P396" s="1" t="s">
        <v>9566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3">
        <v>209.0</v>
      </c>
      <c r="D397" s="1">
        <v>0.0</v>
      </c>
      <c r="E397" s="2"/>
      <c r="F397" s="1" t="s">
        <v>18</v>
      </c>
      <c r="G397" s="1" t="s">
        <v>19</v>
      </c>
      <c r="H397" s="1" t="s">
        <v>9567</v>
      </c>
      <c r="I397" s="1" t="s">
        <v>9568</v>
      </c>
      <c r="J397" s="1" t="s">
        <v>9568</v>
      </c>
      <c r="K397" s="2"/>
      <c r="L397" s="1">
        <v>1.0</v>
      </c>
      <c r="M397" s="1"/>
      <c r="N397" s="1">
        <v>6.379683333333333</v>
      </c>
      <c r="O397" s="1" t="s">
        <v>22</v>
      </c>
      <c r="P397" s="1" t="s">
        <v>9569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30</v>
      </c>
      <c r="B398" s="1" t="s">
        <v>17</v>
      </c>
      <c r="C398" s="1">
        <v>488.0</v>
      </c>
      <c r="D398" s="1">
        <v>0.0</v>
      </c>
      <c r="E398" s="2"/>
      <c r="F398" s="1" t="s">
        <v>31</v>
      </c>
      <c r="G398" s="1" t="s">
        <v>32</v>
      </c>
      <c r="H398" s="1" t="s">
        <v>9570</v>
      </c>
      <c r="I398" s="1" t="s">
        <v>9571</v>
      </c>
      <c r="J398" s="1" t="s">
        <v>9571</v>
      </c>
      <c r="K398" s="2"/>
      <c r="L398" s="1">
        <v>-5.0</v>
      </c>
      <c r="M398" s="1"/>
      <c r="N398" s="1">
        <v>9.535433333333334</v>
      </c>
      <c r="O398" s="1" t="s">
        <v>8237</v>
      </c>
      <c r="P398" s="1" t="s">
        <v>9572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37</v>
      </c>
      <c r="B399" s="1" t="s">
        <v>17</v>
      </c>
      <c r="C399" s="3">
        <v>369.0</v>
      </c>
      <c r="D399" s="1">
        <v>0.0</v>
      </c>
      <c r="E399" s="1" t="s">
        <v>8239</v>
      </c>
      <c r="F399" s="1" t="s">
        <v>61</v>
      </c>
      <c r="G399" s="1" t="s">
        <v>32</v>
      </c>
      <c r="H399" s="1" t="s">
        <v>9573</v>
      </c>
      <c r="I399" s="1" t="s">
        <v>9574</v>
      </c>
      <c r="J399" s="1" t="s">
        <v>9575</v>
      </c>
      <c r="K399" s="1" t="s">
        <v>9576</v>
      </c>
      <c r="L399" s="1">
        <v>-15.0</v>
      </c>
      <c r="M399" s="1">
        <v>0.00185</v>
      </c>
      <c r="N399" s="1">
        <v>14.277883333333333</v>
      </c>
      <c r="O399" s="1" t="s">
        <v>40</v>
      </c>
      <c r="P399" s="1" t="s">
        <v>9577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116</v>
      </c>
      <c r="B400" s="1" t="s">
        <v>17</v>
      </c>
      <c r="C400" s="3">
        <v>329.0</v>
      </c>
      <c r="D400" s="1">
        <v>0.0</v>
      </c>
      <c r="E400" s="1" t="s">
        <v>4374</v>
      </c>
      <c r="F400" s="1" t="s">
        <v>31</v>
      </c>
      <c r="G400" s="1" t="s">
        <v>32</v>
      </c>
      <c r="H400" s="1" t="s">
        <v>9578</v>
      </c>
      <c r="I400" s="1" t="s">
        <v>9579</v>
      </c>
      <c r="J400" s="1" t="s">
        <v>9579</v>
      </c>
      <c r="K400" s="2"/>
      <c r="L400" s="1">
        <v>-3.0</v>
      </c>
      <c r="M400" s="1"/>
      <c r="N400" s="1">
        <v>11.250316666666667</v>
      </c>
      <c r="O400" s="1" t="s">
        <v>8237</v>
      </c>
      <c r="P400" s="1" t="s">
        <v>820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30</v>
      </c>
      <c r="B401" s="1" t="s">
        <v>17</v>
      </c>
      <c r="C401" s="1">
        <v>658.0</v>
      </c>
      <c r="D401" s="1">
        <v>0.0</v>
      </c>
      <c r="E401" s="2"/>
      <c r="F401" s="1" t="s">
        <v>31</v>
      </c>
      <c r="G401" s="1" t="s">
        <v>32</v>
      </c>
      <c r="H401" s="1" t="s">
        <v>9580</v>
      </c>
      <c r="I401" s="1" t="s">
        <v>9581</v>
      </c>
      <c r="J401" s="1" t="s">
        <v>9581</v>
      </c>
      <c r="K401" s="2"/>
      <c r="L401" s="1">
        <v>-2.0</v>
      </c>
      <c r="M401" s="1"/>
      <c r="N401" s="1">
        <v>12.496216666666667</v>
      </c>
      <c r="O401" s="1" t="s">
        <v>8237</v>
      </c>
      <c r="P401" s="1" t="s">
        <v>9582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42</v>
      </c>
      <c r="B402" s="1" t="s">
        <v>17</v>
      </c>
      <c r="C402" s="1">
        <v>527.0</v>
      </c>
      <c r="D402" s="1">
        <v>0.0</v>
      </c>
      <c r="E402" s="1" t="s">
        <v>43</v>
      </c>
      <c r="F402" s="1" t="s">
        <v>31</v>
      </c>
      <c r="G402" s="1" t="s">
        <v>32</v>
      </c>
      <c r="H402" s="1" t="s">
        <v>9583</v>
      </c>
      <c r="I402" s="1" t="s">
        <v>9584</v>
      </c>
      <c r="J402" s="1" t="s">
        <v>9584</v>
      </c>
      <c r="K402" s="2"/>
      <c r="L402" s="1">
        <v>-4.0</v>
      </c>
      <c r="M402" s="1"/>
      <c r="N402" s="1">
        <v>10.391</v>
      </c>
      <c r="O402" s="1" t="s">
        <v>8237</v>
      </c>
      <c r="P402" s="1" t="s">
        <v>9585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30</v>
      </c>
      <c r="B403" s="1" t="s">
        <v>17</v>
      </c>
      <c r="C403" s="1">
        <v>224.0</v>
      </c>
      <c r="D403" s="1">
        <v>0.0</v>
      </c>
      <c r="E403" s="2"/>
      <c r="F403" s="1" t="s">
        <v>31</v>
      </c>
      <c r="G403" s="1" t="s">
        <v>32</v>
      </c>
      <c r="H403" s="1" t="s">
        <v>9586</v>
      </c>
      <c r="I403" s="1" t="s">
        <v>9587</v>
      </c>
      <c r="J403" s="1" t="s">
        <v>9587</v>
      </c>
      <c r="K403" s="2"/>
      <c r="L403" s="1">
        <v>-8.0</v>
      </c>
      <c r="M403" s="1"/>
      <c r="N403" s="1">
        <v>6.54485</v>
      </c>
      <c r="O403" s="1" t="s">
        <v>8237</v>
      </c>
      <c r="P403" s="1" t="s">
        <v>9588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17</v>
      </c>
      <c r="C404" s="1">
        <v>437.0</v>
      </c>
      <c r="D404" s="1">
        <v>0.0</v>
      </c>
      <c r="E404" s="2"/>
      <c r="F404" s="1" t="s">
        <v>18</v>
      </c>
      <c r="G404" s="1" t="s">
        <v>19</v>
      </c>
      <c r="H404" s="1" t="s">
        <v>9589</v>
      </c>
      <c r="I404" s="1" t="s">
        <v>9590</v>
      </c>
      <c r="J404" s="1" t="s">
        <v>9590</v>
      </c>
      <c r="K404" s="2"/>
      <c r="L404" s="1">
        <v>2.0</v>
      </c>
      <c r="M404" s="1"/>
      <c r="N404" s="1">
        <v>7.454316666666666</v>
      </c>
      <c r="O404" s="1" t="s">
        <v>22</v>
      </c>
      <c r="P404" s="1" t="s">
        <v>9591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30</v>
      </c>
      <c r="B405" s="1" t="s">
        <v>17</v>
      </c>
      <c r="C405" s="1">
        <v>458.0</v>
      </c>
      <c r="D405" s="1">
        <v>0.0</v>
      </c>
      <c r="E405" s="2"/>
      <c r="F405" s="1" t="s">
        <v>31</v>
      </c>
      <c r="G405" s="1" t="s">
        <v>32</v>
      </c>
      <c r="H405" s="1" t="s">
        <v>9592</v>
      </c>
      <c r="I405" s="1" t="s">
        <v>9593</v>
      </c>
      <c r="J405" s="1" t="s">
        <v>9593</v>
      </c>
      <c r="K405" s="2"/>
      <c r="L405" s="1">
        <v>0.0</v>
      </c>
      <c r="M405" s="1"/>
      <c r="N405" s="1">
        <v>15.205766666666667</v>
      </c>
      <c r="O405" s="1" t="s">
        <v>8237</v>
      </c>
      <c r="P405" s="1" t="s">
        <v>9594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30</v>
      </c>
      <c r="B406" s="1" t="s">
        <v>17</v>
      </c>
      <c r="C406" s="3">
        <v>379.0</v>
      </c>
      <c r="D406" s="1">
        <v>0.0</v>
      </c>
      <c r="E406" s="2"/>
      <c r="F406" s="1" t="s">
        <v>31</v>
      </c>
      <c r="G406" s="1" t="s">
        <v>32</v>
      </c>
      <c r="H406" s="1" t="s">
        <v>9595</v>
      </c>
      <c r="I406" s="1" t="s">
        <v>9596</v>
      </c>
      <c r="J406" s="1" t="s">
        <v>9596</v>
      </c>
      <c r="K406" s="2"/>
      <c r="L406" s="1">
        <v>0.0</v>
      </c>
      <c r="M406" s="1"/>
      <c r="N406" s="1">
        <v>15.09895</v>
      </c>
      <c r="O406" s="1" t="s">
        <v>8237</v>
      </c>
      <c r="P406" s="1" t="s">
        <v>9597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37</v>
      </c>
      <c r="B407" s="1" t="s">
        <v>17</v>
      </c>
      <c r="C407" s="1">
        <v>349.0</v>
      </c>
      <c r="D407" s="1">
        <v>0.0</v>
      </c>
      <c r="E407" s="1" t="s">
        <v>8239</v>
      </c>
      <c r="F407" s="1" t="s">
        <v>61</v>
      </c>
      <c r="G407" s="1" t="s">
        <v>32</v>
      </c>
      <c r="H407" s="1" t="s">
        <v>9598</v>
      </c>
      <c r="I407" s="1" t="s">
        <v>9599</v>
      </c>
      <c r="J407" s="1" t="s">
        <v>9600</v>
      </c>
      <c r="K407" s="1" t="s">
        <v>9601</v>
      </c>
      <c r="L407" s="1">
        <v>-16.0</v>
      </c>
      <c r="M407" s="1">
        <v>0.0020666666666666667</v>
      </c>
      <c r="N407" s="1">
        <v>5.883166666666667</v>
      </c>
      <c r="O407" s="1" t="s">
        <v>40</v>
      </c>
      <c r="P407" s="1" t="s">
        <v>9602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42</v>
      </c>
      <c r="B408" s="1" t="s">
        <v>17</v>
      </c>
      <c r="C408" s="3">
        <v>264.0</v>
      </c>
      <c r="D408" s="1">
        <v>0.0</v>
      </c>
      <c r="E408" s="1" t="s">
        <v>43</v>
      </c>
      <c r="F408" s="1" t="s">
        <v>31</v>
      </c>
      <c r="G408" s="1" t="s">
        <v>32</v>
      </c>
      <c r="H408" s="1" t="s">
        <v>9603</v>
      </c>
      <c r="I408" s="1" t="s">
        <v>9604</v>
      </c>
      <c r="J408" s="1" t="s">
        <v>9604</v>
      </c>
      <c r="K408" s="2"/>
      <c r="L408" s="1">
        <v>-5.0</v>
      </c>
      <c r="M408" s="1"/>
      <c r="N408" s="1">
        <v>9.615016666666667</v>
      </c>
      <c r="O408" s="1" t="s">
        <v>8237</v>
      </c>
      <c r="P408" s="1" t="s">
        <v>8716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30</v>
      </c>
      <c r="B409" s="1" t="s">
        <v>17</v>
      </c>
      <c r="C409" s="3">
        <v>223.0</v>
      </c>
      <c r="D409" s="1">
        <v>0.0</v>
      </c>
      <c r="E409" s="2"/>
      <c r="F409" s="1" t="s">
        <v>31</v>
      </c>
      <c r="G409" s="1" t="s">
        <v>32</v>
      </c>
      <c r="H409" s="1" t="s">
        <v>9605</v>
      </c>
      <c r="I409" s="1" t="s">
        <v>9606</v>
      </c>
      <c r="J409" s="1" t="s">
        <v>9606</v>
      </c>
      <c r="K409" s="2"/>
      <c r="L409" s="1">
        <v>-8.0</v>
      </c>
      <c r="M409" s="1"/>
      <c r="N409" s="1">
        <v>6.86195</v>
      </c>
      <c r="O409" s="1" t="s">
        <v>8237</v>
      </c>
      <c r="P409" s="1" t="s">
        <v>9607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116</v>
      </c>
      <c r="B410" s="1" t="s">
        <v>17</v>
      </c>
      <c r="C410" s="3">
        <v>379.0</v>
      </c>
      <c r="D410" s="1">
        <v>0.0</v>
      </c>
      <c r="E410" s="1" t="s">
        <v>4374</v>
      </c>
      <c r="F410" s="1" t="s">
        <v>31</v>
      </c>
      <c r="G410" s="1" t="s">
        <v>32</v>
      </c>
      <c r="H410" s="1" t="s">
        <v>9608</v>
      </c>
      <c r="I410" s="1" t="s">
        <v>9609</v>
      </c>
      <c r="J410" s="1" t="s">
        <v>9609</v>
      </c>
      <c r="K410" s="2"/>
      <c r="L410" s="1">
        <v>-5.0</v>
      </c>
      <c r="M410" s="1"/>
      <c r="N410" s="1">
        <v>9.175733333333334</v>
      </c>
      <c r="O410" s="1" t="s">
        <v>8237</v>
      </c>
      <c r="P410" s="1" t="s">
        <v>9610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42</v>
      </c>
      <c r="B411" s="1" t="s">
        <v>17</v>
      </c>
      <c r="C411" s="1">
        <v>264.0</v>
      </c>
      <c r="D411" s="1">
        <v>0.0</v>
      </c>
      <c r="E411" s="1" t="s">
        <v>43</v>
      </c>
      <c r="F411" s="1" t="s">
        <v>31</v>
      </c>
      <c r="G411" s="1" t="s">
        <v>32</v>
      </c>
      <c r="H411" s="1" t="s">
        <v>9611</v>
      </c>
      <c r="I411" s="1" t="s">
        <v>9612</v>
      </c>
      <c r="J411" s="1" t="s">
        <v>9612</v>
      </c>
      <c r="K411" s="2"/>
      <c r="L411" s="1">
        <v>-8.0</v>
      </c>
      <c r="M411" s="1"/>
      <c r="N411" s="1">
        <v>6.766466666666667</v>
      </c>
      <c r="O411" s="1" t="s">
        <v>8237</v>
      </c>
      <c r="P411" s="1" t="s">
        <v>9076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42</v>
      </c>
      <c r="B412" s="1" t="s">
        <v>17</v>
      </c>
      <c r="C412" s="1">
        <v>379.0</v>
      </c>
      <c r="D412" s="1">
        <v>0.0</v>
      </c>
      <c r="E412" s="1" t="s">
        <v>43</v>
      </c>
      <c r="F412" s="1" t="s">
        <v>31</v>
      </c>
      <c r="G412" s="1" t="s">
        <v>32</v>
      </c>
      <c r="H412" s="1" t="s">
        <v>9613</v>
      </c>
      <c r="I412" s="1" t="s">
        <v>9614</v>
      </c>
      <c r="J412" s="1" t="s">
        <v>9614</v>
      </c>
      <c r="K412" s="2"/>
      <c r="L412" s="1">
        <v>-6.0</v>
      </c>
      <c r="M412" s="1"/>
      <c r="N412" s="1">
        <v>8.725083333333334</v>
      </c>
      <c r="O412" s="1" t="s">
        <v>8237</v>
      </c>
      <c r="P412" s="1" t="s">
        <v>9615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16</v>
      </c>
      <c r="B413" s="1" t="s">
        <v>17</v>
      </c>
      <c r="C413" s="1">
        <v>328.0</v>
      </c>
      <c r="D413" s="1">
        <v>0.0</v>
      </c>
      <c r="E413" s="2"/>
      <c r="F413" s="1" t="s">
        <v>18</v>
      </c>
      <c r="G413" s="1" t="s">
        <v>19</v>
      </c>
      <c r="H413" s="1" t="s">
        <v>9616</v>
      </c>
      <c r="I413" s="1" t="s">
        <v>9617</v>
      </c>
      <c r="J413" s="1" t="s">
        <v>9617</v>
      </c>
      <c r="K413" s="2"/>
      <c r="L413" s="1">
        <v>1.0</v>
      </c>
      <c r="M413" s="1"/>
      <c r="N413" s="1">
        <v>6.9316</v>
      </c>
      <c r="O413" s="1" t="s">
        <v>22</v>
      </c>
      <c r="P413" s="1" t="s">
        <v>9618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42</v>
      </c>
      <c r="B414" s="1" t="s">
        <v>17</v>
      </c>
      <c r="C414" s="1">
        <v>129.0</v>
      </c>
      <c r="D414" s="1">
        <v>0.0</v>
      </c>
      <c r="E414" s="1" t="s">
        <v>43</v>
      </c>
      <c r="F414" s="1" t="s">
        <v>31</v>
      </c>
      <c r="G414" s="1" t="s">
        <v>32</v>
      </c>
      <c r="H414" s="1" t="s">
        <v>9619</v>
      </c>
      <c r="I414" s="1" t="s">
        <v>9620</v>
      </c>
      <c r="J414" s="1" t="s">
        <v>9620</v>
      </c>
      <c r="K414" s="2"/>
      <c r="L414" s="1">
        <v>-14.0</v>
      </c>
      <c r="M414" s="1"/>
      <c r="N414" s="1">
        <v>0.46875</v>
      </c>
      <c r="O414" s="1" t="s">
        <v>8237</v>
      </c>
      <c r="P414" s="1" t="s">
        <v>9621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37</v>
      </c>
      <c r="B415" s="1" t="s">
        <v>17</v>
      </c>
      <c r="C415" s="1">
        <v>329.0</v>
      </c>
      <c r="D415" s="1">
        <v>0.0</v>
      </c>
      <c r="E415" s="1" t="s">
        <v>8239</v>
      </c>
      <c r="F415" s="1" t="s">
        <v>61</v>
      </c>
      <c r="G415" s="1" t="s">
        <v>32</v>
      </c>
      <c r="H415" s="1" t="s">
        <v>9622</v>
      </c>
      <c r="I415" s="1" t="s">
        <v>9623</v>
      </c>
      <c r="J415" s="1" t="s">
        <v>9624</v>
      </c>
      <c r="K415" s="1" t="s">
        <v>9625</v>
      </c>
      <c r="L415" s="1">
        <v>-11.0</v>
      </c>
      <c r="M415" s="1">
        <v>0.0019166666666666666</v>
      </c>
      <c r="N415" s="1">
        <v>9.77815</v>
      </c>
      <c r="O415" s="1" t="s">
        <v>40</v>
      </c>
      <c r="P415" s="1" t="s">
        <v>9626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30</v>
      </c>
      <c r="B416" s="1" t="s">
        <v>17</v>
      </c>
      <c r="C416" s="3">
        <v>248.78</v>
      </c>
      <c r="D416" s="1">
        <v>72.22</v>
      </c>
      <c r="E416" s="2"/>
      <c r="F416" s="1" t="s">
        <v>31</v>
      </c>
      <c r="G416" s="1" t="s">
        <v>32</v>
      </c>
      <c r="H416" s="1" t="s">
        <v>9627</v>
      </c>
      <c r="I416" s="1" t="s">
        <v>9628</v>
      </c>
      <c r="J416" s="1" t="s">
        <v>9628</v>
      </c>
      <c r="K416" s="2"/>
      <c r="L416" s="1">
        <v>0.0</v>
      </c>
      <c r="M416" s="1"/>
      <c r="N416" s="1">
        <v>14.56605</v>
      </c>
      <c r="O416" s="1" t="s">
        <v>8237</v>
      </c>
      <c r="P416" s="1" t="s">
        <v>9629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30</v>
      </c>
      <c r="B417" s="1" t="s">
        <v>17</v>
      </c>
      <c r="C417" s="3">
        <v>429.0</v>
      </c>
      <c r="D417" s="1">
        <v>0.0</v>
      </c>
      <c r="E417" s="2"/>
      <c r="F417" s="1" t="s">
        <v>31</v>
      </c>
      <c r="G417" s="1" t="s">
        <v>19</v>
      </c>
      <c r="H417" s="1" t="s">
        <v>9630</v>
      </c>
      <c r="I417" s="1" t="s">
        <v>9631</v>
      </c>
      <c r="J417" s="1" t="s">
        <v>9631</v>
      </c>
      <c r="K417" s="2"/>
      <c r="L417" s="1">
        <v>-3.0</v>
      </c>
      <c r="M417" s="1"/>
      <c r="N417" s="1">
        <v>11.22335</v>
      </c>
      <c r="O417" s="1" t="s">
        <v>8237</v>
      </c>
      <c r="P417" s="1" t="s">
        <v>9632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30</v>
      </c>
      <c r="B418" s="1" t="s">
        <v>17</v>
      </c>
      <c r="C418" s="3">
        <v>504.0</v>
      </c>
      <c r="D418" s="1">
        <v>0.0</v>
      </c>
      <c r="E418" s="2"/>
      <c r="F418" s="1" t="s">
        <v>31</v>
      </c>
      <c r="G418" s="1" t="s">
        <v>32</v>
      </c>
      <c r="H418" s="1" t="s">
        <v>9633</v>
      </c>
      <c r="I418" s="1" t="s">
        <v>9634</v>
      </c>
      <c r="J418" s="1" t="s">
        <v>9634</v>
      </c>
      <c r="K418" s="2"/>
      <c r="L418" s="1">
        <v>-5.0</v>
      </c>
      <c r="M418" s="1"/>
      <c r="N418" s="1">
        <v>9.232333333333333</v>
      </c>
      <c r="O418" s="1" t="s">
        <v>8237</v>
      </c>
      <c r="P418" s="1" t="s">
        <v>9635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37</v>
      </c>
      <c r="B419" s="1" t="s">
        <v>17</v>
      </c>
      <c r="C419" s="1">
        <v>0.0</v>
      </c>
      <c r="D419" s="1">
        <v>672.0</v>
      </c>
      <c r="E419" s="2"/>
      <c r="F419" s="1" t="s">
        <v>18</v>
      </c>
      <c r="G419" s="1" t="s">
        <v>32</v>
      </c>
      <c r="H419" s="1" t="s">
        <v>9636</v>
      </c>
      <c r="I419" s="1" t="s">
        <v>9637</v>
      </c>
      <c r="J419" s="1" t="s">
        <v>9637</v>
      </c>
      <c r="K419" s="2"/>
      <c r="L419" s="1">
        <v>-17.0</v>
      </c>
      <c r="M419" s="1"/>
      <c r="N419" s="1">
        <v>41.404783333333334</v>
      </c>
      <c r="O419" s="1" t="s">
        <v>40</v>
      </c>
      <c r="P419" s="1" t="s">
        <v>9638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37</v>
      </c>
      <c r="B420" s="1" t="s">
        <v>17</v>
      </c>
      <c r="C420" s="1">
        <v>418.0</v>
      </c>
      <c r="D420" s="1">
        <v>0.0</v>
      </c>
      <c r="E420" s="1" t="s">
        <v>8239</v>
      </c>
      <c r="F420" s="1" t="s">
        <v>61</v>
      </c>
      <c r="G420" s="1" t="s">
        <v>32</v>
      </c>
      <c r="H420" s="1" t="s">
        <v>9639</v>
      </c>
      <c r="I420" s="1" t="s">
        <v>9640</v>
      </c>
      <c r="J420" s="1" t="s">
        <v>9641</v>
      </c>
      <c r="K420" s="1" t="s">
        <v>9642</v>
      </c>
      <c r="L420" s="1">
        <v>-16.0</v>
      </c>
      <c r="M420" s="1">
        <v>0.0030833333333333333</v>
      </c>
      <c r="N420" s="1">
        <v>7.572416666666666</v>
      </c>
      <c r="O420" s="1" t="s">
        <v>40</v>
      </c>
      <c r="P420" s="1" t="s">
        <v>9643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42</v>
      </c>
      <c r="B421" s="1" t="s">
        <v>17</v>
      </c>
      <c r="C421" s="1">
        <v>274.0</v>
      </c>
      <c r="D421" s="1">
        <v>0.0</v>
      </c>
      <c r="E421" s="1" t="s">
        <v>43</v>
      </c>
      <c r="F421" s="1" t="s">
        <v>31</v>
      </c>
      <c r="G421" s="1" t="s">
        <v>32</v>
      </c>
      <c r="H421" s="1" t="s">
        <v>9644</v>
      </c>
      <c r="I421" s="1" t="s">
        <v>9645</v>
      </c>
      <c r="J421" s="1" t="s">
        <v>9645</v>
      </c>
      <c r="K421" s="2"/>
      <c r="L421" s="1">
        <v>-8.0</v>
      </c>
      <c r="M421" s="1"/>
      <c r="N421" s="1">
        <v>6.7335666666666665</v>
      </c>
      <c r="O421" s="1" t="s">
        <v>8237</v>
      </c>
      <c r="P421" s="1" t="s">
        <v>9646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42</v>
      </c>
      <c r="B422" s="1" t="s">
        <v>17</v>
      </c>
      <c r="C422" s="1">
        <v>329.0</v>
      </c>
      <c r="D422" s="1">
        <v>0.0</v>
      </c>
      <c r="E422" s="1" t="s">
        <v>43</v>
      </c>
      <c r="F422" s="1" t="s">
        <v>31</v>
      </c>
      <c r="G422" s="1" t="s">
        <v>32</v>
      </c>
      <c r="H422" s="1" t="s">
        <v>9647</v>
      </c>
      <c r="I422" s="1" t="s">
        <v>9648</v>
      </c>
      <c r="J422" s="1" t="s">
        <v>9648</v>
      </c>
      <c r="K422" s="2"/>
      <c r="L422" s="1">
        <v>-8.0</v>
      </c>
      <c r="M422" s="1"/>
      <c r="N422" s="1">
        <v>6.086533333333334</v>
      </c>
      <c r="O422" s="1" t="s">
        <v>8237</v>
      </c>
      <c r="P422" s="1" t="s">
        <v>9421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30</v>
      </c>
      <c r="B423" s="1" t="s">
        <v>17</v>
      </c>
      <c r="C423" s="1">
        <v>922.0</v>
      </c>
      <c r="D423" s="1">
        <v>0.0</v>
      </c>
      <c r="E423" s="2"/>
      <c r="F423" s="1" t="s">
        <v>31</v>
      </c>
      <c r="G423" s="1" t="s">
        <v>19</v>
      </c>
      <c r="H423" s="1" t="s">
        <v>9649</v>
      </c>
      <c r="I423" s="1" t="s">
        <v>9650</v>
      </c>
      <c r="J423" s="1" t="s">
        <v>9650</v>
      </c>
      <c r="K423" s="2"/>
      <c r="L423" s="1">
        <v>-1.0</v>
      </c>
      <c r="M423" s="1"/>
      <c r="N423" s="1">
        <v>13.418816666666666</v>
      </c>
      <c r="O423" s="1" t="s">
        <v>8237</v>
      </c>
      <c r="P423" s="1" t="s">
        <v>9651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30</v>
      </c>
      <c r="B424" s="1" t="s">
        <v>17</v>
      </c>
      <c r="C424" s="3">
        <v>364.0</v>
      </c>
      <c r="D424" s="1">
        <v>0.0</v>
      </c>
      <c r="E424" s="2"/>
      <c r="F424" s="1" t="s">
        <v>31</v>
      </c>
      <c r="G424" s="1" t="s">
        <v>19</v>
      </c>
      <c r="H424" s="1" t="s">
        <v>9652</v>
      </c>
      <c r="I424" s="1" t="s">
        <v>9653</v>
      </c>
      <c r="J424" s="1" t="s">
        <v>9653</v>
      </c>
      <c r="K424" s="2"/>
      <c r="L424" s="1">
        <v>-2.0</v>
      </c>
      <c r="M424" s="1"/>
      <c r="N424" s="1">
        <v>12.110283333333333</v>
      </c>
      <c r="O424" s="1" t="s">
        <v>8237</v>
      </c>
      <c r="P424" s="1" t="s">
        <v>9654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42</v>
      </c>
      <c r="B425" s="1" t="s">
        <v>17</v>
      </c>
      <c r="C425" s="1">
        <v>321.0</v>
      </c>
      <c r="D425" s="1">
        <v>0.0</v>
      </c>
      <c r="E425" s="1" t="s">
        <v>43</v>
      </c>
      <c r="F425" s="1" t="s">
        <v>31</v>
      </c>
      <c r="G425" s="1" t="s">
        <v>32</v>
      </c>
      <c r="H425" s="1" t="s">
        <v>9655</v>
      </c>
      <c r="I425" s="1" t="s">
        <v>9656</v>
      </c>
      <c r="J425" s="1" t="s">
        <v>9656</v>
      </c>
      <c r="K425" s="2"/>
      <c r="L425" s="1">
        <v>-5.0</v>
      </c>
      <c r="M425" s="1"/>
      <c r="N425" s="1">
        <v>9.614516666666667</v>
      </c>
      <c r="O425" s="1" t="s">
        <v>8237</v>
      </c>
      <c r="P425" s="1" t="s">
        <v>9254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37</v>
      </c>
      <c r="B426" s="1" t="s">
        <v>17</v>
      </c>
      <c r="C426" s="1">
        <v>438.0</v>
      </c>
      <c r="D426" s="1">
        <v>110.0</v>
      </c>
      <c r="E426" s="2"/>
      <c r="F426" s="1" t="s">
        <v>18</v>
      </c>
      <c r="G426" s="1" t="s">
        <v>19</v>
      </c>
      <c r="H426" s="1" t="s">
        <v>9657</v>
      </c>
      <c r="I426" s="1" t="s">
        <v>9658</v>
      </c>
      <c r="J426" s="1" t="s">
        <v>9658</v>
      </c>
      <c r="K426" s="2"/>
      <c r="L426" s="1">
        <v>-5.0</v>
      </c>
      <c r="M426" s="1"/>
      <c r="N426" s="1">
        <v>13.725033333333334</v>
      </c>
      <c r="O426" s="1" t="s">
        <v>40</v>
      </c>
      <c r="P426" s="1" t="s">
        <v>9659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20.0</v>
      </c>
      <c r="D427" s="1">
        <v>35.0</v>
      </c>
      <c r="E427" s="2"/>
      <c r="F427" s="1" t="s">
        <v>18</v>
      </c>
      <c r="G427" s="1" t="s">
        <v>19</v>
      </c>
      <c r="H427" s="1" t="s">
        <v>9660</v>
      </c>
      <c r="I427" s="1" t="s">
        <v>9661</v>
      </c>
      <c r="J427" s="1" t="s">
        <v>9661</v>
      </c>
      <c r="K427" s="2"/>
      <c r="L427" s="1">
        <v>-4.0</v>
      </c>
      <c r="M427" s="1"/>
      <c r="N427" s="1">
        <v>0.0919</v>
      </c>
      <c r="O427" s="1" t="s">
        <v>22</v>
      </c>
      <c r="P427" s="1" t="s">
        <v>9662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116</v>
      </c>
      <c r="B428" s="1" t="s">
        <v>17</v>
      </c>
      <c r="C428" s="3">
        <v>562.0</v>
      </c>
      <c r="D428" s="1">
        <v>0.0</v>
      </c>
      <c r="E428" s="1" t="s">
        <v>8328</v>
      </c>
      <c r="F428" s="1" t="s">
        <v>31</v>
      </c>
      <c r="G428" s="1" t="s">
        <v>32</v>
      </c>
      <c r="H428" s="1" t="s">
        <v>9663</v>
      </c>
      <c r="I428" s="1" t="s">
        <v>9664</v>
      </c>
      <c r="J428" s="1" t="s">
        <v>9664</v>
      </c>
      <c r="K428" s="2"/>
      <c r="L428" s="1">
        <v>0.0</v>
      </c>
      <c r="M428" s="1"/>
      <c r="N428" s="1">
        <v>19.412116666666666</v>
      </c>
      <c r="O428" s="1" t="s">
        <v>8237</v>
      </c>
      <c r="P428" s="1" t="s">
        <v>9665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116</v>
      </c>
      <c r="B429" s="1" t="s">
        <v>17</v>
      </c>
      <c r="C429" s="3">
        <v>329.0</v>
      </c>
      <c r="D429" s="1">
        <v>0.0</v>
      </c>
      <c r="E429" s="1" t="s">
        <v>9666</v>
      </c>
      <c r="F429" s="1" t="s">
        <v>31</v>
      </c>
      <c r="G429" s="1" t="s">
        <v>32</v>
      </c>
      <c r="H429" s="1" t="s">
        <v>9667</v>
      </c>
      <c r="I429" s="1" t="s">
        <v>9668</v>
      </c>
      <c r="J429" s="1" t="s">
        <v>9668</v>
      </c>
      <c r="K429" s="2"/>
      <c r="L429" s="1">
        <v>-7.0</v>
      </c>
      <c r="M429" s="1"/>
      <c r="N429" s="1">
        <v>7.8053</v>
      </c>
      <c r="O429" s="1" t="s">
        <v>8237</v>
      </c>
      <c r="P429" s="1" t="s">
        <v>7663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37</v>
      </c>
      <c r="B430" s="1" t="s">
        <v>17</v>
      </c>
      <c r="C430" s="1">
        <v>199.0</v>
      </c>
      <c r="D430" s="1">
        <v>50.0</v>
      </c>
      <c r="E430" s="2"/>
      <c r="F430" s="1" t="s">
        <v>18</v>
      </c>
      <c r="G430" s="1" t="s">
        <v>56</v>
      </c>
      <c r="H430" s="1" t="s">
        <v>9669</v>
      </c>
      <c r="I430" s="1" t="s">
        <v>9670</v>
      </c>
      <c r="J430" s="1" t="s">
        <v>9670</v>
      </c>
      <c r="K430" s="2"/>
      <c r="L430" s="1">
        <v>-13.0</v>
      </c>
      <c r="M430" s="1"/>
      <c r="N430" s="1">
        <v>6.23215</v>
      </c>
      <c r="O430" s="1" t="s">
        <v>40</v>
      </c>
      <c r="P430" s="1" t="s">
        <v>9205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30</v>
      </c>
      <c r="B431" s="1" t="s">
        <v>17</v>
      </c>
      <c r="C431" s="1">
        <v>409.2</v>
      </c>
      <c r="D431" s="1">
        <v>118.8</v>
      </c>
      <c r="E431" s="2"/>
      <c r="F431" s="1" t="s">
        <v>31</v>
      </c>
      <c r="G431" s="1" t="s">
        <v>32</v>
      </c>
      <c r="H431" s="1" t="s">
        <v>9671</v>
      </c>
      <c r="I431" s="1" t="s">
        <v>9672</v>
      </c>
      <c r="J431" s="1" t="s">
        <v>9672</v>
      </c>
      <c r="K431" s="2"/>
      <c r="L431" s="1">
        <v>-6.0</v>
      </c>
      <c r="M431" s="1"/>
      <c r="N431" s="1">
        <v>8.091266666666666</v>
      </c>
      <c r="O431" s="1" t="s">
        <v>8237</v>
      </c>
      <c r="P431" s="1" t="s">
        <v>9673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3">
        <v>249.0</v>
      </c>
      <c r="D432" s="1">
        <v>0.0</v>
      </c>
      <c r="E432" s="2"/>
      <c r="F432" s="1" t="s">
        <v>18</v>
      </c>
      <c r="G432" s="1" t="s">
        <v>19</v>
      </c>
      <c r="H432" s="1" t="s">
        <v>9674</v>
      </c>
      <c r="I432" s="1" t="s">
        <v>9675</v>
      </c>
      <c r="J432" s="1" t="s">
        <v>9675</v>
      </c>
      <c r="K432" s="2"/>
      <c r="L432" s="1">
        <v>1.0</v>
      </c>
      <c r="M432" s="1"/>
      <c r="N432" s="1">
        <v>6.563866666666667</v>
      </c>
      <c r="O432" s="1" t="s">
        <v>22</v>
      </c>
      <c r="P432" s="1" t="s">
        <v>9676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37</v>
      </c>
      <c r="B433" s="1" t="s">
        <v>17</v>
      </c>
      <c r="C433" s="3">
        <v>408.0</v>
      </c>
      <c r="D433" s="1">
        <v>0.0</v>
      </c>
      <c r="E433" s="1" t="s">
        <v>8239</v>
      </c>
      <c r="F433" s="1" t="s">
        <v>61</v>
      </c>
      <c r="G433" s="1" t="s">
        <v>32</v>
      </c>
      <c r="H433" s="1" t="s">
        <v>9677</v>
      </c>
      <c r="I433" s="1" t="s">
        <v>9678</v>
      </c>
      <c r="J433" s="1" t="s">
        <v>9679</v>
      </c>
      <c r="K433" s="1" t="s">
        <v>9680</v>
      </c>
      <c r="L433" s="1">
        <v>-5.0</v>
      </c>
      <c r="M433" s="1">
        <v>0.0031</v>
      </c>
      <c r="N433" s="1">
        <v>10.095583333333334</v>
      </c>
      <c r="O433" s="1" t="s">
        <v>40</v>
      </c>
      <c r="P433" s="1" t="s">
        <v>9681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30</v>
      </c>
      <c r="B434" s="1" t="s">
        <v>17</v>
      </c>
      <c r="C434" s="1">
        <v>526.33</v>
      </c>
      <c r="D434" s="1">
        <v>135.67</v>
      </c>
      <c r="E434" s="2"/>
      <c r="F434" s="1" t="s">
        <v>31</v>
      </c>
      <c r="G434" s="1" t="s">
        <v>32</v>
      </c>
      <c r="H434" s="1" t="s">
        <v>9682</v>
      </c>
      <c r="I434" s="1" t="s">
        <v>9683</v>
      </c>
      <c r="J434" s="1" t="s">
        <v>9683</v>
      </c>
      <c r="K434" s="2"/>
      <c r="L434" s="1">
        <v>-1.0</v>
      </c>
      <c r="M434" s="1"/>
      <c r="N434" s="1">
        <v>13.20205</v>
      </c>
      <c r="O434" s="1" t="s">
        <v>8237</v>
      </c>
      <c r="P434" s="1" t="s">
        <v>9684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30</v>
      </c>
      <c r="B435" s="1" t="s">
        <v>17</v>
      </c>
      <c r="C435" s="1">
        <v>289.0</v>
      </c>
      <c r="D435" s="1">
        <v>0.0</v>
      </c>
      <c r="E435" s="2"/>
      <c r="F435" s="1" t="s">
        <v>31</v>
      </c>
      <c r="G435" s="1" t="s">
        <v>32</v>
      </c>
      <c r="H435" s="1" t="s">
        <v>9685</v>
      </c>
      <c r="I435" s="1" t="s">
        <v>9686</v>
      </c>
      <c r="J435" s="1" t="s">
        <v>9686</v>
      </c>
      <c r="K435" s="2"/>
      <c r="L435" s="1">
        <v>-2.0</v>
      </c>
      <c r="M435" s="1"/>
      <c r="N435" s="1">
        <v>12.6624</v>
      </c>
      <c r="O435" s="1" t="s">
        <v>8237</v>
      </c>
      <c r="P435" s="1" t="s">
        <v>9687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116</v>
      </c>
      <c r="B436" s="1" t="s">
        <v>17</v>
      </c>
      <c r="C436" s="1">
        <v>364.0</v>
      </c>
      <c r="D436" s="1">
        <v>0.0</v>
      </c>
      <c r="E436" s="1" t="s">
        <v>9688</v>
      </c>
      <c r="F436" s="1" t="s">
        <v>31</v>
      </c>
      <c r="G436" s="1" t="s">
        <v>32</v>
      </c>
      <c r="H436" s="1" t="s">
        <v>9689</v>
      </c>
      <c r="I436" s="1" t="s">
        <v>9690</v>
      </c>
      <c r="J436" s="1" t="s">
        <v>9690</v>
      </c>
      <c r="K436" s="2"/>
      <c r="L436" s="1">
        <v>-2.0</v>
      </c>
      <c r="M436" s="1"/>
      <c r="N436" s="1">
        <v>12.24755</v>
      </c>
      <c r="O436" s="1" t="s">
        <v>8237</v>
      </c>
      <c r="P436" s="1" t="s">
        <v>9691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37</v>
      </c>
      <c r="B437" s="1" t="s">
        <v>17</v>
      </c>
      <c r="C437" s="1">
        <v>887.0</v>
      </c>
      <c r="D437" s="1">
        <v>0.0</v>
      </c>
      <c r="E437" s="1" t="s">
        <v>9692</v>
      </c>
      <c r="F437" s="1" t="s">
        <v>61</v>
      </c>
      <c r="G437" s="1" t="s">
        <v>32</v>
      </c>
      <c r="H437" s="1" t="s">
        <v>9693</v>
      </c>
      <c r="I437" s="1" t="s">
        <v>9694</v>
      </c>
      <c r="J437" s="1" t="s">
        <v>9695</v>
      </c>
      <c r="K437" s="1" t="s">
        <v>9696</v>
      </c>
      <c r="L437" s="1">
        <v>-1.0</v>
      </c>
      <c r="M437" s="1">
        <v>0.0032333333333333333</v>
      </c>
      <c r="N437" s="1">
        <v>11.152266666666666</v>
      </c>
      <c r="O437" s="1" t="s">
        <v>40</v>
      </c>
      <c r="P437" s="1" t="s">
        <v>9697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37</v>
      </c>
      <c r="B438" s="1" t="s">
        <v>17</v>
      </c>
      <c r="C438" s="1">
        <v>329.0</v>
      </c>
      <c r="D438" s="1">
        <v>0.0</v>
      </c>
      <c r="E438" s="1" t="s">
        <v>8239</v>
      </c>
      <c r="F438" s="1" t="s">
        <v>61</v>
      </c>
      <c r="G438" s="1" t="s">
        <v>19</v>
      </c>
      <c r="H438" s="1" t="s">
        <v>9698</v>
      </c>
      <c r="I438" s="1" t="s">
        <v>9699</v>
      </c>
      <c r="J438" s="1" t="s">
        <v>9700</v>
      </c>
      <c r="K438" s="1" t="s">
        <v>9701</v>
      </c>
      <c r="L438" s="1">
        <v>-15.0</v>
      </c>
      <c r="M438" s="1">
        <v>0.002033333333333333</v>
      </c>
      <c r="N438" s="1">
        <v>5.985383333333333</v>
      </c>
      <c r="O438" s="1" t="s">
        <v>40</v>
      </c>
      <c r="P438" s="1" t="s">
        <v>9098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30</v>
      </c>
      <c r="B439" s="1" t="s">
        <v>17</v>
      </c>
      <c r="C439" s="1">
        <v>1025.0</v>
      </c>
      <c r="D439" s="1">
        <v>0.0</v>
      </c>
      <c r="E439" s="2"/>
      <c r="F439" s="1" t="s">
        <v>31</v>
      </c>
      <c r="G439" s="1" t="s">
        <v>32</v>
      </c>
      <c r="H439" s="1" t="s">
        <v>9702</v>
      </c>
      <c r="I439" s="1" t="s">
        <v>9703</v>
      </c>
      <c r="J439" s="1" t="s">
        <v>9703</v>
      </c>
      <c r="K439" s="2"/>
      <c r="L439" s="1">
        <v>-1.0</v>
      </c>
      <c r="M439" s="1"/>
      <c r="N439" s="1">
        <v>13.079483333333334</v>
      </c>
      <c r="O439" s="1" t="s">
        <v>8237</v>
      </c>
      <c r="P439" s="1" t="s">
        <v>9704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37</v>
      </c>
      <c r="B440" s="1" t="s">
        <v>17</v>
      </c>
      <c r="C440" s="1">
        <v>641.0</v>
      </c>
      <c r="D440" s="1">
        <v>0.0</v>
      </c>
      <c r="E440" s="1" t="s">
        <v>8239</v>
      </c>
      <c r="F440" s="1" t="s">
        <v>61</v>
      </c>
      <c r="G440" s="1" t="s">
        <v>32</v>
      </c>
      <c r="H440" s="1" t="s">
        <v>9705</v>
      </c>
      <c r="I440" s="1" t="s">
        <v>9706</v>
      </c>
      <c r="J440" s="1" t="s">
        <v>9707</v>
      </c>
      <c r="K440" s="1" t="s">
        <v>9708</v>
      </c>
      <c r="L440" s="1">
        <v>0.0</v>
      </c>
      <c r="M440" s="1">
        <v>0.003266666666666667</v>
      </c>
      <c r="N440" s="1">
        <v>12.073066666666668</v>
      </c>
      <c r="O440" s="1" t="s">
        <v>40</v>
      </c>
      <c r="P440" s="1" t="s">
        <v>9709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30</v>
      </c>
      <c r="B441" s="1" t="s">
        <v>17</v>
      </c>
      <c r="C441" s="3">
        <v>343.6</v>
      </c>
      <c r="D441" s="1">
        <v>59.4</v>
      </c>
      <c r="E441" s="2"/>
      <c r="F441" s="1" t="s">
        <v>31</v>
      </c>
      <c r="G441" s="1" t="s">
        <v>32</v>
      </c>
      <c r="H441" s="1" t="s">
        <v>9710</v>
      </c>
      <c r="I441" s="1" t="s">
        <v>9711</v>
      </c>
      <c r="J441" s="1" t="s">
        <v>9711</v>
      </c>
      <c r="K441" s="2"/>
      <c r="L441" s="1">
        <v>-5.0</v>
      </c>
      <c r="M441" s="1"/>
      <c r="N441" s="1">
        <v>9.96435</v>
      </c>
      <c r="O441" s="1" t="s">
        <v>8237</v>
      </c>
      <c r="P441" s="1" t="s">
        <v>9712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37</v>
      </c>
      <c r="B442" s="1" t="s">
        <v>17</v>
      </c>
      <c r="C442" s="3">
        <v>382.0</v>
      </c>
      <c r="D442" s="1">
        <v>96.0</v>
      </c>
      <c r="E442" s="2"/>
      <c r="F442" s="1" t="s">
        <v>18</v>
      </c>
      <c r="G442" s="1" t="s">
        <v>32</v>
      </c>
      <c r="H442" s="1" t="s">
        <v>9713</v>
      </c>
      <c r="I442" s="1" t="s">
        <v>9714</v>
      </c>
      <c r="J442" s="1" t="s">
        <v>9714</v>
      </c>
      <c r="K442" s="2"/>
      <c r="L442" s="1">
        <v>-9.0</v>
      </c>
      <c r="M442" s="1"/>
      <c r="N442" s="1">
        <v>10.225366666666666</v>
      </c>
      <c r="O442" s="1" t="s">
        <v>40</v>
      </c>
      <c r="P442" s="1" t="s">
        <v>9715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30</v>
      </c>
      <c r="B443" s="1" t="s">
        <v>17</v>
      </c>
      <c r="C443" s="1">
        <v>364.0</v>
      </c>
      <c r="D443" s="1">
        <v>0.0</v>
      </c>
      <c r="E443" s="2"/>
      <c r="F443" s="1" t="s">
        <v>31</v>
      </c>
      <c r="G443" s="1" t="s">
        <v>32</v>
      </c>
      <c r="H443" s="1" t="s">
        <v>9716</v>
      </c>
      <c r="I443" s="1" t="s">
        <v>9717</v>
      </c>
      <c r="J443" s="1" t="s">
        <v>9717</v>
      </c>
      <c r="K443" s="2"/>
      <c r="L443" s="1">
        <v>-2.0</v>
      </c>
      <c r="M443" s="1"/>
      <c r="N443" s="1">
        <v>12.8239</v>
      </c>
      <c r="O443" s="1" t="s">
        <v>8237</v>
      </c>
      <c r="P443" s="1" t="s">
        <v>9718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37</v>
      </c>
      <c r="B444" s="1" t="s">
        <v>17</v>
      </c>
      <c r="C444" s="1">
        <v>558.0</v>
      </c>
      <c r="D444" s="1">
        <v>0.0</v>
      </c>
      <c r="E444" s="1" t="s">
        <v>8239</v>
      </c>
      <c r="F444" s="1" t="s">
        <v>61</v>
      </c>
      <c r="G444" s="1" t="s">
        <v>19</v>
      </c>
      <c r="H444" s="1" t="s">
        <v>9719</v>
      </c>
      <c r="I444" s="1" t="s">
        <v>9720</v>
      </c>
      <c r="J444" s="1" t="s">
        <v>9721</v>
      </c>
      <c r="K444" s="1" t="s">
        <v>9722</v>
      </c>
      <c r="L444" s="1">
        <v>-13.0</v>
      </c>
      <c r="M444" s="1">
        <v>0.0017833333333333334</v>
      </c>
      <c r="N444" s="1">
        <v>10.708033333333333</v>
      </c>
      <c r="O444" s="1" t="s">
        <v>40</v>
      </c>
      <c r="P444" s="1" t="s">
        <v>9723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42</v>
      </c>
      <c r="B445" s="1" t="s">
        <v>17</v>
      </c>
      <c r="C445" s="1">
        <v>329.0</v>
      </c>
      <c r="D445" s="1">
        <v>0.0</v>
      </c>
      <c r="E445" s="1" t="s">
        <v>43</v>
      </c>
      <c r="F445" s="1" t="s">
        <v>31</v>
      </c>
      <c r="G445" s="1" t="s">
        <v>32</v>
      </c>
      <c r="H445" s="1" t="s">
        <v>9724</v>
      </c>
      <c r="I445" s="1" t="s">
        <v>9725</v>
      </c>
      <c r="J445" s="1" t="s">
        <v>9725</v>
      </c>
      <c r="K445" s="2"/>
      <c r="L445" s="1">
        <v>-6.0</v>
      </c>
      <c r="M445" s="1"/>
      <c r="N445" s="1">
        <v>8.317516666666666</v>
      </c>
      <c r="O445" s="1" t="s">
        <v>8237</v>
      </c>
      <c r="P445" s="1" t="s">
        <v>9726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42</v>
      </c>
      <c r="B446" s="1" t="s">
        <v>17</v>
      </c>
      <c r="C446" s="1">
        <v>399.0</v>
      </c>
      <c r="D446" s="1">
        <v>0.0</v>
      </c>
      <c r="E446" s="1" t="s">
        <v>43</v>
      </c>
      <c r="F446" s="1" t="s">
        <v>31</v>
      </c>
      <c r="G446" s="1" t="s">
        <v>32</v>
      </c>
      <c r="H446" s="1" t="s">
        <v>9727</v>
      </c>
      <c r="I446" s="1" t="s">
        <v>9728</v>
      </c>
      <c r="J446" s="1" t="s">
        <v>9728</v>
      </c>
      <c r="K446" s="2"/>
      <c r="L446" s="1">
        <v>-5.0</v>
      </c>
      <c r="M446" s="1"/>
      <c r="N446" s="1">
        <v>9.465866666666667</v>
      </c>
      <c r="O446" s="1" t="s">
        <v>8237</v>
      </c>
      <c r="P446" s="1" t="s">
        <v>9729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30</v>
      </c>
      <c r="B447" s="1" t="s">
        <v>17</v>
      </c>
      <c r="C447" s="1">
        <v>523.0</v>
      </c>
      <c r="D447" s="1">
        <v>0.0</v>
      </c>
      <c r="E447" s="2"/>
      <c r="F447" s="1" t="s">
        <v>31</v>
      </c>
      <c r="G447" s="1" t="s">
        <v>32</v>
      </c>
      <c r="H447" s="1" t="s">
        <v>9730</v>
      </c>
      <c r="I447" s="1" t="s">
        <v>9731</v>
      </c>
      <c r="J447" s="1" t="s">
        <v>9731</v>
      </c>
      <c r="K447" s="2"/>
      <c r="L447" s="1">
        <v>-5.0</v>
      </c>
      <c r="M447" s="1"/>
      <c r="N447" s="1">
        <v>9.464866666666667</v>
      </c>
      <c r="O447" s="1" t="s">
        <v>8237</v>
      </c>
      <c r="P447" s="1" t="s">
        <v>9732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37</v>
      </c>
      <c r="B448" s="1" t="s">
        <v>17</v>
      </c>
      <c r="C448" s="1">
        <v>219.0</v>
      </c>
      <c r="D448" s="1">
        <v>50.0</v>
      </c>
      <c r="E448" s="2"/>
      <c r="F448" s="1" t="s">
        <v>18</v>
      </c>
      <c r="G448" s="1" t="s">
        <v>32</v>
      </c>
      <c r="H448" s="1" t="s">
        <v>9733</v>
      </c>
      <c r="I448" s="1" t="s">
        <v>9734</v>
      </c>
      <c r="J448" s="1" t="s">
        <v>9734</v>
      </c>
      <c r="K448" s="2"/>
      <c r="L448" s="1">
        <v>-4.0</v>
      </c>
      <c r="M448" s="1"/>
      <c r="N448" s="1">
        <v>13.76095</v>
      </c>
      <c r="O448" s="1" t="s">
        <v>40</v>
      </c>
      <c r="P448" s="1" t="s">
        <v>9735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579.33</v>
      </c>
      <c r="D449" s="1">
        <v>72.67</v>
      </c>
      <c r="E449" s="2"/>
      <c r="F449" s="1" t="s">
        <v>31</v>
      </c>
      <c r="G449" s="1" t="s">
        <v>32</v>
      </c>
      <c r="H449" s="1" t="s">
        <v>9736</v>
      </c>
      <c r="I449" s="1" t="s">
        <v>9737</v>
      </c>
      <c r="J449" s="1" t="s">
        <v>9737</v>
      </c>
      <c r="K449" s="2"/>
      <c r="L449" s="1">
        <v>-3.0</v>
      </c>
      <c r="M449" s="1"/>
      <c r="N449" s="1">
        <v>11.252016666666666</v>
      </c>
      <c r="O449" s="1" t="s">
        <v>8237</v>
      </c>
      <c r="P449" s="1" t="s">
        <v>9738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37</v>
      </c>
      <c r="B450" s="1" t="s">
        <v>17</v>
      </c>
      <c r="C450" s="1">
        <v>848.0</v>
      </c>
      <c r="D450" s="1">
        <v>0.0</v>
      </c>
      <c r="E450" s="1" t="s">
        <v>8239</v>
      </c>
      <c r="F450" s="1" t="s">
        <v>61</v>
      </c>
      <c r="G450" s="1" t="s">
        <v>32</v>
      </c>
      <c r="H450" s="1" t="s">
        <v>9739</v>
      </c>
      <c r="I450" s="1" t="s">
        <v>9740</v>
      </c>
      <c r="J450" s="1" t="s">
        <v>9741</v>
      </c>
      <c r="K450" s="1" t="s">
        <v>9742</v>
      </c>
      <c r="L450" s="1">
        <v>-5.0</v>
      </c>
      <c r="M450" s="1">
        <v>0.0018</v>
      </c>
      <c r="N450" s="1">
        <v>16.493683333333333</v>
      </c>
      <c r="O450" s="1" t="s">
        <v>40</v>
      </c>
      <c r="P450" s="1" t="s">
        <v>9743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42</v>
      </c>
      <c r="B451" s="1" t="s">
        <v>17</v>
      </c>
      <c r="C451" s="1">
        <v>792.0</v>
      </c>
      <c r="D451" s="1">
        <v>0.0</v>
      </c>
      <c r="E451" s="1" t="s">
        <v>43</v>
      </c>
      <c r="F451" s="1" t="s">
        <v>31</v>
      </c>
      <c r="G451" s="1" t="s">
        <v>32</v>
      </c>
      <c r="H451" s="1" t="s">
        <v>9744</v>
      </c>
      <c r="I451" s="1" t="s">
        <v>9745</v>
      </c>
      <c r="J451" s="1" t="s">
        <v>9745</v>
      </c>
      <c r="K451" s="2"/>
      <c r="L451" s="1">
        <v>1.0</v>
      </c>
      <c r="M451" s="1"/>
      <c r="N451" s="1">
        <v>16.2226</v>
      </c>
      <c r="O451" s="1" t="s">
        <v>8237</v>
      </c>
      <c r="P451" s="1" t="s">
        <v>9746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42</v>
      </c>
      <c r="B452" s="1" t="s">
        <v>17</v>
      </c>
      <c r="C452" s="1">
        <v>294.0</v>
      </c>
      <c r="D452" s="1">
        <v>0.0</v>
      </c>
      <c r="E452" s="1" t="s">
        <v>43</v>
      </c>
      <c r="F452" s="1" t="s">
        <v>31</v>
      </c>
      <c r="G452" s="1" t="s">
        <v>32</v>
      </c>
      <c r="H452" s="1" t="s">
        <v>9747</v>
      </c>
      <c r="I452" s="1" t="s">
        <v>9748</v>
      </c>
      <c r="J452" s="1" t="s">
        <v>9748</v>
      </c>
      <c r="K452" s="2"/>
      <c r="L452" s="1">
        <v>-1.0</v>
      </c>
      <c r="M452" s="1"/>
      <c r="N452" s="1">
        <v>13.286016666666667</v>
      </c>
      <c r="O452" s="1" t="s">
        <v>8237</v>
      </c>
      <c r="P452" s="1" t="s">
        <v>9749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30</v>
      </c>
      <c r="B453" s="1" t="s">
        <v>17</v>
      </c>
      <c r="C453" s="1">
        <v>329.0</v>
      </c>
      <c r="D453" s="1">
        <v>0.0</v>
      </c>
      <c r="E453" s="2"/>
      <c r="F453" s="1" t="s">
        <v>31</v>
      </c>
      <c r="G453" s="1" t="s">
        <v>32</v>
      </c>
      <c r="H453" s="1" t="s">
        <v>9750</v>
      </c>
      <c r="I453" s="1" t="s">
        <v>9751</v>
      </c>
      <c r="J453" s="1" t="s">
        <v>9751</v>
      </c>
      <c r="K453" s="2"/>
      <c r="L453" s="1">
        <v>4.0</v>
      </c>
      <c r="M453" s="1"/>
      <c r="N453" s="1">
        <v>19.954866666666668</v>
      </c>
      <c r="O453" s="1" t="s">
        <v>8237</v>
      </c>
      <c r="P453" s="1" t="s">
        <v>9752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37</v>
      </c>
      <c r="B454" s="1" t="s">
        <v>17</v>
      </c>
      <c r="C454" s="1">
        <v>497.0</v>
      </c>
      <c r="D454" s="1">
        <v>110.0</v>
      </c>
      <c r="E454" s="2"/>
      <c r="F454" s="1" t="s">
        <v>18</v>
      </c>
      <c r="G454" s="1" t="s">
        <v>19</v>
      </c>
      <c r="H454" s="1" t="s">
        <v>9753</v>
      </c>
      <c r="I454" s="1" t="s">
        <v>9754</v>
      </c>
      <c r="J454" s="1" t="s">
        <v>9754</v>
      </c>
      <c r="K454" s="2"/>
      <c r="L454" s="1">
        <v>-6.0</v>
      </c>
      <c r="M454" s="1"/>
      <c r="N454" s="1">
        <v>13.698916666666667</v>
      </c>
      <c r="O454" s="1" t="s">
        <v>40</v>
      </c>
      <c r="P454" s="1" t="s">
        <v>9755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37</v>
      </c>
      <c r="B455" s="1" t="s">
        <v>17</v>
      </c>
      <c r="C455" s="1">
        <v>309.0</v>
      </c>
      <c r="D455" s="1">
        <v>0.0</v>
      </c>
      <c r="E455" s="1" t="s">
        <v>8239</v>
      </c>
      <c r="F455" s="1" t="s">
        <v>61</v>
      </c>
      <c r="G455" s="1" t="s">
        <v>19</v>
      </c>
      <c r="H455" s="1" t="s">
        <v>9756</v>
      </c>
      <c r="I455" s="1" t="s">
        <v>9757</v>
      </c>
      <c r="J455" s="1" t="s">
        <v>9758</v>
      </c>
      <c r="K455" s="1" t="s">
        <v>9759</v>
      </c>
      <c r="L455" s="1">
        <v>-7.0</v>
      </c>
      <c r="M455" s="1">
        <v>0.0019333333333333333</v>
      </c>
      <c r="N455" s="1">
        <v>11.72205</v>
      </c>
      <c r="O455" s="1" t="s">
        <v>40</v>
      </c>
      <c r="P455" s="1" t="s">
        <v>9760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42</v>
      </c>
      <c r="B456" s="1" t="s">
        <v>17</v>
      </c>
      <c r="C456" s="1">
        <v>1028.0</v>
      </c>
      <c r="D456" s="1">
        <v>0.0</v>
      </c>
      <c r="E456" s="1" t="s">
        <v>43</v>
      </c>
      <c r="F456" s="1" t="s">
        <v>31</v>
      </c>
      <c r="G456" s="1" t="s">
        <v>32</v>
      </c>
      <c r="H456" s="1" t="s">
        <v>9761</v>
      </c>
      <c r="I456" s="1" t="s">
        <v>9762</v>
      </c>
      <c r="J456" s="1" t="s">
        <v>9762</v>
      </c>
      <c r="K456" s="2"/>
      <c r="L456" s="1">
        <v>-4.0</v>
      </c>
      <c r="M456" s="1"/>
      <c r="N456" s="1">
        <v>10.637666666666666</v>
      </c>
      <c r="O456" s="1" t="s">
        <v>8237</v>
      </c>
      <c r="P456" s="1" t="s">
        <v>9763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42</v>
      </c>
      <c r="B457" s="1" t="s">
        <v>17</v>
      </c>
      <c r="C457" s="3">
        <v>294.0</v>
      </c>
      <c r="D457" s="1">
        <v>0.0</v>
      </c>
      <c r="E457" s="1" t="s">
        <v>43</v>
      </c>
      <c r="F457" s="1" t="s">
        <v>31</v>
      </c>
      <c r="G457" s="1" t="s">
        <v>32</v>
      </c>
      <c r="H457" s="1" t="s">
        <v>9764</v>
      </c>
      <c r="I457" s="1" t="s">
        <v>9765</v>
      </c>
      <c r="J457" s="1" t="s">
        <v>9765</v>
      </c>
      <c r="K457" s="2"/>
      <c r="L457" s="1">
        <v>-2.0</v>
      </c>
      <c r="M457" s="1"/>
      <c r="N457" s="1">
        <v>12.915416666666667</v>
      </c>
      <c r="O457" s="1" t="s">
        <v>8237</v>
      </c>
      <c r="P457" s="1" t="s">
        <v>9766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16</v>
      </c>
      <c r="B458" s="1" t="s">
        <v>17</v>
      </c>
      <c r="C458" s="1">
        <v>747.0</v>
      </c>
      <c r="D458" s="1">
        <v>0.0</v>
      </c>
      <c r="E458" s="2"/>
      <c r="F458" s="1" t="s">
        <v>18</v>
      </c>
      <c r="G458" s="1" t="s">
        <v>19</v>
      </c>
      <c r="H458" s="1" t="s">
        <v>9767</v>
      </c>
      <c r="I458" s="1" t="s">
        <v>9768</v>
      </c>
      <c r="J458" s="1" t="s">
        <v>9768</v>
      </c>
      <c r="K458" s="2"/>
      <c r="L458" s="1">
        <v>-2.0</v>
      </c>
      <c r="M458" s="1"/>
      <c r="N458" s="1">
        <v>59.90595</v>
      </c>
      <c r="O458" s="1" t="s">
        <v>22</v>
      </c>
      <c r="P458" s="1" t="s">
        <v>9769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116</v>
      </c>
      <c r="B459" s="1" t="s">
        <v>17</v>
      </c>
      <c r="C459" s="1">
        <v>452.0</v>
      </c>
      <c r="D459" s="1">
        <v>0.0</v>
      </c>
      <c r="E459" s="1" t="s">
        <v>5040</v>
      </c>
      <c r="F459" s="1" t="s">
        <v>31</v>
      </c>
      <c r="G459" s="1" t="s">
        <v>32</v>
      </c>
      <c r="H459" s="1" t="s">
        <v>9770</v>
      </c>
      <c r="I459" s="1" t="s">
        <v>9771</v>
      </c>
      <c r="J459" s="1" t="s">
        <v>9771</v>
      </c>
      <c r="K459" s="2"/>
      <c r="L459" s="1">
        <v>3.0</v>
      </c>
      <c r="M459" s="1"/>
      <c r="N459" s="1">
        <v>18.0799</v>
      </c>
      <c r="O459" s="1" t="s">
        <v>8237</v>
      </c>
      <c r="P459" s="1" t="s">
        <v>9772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37</v>
      </c>
      <c r="B460" s="1" t="s">
        <v>17</v>
      </c>
      <c r="C460" s="1">
        <v>598.0</v>
      </c>
      <c r="D460" s="1">
        <v>149.0</v>
      </c>
      <c r="E460" s="2"/>
      <c r="F460" s="1" t="s">
        <v>18</v>
      </c>
      <c r="G460" s="1" t="s">
        <v>32</v>
      </c>
      <c r="H460" s="1" t="s">
        <v>9773</v>
      </c>
      <c r="I460" s="1" t="s">
        <v>9774</v>
      </c>
      <c r="J460" s="1" t="s">
        <v>9774</v>
      </c>
      <c r="K460" s="2"/>
      <c r="L460" s="1">
        <v>9.0</v>
      </c>
      <c r="M460" s="1"/>
      <c r="N460" s="1">
        <v>27.896466666666665</v>
      </c>
      <c r="O460" s="1" t="s">
        <v>40</v>
      </c>
      <c r="P460" s="1" t="s">
        <v>9775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116</v>
      </c>
      <c r="B461" s="1" t="s">
        <v>17</v>
      </c>
      <c r="C461" s="3">
        <v>309.0</v>
      </c>
      <c r="D461" s="1">
        <v>0.0</v>
      </c>
      <c r="E461" s="1" t="s">
        <v>9688</v>
      </c>
      <c r="F461" s="1" t="s">
        <v>31</v>
      </c>
      <c r="G461" s="1" t="s">
        <v>32</v>
      </c>
      <c r="H461" s="1" t="s">
        <v>9776</v>
      </c>
      <c r="I461" s="1" t="s">
        <v>9777</v>
      </c>
      <c r="J461" s="1" t="s">
        <v>9777</v>
      </c>
      <c r="K461" s="2"/>
      <c r="L461" s="1">
        <v>2.0</v>
      </c>
      <c r="M461" s="1"/>
      <c r="N461" s="1">
        <v>17.255383333333334</v>
      </c>
      <c r="O461" s="1" t="s">
        <v>8237</v>
      </c>
      <c r="P461" s="1" t="s">
        <v>9778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42</v>
      </c>
      <c r="B462" s="1" t="s">
        <v>17</v>
      </c>
      <c r="C462" s="3">
        <v>284.0</v>
      </c>
      <c r="D462" s="1">
        <v>0.0</v>
      </c>
      <c r="E462" s="1" t="s">
        <v>43</v>
      </c>
      <c r="F462" s="1" t="s">
        <v>31</v>
      </c>
      <c r="G462" s="1" t="s">
        <v>32</v>
      </c>
      <c r="H462" s="1" t="s">
        <v>9779</v>
      </c>
      <c r="I462" s="1" t="s">
        <v>9780</v>
      </c>
      <c r="J462" s="1" t="s">
        <v>9780</v>
      </c>
      <c r="K462" s="2"/>
      <c r="L462" s="1">
        <v>4.0</v>
      </c>
      <c r="M462" s="1"/>
      <c r="N462" s="1">
        <v>19.086283333333334</v>
      </c>
      <c r="O462" s="1" t="s">
        <v>8237</v>
      </c>
      <c r="P462" s="1" t="s">
        <v>9781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40.0</v>
      </c>
      <c r="D463" s="1">
        <v>70.0</v>
      </c>
      <c r="E463" s="2"/>
      <c r="F463" s="1" t="s">
        <v>18</v>
      </c>
      <c r="G463" s="1" t="s">
        <v>19</v>
      </c>
      <c r="H463" s="1" t="s">
        <v>9782</v>
      </c>
      <c r="I463" s="1" t="s">
        <v>9783</v>
      </c>
      <c r="J463" s="1" t="s">
        <v>9783</v>
      </c>
      <c r="K463" s="2"/>
      <c r="L463" s="1">
        <v>-4.0</v>
      </c>
      <c r="M463" s="1"/>
      <c r="N463" s="1">
        <v>0.0748</v>
      </c>
      <c r="O463" s="1" t="s">
        <v>22</v>
      </c>
      <c r="P463" s="1" t="s">
        <v>9784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78.0</v>
      </c>
      <c r="D464" s="1">
        <v>0.0</v>
      </c>
      <c r="E464" s="2"/>
      <c r="F464" s="1" t="s">
        <v>18</v>
      </c>
      <c r="G464" s="1" t="s">
        <v>19</v>
      </c>
      <c r="H464" s="1" t="s">
        <v>9785</v>
      </c>
      <c r="I464" s="1" t="s">
        <v>9786</v>
      </c>
      <c r="J464" s="1" t="s">
        <v>9786</v>
      </c>
      <c r="K464" s="2"/>
      <c r="L464" s="1">
        <v>-4.0</v>
      </c>
      <c r="M464" s="1"/>
      <c r="N464" s="1">
        <v>0.09388333333333333</v>
      </c>
      <c r="O464" s="1" t="s">
        <v>22</v>
      </c>
      <c r="P464" s="1" t="s">
        <v>9787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42</v>
      </c>
      <c r="B465" s="1" t="s">
        <v>17</v>
      </c>
      <c r="C465" s="3">
        <v>329.0</v>
      </c>
      <c r="D465" s="1">
        <v>0.0</v>
      </c>
      <c r="E465" s="1" t="s">
        <v>43</v>
      </c>
      <c r="F465" s="1" t="s">
        <v>31</v>
      </c>
      <c r="G465" s="1" t="s">
        <v>32</v>
      </c>
      <c r="H465" s="1" t="s">
        <v>9788</v>
      </c>
      <c r="I465" s="1" t="s">
        <v>9789</v>
      </c>
      <c r="J465" s="1" t="s">
        <v>9789</v>
      </c>
      <c r="K465" s="2"/>
      <c r="L465" s="1">
        <v>-1.0</v>
      </c>
      <c r="M465" s="1"/>
      <c r="N465" s="1">
        <v>13.670933333333334</v>
      </c>
      <c r="O465" s="1" t="s">
        <v>8237</v>
      </c>
      <c r="P465" s="1" t="s">
        <v>8334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116</v>
      </c>
      <c r="B466" s="1" t="s">
        <v>17</v>
      </c>
      <c r="C466" s="1">
        <v>329.0</v>
      </c>
      <c r="D466" s="1">
        <v>0.0</v>
      </c>
      <c r="E466" s="1" t="s">
        <v>919</v>
      </c>
      <c r="F466" s="1" t="s">
        <v>31</v>
      </c>
      <c r="G466" s="1" t="s">
        <v>32</v>
      </c>
      <c r="H466" s="1" t="s">
        <v>9790</v>
      </c>
      <c r="I466" s="1" t="s">
        <v>9791</v>
      </c>
      <c r="J466" s="1" t="s">
        <v>9791</v>
      </c>
      <c r="K466" s="2"/>
      <c r="L466" s="1">
        <v>-5.0</v>
      </c>
      <c r="M466" s="1"/>
      <c r="N466" s="1">
        <v>11.096233333333334</v>
      </c>
      <c r="O466" s="1" t="s">
        <v>8237</v>
      </c>
      <c r="P466" s="1" t="s">
        <v>1854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37</v>
      </c>
      <c r="B467" s="1" t="s">
        <v>17</v>
      </c>
      <c r="C467" s="1">
        <v>394.0</v>
      </c>
      <c r="D467" s="1">
        <v>0.0</v>
      </c>
      <c r="E467" s="1" t="s">
        <v>896</v>
      </c>
      <c r="F467" s="1" t="s">
        <v>61</v>
      </c>
      <c r="G467" s="1" t="s">
        <v>32</v>
      </c>
      <c r="H467" s="1" t="s">
        <v>9792</v>
      </c>
      <c r="I467" s="1" t="s">
        <v>9793</v>
      </c>
      <c r="J467" s="1" t="s">
        <v>9794</v>
      </c>
      <c r="K467" s="1" t="s">
        <v>9795</v>
      </c>
      <c r="L467" s="1">
        <v>-6.0</v>
      </c>
      <c r="M467" s="1">
        <v>0.0022</v>
      </c>
      <c r="N467" s="1">
        <v>19.854483333333334</v>
      </c>
      <c r="O467" s="1" t="s">
        <v>40</v>
      </c>
      <c r="P467" s="1" t="s">
        <v>9796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116</v>
      </c>
      <c r="B468" s="1" t="s">
        <v>17</v>
      </c>
      <c r="C468" s="3">
        <v>329.0</v>
      </c>
      <c r="D468" s="1">
        <v>0.0</v>
      </c>
      <c r="E468" s="1" t="s">
        <v>399</v>
      </c>
      <c r="F468" s="1" t="s">
        <v>31</v>
      </c>
      <c r="G468" s="1" t="s">
        <v>32</v>
      </c>
      <c r="H468" s="1" t="s">
        <v>9797</v>
      </c>
      <c r="I468" s="1" t="s">
        <v>9798</v>
      </c>
      <c r="J468" s="1" t="s">
        <v>9798</v>
      </c>
      <c r="K468" s="2"/>
      <c r="L468" s="1">
        <v>0.0</v>
      </c>
      <c r="M468" s="1"/>
      <c r="N468" s="1">
        <v>15.346716666666667</v>
      </c>
      <c r="O468" s="1" t="s">
        <v>8237</v>
      </c>
      <c r="P468" s="1" t="s">
        <v>9799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42</v>
      </c>
      <c r="B469" s="1" t="s">
        <v>17</v>
      </c>
      <c r="C469" s="1">
        <v>329.0</v>
      </c>
      <c r="D469" s="1">
        <v>0.0</v>
      </c>
      <c r="E469" s="1" t="s">
        <v>43</v>
      </c>
      <c r="F469" s="1" t="s">
        <v>31</v>
      </c>
      <c r="G469" s="1" t="s">
        <v>32</v>
      </c>
      <c r="H469" s="1" t="s">
        <v>9800</v>
      </c>
      <c r="I469" s="1" t="s">
        <v>9801</v>
      </c>
      <c r="J469" s="1" t="s">
        <v>9801</v>
      </c>
      <c r="K469" s="2"/>
      <c r="L469" s="1">
        <v>-7.0</v>
      </c>
      <c r="M469" s="1"/>
      <c r="N469" s="1">
        <v>7.189216666666667</v>
      </c>
      <c r="O469" s="1" t="s">
        <v>8237</v>
      </c>
      <c r="P469" s="1" t="s">
        <v>9802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16</v>
      </c>
      <c r="B470" s="1" t="s">
        <v>17</v>
      </c>
      <c r="C470" s="1">
        <v>20.0</v>
      </c>
      <c r="D470" s="1">
        <v>35.0</v>
      </c>
      <c r="E470" s="2"/>
      <c r="F470" s="1" t="s">
        <v>18</v>
      </c>
      <c r="G470" s="1" t="s">
        <v>19</v>
      </c>
      <c r="H470" s="1" t="s">
        <v>9803</v>
      </c>
      <c r="I470" s="1" t="s">
        <v>9804</v>
      </c>
      <c r="J470" s="1" t="s">
        <v>9804</v>
      </c>
      <c r="K470" s="2"/>
      <c r="L470" s="1">
        <v>-4.0</v>
      </c>
      <c r="M470" s="1"/>
      <c r="N470" s="1">
        <v>0.08731666666666667</v>
      </c>
      <c r="O470" s="1" t="s">
        <v>22</v>
      </c>
      <c r="P470" s="1" t="s">
        <v>9805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116</v>
      </c>
      <c r="B471" s="1" t="s">
        <v>17</v>
      </c>
      <c r="C471" s="1">
        <v>274.0</v>
      </c>
      <c r="D471" s="1">
        <v>0.0</v>
      </c>
      <c r="E471" s="1" t="s">
        <v>9806</v>
      </c>
      <c r="F471" s="1" t="s">
        <v>31</v>
      </c>
      <c r="G471" s="1" t="s">
        <v>32</v>
      </c>
      <c r="H471" s="1" t="s">
        <v>9807</v>
      </c>
      <c r="I471" s="1" t="s">
        <v>9808</v>
      </c>
      <c r="J471" s="1" t="s">
        <v>9808</v>
      </c>
      <c r="K471" s="2"/>
      <c r="L471" s="1">
        <v>0.0</v>
      </c>
      <c r="M471" s="1"/>
      <c r="N471" s="1">
        <v>14.64845</v>
      </c>
      <c r="O471" s="1" t="s">
        <v>8237</v>
      </c>
      <c r="P471" s="1" t="s">
        <v>9809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37</v>
      </c>
      <c r="B472" s="1" t="s">
        <v>17</v>
      </c>
      <c r="C472" s="1">
        <v>247.0</v>
      </c>
      <c r="D472" s="1">
        <v>62.0</v>
      </c>
      <c r="E472" s="2"/>
      <c r="F472" s="1" t="s">
        <v>18</v>
      </c>
      <c r="G472" s="1" t="s">
        <v>32</v>
      </c>
      <c r="H472" s="1" t="s">
        <v>9810</v>
      </c>
      <c r="I472" s="1" t="s">
        <v>9811</v>
      </c>
      <c r="J472" s="1" t="s">
        <v>9811</v>
      </c>
      <c r="K472" s="2"/>
      <c r="L472" s="1">
        <v>-4.0</v>
      </c>
      <c r="M472" s="1"/>
      <c r="N472" s="1">
        <v>13.189516666666666</v>
      </c>
      <c r="O472" s="1" t="s">
        <v>40</v>
      </c>
      <c r="P472" s="1" t="s">
        <v>8406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37</v>
      </c>
      <c r="B473" s="1" t="s">
        <v>17</v>
      </c>
      <c r="C473" s="1">
        <v>299.0</v>
      </c>
      <c r="D473" s="1">
        <v>75.0</v>
      </c>
      <c r="E473" s="2"/>
      <c r="F473" s="1" t="s">
        <v>18</v>
      </c>
      <c r="G473" s="1" t="s">
        <v>19</v>
      </c>
      <c r="H473" s="1" t="s">
        <v>9812</v>
      </c>
      <c r="I473" s="1" t="s">
        <v>9813</v>
      </c>
      <c r="J473" s="1" t="s">
        <v>9813</v>
      </c>
      <c r="K473" s="2"/>
      <c r="L473" s="1">
        <v>-4.0</v>
      </c>
      <c r="M473" s="1"/>
      <c r="N473" s="1">
        <v>14.744366666666666</v>
      </c>
      <c r="O473" s="1" t="s">
        <v>40</v>
      </c>
      <c r="P473" s="1" t="s">
        <v>9814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37</v>
      </c>
      <c r="B474" s="1" t="s">
        <v>17</v>
      </c>
      <c r="C474" s="3">
        <v>351.0</v>
      </c>
      <c r="D474" s="1">
        <v>0.0</v>
      </c>
      <c r="E474" s="1" t="s">
        <v>896</v>
      </c>
      <c r="F474" s="1" t="s">
        <v>61</v>
      </c>
      <c r="G474" s="1" t="s">
        <v>19</v>
      </c>
      <c r="H474" s="1" t="s">
        <v>9815</v>
      </c>
      <c r="I474" s="1" t="s">
        <v>9816</v>
      </c>
      <c r="J474" s="1" t="s">
        <v>9817</v>
      </c>
      <c r="K474" s="1" t="s">
        <v>9818</v>
      </c>
      <c r="L474" s="1">
        <v>1.0</v>
      </c>
      <c r="M474" s="1">
        <v>0.0022</v>
      </c>
      <c r="N474" s="1">
        <v>15.202</v>
      </c>
      <c r="O474" s="1" t="s">
        <v>40</v>
      </c>
      <c r="P474" s="1" t="s">
        <v>9819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42</v>
      </c>
      <c r="B475" s="1" t="s">
        <v>17</v>
      </c>
      <c r="C475" s="3">
        <v>184.8</v>
      </c>
      <c r="D475" s="1">
        <v>79.2</v>
      </c>
      <c r="E475" s="1" t="s">
        <v>43</v>
      </c>
      <c r="F475" s="1" t="s">
        <v>31</v>
      </c>
      <c r="G475" s="1" t="s">
        <v>32</v>
      </c>
      <c r="H475" s="1" t="s">
        <v>9820</v>
      </c>
      <c r="I475" s="1" t="s">
        <v>9821</v>
      </c>
      <c r="J475" s="1" t="s">
        <v>9821</v>
      </c>
      <c r="K475" s="2"/>
      <c r="L475" s="1">
        <v>17.0</v>
      </c>
      <c r="M475" s="1"/>
      <c r="N475" s="1">
        <v>32.6046</v>
      </c>
      <c r="O475" s="1" t="s">
        <v>8237</v>
      </c>
      <c r="P475" s="1" t="s">
        <v>9822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37</v>
      </c>
      <c r="B476" s="1" t="s">
        <v>17</v>
      </c>
      <c r="C476" s="3">
        <v>374.0</v>
      </c>
      <c r="D476" s="1">
        <v>0.0</v>
      </c>
      <c r="E476" s="1" t="s">
        <v>896</v>
      </c>
      <c r="F476" s="1" t="s">
        <v>61</v>
      </c>
      <c r="G476" s="1" t="s">
        <v>32</v>
      </c>
      <c r="H476" s="1" t="s">
        <v>9823</v>
      </c>
      <c r="I476" s="1" t="s">
        <v>9824</v>
      </c>
      <c r="J476" s="1" t="s">
        <v>9825</v>
      </c>
      <c r="K476" s="1" t="s">
        <v>9826</v>
      </c>
      <c r="L476" s="1">
        <v>6.0</v>
      </c>
      <c r="M476" s="1">
        <v>0.002683333333333333</v>
      </c>
      <c r="N476" s="1">
        <v>13.44955</v>
      </c>
      <c r="O476" s="1" t="s">
        <v>40</v>
      </c>
      <c r="P476" s="1" t="s">
        <v>9827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37</v>
      </c>
      <c r="B477" s="1" t="s">
        <v>17</v>
      </c>
      <c r="C477" s="1">
        <v>672.0</v>
      </c>
      <c r="D477" s="1">
        <v>0.0</v>
      </c>
      <c r="E477" s="1" t="s">
        <v>896</v>
      </c>
      <c r="F477" s="1" t="s">
        <v>61</v>
      </c>
      <c r="G477" s="1" t="s">
        <v>32</v>
      </c>
      <c r="H477" s="1" t="s">
        <v>9828</v>
      </c>
      <c r="I477" s="1" t="s">
        <v>9829</v>
      </c>
      <c r="J477" s="1" t="s">
        <v>9830</v>
      </c>
      <c r="K477" s="1" t="s">
        <v>9831</v>
      </c>
      <c r="L477" s="1">
        <v>7.0</v>
      </c>
      <c r="M477" s="1">
        <v>0.0033833333333333332</v>
      </c>
      <c r="N477" s="1">
        <v>18.686183333333332</v>
      </c>
      <c r="O477" s="1" t="s">
        <v>40</v>
      </c>
      <c r="P477" s="1" t="s">
        <v>9832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37</v>
      </c>
      <c r="B478" s="1" t="s">
        <v>17</v>
      </c>
      <c r="C478" s="3">
        <v>199.0</v>
      </c>
      <c r="D478" s="1">
        <v>50.0</v>
      </c>
      <c r="E478" s="2"/>
      <c r="F478" s="1" t="s">
        <v>18</v>
      </c>
      <c r="G478" s="1" t="s">
        <v>56</v>
      </c>
      <c r="H478" s="1" t="s">
        <v>9833</v>
      </c>
      <c r="I478" s="1" t="s">
        <v>9834</v>
      </c>
      <c r="J478" s="1" t="s">
        <v>9834</v>
      </c>
      <c r="K478" s="2"/>
      <c r="L478" s="1">
        <v>-22.0</v>
      </c>
      <c r="M478" s="1"/>
      <c r="N478" s="1">
        <v>12.501766666666667</v>
      </c>
      <c r="O478" s="1" t="s">
        <v>40</v>
      </c>
      <c r="P478" s="1" t="s">
        <v>9835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37</v>
      </c>
      <c r="B479" s="1" t="s">
        <v>17</v>
      </c>
      <c r="C479" s="3">
        <v>618.0</v>
      </c>
      <c r="D479" s="1">
        <v>0.0</v>
      </c>
      <c r="E479" s="1" t="s">
        <v>896</v>
      </c>
      <c r="F479" s="1" t="s">
        <v>61</v>
      </c>
      <c r="G479" s="1" t="s">
        <v>32</v>
      </c>
      <c r="H479" s="1" t="s">
        <v>9836</v>
      </c>
      <c r="I479" s="1" t="s">
        <v>9837</v>
      </c>
      <c r="J479" s="1" t="s">
        <v>9838</v>
      </c>
      <c r="K479" s="1" t="s">
        <v>9839</v>
      </c>
      <c r="L479" s="1">
        <v>2.0</v>
      </c>
      <c r="M479" s="1">
        <v>0.00225</v>
      </c>
      <c r="N479" s="1">
        <v>27.161483333333333</v>
      </c>
      <c r="O479" s="1" t="s">
        <v>40</v>
      </c>
      <c r="P479" s="1" t="s">
        <v>9840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37</v>
      </c>
      <c r="B480" s="1" t="s">
        <v>17</v>
      </c>
      <c r="C480" s="1">
        <v>215.0</v>
      </c>
      <c r="D480" s="1">
        <v>54.0</v>
      </c>
      <c r="E480" s="2"/>
      <c r="F480" s="1" t="s">
        <v>18</v>
      </c>
      <c r="G480" s="1" t="s">
        <v>19</v>
      </c>
      <c r="H480" s="1" t="s">
        <v>9841</v>
      </c>
      <c r="I480" s="1" t="s">
        <v>9842</v>
      </c>
      <c r="J480" s="1" t="s">
        <v>9842</v>
      </c>
      <c r="K480" s="2"/>
      <c r="L480" s="1">
        <v>-21.0</v>
      </c>
      <c r="M480" s="1"/>
      <c r="N480" s="1">
        <v>11.699283333333334</v>
      </c>
      <c r="O480" s="1" t="s">
        <v>40</v>
      </c>
      <c r="P480" s="1" t="s">
        <v>9237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30</v>
      </c>
      <c r="B481" s="1" t="s">
        <v>17</v>
      </c>
      <c r="C481" s="3">
        <v>618.0</v>
      </c>
      <c r="D481" s="1">
        <v>0.0</v>
      </c>
      <c r="E481" s="2"/>
      <c r="F481" s="1" t="s">
        <v>31</v>
      </c>
      <c r="G481" s="1" t="s">
        <v>32</v>
      </c>
      <c r="H481" s="1" t="s">
        <v>9843</v>
      </c>
      <c r="I481" s="1" t="s">
        <v>9844</v>
      </c>
      <c r="J481" s="1" t="s">
        <v>9844</v>
      </c>
      <c r="K481" s="2"/>
      <c r="L481" s="1">
        <v>8.0</v>
      </c>
      <c r="M481" s="1"/>
      <c r="N481" s="1">
        <v>23.873333333333335</v>
      </c>
      <c r="O481" s="1" t="s">
        <v>8237</v>
      </c>
      <c r="P481" s="1" t="s">
        <v>9845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37</v>
      </c>
      <c r="B482" s="1" t="s">
        <v>17</v>
      </c>
      <c r="C482" s="3">
        <v>398.0</v>
      </c>
      <c r="D482" s="1">
        <v>100.0</v>
      </c>
      <c r="E482" s="2"/>
      <c r="F482" s="1" t="s">
        <v>18</v>
      </c>
      <c r="G482" s="1" t="s">
        <v>56</v>
      </c>
      <c r="H482" s="1" t="s">
        <v>9846</v>
      </c>
      <c r="I482" s="1" t="s">
        <v>9847</v>
      </c>
      <c r="J482" s="1" t="s">
        <v>9847</v>
      </c>
      <c r="K482" s="2"/>
      <c r="L482" s="1">
        <v>-21.0</v>
      </c>
      <c r="M482" s="1"/>
      <c r="N482" s="1">
        <v>17.530083333333334</v>
      </c>
      <c r="O482" s="1" t="s">
        <v>40</v>
      </c>
      <c r="P482" s="1" t="s">
        <v>9848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30</v>
      </c>
      <c r="B483" s="1" t="s">
        <v>17</v>
      </c>
      <c r="C483" s="1">
        <v>394.0</v>
      </c>
      <c r="D483" s="1">
        <v>0.0</v>
      </c>
      <c r="E483" s="2"/>
      <c r="F483" s="1" t="s">
        <v>31</v>
      </c>
      <c r="G483" s="1" t="s">
        <v>32</v>
      </c>
      <c r="H483" s="1" t="s">
        <v>9849</v>
      </c>
      <c r="I483" s="1" t="s">
        <v>9850</v>
      </c>
      <c r="J483" s="1" t="s">
        <v>9850</v>
      </c>
      <c r="K483" s="2"/>
      <c r="L483" s="1">
        <v>-8.0</v>
      </c>
      <c r="M483" s="1"/>
      <c r="N483" s="1">
        <v>6.851883333333333</v>
      </c>
      <c r="O483" s="1" t="s">
        <v>8237</v>
      </c>
      <c r="P483" s="1" t="s">
        <v>9851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30</v>
      </c>
      <c r="B484" s="1" t="s">
        <v>17</v>
      </c>
      <c r="C484" s="1">
        <v>409.2</v>
      </c>
      <c r="D484" s="1">
        <v>118.8</v>
      </c>
      <c r="E484" s="2"/>
      <c r="F484" s="1" t="s">
        <v>31</v>
      </c>
      <c r="G484" s="1" t="s">
        <v>32</v>
      </c>
      <c r="H484" s="1" t="s">
        <v>9852</v>
      </c>
      <c r="I484" s="1" t="s">
        <v>9853</v>
      </c>
      <c r="J484" s="1" t="s">
        <v>9853</v>
      </c>
      <c r="K484" s="2"/>
      <c r="L484" s="1">
        <v>-6.0</v>
      </c>
      <c r="M484" s="1"/>
      <c r="N484" s="1">
        <v>8.829616666666666</v>
      </c>
      <c r="O484" s="1" t="s">
        <v>8237</v>
      </c>
      <c r="P484" s="1" t="s">
        <v>9854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37</v>
      </c>
      <c r="B485" s="1" t="s">
        <v>17</v>
      </c>
      <c r="C485" s="1">
        <v>226.0</v>
      </c>
      <c r="D485" s="1">
        <v>83.0</v>
      </c>
      <c r="E485" s="2"/>
      <c r="F485" s="1" t="s">
        <v>18</v>
      </c>
      <c r="G485" s="1" t="s">
        <v>56</v>
      </c>
      <c r="H485" s="1" t="s">
        <v>9855</v>
      </c>
      <c r="I485" s="1" t="s">
        <v>9856</v>
      </c>
      <c r="J485" s="1" t="s">
        <v>9856</v>
      </c>
      <c r="K485" s="2"/>
      <c r="L485" s="1">
        <v>-10.0</v>
      </c>
      <c r="M485" s="1"/>
      <c r="N485" s="1">
        <v>9.420416666666666</v>
      </c>
      <c r="O485" s="1" t="s">
        <v>40</v>
      </c>
      <c r="P485" s="1" t="s">
        <v>8482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42</v>
      </c>
      <c r="B486" s="1" t="s">
        <v>17</v>
      </c>
      <c r="C486" s="1">
        <v>264.0</v>
      </c>
      <c r="D486" s="1">
        <v>0.0</v>
      </c>
      <c r="E486" s="1" t="s">
        <v>43</v>
      </c>
      <c r="F486" s="1" t="s">
        <v>31</v>
      </c>
      <c r="G486" s="1" t="s">
        <v>32</v>
      </c>
      <c r="H486" s="1" t="s">
        <v>9857</v>
      </c>
      <c r="I486" s="1" t="s">
        <v>9858</v>
      </c>
      <c r="J486" s="1" t="s">
        <v>9858</v>
      </c>
      <c r="K486" s="2"/>
      <c r="L486" s="1">
        <v>-4.0</v>
      </c>
      <c r="M486" s="1"/>
      <c r="N486" s="1">
        <v>10.94085</v>
      </c>
      <c r="O486" s="1" t="s">
        <v>8237</v>
      </c>
      <c r="P486" s="1" t="s">
        <v>9444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116</v>
      </c>
      <c r="B487" s="1" t="s">
        <v>17</v>
      </c>
      <c r="C487" s="3">
        <v>264.0</v>
      </c>
      <c r="D487" s="1">
        <v>0.0</v>
      </c>
      <c r="E487" s="1" t="s">
        <v>8328</v>
      </c>
      <c r="F487" s="1" t="s">
        <v>31</v>
      </c>
      <c r="G487" s="1" t="s">
        <v>32</v>
      </c>
      <c r="H487" s="1" t="s">
        <v>9859</v>
      </c>
      <c r="I487" s="1" t="s">
        <v>9860</v>
      </c>
      <c r="J487" s="1" t="s">
        <v>9860</v>
      </c>
      <c r="K487" s="2"/>
      <c r="L487" s="1">
        <v>-1.0</v>
      </c>
      <c r="M487" s="1"/>
      <c r="N487" s="1">
        <v>13.005833333333333</v>
      </c>
      <c r="O487" s="1" t="s">
        <v>8237</v>
      </c>
      <c r="P487" s="1" t="s">
        <v>438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42</v>
      </c>
      <c r="B488" s="1" t="s">
        <v>17</v>
      </c>
      <c r="C488" s="3">
        <v>1105.0</v>
      </c>
      <c r="D488" s="1">
        <v>0.0</v>
      </c>
      <c r="E488" s="1" t="s">
        <v>43</v>
      </c>
      <c r="F488" s="1" t="s">
        <v>31</v>
      </c>
      <c r="G488" s="1" t="s">
        <v>32</v>
      </c>
      <c r="H488" s="1" t="s">
        <v>9861</v>
      </c>
      <c r="I488" s="1" t="s">
        <v>9862</v>
      </c>
      <c r="J488" s="1" t="s">
        <v>9862</v>
      </c>
      <c r="K488" s="2"/>
      <c r="L488" s="1">
        <v>-8.0</v>
      </c>
      <c r="M488" s="1"/>
      <c r="N488" s="1">
        <v>6.4491</v>
      </c>
      <c r="O488" s="1" t="s">
        <v>8237</v>
      </c>
      <c r="P488" s="1" t="s">
        <v>9863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30</v>
      </c>
      <c r="B489" s="1" t="s">
        <v>17</v>
      </c>
      <c r="C489" s="1">
        <v>329.0</v>
      </c>
      <c r="D489" s="1">
        <v>0.0</v>
      </c>
      <c r="E489" s="2"/>
      <c r="F489" s="1" t="s">
        <v>31</v>
      </c>
      <c r="G489" s="1" t="s">
        <v>19</v>
      </c>
      <c r="H489" s="1" t="s">
        <v>9864</v>
      </c>
      <c r="I489" s="1" t="s">
        <v>9865</v>
      </c>
      <c r="J489" s="1" t="s">
        <v>9865</v>
      </c>
      <c r="K489" s="2"/>
      <c r="L489" s="1">
        <v>-10.0</v>
      </c>
      <c r="M489" s="1"/>
      <c r="N489" s="1">
        <v>4.896716666666666</v>
      </c>
      <c r="O489" s="1" t="s">
        <v>8237</v>
      </c>
      <c r="P489" s="1" t="s">
        <v>8945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249.0</v>
      </c>
      <c r="D490" s="1">
        <v>0.0</v>
      </c>
      <c r="E490" s="2"/>
      <c r="F490" s="1" t="s">
        <v>18</v>
      </c>
      <c r="G490" s="1" t="s">
        <v>19</v>
      </c>
      <c r="H490" s="1" t="s">
        <v>9866</v>
      </c>
      <c r="I490" s="1" t="s">
        <v>9867</v>
      </c>
      <c r="J490" s="1" t="s">
        <v>9867</v>
      </c>
      <c r="K490" s="2"/>
      <c r="L490" s="1">
        <v>-3.0</v>
      </c>
      <c r="M490" s="1"/>
      <c r="N490" s="1">
        <v>1.2375833333333333</v>
      </c>
      <c r="O490" s="1" t="s">
        <v>22</v>
      </c>
      <c r="P490" s="1" t="s">
        <v>9868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116</v>
      </c>
      <c r="B491" s="1" t="s">
        <v>17</v>
      </c>
      <c r="C491" s="1">
        <v>428.0</v>
      </c>
      <c r="D491" s="1">
        <v>0.0</v>
      </c>
      <c r="E491" s="1" t="s">
        <v>514</v>
      </c>
      <c r="F491" s="1" t="s">
        <v>31</v>
      </c>
      <c r="G491" s="1" t="s">
        <v>32</v>
      </c>
      <c r="H491" s="1" t="s">
        <v>9869</v>
      </c>
      <c r="I491" s="1" t="s">
        <v>9870</v>
      </c>
      <c r="J491" s="1" t="s">
        <v>9870</v>
      </c>
      <c r="K491" s="2"/>
      <c r="L491" s="1">
        <v>-11.0</v>
      </c>
      <c r="M491" s="1"/>
      <c r="N491" s="1">
        <v>3.59715</v>
      </c>
      <c r="O491" s="1" t="s">
        <v>8237</v>
      </c>
      <c r="P491" s="1" t="s">
        <v>9871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209.0</v>
      </c>
      <c r="D492" s="1">
        <v>0.0</v>
      </c>
      <c r="E492" s="2"/>
      <c r="F492" s="1" t="s">
        <v>18</v>
      </c>
      <c r="G492" s="1" t="s">
        <v>19</v>
      </c>
      <c r="H492" s="1" t="s">
        <v>9872</v>
      </c>
      <c r="I492" s="1" t="s">
        <v>9873</v>
      </c>
      <c r="J492" s="1" t="s">
        <v>9873</v>
      </c>
      <c r="K492" s="2"/>
      <c r="L492" s="1">
        <v>3.0</v>
      </c>
      <c r="M492" s="1"/>
      <c r="N492" s="1">
        <v>8.04765</v>
      </c>
      <c r="O492" s="1" t="s">
        <v>22</v>
      </c>
      <c r="P492" s="1" t="s">
        <v>9874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42</v>
      </c>
      <c r="B493" s="1" t="s">
        <v>17</v>
      </c>
      <c r="C493" s="1">
        <v>394.0</v>
      </c>
      <c r="D493" s="1">
        <v>0.0</v>
      </c>
      <c r="E493" s="1" t="s">
        <v>43</v>
      </c>
      <c r="F493" s="1" t="s">
        <v>31</v>
      </c>
      <c r="G493" s="1" t="s">
        <v>32</v>
      </c>
      <c r="H493" s="1" t="s">
        <v>9875</v>
      </c>
      <c r="I493" s="1" t="s">
        <v>9876</v>
      </c>
      <c r="J493" s="1" t="s">
        <v>9876</v>
      </c>
      <c r="K493" s="2"/>
      <c r="L493" s="1">
        <v>-6.0</v>
      </c>
      <c r="M493" s="1"/>
      <c r="N493" s="1">
        <v>8.779016666666667</v>
      </c>
      <c r="O493" s="1" t="s">
        <v>8237</v>
      </c>
      <c r="P493" s="1" t="s">
        <v>9877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17</v>
      </c>
      <c r="C494" s="1">
        <v>476.0</v>
      </c>
      <c r="D494" s="1">
        <v>0.0</v>
      </c>
      <c r="E494" s="2"/>
      <c r="F494" s="1" t="s">
        <v>18</v>
      </c>
      <c r="G494" s="1" t="s">
        <v>19</v>
      </c>
      <c r="H494" s="1" t="s">
        <v>9878</v>
      </c>
      <c r="I494" s="1" t="s">
        <v>9879</v>
      </c>
      <c r="J494" s="1" t="s">
        <v>9879</v>
      </c>
      <c r="K494" s="2"/>
      <c r="L494" s="1">
        <v>3.0</v>
      </c>
      <c r="M494" s="1"/>
      <c r="N494" s="1">
        <v>8.908283333333333</v>
      </c>
      <c r="O494" s="1" t="s">
        <v>22</v>
      </c>
      <c r="P494" s="1" t="s">
        <v>9880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308.0</v>
      </c>
      <c r="D495" s="1">
        <v>0.0</v>
      </c>
      <c r="E495" s="2"/>
      <c r="F495" s="1" t="s">
        <v>18</v>
      </c>
      <c r="G495" s="1" t="s">
        <v>19</v>
      </c>
      <c r="H495" s="1" t="s">
        <v>9881</v>
      </c>
      <c r="I495" s="1" t="s">
        <v>9882</v>
      </c>
      <c r="J495" s="1" t="s">
        <v>9882</v>
      </c>
      <c r="K495" s="2"/>
      <c r="L495" s="1">
        <v>5.0</v>
      </c>
      <c r="M495" s="1"/>
      <c r="N495" s="1">
        <v>10.9039</v>
      </c>
      <c r="O495" s="1" t="s">
        <v>22</v>
      </c>
      <c r="P495" s="1" t="s">
        <v>9883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42</v>
      </c>
      <c r="B496" s="1" t="s">
        <v>17</v>
      </c>
      <c r="C496" s="1">
        <v>628.0</v>
      </c>
      <c r="D496" s="1">
        <v>0.0</v>
      </c>
      <c r="E496" s="1" t="s">
        <v>43</v>
      </c>
      <c r="F496" s="1" t="s">
        <v>31</v>
      </c>
      <c r="G496" s="1" t="s">
        <v>32</v>
      </c>
      <c r="H496" s="1" t="s">
        <v>9884</v>
      </c>
      <c r="I496" s="1" t="s">
        <v>9885</v>
      </c>
      <c r="J496" s="1" t="s">
        <v>9885</v>
      </c>
      <c r="K496" s="2"/>
      <c r="L496" s="1">
        <v>-4.0</v>
      </c>
      <c r="M496" s="1"/>
      <c r="N496" s="1">
        <v>10.516</v>
      </c>
      <c r="O496" s="1" t="s">
        <v>8237</v>
      </c>
      <c r="P496" s="1" t="s">
        <v>9886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30</v>
      </c>
      <c r="B497" s="1" t="s">
        <v>17</v>
      </c>
      <c r="C497" s="1">
        <v>409.2</v>
      </c>
      <c r="D497" s="1">
        <v>118.8</v>
      </c>
      <c r="E497" s="2"/>
      <c r="F497" s="1" t="s">
        <v>31</v>
      </c>
      <c r="G497" s="1" t="s">
        <v>32</v>
      </c>
      <c r="H497" s="1" t="s">
        <v>9887</v>
      </c>
      <c r="I497" s="1" t="s">
        <v>9888</v>
      </c>
      <c r="J497" s="1" t="s">
        <v>9888</v>
      </c>
      <c r="K497" s="2"/>
      <c r="L497" s="1">
        <v>-7.0</v>
      </c>
      <c r="M497" s="1"/>
      <c r="N497" s="1">
        <v>7.2565</v>
      </c>
      <c r="O497" s="1" t="s">
        <v>8237</v>
      </c>
      <c r="P497" s="1" t="s">
        <v>9889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30</v>
      </c>
      <c r="B498" s="1" t="s">
        <v>17</v>
      </c>
      <c r="C498" s="3">
        <v>212.35</v>
      </c>
      <c r="D498" s="1">
        <v>61.65</v>
      </c>
      <c r="E498" s="2"/>
      <c r="F498" s="1" t="s">
        <v>31</v>
      </c>
      <c r="G498" s="1" t="s">
        <v>19</v>
      </c>
      <c r="H498" s="1" t="s">
        <v>9890</v>
      </c>
      <c r="I498" s="1" t="s">
        <v>9891</v>
      </c>
      <c r="J498" s="1" t="s">
        <v>9891</v>
      </c>
      <c r="K498" s="2"/>
      <c r="L498" s="1">
        <v>-1.0</v>
      </c>
      <c r="M498" s="1"/>
      <c r="N498" s="1">
        <v>13.3211</v>
      </c>
      <c r="O498" s="1" t="s">
        <v>8237</v>
      </c>
      <c r="P498" s="1" t="s">
        <v>9892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37</v>
      </c>
      <c r="B499" s="1" t="s">
        <v>17</v>
      </c>
      <c r="C499" s="1">
        <v>294.0</v>
      </c>
      <c r="D499" s="1">
        <v>0.0</v>
      </c>
      <c r="E499" s="1" t="s">
        <v>8602</v>
      </c>
      <c r="F499" s="1" t="s">
        <v>61</v>
      </c>
      <c r="G499" s="1" t="s">
        <v>19</v>
      </c>
      <c r="H499" s="1" t="s">
        <v>9893</v>
      </c>
      <c r="I499" s="1" t="s">
        <v>9894</v>
      </c>
      <c r="J499" s="1" t="s">
        <v>9895</v>
      </c>
      <c r="K499" s="1" t="s">
        <v>9896</v>
      </c>
      <c r="L499" s="1">
        <v>-8.0</v>
      </c>
      <c r="M499" s="1">
        <v>0.0015333333333333334</v>
      </c>
      <c r="N499" s="1">
        <v>9.276183333333334</v>
      </c>
      <c r="O499" s="1" t="s">
        <v>40</v>
      </c>
      <c r="P499" s="1" t="s">
        <v>9897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30</v>
      </c>
      <c r="B500" s="1" t="s">
        <v>17</v>
      </c>
      <c r="C500" s="1">
        <v>394.0</v>
      </c>
      <c r="D500" s="1">
        <v>0.0</v>
      </c>
      <c r="E500" s="2"/>
      <c r="F500" s="1" t="s">
        <v>31</v>
      </c>
      <c r="G500" s="1" t="s">
        <v>19</v>
      </c>
      <c r="H500" s="1" t="s">
        <v>9898</v>
      </c>
      <c r="I500" s="1" t="s">
        <v>9899</v>
      </c>
      <c r="J500" s="1" t="s">
        <v>9899</v>
      </c>
      <c r="K500" s="2"/>
      <c r="L500" s="1">
        <v>-9.0</v>
      </c>
      <c r="M500" s="1"/>
      <c r="N500" s="1">
        <v>5.827983333333333</v>
      </c>
      <c r="O500" s="1" t="s">
        <v>8237</v>
      </c>
      <c r="P500" s="1" t="s">
        <v>9900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16</v>
      </c>
      <c r="B501" s="1" t="s">
        <v>17</v>
      </c>
      <c r="C501" s="1">
        <v>110.0</v>
      </c>
      <c r="D501" s="1">
        <v>0.0</v>
      </c>
      <c r="E501" s="2"/>
      <c r="F501" s="1" t="s">
        <v>18</v>
      </c>
      <c r="G501" s="1" t="s">
        <v>19</v>
      </c>
      <c r="H501" s="1" t="s">
        <v>9901</v>
      </c>
      <c r="I501" s="1" t="s">
        <v>9902</v>
      </c>
      <c r="J501" s="1" t="s">
        <v>9902</v>
      </c>
      <c r="K501" s="2"/>
      <c r="L501" s="1">
        <v>-4.0</v>
      </c>
      <c r="M501" s="1"/>
      <c r="N501" s="1">
        <v>0.4214333333333333</v>
      </c>
      <c r="O501" s="1" t="s">
        <v>22</v>
      </c>
      <c r="P501" s="1" t="s">
        <v>9903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42</v>
      </c>
      <c r="B502" s="1" t="s">
        <v>17</v>
      </c>
      <c r="C502" s="1">
        <v>379.0</v>
      </c>
      <c r="D502" s="1">
        <v>0.0</v>
      </c>
      <c r="E502" s="1" t="s">
        <v>43</v>
      </c>
      <c r="F502" s="1" t="s">
        <v>31</v>
      </c>
      <c r="G502" s="1" t="s">
        <v>32</v>
      </c>
      <c r="H502" s="1" t="s">
        <v>9904</v>
      </c>
      <c r="I502" s="1" t="s">
        <v>9905</v>
      </c>
      <c r="J502" s="1" t="s">
        <v>9905</v>
      </c>
      <c r="K502" s="2"/>
      <c r="L502" s="1">
        <v>-2.0</v>
      </c>
      <c r="M502" s="1"/>
      <c r="N502" s="1">
        <v>12.135266666666666</v>
      </c>
      <c r="O502" s="1" t="s">
        <v>8237</v>
      </c>
      <c r="P502" s="1" t="s">
        <v>9906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42</v>
      </c>
      <c r="B503" s="1" t="s">
        <v>17</v>
      </c>
      <c r="C503" s="3">
        <v>259.0</v>
      </c>
      <c r="D503" s="1">
        <v>0.0</v>
      </c>
      <c r="E503" s="1" t="s">
        <v>43</v>
      </c>
      <c r="F503" s="1" t="s">
        <v>31</v>
      </c>
      <c r="G503" s="1" t="s">
        <v>32</v>
      </c>
      <c r="H503" s="1" t="s">
        <v>9907</v>
      </c>
      <c r="I503" s="1" t="s">
        <v>9908</v>
      </c>
      <c r="J503" s="1" t="s">
        <v>9908</v>
      </c>
      <c r="K503" s="2"/>
      <c r="L503" s="1">
        <v>-5.0</v>
      </c>
      <c r="M503" s="1"/>
      <c r="N503" s="1">
        <v>9.463316666666667</v>
      </c>
      <c r="O503" s="1" t="s">
        <v>8237</v>
      </c>
      <c r="P503" s="1" t="s">
        <v>9353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30</v>
      </c>
      <c r="B504" s="1" t="s">
        <v>17</v>
      </c>
      <c r="C504" s="1">
        <v>857.0</v>
      </c>
      <c r="D504" s="1">
        <v>0.0</v>
      </c>
      <c r="E504" s="2"/>
      <c r="F504" s="1" t="s">
        <v>31</v>
      </c>
      <c r="G504" s="1" t="s">
        <v>32</v>
      </c>
      <c r="H504" s="1" t="s">
        <v>9909</v>
      </c>
      <c r="I504" s="1" t="s">
        <v>9910</v>
      </c>
      <c r="J504" s="1" t="s">
        <v>9910</v>
      </c>
      <c r="K504" s="2"/>
      <c r="L504" s="1">
        <v>7.0</v>
      </c>
      <c r="M504" s="1"/>
      <c r="N504" s="1">
        <v>22.147216666666665</v>
      </c>
      <c r="O504" s="1" t="s">
        <v>8237</v>
      </c>
      <c r="P504" s="1" t="s">
        <v>9911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30</v>
      </c>
      <c r="B505" s="1" t="s">
        <v>17</v>
      </c>
      <c r="C505" s="1">
        <v>941.75</v>
      </c>
      <c r="D505" s="1">
        <v>263.25</v>
      </c>
      <c r="E505" s="2"/>
      <c r="F505" s="1" t="s">
        <v>31</v>
      </c>
      <c r="G505" s="1" t="s">
        <v>19</v>
      </c>
      <c r="H505" s="1" t="s">
        <v>9912</v>
      </c>
      <c r="I505" s="1" t="s">
        <v>9913</v>
      </c>
      <c r="J505" s="1" t="s">
        <v>9913</v>
      </c>
      <c r="K505" s="2"/>
      <c r="L505" s="1">
        <v>4.0</v>
      </c>
      <c r="M505" s="1"/>
      <c r="N505" s="1">
        <v>19.1702</v>
      </c>
      <c r="O505" s="1" t="s">
        <v>8237</v>
      </c>
      <c r="P505" s="1" t="s">
        <v>9914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368.0</v>
      </c>
      <c r="D506" s="1">
        <v>0.0</v>
      </c>
      <c r="E506" s="2"/>
      <c r="F506" s="1" t="s">
        <v>18</v>
      </c>
      <c r="G506" s="1" t="s">
        <v>19</v>
      </c>
      <c r="H506" s="1" t="s">
        <v>9915</v>
      </c>
      <c r="I506" s="1" t="s">
        <v>9916</v>
      </c>
      <c r="J506" s="1" t="s">
        <v>9916</v>
      </c>
      <c r="K506" s="2"/>
      <c r="L506" s="1">
        <v>10.0</v>
      </c>
      <c r="M506" s="1"/>
      <c r="N506" s="1">
        <v>15.025116666666667</v>
      </c>
      <c r="O506" s="1" t="s">
        <v>22</v>
      </c>
      <c r="P506" s="1" t="s">
        <v>9917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42</v>
      </c>
      <c r="B507" s="1" t="s">
        <v>17</v>
      </c>
      <c r="C507" s="3">
        <v>528.0</v>
      </c>
      <c r="D507" s="1">
        <v>0.0</v>
      </c>
      <c r="E507" s="1" t="s">
        <v>43</v>
      </c>
      <c r="F507" s="1" t="s">
        <v>31</v>
      </c>
      <c r="G507" s="1" t="s">
        <v>32</v>
      </c>
      <c r="H507" s="1" t="s">
        <v>9918</v>
      </c>
      <c r="I507" s="1" t="s">
        <v>9919</v>
      </c>
      <c r="J507" s="1" t="s">
        <v>9919</v>
      </c>
      <c r="K507" s="2"/>
      <c r="L507" s="1">
        <v>10.0</v>
      </c>
      <c r="M507" s="1"/>
      <c r="N507" s="1">
        <v>25.88445</v>
      </c>
      <c r="O507" s="1" t="s">
        <v>8237</v>
      </c>
      <c r="P507" s="1" t="s">
        <v>9920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42</v>
      </c>
      <c r="B508" s="1" t="s">
        <v>17</v>
      </c>
      <c r="C508" s="1">
        <v>294.0</v>
      </c>
      <c r="D508" s="1">
        <v>0.0</v>
      </c>
      <c r="E508" s="1" t="s">
        <v>43</v>
      </c>
      <c r="F508" s="1" t="s">
        <v>31</v>
      </c>
      <c r="G508" s="1" t="s">
        <v>32</v>
      </c>
      <c r="H508" s="1" t="s">
        <v>9921</v>
      </c>
      <c r="I508" s="1" t="s">
        <v>9922</v>
      </c>
      <c r="J508" s="1" t="s">
        <v>9922</v>
      </c>
      <c r="K508" s="2"/>
      <c r="L508" s="1">
        <v>5.0</v>
      </c>
      <c r="M508" s="1"/>
      <c r="N508" s="1">
        <v>20.768433333333334</v>
      </c>
      <c r="O508" s="1" t="s">
        <v>8237</v>
      </c>
      <c r="P508" s="1" t="s">
        <v>9923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42</v>
      </c>
      <c r="B509" s="1" t="s">
        <v>17</v>
      </c>
      <c r="C509" s="1">
        <v>329.0</v>
      </c>
      <c r="D509" s="1">
        <v>0.0</v>
      </c>
      <c r="E509" s="1" t="s">
        <v>43</v>
      </c>
      <c r="F509" s="1" t="s">
        <v>31</v>
      </c>
      <c r="G509" s="1" t="s">
        <v>32</v>
      </c>
      <c r="H509" s="1" t="s">
        <v>9924</v>
      </c>
      <c r="I509" s="1" t="s">
        <v>9925</v>
      </c>
      <c r="J509" s="1" t="s">
        <v>9925</v>
      </c>
      <c r="K509" s="2"/>
      <c r="L509" s="1">
        <v>5.0</v>
      </c>
      <c r="M509" s="1"/>
      <c r="N509" s="1">
        <v>50.91245</v>
      </c>
      <c r="O509" s="1" t="s">
        <v>8237</v>
      </c>
      <c r="P509" s="1" t="s">
        <v>8334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116</v>
      </c>
      <c r="B510" s="1" t="s">
        <v>17</v>
      </c>
      <c r="C510" s="1">
        <v>733.0</v>
      </c>
      <c r="D510" s="1">
        <v>0.0</v>
      </c>
      <c r="E510" s="1" t="s">
        <v>2303</v>
      </c>
      <c r="F510" s="1" t="s">
        <v>31</v>
      </c>
      <c r="G510" s="1" t="s">
        <v>32</v>
      </c>
      <c r="H510" s="1" t="s">
        <v>9926</v>
      </c>
      <c r="I510" s="1" t="s">
        <v>9927</v>
      </c>
      <c r="J510" s="1" t="s">
        <v>9927</v>
      </c>
      <c r="K510" s="2"/>
      <c r="L510" s="1">
        <v>-7.0</v>
      </c>
      <c r="M510" s="1"/>
      <c r="N510" s="1">
        <v>9.93385</v>
      </c>
      <c r="O510" s="1" t="s">
        <v>8237</v>
      </c>
      <c r="P510" s="1" t="s">
        <v>9928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37</v>
      </c>
      <c r="B511" s="1" t="s">
        <v>17</v>
      </c>
      <c r="C511" s="1">
        <v>284.0</v>
      </c>
      <c r="D511" s="1">
        <v>24.0</v>
      </c>
      <c r="E511" s="1" t="s">
        <v>8602</v>
      </c>
      <c r="F511" s="1" t="s">
        <v>61</v>
      </c>
      <c r="G511" s="1" t="s">
        <v>19</v>
      </c>
      <c r="H511" s="1" t="s">
        <v>9929</v>
      </c>
      <c r="I511" s="1" t="s">
        <v>9930</v>
      </c>
      <c r="J511" s="1" t="s">
        <v>9931</v>
      </c>
      <c r="K511" s="1" t="s">
        <v>9932</v>
      </c>
      <c r="L511" s="1">
        <v>20.0</v>
      </c>
      <c r="M511" s="1">
        <v>0.0021333333333333334</v>
      </c>
      <c r="N511" s="1">
        <v>14.983683333333333</v>
      </c>
      <c r="O511" s="1" t="s">
        <v>40</v>
      </c>
      <c r="P511" s="1" t="s">
        <v>9933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116</v>
      </c>
      <c r="B512" s="1" t="s">
        <v>17</v>
      </c>
      <c r="C512" s="3">
        <v>264.0</v>
      </c>
      <c r="D512" s="1">
        <v>0.0</v>
      </c>
      <c r="E512" s="1" t="s">
        <v>2303</v>
      </c>
      <c r="F512" s="1" t="s">
        <v>31</v>
      </c>
      <c r="G512" s="1" t="s">
        <v>32</v>
      </c>
      <c r="H512" s="1" t="s">
        <v>9934</v>
      </c>
      <c r="I512" s="1" t="s">
        <v>9935</v>
      </c>
      <c r="J512" s="1" t="s">
        <v>9935</v>
      </c>
      <c r="K512" s="2"/>
      <c r="L512" s="1">
        <v>-4.0</v>
      </c>
      <c r="M512" s="1"/>
      <c r="N512" s="1">
        <v>10.816466666666667</v>
      </c>
      <c r="O512" s="1" t="s">
        <v>8237</v>
      </c>
      <c r="P512" s="1" t="s">
        <v>8649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42</v>
      </c>
      <c r="B513" s="1" t="s">
        <v>17</v>
      </c>
      <c r="C513" s="1">
        <v>264.0</v>
      </c>
      <c r="D513" s="1">
        <v>0.0</v>
      </c>
      <c r="E513" s="1" t="s">
        <v>43</v>
      </c>
      <c r="F513" s="1" t="s">
        <v>31</v>
      </c>
      <c r="G513" s="1" t="s">
        <v>32</v>
      </c>
      <c r="H513" s="1" t="s">
        <v>9936</v>
      </c>
      <c r="I513" s="1" t="s">
        <v>9937</v>
      </c>
      <c r="J513" s="1" t="s">
        <v>9937</v>
      </c>
      <c r="K513" s="2"/>
      <c r="L513" s="1">
        <v>-5.0</v>
      </c>
      <c r="M513" s="1"/>
      <c r="N513" s="1">
        <v>9.505266666666667</v>
      </c>
      <c r="O513" s="1" t="s">
        <v>8237</v>
      </c>
      <c r="P513" s="1" t="s">
        <v>9076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37</v>
      </c>
      <c r="B514" s="1" t="s">
        <v>17</v>
      </c>
      <c r="C514" s="1">
        <v>329.0</v>
      </c>
      <c r="D514" s="1">
        <v>0.0</v>
      </c>
      <c r="E514" s="1" t="s">
        <v>896</v>
      </c>
      <c r="F514" s="1" t="s">
        <v>61</v>
      </c>
      <c r="G514" s="1" t="s">
        <v>32</v>
      </c>
      <c r="H514" s="1" t="s">
        <v>9938</v>
      </c>
      <c r="I514" s="1" t="s">
        <v>9939</v>
      </c>
      <c r="J514" s="1" t="s">
        <v>9940</v>
      </c>
      <c r="K514" s="1" t="s">
        <v>9941</v>
      </c>
      <c r="L514" s="1">
        <v>-2.0</v>
      </c>
      <c r="M514" s="1">
        <v>0.004433333333333333</v>
      </c>
      <c r="N514" s="1">
        <v>12.374966666666667</v>
      </c>
      <c r="O514" s="1" t="s">
        <v>40</v>
      </c>
      <c r="P514" s="1" t="s">
        <v>9942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116</v>
      </c>
      <c r="B515" s="1" t="s">
        <v>17</v>
      </c>
      <c r="C515" s="1">
        <v>534.0</v>
      </c>
      <c r="D515" s="1">
        <v>0.0</v>
      </c>
      <c r="E515" s="1" t="s">
        <v>817</v>
      </c>
      <c r="F515" s="1" t="s">
        <v>31</v>
      </c>
      <c r="G515" s="1" t="s">
        <v>32</v>
      </c>
      <c r="H515" s="1" t="s">
        <v>9943</v>
      </c>
      <c r="I515" s="1" t="s">
        <v>9944</v>
      </c>
      <c r="J515" s="1" t="s">
        <v>9944</v>
      </c>
      <c r="K515" s="2"/>
      <c r="L515" s="1">
        <v>-6.0</v>
      </c>
      <c r="M515" s="1"/>
      <c r="N515" s="1">
        <v>8.681483333333333</v>
      </c>
      <c r="O515" s="1" t="s">
        <v>8237</v>
      </c>
      <c r="P515" s="1" t="s">
        <v>9945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37</v>
      </c>
      <c r="B516" s="1" t="s">
        <v>17</v>
      </c>
      <c r="C516" s="1">
        <v>414.0</v>
      </c>
      <c r="D516" s="1">
        <v>0.0</v>
      </c>
      <c r="E516" s="1" t="s">
        <v>8602</v>
      </c>
      <c r="F516" s="1" t="s">
        <v>61</v>
      </c>
      <c r="G516" s="1" t="s">
        <v>19</v>
      </c>
      <c r="H516" s="1" t="s">
        <v>9946</v>
      </c>
      <c r="I516" s="1" t="s">
        <v>9947</v>
      </c>
      <c r="J516" s="1" t="s">
        <v>9948</v>
      </c>
      <c r="K516" s="1" t="s">
        <v>9949</v>
      </c>
      <c r="L516" s="1">
        <v>-12.0</v>
      </c>
      <c r="M516" s="1">
        <v>0.0022166666666666667</v>
      </c>
      <c r="N516" s="1">
        <v>13.92375</v>
      </c>
      <c r="O516" s="1" t="s">
        <v>40</v>
      </c>
      <c r="P516" s="1" t="s">
        <v>9950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42</v>
      </c>
      <c r="B517" s="1" t="s">
        <v>17</v>
      </c>
      <c r="C517" s="1">
        <v>329.0</v>
      </c>
      <c r="D517" s="1">
        <v>0.0</v>
      </c>
      <c r="E517" s="1" t="s">
        <v>43</v>
      </c>
      <c r="F517" s="1" t="s">
        <v>31</v>
      </c>
      <c r="G517" s="1" t="s">
        <v>32</v>
      </c>
      <c r="H517" s="1" t="s">
        <v>9951</v>
      </c>
      <c r="I517" s="1" t="s">
        <v>9952</v>
      </c>
      <c r="J517" s="1" t="s">
        <v>9952</v>
      </c>
      <c r="K517" s="2"/>
      <c r="L517" s="1">
        <v>-3.0</v>
      </c>
      <c r="M517" s="1"/>
      <c r="N517" s="1">
        <v>11.802633333333333</v>
      </c>
      <c r="O517" s="1" t="s">
        <v>8237</v>
      </c>
      <c r="P517" s="1" t="s">
        <v>9953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42</v>
      </c>
      <c r="B518" s="1" t="s">
        <v>17</v>
      </c>
      <c r="C518" s="1">
        <v>443.0</v>
      </c>
      <c r="D518" s="1">
        <v>0.0</v>
      </c>
      <c r="E518" s="1" t="s">
        <v>43</v>
      </c>
      <c r="F518" s="1" t="s">
        <v>31</v>
      </c>
      <c r="G518" s="1" t="s">
        <v>32</v>
      </c>
      <c r="H518" s="1" t="s">
        <v>9954</v>
      </c>
      <c r="I518" s="1" t="s">
        <v>9955</v>
      </c>
      <c r="J518" s="1" t="s">
        <v>9955</v>
      </c>
      <c r="K518" s="2"/>
      <c r="L518" s="1">
        <v>-2.0</v>
      </c>
      <c r="M518" s="1"/>
      <c r="N518" s="1">
        <v>12.350883333333334</v>
      </c>
      <c r="O518" s="1" t="s">
        <v>8237</v>
      </c>
      <c r="P518" s="1" t="s">
        <v>9956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42</v>
      </c>
      <c r="B519" s="1" t="s">
        <v>17</v>
      </c>
      <c r="C519" s="1">
        <v>393.0</v>
      </c>
      <c r="D519" s="1">
        <v>0.0</v>
      </c>
      <c r="E519" s="1" t="s">
        <v>43</v>
      </c>
      <c r="F519" s="1" t="s">
        <v>31</v>
      </c>
      <c r="G519" s="1" t="s">
        <v>32</v>
      </c>
      <c r="H519" s="1" t="s">
        <v>9957</v>
      </c>
      <c r="I519" s="1" t="s">
        <v>9958</v>
      </c>
      <c r="J519" s="1" t="s">
        <v>9958</v>
      </c>
      <c r="K519" s="2"/>
      <c r="L519" s="1">
        <v>2.0</v>
      </c>
      <c r="M519" s="1"/>
      <c r="N519" s="1">
        <v>17.510433333333335</v>
      </c>
      <c r="O519" s="1" t="s">
        <v>8237</v>
      </c>
      <c r="P519" s="1" t="s">
        <v>9959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1">
        <v>683.0</v>
      </c>
      <c r="D520" s="1">
        <v>0.0</v>
      </c>
      <c r="E520" s="2"/>
      <c r="F520" s="1" t="s">
        <v>18</v>
      </c>
      <c r="G520" s="1" t="s">
        <v>19</v>
      </c>
      <c r="H520" s="1" t="s">
        <v>9960</v>
      </c>
      <c r="I520" s="1" t="s">
        <v>9961</v>
      </c>
      <c r="J520" s="1" t="s">
        <v>9961</v>
      </c>
      <c r="K520" s="2"/>
      <c r="L520" s="1">
        <v>3.0</v>
      </c>
      <c r="M520" s="1"/>
      <c r="N520" s="1">
        <v>8.872816666666667</v>
      </c>
      <c r="O520" s="1" t="s">
        <v>22</v>
      </c>
      <c r="P520" s="1" t="s">
        <v>9962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37</v>
      </c>
      <c r="B521" s="1" t="s">
        <v>17</v>
      </c>
      <c r="C521" s="1">
        <v>767.0</v>
      </c>
      <c r="D521" s="1">
        <v>0.0</v>
      </c>
      <c r="E521" s="1" t="s">
        <v>896</v>
      </c>
      <c r="F521" s="1" t="s">
        <v>61</v>
      </c>
      <c r="G521" s="1" t="s">
        <v>32</v>
      </c>
      <c r="H521" s="1" t="s">
        <v>9963</v>
      </c>
      <c r="I521" s="1" t="s">
        <v>9964</v>
      </c>
      <c r="J521" s="1" t="s">
        <v>9965</v>
      </c>
      <c r="K521" s="1" t="s">
        <v>9966</v>
      </c>
      <c r="L521" s="1">
        <v>-4.0</v>
      </c>
      <c r="M521" s="1">
        <v>0.0028333333333333335</v>
      </c>
      <c r="N521" s="1">
        <v>24.72045</v>
      </c>
      <c r="O521" s="1" t="s">
        <v>40</v>
      </c>
      <c r="P521" s="1" t="s">
        <v>9967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42</v>
      </c>
      <c r="B522" s="3" t="s">
        <v>17</v>
      </c>
      <c r="C522" s="1">
        <v>460.0</v>
      </c>
      <c r="D522" s="1">
        <v>0.0</v>
      </c>
      <c r="E522" s="1" t="s">
        <v>43</v>
      </c>
      <c r="F522" s="1" t="s">
        <v>31</v>
      </c>
      <c r="G522" s="1" t="s">
        <v>32</v>
      </c>
      <c r="H522" s="1" t="s">
        <v>9968</v>
      </c>
      <c r="I522" s="1" t="s">
        <v>9969</v>
      </c>
      <c r="J522" s="1" t="s">
        <v>9969</v>
      </c>
      <c r="K522" s="2"/>
      <c r="L522" s="1">
        <v>-2.0</v>
      </c>
      <c r="M522" s="1"/>
      <c r="N522" s="1">
        <v>12.723533333333334</v>
      </c>
      <c r="O522" s="1" t="s">
        <v>8237</v>
      </c>
      <c r="P522" s="1" t="s">
        <v>9970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42</v>
      </c>
      <c r="B523" s="1" t="s">
        <v>17</v>
      </c>
      <c r="C523" s="3">
        <v>538.0</v>
      </c>
      <c r="D523" s="1">
        <v>0.0</v>
      </c>
      <c r="E523" s="1" t="s">
        <v>43</v>
      </c>
      <c r="F523" s="1" t="s">
        <v>31</v>
      </c>
      <c r="G523" s="1" t="s">
        <v>32</v>
      </c>
      <c r="H523" s="1" t="s">
        <v>9971</v>
      </c>
      <c r="I523" s="1" t="s">
        <v>9972</v>
      </c>
      <c r="J523" s="1" t="s">
        <v>9972</v>
      </c>
      <c r="K523" s="2"/>
      <c r="L523" s="1">
        <v>-2.0</v>
      </c>
      <c r="M523" s="1"/>
      <c r="N523" s="1">
        <v>12.2402</v>
      </c>
      <c r="O523" s="1" t="s">
        <v>8237</v>
      </c>
      <c r="P523" s="1" t="s">
        <v>9973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37</v>
      </c>
      <c r="B524" s="1" t="s">
        <v>17</v>
      </c>
      <c r="C524" s="1">
        <v>299.0</v>
      </c>
      <c r="D524" s="1">
        <v>75.0</v>
      </c>
      <c r="E524" s="2"/>
      <c r="F524" s="1" t="s">
        <v>18</v>
      </c>
      <c r="G524" s="1" t="s">
        <v>56</v>
      </c>
      <c r="H524" s="1" t="s">
        <v>9974</v>
      </c>
      <c r="I524" s="1" t="s">
        <v>9975</v>
      </c>
      <c r="J524" s="1" t="s">
        <v>9975</v>
      </c>
      <c r="K524" s="2"/>
      <c r="L524" s="1">
        <v>1.0</v>
      </c>
      <c r="M524" s="1"/>
      <c r="N524" s="1">
        <v>79.95891666666667</v>
      </c>
      <c r="O524" s="1" t="s">
        <v>40</v>
      </c>
      <c r="P524" s="1" t="s">
        <v>9342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37</v>
      </c>
      <c r="B525" s="1" t="s">
        <v>17</v>
      </c>
      <c r="C525" s="1">
        <v>464.0</v>
      </c>
      <c r="D525" s="1">
        <v>42.0</v>
      </c>
      <c r="E525" s="2"/>
      <c r="F525" s="1" t="s">
        <v>18</v>
      </c>
      <c r="G525" s="1" t="s">
        <v>56</v>
      </c>
      <c r="H525" s="1" t="s">
        <v>9976</v>
      </c>
      <c r="I525" s="1" t="s">
        <v>9977</v>
      </c>
      <c r="J525" s="1" t="s">
        <v>9977</v>
      </c>
      <c r="K525" s="2"/>
      <c r="L525" s="1">
        <v>-8.0</v>
      </c>
      <c r="M525" s="1"/>
      <c r="N525" s="1">
        <v>10.914283333333334</v>
      </c>
      <c r="O525" s="1" t="s">
        <v>40</v>
      </c>
      <c r="P525" s="1" t="s">
        <v>9978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116</v>
      </c>
      <c r="B526" s="1" t="s">
        <v>17</v>
      </c>
      <c r="C526" s="1">
        <v>264.0</v>
      </c>
      <c r="D526" s="1">
        <v>0.0</v>
      </c>
      <c r="E526" s="1" t="s">
        <v>978</v>
      </c>
      <c r="F526" s="1" t="s">
        <v>31</v>
      </c>
      <c r="G526" s="1" t="s">
        <v>32</v>
      </c>
      <c r="H526" s="1" t="s">
        <v>9979</v>
      </c>
      <c r="I526" s="1" t="s">
        <v>9980</v>
      </c>
      <c r="J526" s="1" t="s">
        <v>9980</v>
      </c>
      <c r="K526" s="2"/>
      <c r="L526" s="1">
        <v>-9.0</v>
      </c>
      <c r="M526" s="1"/>
      <c r="N526" s="1">
        <v>5.632366666666667</v>
      </c>
      <c r="O526" s="1" t="s">
        <v>8237</v>
      </c>
      <c r="P526" s="1" t="s">
        <v>438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42</v>
      </c>
      <c r="B527" s="1" t="s">
        <v>17</v>
      </c>
      <c r="C527" s="1">
        <v>264.0</v>
      </c>
      <c r="D527" s="1">
        <v>0.0</v>
      </c>
      <c r="E527" s="1" t="s">
        <v>43</v>
      </c>
      <c r="F527" s="1" t="s">
        <v>31</v>
      </c>
      <c r="G527" s="1" t="s">
        <v>32</v>
      </c>
      <c r="H527" s="1" t="s">
        <v>9981</v>
      </c>
      <c r="I527" s="1" t="s">
        <v>9982</v>
      </c>
      <c r="J527" s="1" t="s">
        <v>9982</v>
      </c>
      <c r="K527" s="2"/>
      <c r="L527" s="1">
        <v>-1.0</v>
      </c>
      <c r="M527" s="1"/>
      <c r="N527" s="1">
        <v>13.2429</v>
      </c>
      <c r="O527" s="1" t="s">
        <v>8237</v>
      </c>
      <c r="P527" s="1" t="s">
        <v>9822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37</v>
      </c>
      <c r="B528" s="1" t="s">
        <v>17</v>
      </c>
      <c r="C528" s="1">
        <v>239.0</v>
      </c>
      <c r="D528" s="1">
        <v>50.0</v>
      </c>
      <c r="E528" s="2"/>
      <c r="F528" s="1" t="s">
        <v>18</v>
      </c>
      <c r="G528" s="1" t="s">
        <v>32</v>
      </c>
      <c r="H528" s="1" t="s">
        <v>9983</v>
      </c>
      <c r="I528" s="1" t="s">
        <v>9984</v>
      </c>
      <c r="J528" s="1" t="s">
        <v>9984</v>
      </c>
      <c r="K528" s="2"/>
      <c r="L528" s="1">
        <v>-7.0</v>
      </c>
      <c r="M528" s="1"/>
      <c r="N528" s="1">
        <v>11.6011</v>
      </c>
      <c r="O528" s="1" t="s">
        <v>40</v>
      </c>
      <c r="P528" s="1" t="s">
        <v>9985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42</v>
      </c>
      <c r="B529" s="1" t="s">
        <v>17</v>
      </c>
      <c r="C529" s="1">
        <v>289.0</v>
      </c>
      <c r="D529" s="1">
        <v>0.0</v>
      </c>
      <c r="E529" s="1" t="s">
        <v>43</v>
      </c>
      <c r="F529" s="1" t="s">
        <v>31</v>
      </c>
      <c r="G529" s="1" t="s">
        <v>32</v>
      </c>
      <c r="H529" s="1" t="s">
        <v>9986</v>
      </c>
      <c r="I529" s="1" t="s">
        <v>9987</v>
      </c>
      <c r="J529" s="1" t="s">
        <v>9987</v>
      </c>
      <c r="K529" s="2"/>
      <c r="L529" s="1">
        <v>-4.0</v>
      </c>
      <c r="M529" s="1"/>
      <c r="N529" s="1">
        <v>10.5308</v>
      </c>
      <c r="O529" s="1" t="s">
        <v>8237</v>
      </c>
      <c r="P529" s="1" t="s">
        <v>8901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30</v>
      </c>
      <c r="B530" s="1" t="s">
        <v>17</v>
      </c>
      <c r="C530" s="1">
        <v>204.6</v>
      </c>
      <c r="D530" s="1">
        <v>59.4</v>
      </c>
      <c r="E530" s="2"/>
      <c r="F530" s="1" t="s">
        <v>31</v>
      </c>
      <c r="G530" s="1" t="s">
        <v>32</v>
      </c>
      <c r="H530" s="1" t="s">
        <v>9988</v>
      </c>
      <c r="I530" s="1" t="s">
        <v>9989</v>
      </c>
      <c r="J530" s="1" t="s">
        <v>9989</v>
      </c>
      <c r="K530" s="2"/>
      <c r="L530" s="1">
        <v>-9.0</v>
      </c>
      <c r="M530" s="1"/>
      <c r="N530" s="1">
        <v>5.71305</v>
      </c>
      <c r="O530" s="1" t="s">
        <v>8237</v>
      </c>
      <c r="P530" s="1" t="s">
        <v>8592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37</v>
      </c>
      <c r="B531" s="1" t="s">
        <v>17</v>
      </c>
      <c r="C531" s="1">
        <v>758.0</v>
      </c>
      <c r="D531" s="1">
        <v>122.0</v>
      </c>
      <c r="E531" s="2"/>
      <c r="F531" s="1" t="s">
        <v>18</v>
      </c>
      <c r="G531" s="1" t="s">
        <v>32</v>
      </c>
      <c r="H531" s="1" t="s">
        <v>9990</v>
      </c>
      <c r="I531" s="1" t="s">
        <v>9991</v>
      </c>
      <c r="J531" s="1" t="s">
        <v>9991</v>
      </c>
      <c r="K531" s="2"/>
      <c r="L531" s="1">
        <v>-1.0</v>
      </c>
      <c r="M531" s="1"/>
      <c r="N531" s="1">
        <v>54.18476666666667</v>
      </c>
      <c r="O531" s="1" t="s">
        <v>40</v>
      </c>
      <c r="P531" s="1" t="s">
        <v>9992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30</v>
      </c>
      <c r="B532" s="1" t="s">
        <v>17</v>
      </c>
      <c r="C532" s="1">
        <v>907.0</v>
      </c>
      <c r="D532" s="1">
        <v>0.0</v>
      </c>
      <c r="E532" s="2"/>
      <c r="F532" s="1" t="s">
        <v>31</v>
      </c>
      <c r="G532" s="1" t="s">
        <v>32</v>
      </c>
      <c r="H532" s="1" t="s">
        <v>9993</v>
      </c>
      <c r="I532" s="1" t="s">
        <v>9994</v>
      </c>
      <c r="J532" s="1" t="s">
        <v>9994</v>
      </c>
      <c r="K532" s="2"/>
      <c r="L532" s="1">
        <v>-2.0</v>
      </c>
      <c r="M532" s="1"/>
      <c r="N532" s="1">
        <v>12.4273</v>
      </c>
      <c r="O532" s="1" t="s">
        <v>8237</v>
      </c>
      <c r="P532" s="1" t="s">
        <v>9995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30</v>
      </c>
      <c r="B533" s="1" t="s">
        <v>17</v>
      </c>
      <c r="C533" s="1">
        <v>469.0</v>
      </c>
      <c r="D533" s="1">
        <v>0.0</v>
      </c>
      <c r="E533" s="2"/>
      <c r="F533" s="1" t="s">
        <v>31</v>
      </c>
      <c r="G533" s="1" t="s">
        <v>19</v>
      </c>
      <c r="H533" s="1" t="s">
        <v>9996</v>
      </c>
      <c r="I533" s="1" t="s">
        <v>9997</v>
      </c>
      <c r="J533" s="1" t="s">
        <v>9997</v>
      </c>
      <c r="K533" s="2"/>
      <c r="L533" s="1">
        <v>-8.0</v>
      </c>
      <c r="M533" s="1"/>
      <c r="N533" s="1">
        <v>6.74705</v>
      </c>
      <c r="O533" s="1" t="s">
        <v>8237</v>
      </c>
      <c r="P533" s="1" t="s">
        <v>9998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37</v>
      </c>
      <c r="B534" s="1" t="s">
        <v>17</v>
      </c>
      <c r="C534" s="1">
        <v>606.0</v>
      </c>
      <c r="D534" s="1">
        <v>0.0</v>
      </c>
      <c r="E534" s="1" t="s">
        <v>8602</v>
      </c>
      <c r="F534" s="1" t="s">
        <v>61</v>
      </c>
      <c r="G534" s="1" t="s">
        <v>32</v>
      </c>
      <c r="H534" s="1" t="s">
        <v>9999</v>
      </c>
      <c r="I534" s="1" t="s">
        <v>10000</v>
      </c>
      <c r="J534" s="1" t="s">
        <v>10001</v>
      </c>
      <c r="K534" s="1" t="s">
        <v>10002</v>
      </c>
      <c r="L534" s="1">
        <v>2.0</v>
      </c>
      <c r="M534" s="1">
        <v>184.9287</v>
      </c>
      <c r="N534" s="1">
        <v>273.79316666666665</v>
      </c>
      <c r="O534" s="1" t="s">
        <v>40</v>
      </c>
      <c r="P534" s="1" t="s">
        <v>10003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116</v>
      </c>
      <c r="B535" s="1" t="s">
        <v>17</v>
      </c>
      <c r="C535" s="1">
        <v>329.0</v>
      </c>
      <c r="D535" s="1">
        <v>0.0</v>
      </c>
      <c r="E535" s="1" t="s">
        <v>10004</v>
      </c>
      <c r="F535" s="1" t="s">
        <v>31</v>
      </c>
      <c r="G535" s="1" t="s">
        <v>32</v>
      </c>
      <c r="H535" s="1" t="s">
        <v>10005</v>
      </c>
      <c r="I535" s="1" t="s">
        <v>10006</v>
      </c>
      <c r="J535" s="1" t="s">
        <v>10006</v>
      </c>
      <c r="K535" s="2"/>
      <c r="L535" s="1">
        <v>-8.0</v>
      </c>
      <c r="M535" s="1"/>
      <c r="N535" s="1">
        <v>6.294016666666667</v>
      </c>
      <c r="O535" s="1" t="s">
        <v>8237</v>
      </c>
      <c r="P535" s="1" t="s">
        <v>10007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1">
        <v>20.0</v>
      </c>
      <c r="D536" s="1">
        <v>35.0</v>
      </c>
      <c r="E536" s="2"/>
      <c r="F536" s="1" t="s">
        <v>18</v>
      </c>
      <c r="G536" s="1" t="s">
        <v>19</v>
      </c>
      <c r="H536" s="1" t="s">
        <v>10008</v>
      </c>
      <c r="I536" s="1" t="s">
        <v>10009</v>
      </c>
      <c r="J536" s="1" t="s">
        <v>10009</v>
      </c>
      <c r="K536" s="2"/>
      <c r="L536" s="1">
        <v>-4.0</v>
      </c>
      <c r="M536" s="1"/>
      <c r="N536" s="1">
        <v>0.7403666666666666</v>
      </c>
      <c r="O536" s="1" t="s">
        <v>22</v>
      </c>
      <c r="P536" s="1" t="s">
        <v>10010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116</v>
      </c>
      <c r="B537" s="1" t="s">
        <v>17</v>
      </c>
      <c r="C537" s="1">
        <v>658.0</v>
      </c>
      <c r="D537" s="1">
        <v>0.0</v>
      </c>
      <c r="E537" s="1" t="s">
        <v>2135</v>
      </c>
      <c r="F537" s="1" t="s">
        <v>31</v>
      </c>
      <c r="G537" s="1" t="s">
        <v>32</v>
      </c>
      <c r="H537" s="1" t="s">
        <v>10011</v>
      </c>
      <c r="I537" s="1" t="s">
        <v>10012</v>
      </c>
      <c r="J537" s="1" t="s">
        <v>10012</v>
      </c>
      <c r="K537" s="2"/>
      <c r="L537" s="1">
        <v>-2.0</v>
      </c>
      <c r="M537" s="1"/>
      <c r="N537" s="1">
        <v>13.012766666666666</v>
      </c>
      <c r="O537" s="1" t="s">
        <v>8237</v>
      </c>
      <c r="P537" s="1" t="s">
        <v>10013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30</v>
      </c>
      <c r="B538" s="1" t="s">
        <v>17</v>
      </c>
      <c r="C538" s="3">
        <v>329.0</v>
      </c>
      <c r="D538" s="1">
        <v>0.0</v>
      </c>
      <c r="E538" s="2"/>
      <c r="F538" s="1" t="s">
        <v>31</v>
      </c>
      <c r="G538" s="1" t="s">
        <v>32</v>
      </c>
      <c r="H538" s="1" t="s">
        <v>10014</v>
      </c>
      <c r="I538" s="1" t="s">
        <v>10015</v>
      </c>
      <c r="J538" s="1" t="s">
        <v>10015</v>
      </c>
      <c r="K538" s="2"/>
      <c r="L538" s="1">
        <v>-2.0</v>
      </c>
      <c r="M538" s="1"/>
      <c r="N538" s="1">
        <v>12.0683</v>
      </c>
      <c r="O538" s="1" t="s">
        <v>8237</v>
      </c>
      <c r="P538" s="1" t="s">
        <v>10016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30</v>
      </c>
      <c r="B539" s="1" t="s">
        <v>17</v>
      </c>
      <c r="C539" s="1">
        <v>329.0</v>
      </c>
      <c r="D539" s="1">
        <v>0.0</v>
      </c>
      <c r="E539" s="2"/>
      <c r="F539" s="1" t="s">
        <v>31</v>
      </c>
      <c r="G539" s="1" t="s">
        <v>32</v>
      </c>
      <c r="H539" s="1" t="s">
        <v>10017</v>
      </c>
      <c r="I539" s="1" t="s">
        <v>10018</v>
      </c>
      <c r="J539" s="1" t="s">
        <v>10018</v>
      </c>
      <c r="K539" s="2"/>
      <c r="L539" s="1">
        <v>-3.0</v>
      </c>
      <c r="M539" s="1"/>
      <c r="N539" s="1">
        <v>11.55655</v>
      </c>
      <c r="O539" s="1" t="s">
        <v>8237</v>
      </c>
      <c r="P539" s="1" t="s">
        <v>9752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42</v>
      </c>
      <c r="B540" s="1" t="s">
        <v>17</v>
      </c>
      <c r="C540" s="1">
        <v>368.0</v>
      </c>
      <c r="D540" s="1">
        <v>0.0</v>
      </c>
      <c r="E540" s="1" t="s">
        <v>43</v>
      </c>
      <c r="F540" s="1" t="s">
        <v>31</v>
      </c>
      <c r="G540" s="1" t="s">
        <v>32</v>
      </c>
      <c r="H540" s="1" t="s">
        <v>10019</v>
      </c>
      <c r="I540" s="1" t="s">
        <v>10020</v>
      </c>
      <c r="J540" s="1" t="s">
        <v>10020</v>
      </c>
      <c r="K540" s="2"/>
      <c r="L540" s="1">
        <v>-5.0</v>
      </c>
      <c r="M540" s="1"/>
      <c r="N540" s="1">
        <v>9.474183333333333</v>
      </c>
      <c r="O540" s="1" t="s">
        <v>8237</v>
      </c>
      <c r="P540" s="1" t="s">
        <v>10021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37</v>
      </c>
      <c r="B541" s="1" t="s">
        <v>17</v>
      </c>
      <c r="C541" s="1">
        <v>543.0</v>
      </c>
      <c r="D541" s="1">
        <v>0.0</v>
      </c>
      <c r="E541" s="1" t="s">
        <v>8602</v>
      </c>
      <c r="F541" s="1" t="s">
        <v>61</v>
      </c>
      <c r="G541" s="1" t="s">
        <v>32</v>
      </c>
      <c r="H541" s="1" t="s">
        <v>10022</v>
      </c>
      <c r="I541" s="1" t="s">
        <v>10023</v>
      </c>
      <c r="J541" s="1" t="s">
        <v>10024</v>
      </c>
      <c r="K541" s="1" t="s">
        <v>10025</v>
      </c>
      <c r="L541" s="1">
        <v>0.0</v>
      </c>
      <c r="M541" s="1">
        <v>0.00195</v>
      </c>
      <c r="N541" s="1">
        <v>7.167716666666666</v>
      </c>
      <c r="O541" s="1" t="s">
        <v>40</v>
      </c>
      <c r="P541" s="1" t="s">
        <v>10026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37</v>
      </c>
      <c r="B542" s="1" t="s">
        <v>17</v>
      </c>
      <c r="C542" s="1">
        <v>294.0</v>
      </c>
      <c r="D542" s="1">
        <v>0.0</v>
      </c>
      <c r="E542" s="1" t="s">
        <v>8602</v>
      </c>
      <c r="F542" s="1" t="s">
        <v>61</v>
      </c>
      <c r="G542" s="1" t="s">
        <v>32</v>
      </c>
      <c r="H542" s="1" t="s">
        <v>10027</v>
      </c>
      <c r="I542" s="1" t="s">
        <v>10028</v>
      </c>
      <c r="J542" s="1" t="s">
        <v>10029</v>
      </c>
      <c r="K542" s="1" t="s">
        <v>10030</v>
      </c>
      <c r="L542" s="1">
        <v>5.0</v>
      </c>
      <c r="M542" s="1">
        <v>0.0017</v>
      </c>
      <c r="N542" s="1">
        <v>8.789066666666667</v>
      </c>
      <c r="O542" s="1" t="s">
        <v>40</v>
      </c>
      <c r="P542" s="1" t="s">
        <v>10031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42</v>
      </c>
      <c r="B543" s="1" t="s">
        <v>17</v>
      </c>
      <c r="C543" s="3">
        <v>274.0</v>
      </c>
      <c r="D543" s="1">
        <v>0.0</v>
      </c>
      <c r="E543" s="1" t="s">
        <v>43</v>
      </c>
      <c r="F543" s="1" t="s">
        <v>31</v>
      </c>
      <c r="G543" s="1" t="s">
        <v>32</v>
      </c>
      <c r="H543" s="1" t="s">
        <v>10032</v>
      </c>
      <c r="I543" s="1" t="s">
        <v>10033</v>
      </c>
      <c r="J543" s="1" t="s">
        <v>10033</v>
      </c>
      <c r="K543" s="2"/>
      <c r="L543" s="1">
        <v>-5.0</v>
      </c>
      <c r="M543" s="1"/>
      <c r="N543" s="1">
        <v>9.27425</v>
      </c>
      <c r="O543" s="1" t="s">
        <v>8237</v>
      </c>
      <c r="P543" s="1" t="s">
        <v>10034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42</v>
      </c>
      <c r="B544" s="1" t="s">
        <v>17</v>
      </c>
      <c r="C544" s="3">
        <v>299.0</v>
      </c>
      <c r="D544" s="1">
        <v>0.0</v>
      </c>
      <c r="E544" s="1" t="s">
        <v>43</v>
      </c>
      <c r="F544" s="1" t="s">
        <v>31</v>
      </c>
      <c r="G544" s="1" t="s">
        <v>32</v>
      </c>
      <c r="H544" s="1" t="s">
        <v>10035</v>
      </c>
      <c r="I544" s="1" t="s">
        <v>10036</v>
      </c>
      <c r="J544" s="1" t="s">
        <v>10036</v>
      </c>
      <c r="K544" s="2"/>
      <c r="L544" s="1">
        <v>-1.0</v>
      </c>
      <c r="M544" s="1"/>
      <c r="N544" s="1">
        <v>13.930183333333334</v>
      </c>
      <c r="O544" s="1" t="s">
        <v>8237</v>
      </c>
      <c r="P544" s="1" t="s">
        <v>10037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30</v>
      </c>
      <c r="B545" s="1" t="s">
        <v>17</v>
      </c>
      <c r="C545" s="1">
        <v>289.0</v>
      </c>
      <c r="D545" s="1">
        <v>0.0</v>
      </c>
      <c r="E545" s="2"/>
      <c r="F545" s="1" t="s">
        <v>31</v>
      </c>
      <c r="G545" s="1" t="s">
        <v>19</v>
      </c>
      <c r="H545" s="1" t="s">
        <v>10038</v>
      </c>
      <c r="I545" s="1" t="s">
        <v>10039</v>
      </c>
      <c r="J545" s="1" t="s">
        <v>10039</v>
      </c>
      <c r="K545" s="2"/>
      <c r="L545" s="1">
        <v>0.0</v>
      </c>
      <c r="M545" s="1"/>
      <c r="N545" s="1">
        <v>14.580083333333333</v>
      </c>
      <c r="O545" s="1" t="s">
        <v>8237</v>
      </c>
      <c r="P545" s="1" t="s">
        <v>10040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16</v>
      </c>
      <c r="B546" s="1" t="s">
        <v>17</v>
      </c>
      <c r="C546" s="1">
        <v>618.0</v>
      </c>
      <c r="D546" s="1">
        <v>0.0</v>
      </c>
      <c r="E546" s="2"/>
      <c r="F546" s="1" t="s">
        <v>18</v>
      </c>
      <c r="G546" s="1" t="s">
        <v>19</v>
      </c>
      <c r="H546" s="1" t="s">
        <v>10041</v>
      </c>
      <c r="I546" s="1" t="s">
        <v>10042</v>
      </c>
      <c r="J546" s="1" t="s">
        <v>10042</v>
      </c>
      <c r="K546" s="2"/>
      <c r="L546" s="1">
        <v>2.0</v>
      </c>
      <c r="M546" s="1"/>
      <c r="N546" s="1">
        <v>7.889616666666667</v>
      </c>
      <c r="O546" s="1" t="s">
        <v>22</v>
      </c>
      <c r="P546" s="1" t="s">
        <v>10043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42</v>
      </c>
      <c r="B547" s="1" t="s">
        <v>17</v>
      </c>
      <c r="C547" s="1">
        <v>469.0</v>
      </c>
      <c r="D547" s="1">
        <v>0.0</v>
      </c>
      <c r="E547" s="1" t="s">
        <v>43</v>
      </c>
      <c r="F547" s="1" t="s">
        <v>31</v>
      </c>
      <c r="G547" s="1" t="s">
        <v>32</v>
      </c>
      <c r="H547" s="1" t="s">
        <v>10044</v>
      </c>
      <c r="I547" s="1" t="s">
        <v>10045</v>
      </c>
      <c r="J547" s="1" t="s">
        <v>10045</v>
      </c>
      <c r="K547" s="2"/>
      <c r="L547" s="1">
        <v>-4.0</v>
      </c>
      <c r="M547" s="1"/>
      <c r="N547" s="1">
        <v>10.254516666666667</v>
      </c>
      <c r="O547" s="1" t="s">
        <v>8237</v>
      </c>
      <c r="P547" s="1" t="s">
        <v>10046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42</v>
      </c>
      <c r="B548" s="1" t="s">
        <v>17</v>
      </c>
      <c r="C548" s="1">
        <v>472.0</v>
      </c>
      <c r="D548" s="1">
        <v>0.0</v>
      </c>
      <c r="E548" s="1" t="s">
        <v>43</v>
      </c>
      <c r="F548" s="1" t="s">
        <v>31</v>
      </c>
      <c r="G548" s="1" t="s">
        <v>32</v>
      </c>
      <c r="H548" s="1" t="s">
        <v>10047</v>
      </c>
      <c r="I548" s="1" t="s">
        <v>10048</v>
      </c>
      <c r="J548" s="1" t="s">
        <v>10048</v>
      </c>
      <c r="K548" s="2"/>
      <c r="L548" s="1">
        <v>-4.0</v>
      </c>
      <c r="M548" s="1"/>
      <c r="N548" s="1">
        <v>10.735483333333333</v>
      </c>
      <c r="O548" s="1" t="s">
        <v>8237</v>
      </c>
      <c r="P548" s="1" t="s">
        <v>10049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42</v>
      </c>
      <c r="B549" s="1" t="s">
        <v>17</v>
      </c>
      <c r="C549" s="1">
        <v>369.6</v>
      </c>
      <c r="D549" s="1">
        <v>158.4</v>
      </c>
      <c r="E549" s="1" t="s">
        <v>43</v>
      </c>
      <c r="F549" s="1" t="s">
        <v>31</v>
      </c>
      <c r="G549" s="1" t="s">
        <v>32</v>
      </c>
      <c r="H549" s="1" t="s">
        <v>10050</v>
      </c>
      <c r="I549" s="1" t="s">
        <v>10051</v>
      </c>
      <c r="J549" s="1" t="s">
        <v>10051</v>
      </c>
      <c r="K549" s="2"/>
      <c r="L549" s="1">
        <v>-7.0</v>
      </c>
      <c r="M549" s="1"/>
      <c r="N549" s="1">
        <v>7.423316666666667</v>
      </c>
      <c r="O549" s="1" t="s">
        <v>8237</v>
      </c>
      <c r="P549" s="1" t="s">
        <v>10052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16</v>
      </c>
      <c r="B550" s="1" t="s">
        <v>17</v>
      </c>
      <c r="C550" s="1">
        <v>59.0</v>
      </c>
      <c r="D550" s="1">
        <v>0.0</v>
      </c>
      <c r="E550" s="2"/>
      <c r="F550" s="1" t="s">
        <v>18</v>
      </c>
      <c r="G550" s="1" t="s">
        <v>19</v>
      </c>
      <c r="H550" s="1" t="s">
        <v>10053</v>
      </c>
      <c r="I550" s="1" t="s">
        <v>10054</v>
      </c>
      <c r="J550" s="1" t="s">
        <v>10054</v>
      </c>
      <c r="K550" s="2"/>
      <c r="L550" s="1">
        <v>-4.0</v>
      </c>
      <c r="M550" s="1"/>
      <c r="N550" s="1">
        <v>0.26105</v>
      </c>
      <c r="O550" s="1" t="s">
        <v>22</v>
      </c>
      <c r="P550" s="1" t="s">
        <v>10055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508.0</v>
      </c>
      <c r="D551" s="1">
        <v>0.0</v>
      </c>
      <c r="E551" s="2"/>
      <c r="F551" s="1" t="s">
        <v>18</v>
      </c>
      <c r="G551" s="1" t="s">
        <v>19</v>
      </c>
      <c r="H551" s="1" t="s">
        <v>10056</v>
      </c>
      <c r="I551" s="1" t="s">
        <v>10057</v>
      </c>
      <c r="J551" s="1" t="s">
        <v>10057</v>
      </c>
      <c r="K551" s="2"/>
      <c r="L551" s="1">
        <v>0.0</v>
      </c>
      <c r="M551" s="1"/>
      <c r="N551" s="1">
        <v>5.727883333333334</v>
      </c>
      <c r="O551" s="1" t="s">
        <v>22</v>
      </c>
      <c r="P551" s="1" t="s">
        <v>10058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30</v>
      </c>
      <c r="B552" s="1" t="s">
        <v>17</v>
      </c>
      <c r="C552" s="1">
        <v>264.0</v>
      </c>
      <c r="D552" s="1">
        <v>0.0</v>
      </c>
      <c r="E552" s="2"/>
      <c r="F552" s="1" t="s">
        <v>31</v>
      </c>
      <c r="G552" s="1" t="s">
        <v>32</v>
      </c>
      <c r="H552" s="1" t="s">
        <v>10059</v>
      </c>
      <c r="I552" s="1" t="s">
        <v>10060</v>
      </c>
      <c r="J552" s="1" t="s">
        <v>10060</v>
      </c>
      <c r="K552" s="2"/>
      <c r="L552" s="1">
        <v>-9.0</v>
      </c>
      <c r="M552" s="1"/>
      <c r="N552" s="1">
        <v>5.925233333333333</v>
      </c>
      <c r="O552" s="1" t="s">
        <v>8237</v>
      </c>
      <c r="P552" s="1" t="s">
        <v>8654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42</v>
      </c>
      <c r="B553" s="1" t="s">
        <v>17</v>
      </c>
      <c r="C553" s="3">
        <v>499.0</v>
      </c>
      <c r="D553" s="1">
        <v>0.0</v>
      </c>
      <c r="E553" s="1" t="s">
        <v>43</v>
      </c>
      <c r="F553" s="1" t="s">
        <v>31</v>
      </c>
      <c r="G553" s="1" t="s">
        <v>32</v>
      </c>
      <c r="H553" s="1" t="s">
        <v>10061</v>
      </c>
      <c r="I553" s="1" t="s">
        <v>10062</v>
      </c>
      <c r="J553" s="1" t="s">
        <v>10062</v>
      </c>
      <c r="K553" s="2"/>
      <c r="L553" s="1">
        <v>-3.0</v>
      </c>
      <c r="M553" s="1"/>
      <c r="N553" s="1">
        <v>11.348333333333333</v>
      </c>
      <c r="O553" s="1" t="s">
        <v>8237</v>
      </c>
      <c r="P553" s="1" t="s">
        <v>10063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42</v>
      </c>
      <c r="B554" s="1" t="s">
        <v>17</v>
      </c>
      <c r="C554" s="1">
        <v>364.0</v>
      </c>
      <c r="D554" s="1">
        <v>0.0</v>
      </c>
      <c r="E554" s="1" t="s">
        <v>43</v>
      </c>
      <c r="F554" s="1" t="s">
        <v>31</v>
      </c>
      <c r="G554" s="1" t="s">
        <v>32</v>
      </c>
      <c r="H554" s="1" t="s">
        <v>10064</v>
      </c>
      <c r="I554" s="1" t="s">
        <v>10065</v>
      </c>
      <c r="J554" s="1" t="s">
        <v>10065</v>
      </c>
      <c r="K554" s="2"/>
      <c r="L554" s="1">
        <v>-6.0</v>
      </c>
      <c r="M554" s="1"/>
      <c r="N554" s="1">
        <v>8.522883333333333</v>
      </c>
      <c r="O554" s="1" t="s">
        <v>8237</v>
      </c>
      <c r="P554" s="1" t="s">
        <v>10066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37</v>
      </c>
      <c r="B555" s="1" t="s">
        <v>17</v>
      </c>
      <c r="C555" s="1">
        <v>249.0</v>
      </c>
      <c r="D555" s="1">
        <v>0.0</v>
      </c>
      <c r="E555" s="1" t="s">
        <v>8602</v>
      </c>
      <c r="F555" s="1" t="s">
        <v>61</v>
      </c>
      <c r="G555" s="1" t="s">
        <v>32</v>
      </c>
      <c r="H555" s="1" t="s">
        <v>10067</v>
      </c>
      <c r="I555" s="1" t="s">
        <v>10068</v>
      </c>
      <c r="J555" s="1" t="s">
        <v>10069</v>
      </c>
      <c r="K555" s="1" t="s">
        <v>10070</v>
      </c>
      <c r="L555" s="1">
        <v>5.0</v>
      </c>
      <c r="M555" s="1">
        <v>0.0017166666666666667</v>
      </c>
      <c r="N555" s="1">
        <v>20.526066666666665</v>
      </c>
      <c r="O555" s="1" t="s">
        <v>40</v>
      </c>
      <c r="P555" s="1" t="s">
        <v>10071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37</v>
      </c>
      <c r="B556" s="1" t="s">
        <v>17</v>
      </c>
      <c r="C556" s="1">
        <v>2225.0</v>
      </c>
      <c r="D556" s="1">
        <v>0.0</v>
      </c>
      <c r="E556" s="1" t="s">
        <v>8602</v>
      </c>
      <c r="F556" s="1" t="s">
        <v>61</v>
      </c>
      <c r="G556" s="1" t="s">
        <v>32</v>
      </c>
      <c r="H556" s="1" t="s">
        <v>10072</v>
      </c>
      <c r="I556" s="1" t="s">
        <v>10073</v>
      </c>
      <c r="J556" s="1" t="s">
        <v>10074</v>
      </c>
      <c r="K556" s="1" t="s">
        <v>10075</v>
      </c>
      <c r="L556" s="1">
        <v>8.0</v>
      </c>
      <c r="M556" s="1">
        <v>0.0019333333333333333</v>
      </c>
      <c r="N556" s="1">
        <v>21.858916666666666</v>
      </c>
      <c r="O556" s="1" t="s">
        <v>40</v>
      </c>
      <c r="P556" s="1" t="s">
        <v>10076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17</v>
      </c>
      <c r="C557" s="3">
        <v>338.0</v>
      </c>
      <c r="D557" s="1">
        <v>0.0</v>
      </c>
      <c r="E557" s="1" t="s">
        <v>8602</v>
      </c>
      <c r="F557" s="1" t="s">
        <v>61</v>
      </c>
      <c r="G557" s="1" t="s">
        <v>32</v>
      </c>
      <c r="H557" s="1" t="s">
        <v>10077</v>
      </c>
      <c r="I557" s="1" t="s">
        <v>10078</v>
      </c>
      <c r="J557" s="1" t="s">
        <v>10079</v>
      </c>
      <c r="K557" s="1" t="s">
        <v>10080</v>
      </c>
      <c r="L557" s="1">
        <v>-8.0</v>
      </c>
      <c r="M557" s="1">
        <v>0.004183333333333333</v>
      </c>
      <c r="N557" s="1">
        <v>3.24735</v>
      </c>
      <c r="O557" s="1" t="s">
        <v>40</v>
      </c>
      <c r="P557" s="1" t="s">
        <v>10081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37</v>
      </c>
      <c r="B558" s="1" t="s">
        <v>17</v>
      </c>
      <c r="C558" s="1">
        <v>274.0</v>
      </c>
      <c r="D558" s="1">
        <v>0.0</v>
      </c>
      <c r="E558" s="1" t="s">
        <v>8602</v>
      </c>
      <c r="F558" s="1" t="s">
        <v>61</v>
      </c>
      <c r="G558" s="1" t="s">
        <v>19</v>
      </c>
      <c r="H558" s="1" t="s">
        <v>10082</v>
      </c>
      <c r="I558" s="1" t="s">
        <v>10083</v>
      </c>
      <c r="J558" s="1" t="s">
        <v>10084</v>
      </c>
      <c r="K558" s="1" t="s">
        <v>10085</v>
      </c>
      <c r="L558" s="1">
        <v>-10.0</v>
      </c>
      <c r="M558" s="1">
        <v>0.003683333333333333</v>
      </c>
      <c r="N558" s="1">
        <v>7.0599</v>
      </c>
      <c r="O558" s="1" t="s">
        <v>40</v>
      </c>
      <c r="P558" s="1" t="s">
        <v>10086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116</v>
      </c>
      <c r="B559" s="1" t="s">
        <v>17</v>
      </c>
      <c r="C559" s="1">
        <v>802.0</v>
      </c>
      <c r="D559" s="1">
        <v>0.0</v>
      </c>
      <c r="E559" s="1" t="s">
        <v>2969</v>
      </c>
      <c r="F559" s="1" t="s">
        <v>31</v>
      </c>
      <c r="G559" s="1" t="s">
        <v>32</v>
      </c>
      <c r="H559" s="1" t="s">
        <v>10087</v>
      </c>
      <c r="I559" s="1" t="s">
        <v>10088</v>
      </c>
      <c r="J559" s="1" t="s">
        <v>10088</v>
      </c>
      <c r="K559" s="2"/>
      <c r="L559" s="1">
        <v>-2.0</v>
      </c>
      <c r="M559" s="1"/>
      <c r="N559" s="1">
        <v>13.707066666666666</v>
      </c>
      <c r="O559" s="1" t="s">
        <v>8237</v>
      </c>
      <c r="P559" s="1" t="s">
        <v>10089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42</v>
      </c>
      <c r="B560" s="1" t="s">
        <v>17</v>
      </c>
      <c r="C560" s="1">
        <v>460.6</v>
      </c>
      <c r="D560" s="1">
        <v>197.4</v>
      </c>
      <c r="E560" s="1" t="s">
        <v>43</v>
      </c>
      <c r="F560" s="1" t="s">
        <v>31</v>
      </c>
      <c r="G560" s="1" t="s">
        <v>32</v>
      </c>
      <c r="H560" s="1" t="s">
        <v>10090</v>
      </c>
      <c r="I560" s="1" t="s">
        <v>10091</v>
      </c>
      <c r="J560" s="1" t="s">
        <v>10091</v>
      </c>
      <c r="K560" s="2"/>
      <c r="L560" s="1">
        <v>-4.0</v>
      </c>
      <c r="M560" s="1"/>
      <c r="N560" s="1">
        <v>10.101083333333333</v>
      </c>
      <c r="O560" s="1" t="s">
        <v>8237</v>
      </c>
      <c r="P560" s="1" t="s">
        <v>9110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37</v>
      </c>
      <c r="B561" s="1" t="s">
        <v>17</v>
      </c>
      <c r="C561" s="1">
        <v>725.0</v>
      </c>
      <c r="D561" s="1">
        <v>181.0</v>
      </c>
      <c r="E561" s="2"/>
      <c r="F561" s="1" t="s">
        <v>18</v>
      </c>
      <c r="G561" s="1" t="s">
        <v>32</v>
      </c>
      <c r="H561" s="1" t="s">
        <v>10092</v>
      </c>
      <c r="I561" s="1" t="s">
        <v>10093</v>
      </c>
      <c r="J561" s="1" t="s">
        <v>10093</v>
      </c>
      <c r="K561" s="2"/>
      <c r="L561" s="1">
        <v>-5.0</v>
      </c>
      <c r="M561" s="1"/>
      <c r="N561" s="1">
        <v>26.53265</v>
      </c>
      <c r="O561" s="1" t="s">
        <v>40</v>
      </c>
      <c r="P561" s="1" t="s">
        <v>10094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30</v>
      </c>
      <c r="B562" s="1" t="s">
        <v>17</v>
      </c>
      <c r="C562" s="1">
        <v>409.2</v>
      </c>
      <c r="D562" s="1">
        <v>118.8</v>
      </c>
      <c r="E562" s="2"/>
      <c r="F562" s="1" t="s">
        <v>31</v>
      </c>
      <c r="G562" s="1" t="s">
        <v>32</v>
      </c>
      <c r="H562" s="1" t="s">
        <v>10095</v>
      </c>
      <c r="I562" s="1" t="s">
        <v>10096</v>
      </c>
      <c r="J562" s="1" t="s">
        <v>10096</v>
      </c>
      <c r="K562" s="2"/>
      <c r="L562" s="1">
        <v>-2.0</v>
      </c>
      <c r="M562" s="1"/>
      <c r="N562" s="1">
        <v>10.5051</v>
      </c>
      <c r="O562" s="1" t="s">
        <v>8237</v>
      </c>
      <c r="P562" s="1" t="s">
        <v>10097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30</v>
      </c>
      <c r="B563" s="1" t="s">
        <v>17</v>
      </c>
      <c r="C563" s="1">
        <v>204.6</v>
      </c>
      <c r="D563" s="1">
        <v>59.4</v>
      </c>
      <c r="E563" s="2"/>
      <c r="F563" s="1" t="s">
        <v>31</v>
      </c>
      <c r="G563" s="1" t="s">
        <v>32</v>
      </c>
      <c r="H563" s="1" t="s">
        <v>10098</v>
      </c>
      <c r="I563" s="1" t="s">
        <v>10099</v>
      </c>
      <c r="J563" s="1" t="s">
        <v>10099</v>
      </c>
      <c r="K563" s="2"/>
      <c r="L563" s="1">
        <v>-2.0</v>
      </c>
      <c r="M563" s="1"/>
      <c r="N563" s="1">
        <v>12.316616666666667</v>
      </c>
      <c r="O563" s="1" t="s">
        <v>8237</v>
      </c>
      <c r="P563" s="1" t="s">
        <v>8259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37</v>
      </c>
      <c r="B564" s="1" t="s">
        <v>17</v>
      </c>
      <c r="C564" s="1">
        <v>309.0</v>
      </c>
      <c r="D564" s="1">
        <v>0.0</v>
      </c>
      <c r="E564" s="1" t="s">
        <v>8602</v>
      </c>
      <c r="F564" s="1" t="s">
        <v>61</v>
      </c>
      <c r="G564" s="1" t="s">
        <v>19</v>
      </c>
      <c r="H564" s="1" t="s">
        <v>10100</v>
      </c>
      <c r="I564" s="1" t="s">
        <v>10101</v>
      </c>
      <c r="J564" s="1" t="s">
        <v>10102</v>
      </c>
      <c r="K564" s="1" t="s">
        <v>10103</v>
      </c>
      <c r="L564" s="1">
        <v>0.0</v>
      </c>
      <c r="M564" s="1">
        <v>2.9379166666666667</v>
      </c>
      <c r="N564" s="1">
        <v>93.45751666666666</v>
      </c>
      <c r="O564" s="1" t="s">
        <v>40</v>
      </c>
      <c r="P564" s="1" t="s">
        <v>8572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30</v>
      </c>
      <c r="B565" s="1" t="s">
        <v>153</v>
      </c>
      <c r="C565" s="3">
        <v>593.0</v>
      </c>
      <c r="D565" s="1">
        <v>0.0</v>
      </c>
      <c r="E565" s="2"/>
      <c r="F565" s="1" t="s">
        <v>31</v>
      </c>
      <c r="G565" s="1" t="s">
        <v>32</v>
      </c>
      <c r="H565" s="1" t="s">
        <v>10104</v>
      </c>
      <c r="I565" s="1" t="s">
        <v>10105</v>
      </c>
      <c r="J565" s="1" t="s">
        <v>10105</v>
      </c>
      <c r="K565" s="2"/>
      <c r="L565" s="1">
        <v>4.0</v>
      </c>
      <c r="M565" s="1"/>
      <c r="N565" s="1">
        <v>19.338083333333334</v>
      </c>
      <c r="O565" s="1" t="s">
        <v>8237</v>
      </c>
      <c r="P565" s="1" t="s">
        <v>10106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30</v>
      </c>
      <c r="B566" s="1" t="s">
        <v>153</v>
      </c>
      <c r="C566" s="1">
        <v>313.0</v>
      </c>
      <c r="D566" s="1">
        <v>0.0</v>
      </c>
      <c r="E566" s="2"/>
      <c r="F566" s="1" t="s">
        <v>31</v>
      </c>
      <c r="G566" s="1" t="s">
        <v>32</v>
      </c>
      <c r="H566" s="1" t="s">
        <v>10107</v>
      </c>
      <c r="I566" s="1" t="s">
        <v>10108</v>
      </c>
      <c r="J566" s="1" t="s">
        <v>10108</v>
      </c>
      <c r="K566" s="2"/>
      <c r="L566" s="1">
        <v>1.0</v>
      </c>
      <c r="M566" s="1"/>
      <c r="N566" s="1">
        <v>16.25815</v>
      </c>
      <c r="O566" s="1" t="s">
        <v>8237</v>
      </c>
      <c r="P566" s="1" t="s">
        <v>10109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116</v>
      </c>
      <c r="B567" s="1" t="s">
        <v>153</v>
      </c>
      <c r="C567" s="1">
        <v>364.0</v>
      </c>
      <c r="D567" s="1">
        <v>0.0</v>
      </c>
      <c r="E567" s="1" t="s">
        <v>1823</v>
      </c>
      <c r="F567" s="1" t="s">
        <v>31</v>
      </c>
      <c r="G567" s="1" t="s">
        <v>32</v>
      </c>
      <c r="H567" s="1" t="s">
        <v>10110</v>
      </c>
      <c r="I567" s="1" t="s">
        <v>10111</v>
      </c>
      <c r="J567" s="1" t="s">
        <v>10111</v>
      </c>
      <c r="K567" s="2"/>
      <c r="L567" s="1">
        <v>0.0</v>
      </c>
      <c r="M567" s="1"/>
      <c r="N567" s="1">
        <v>15.03765</v>
      </c>
      <c r="O567" s="1" t="s">
        <v>8237</v>
      </c>
      <c r="P567" s="1" t="s">
        <v>10112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116</v>
      </c>
      <c r="B568" s="1" t="s">
        <v>153</v>
      </c>
      <c r="C568" s="1">
        <v>858.0</v>
      </c>
      <c r="D568" s="1">
        <v>0.0</v>
      </c>
      <c r="E568" s="1" t="s">
        <v>514</v>
      </c>
      <c r="F568" s="1" t="s">
        <v>31</v>
      </c>
      <c r="G568" s="1" t="s">
        <v>32</v>
      </c>
      <c r="H568" s="1" t="s">
        <v>10113</v>
      </c>
      <c r="I568" s="1" t="s">
        <v>10114</v>
      </c>
      <c r="J568" s="1" t="s">
        <v>10114</v>
      </c>
      <c r="K568" s="2"/>
      <c r="L568" s="1">
        <v>1.0</v>
      </c>
      <c r="M568" s="1"/>
      <c r="N568" s="1">
        <v>18.353616666666667</v>
      </c>
      <c r="O568" s="1" t="s">
        <v>8237</v>
      </c>
      <c r="P568" s="1" t="s">
        <v>10115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42</v>
      </c>
      <c r="B569" s="1" t="s">
        <v>17</v>
      </c>
      <c r="C569" s="3">
        <v>329.0</v>
      </c>
      <c r="D569" s="1">
        <v>0.0</v>
      </c>
      <c r="E569" s="1" t="s">
        <v>43</v>
      </c>
      <c r="F569" s="1" t="s">
        <v>31</v>
      </c>
      <c r="G569" s="1" t="s">
        <v>32</v>
      </c>
      <c r="H569" s="1" t="s">
        <v>10116</v>
      </c>
      <c r="I569" s="1" t="s">
        <v>10117</v>
      </c>
      <c r="J569" s="1" t="s">
        <v>10117</v>
      </c>
      <c r="K569" s="2"/>
      <c r="L569" s="1">
        <v>-8.0</v>
      </c>
      <c r="M569" s="1"/>
      <c r="N569" s="1">
        <v>6.775333333333333</v>
      </c>
      <c r="O569" s="1" t="s">
        <v>8237</v>
      </c>
      <c r="P569" s="1" t="s">
        <v>9130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42</v>
      </c>
      <c r="B570" s="1" t="s">
        <v>17</v>
      </c>
      <c r="C570" s="1">
        <v>460.0</v>
      </c>
      <c r="D570" s="1">
        <v>0.0</v>
      </c>
      <c r="E570" s="1" t="s">
        <v>43</v>
      </c>
      <c r="F570" s="1" t="s">
        <v>31</v>
      </c>
      <c r="G570" s="1" t="s">
        <v>32</v>
      </c>
      <c r="H570" s="1" t="s">
        <v>10118</v>
      </c>
      <c r="I570" s="1" t="s">
        <v>10119</v>
      </c>
      <c r="J570" s="1" t="s">
        <v>10119</v>
      </c>
      <c r="K570" s="2"/>
      <c r="L570" s="1">
        <v>0.0</v>
      </c>
      <c r="M570" s="1"/>
      <c r="N570" s="1">
        <v>14.781083333333333</v>
      </c>
      <c r="O570" s="1" t="s">
        <v>8237</v>
      </c>
      <c r="P570" s="1" t="s">
        <v>10120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30</v>
      </c>
      <c r="B571" s="1" t="s">
        <v>17</v>
      </c>
      <c r="C571" s="1">
        <v>204.6</v>
      </c>
      <c r="D571" s="1">
        <v>59.4</v>
      </c>
      <c r="E571" s="2"/>
      <c r="F571" s="1" t="s">
        <v>31</v>
      </c>
      <c r="G571" s="1" t="s">
        <v>32</v>
      </c>
      <c r="H571" s="1" t="s">
        <v>10121</v>
      </c>
      <c r="I571" s="1" t="s">
        <v>10122</v>
      </c>
      <c r="J571" s="1" t="s">
        <v>10122</v>
      </c>
      <c r="K571" s="2"/>
      <c r="L571" s="1">
        <v>-4.0</v>
      </c>
      <c r="M571" s="1"/>
      <c r="N571" s="1">
        <v>10.557683333333333</v>
      </c>
      <c r="O571" s="1" t="s">
        <v>8237</v>
      </c>
      <c r="P571" s="1" t="s">
        <v>8654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42</v>
      </c>
      <c r="B572" s="1" t="s">
        <v>17</v>
      </c>
      <c r="C572" s="1">
        <v>458.0</v>
      </c>
      <c r="D572" s="1">
        <v>0.0</v>
      </c>
      <c r="E572" s="1" t="s">
        <v>43</v>
      </c>
      <c r="F572" s="1" t="s">
        <v>31</v>
      </c>
      <c r="G572" s="1" t="s">
        <v>32</v>
      </c>
      <c r="H572" s="1" t="s">
        <v>10123</v>
      </c>
      <c r="I572" s="1" t="s">
        <v>10124</v>
      </c>
      <c r="J572" s="1" t="s">
        <v>10124</v>
      </c>
      <c r="K572" s="2"/>
      <c r="L572" s="1">
        <v>-4.0</v>
      </c>
      <c r="M572" s="1"/>
      <c r="N572" s="1">
        <v>10.523283333333334</v>
      </c>
      <c r="O572" s="1" t="s">
        <v>8237</v>
      </c>
      <c r="P572" s="1" t="s">
        <v>10125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16</v>
      </c>
      <c r="B573" s="1" t="s">
        <v>17</v>
      </c>
      <c r="C573" s="3">
        <v>368.0</v>
      </c>
      <c r="D573" s="1">
        <v>0.0</v>
      </c>
      <c r="E573" s="2"/>
      <c r="F573" s="1" t="s">
        <v>18</v>
      </c>
      <c r="G573" s="1" t="s">
        <v>19</v>
      </c>
      <c r="H573" s="1" t="s">
        <v>10126</v>
      </c>
      <c r="I573" s="1" t="s">
        <v>10127</v>
      </c>
      <c r="J573" s="1" t="s">
        <v>10127</v>
      </c>
      <c r="K573" s="2"/>
      <c r="L573" s="1">
        <v>1.0</v>
      </c>
      <c r="M573" s="1"/>
      <c r="N573" s="1">
        <v>6.230783333333333</v>
      </c>
      <c r="O573" s="1" t="s">
        <v>22</v>
      </c>
      <c r="P573" s="1" t="s">
        <v>10128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116</v>
      </c>
      <c r="B574" s="1" t="s">
        <v>17</v>
      </c>
      <c r="C574" s="1">
        <v>213.0</v>
      </c>
      <c r="D574" s="1">
        <v>0.0</v>
      </c>
      <c r="E574" s="1" t="s">
        <v>8328</v>
      </c>
      <c r="F574" s="1" t="s">
        <v>31</v>
      </c>
      <c r="G574" s="1" t="s">
        <v>32</v>
      </c>
      <c r="H574" s="1" t="s">
        <v>10129</v>
      </c>
      <c r="I574" s="1" t="s">
        <v>10130</v>
      </c>
      <c r="J574" s="1" t="s">
        <v>10130</v>
      </c>
      <c r="K574" s="2"/>
      <c r="L574" s="1">
        <v>-3.0</v>
      </c>
      <c r="M574" s="1"/>
      <c r="N574" s="1">
        <v>11.222166666666666</v>
      </c>
      <c r="O574" s="1" t="s">
        <v>8237</v>
      </c>
      <c r="P574" s="1" t="s">
        <v>10131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37</v>
      </c>
      <c r="B575" s="1" t="s">
        <v>17</v>
      </c>
      <c r="C575" s="3">
        <v>509.0</v>
      </c>
      <c r="D575" s="1">
        <v>0.0</v>
      </c>
      <c r="E575" s="1" t="s">
        <v>8239</v>
      </c>
      <c r="F575" s="1" t="s">
        <v>61</v>
      </c>
      <c r="G575" s="1" t="s">
        <v>32</v>
      </c>
      <c r="H575" s="1" t="s">
        <v>10132</v>
      </c>
      <c r="I575" s="1" t="s">
        <v>10133</v>
      </c>
      <c r="J575" s="1" t="s">
        <v>10134</v>
      </c>
      <c r="K575" s="1" t="s">
        <v>10135</v>
      </c>
      <c r="L575" s="1">
        <v>-14.0</v>
      </c>
      <c r="M575" s="1">
        <v>0.0038166666666666666</v>
      </c>
      <c r="N575" s="1">
        <v>7.8746</v>
      </c>
      <c r="O575" s="1" t="s">
        <v>40</v>
      </c>
      <c r="P575" s="1" t="s">
        <v>10136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30</v>
      </c>
      <c r="B576" s="3" t="s">
        <v>17</v>
      </c>
      <c r="C576" s="1">
        <v>329.0</v>
      </c>
      <c r="D576" s="1">
        <v>0.0</v>
      </c>
      <c r="E576" s="2"/>
      <c r="F576" s="1" t="s">
        <v>31</v>
      </c>
      <c r="G576" s="1" t="s">
        <v>32</v>
      </c>
      <c r="H576" s="1" t="s">
        <v>10137</v>
      </c>
      <c r="I576" s="1" t="s">
        <v>10138</v>
      </c>
      <c r="J576" s="1" t="s">
        <v>10138</v>
      </c>
      <c r="K576" s="2"/>
      <c r="L576" s="1">
        <v>-7.0</v>
      </c>
      <c r="M576" s="1"/>
      <c r="N576" s="1">
        <v>7.741016666666667</v>
      </c>
      <c r="O576" s="1" t="s">
        <v>8237</v>
      </c>
      <c r="P576" s="1" t="s">
        <v>8914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116</v>
      </c>
      <c r="B577" s="1" t="s">
        <v>17</v>
      </c>
      <c r="C577" s="1">
        <v>129.0</v>
      </c>
      <c r="D577" s="1">
        <v>0.0</v>
      </c>
      <c r="E577" s="1" t="s">
        <v>514</v>
      </c>
      <c r="F577" s="1" t="s">
        <v>31</v>
      </c>
      <c r="G577" s="1" t="s">
        <v>32</v>
      </c>
      <c r="H577" s="1" t="s">
        <v>10139</v>
      </c>
      <c r="I577" s="1" t="s">
        <v>10140</v>
      </c>
      <c r="J577" s="1" t="s">
        <v>10140</v>
      </c>
      <c r="K577" s="2"/>
      <c r="L577" s="1">
        <v>-1.0</v>
      </c>
      <c r="M577" s="1"/>
      <c r="N577" s="1">
        <v>13.5421</v>
      </c>
      <c r="O577" s="1" t="s">
        <v>8237</v>
      </c>
      <c r="P577" s="1" t="s">
        <v>10141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30</v>
      </c>
      <c r="B578" s="1" t="s">
        <v>17</v>
      </c>
      <c r="C578" s="1">
        <v>329.0</v>
      </c>
      <c r="D578" s="1">
        <v>0.0</v>
      </c>
      <c r="E578" s="2"/>
      <c r="F578" s="1" t="s">
        <v>31</v>
      </c>
      <c r="G578" s="1" t="s">
        <v>32</v>
      </c>
      <c r="H578" s="1" t="s">
        <v>10142</v>
      </c>
      <c r="I578" s="1" t="s">
        <v>10143</v>
      </c>
      <c r="J578" s="1" t="s">
        <v>10143</v>
      </c>
      <c r="K578" s="2"/>
      <c r="L578" s="1">
        <v>1.0</v>
      </c>
      <c r="M578" s="1"/>
      <c r="N578" s="1">
        <v>16.8994</v>
      </c>
      <c r="O578" s="1" t="s">
        <v>8237</v>
      </c>
      <c r="P578" s="1" t="s">
        <v>8945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30</v>
      </c>
      <c r="B579" s="1" t="s">
        <v>17</v>
      </c>
      <c r="C579" s="1">
        <v>291.4</v>
      </c>
      <c r="D579" s="1">
        <v>84.6</v>
      </c>
      <c r="E579" s="2"/>
      <c r="F579" s="1" t="s">
        <v>31</v>
      </c>
      <c r="G579" s="1" t="s">
        <v>32</v>
      </c>
      <c r="H579" s="1" t="s">
        <v>10144</v>
      </c>
      <c r="I579" s="1" t="s">
        <v>10145</v>
      </c>
      <c r="J579" s="1" t="s">
        <v>10145</v>
      </c>
      <c r="K579" s="2"/>
      <c r="L579" s="1">
        <v>-7.0</v>
      </c>
      <c r="M579" s="1"/>
      <c r="N579" s="1">
        <v>7.19535</v>
      </c>
      <c r="O579" s="1" t="s">
        <v>8237</v>
      </c>
      <c r="P579" s="1" t="s">
        <v>10146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42</v>
      </c>
      <c r="B580" s="1" t="s">
        <v>17</v>
      </c>
      <c r="C580" s="1">
        <v>728.0</v>
      </c>
      <c r="D580" s="1">
        <v>0.0</v>
      </c>
      <c r="E580" s="1" t="s">
        <v>43</v>
      </c>
      <c r="F580" s="1" t="s">
        <v>31</v>
      </c>
      <c r="G580" s="1" t="s">
        <v>32</v>
      </c>
      <c r="H580" s="1" t="s">
        <v>10147</v>
      </c>
      <c r="I580" s="1" t="s">
        <v>10148</v>
      </c>
      <c r="J580" s="1" t="s">
        <v>10148</v>
      </c>
      <c r="K580" s="2"/>
      <c r="L580" s="1">
        <v>1.0</v>
      </c>
      <c r="M580" s="1"/>
      <c r="N580" s="1">
        <v>16.99945</v>
      </c>
      <c r="O580" s="1" t="s">
        <v>8237</v>
      </c>
      <c r="P580" s="1" t="s">
        <v>10149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42</v>
      </c>
      <c r="B581" s="1" t="s">
        <v>17</v>
      </c>
      <c r="C581" s="1">
        <v>464.0</v>
      </c>
      <c r="D581" s="1">
        <v>0.0</v>
      </c>
      <c r="E581" s="1" t="s">
        <v>43</v>
      </c>
      <c r="F581" s="1" t="s">
        <v>31</v>
      </c>
      <c r="G581" s="1" t="s">
        <v>32</v>
      </c>
      <c r="H581" s="1" t="s">
        <v>10150</v>
      </c>
      <c r="I581" s="1" t="s">
        <v>10151</v>
      </c>
      <c r="J581" s="1" t="s">
        <v>10151</v>
      </c>
      <c r="K581" s="2"/>
      <c r="L581" s="1">
        <v>0.0</v>
      </c>
      <c r="M581" s="1"/>
      <c r="N581" s="1">
        <v>15.256733333333333</v>
      </c>
      <c r="O581" s="1" t="s">
        <v>8237</v>
      </c>
      <c r="P581" s="1" t="s">
        <v>10152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42</v>
      </c>
      <c r="B582" s="1" t="s">
        <v>17</v>
      </c>
      <c r="C582" s="1">
        <v>289.0</v>
      </c>
      <c r="D582" s="1">
        <v>0.0</v>
      </c>
      <c r="E582" s="1" t="s">
        <v>43</v>
      </c>
      <c r="F582" s="1" t="s">
        <v>31</v>
      </c>
      <c r="G582" s="1" t="s">
        <v>32</v>
      </c>
      <c r="H582" s="1" t="s">
        <v>10153</v>
      </c>
      <c r="I582" s="1" t="s">
        <v>10154</v>
      </c>
      <c r="J582" s="1" t="s">
        <v>10154</v>
      </c>
      <c r="K582" s="2"/>
      <c r="L582" s="1">
        <v>0.0</v>
      </c>
      <c r="M582" s="1"/>
      <c r="N582" s="1">
        <v>14.479733333333334</v>
      </c>
      <c r="O582" s="1" t="s">
        <v>8237</v>
      </c>
      <c r="P582" s="1" t="s">
        <v>10155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42</v>
      </c>
      <c r="B583" s="1" t="s">
        <v>17</v>
      </c>
      <c r="C583" s="1">
        <v>592.0</v>
      </c>
      <c r="D583" s="1">
        <v>0.0</v>
      </c>
      <c r="E583" s="1" t="s">
        <v>43</v>
      </c>
      <c r="F583" s="1" t="s">
        <v>31</v>
      </c>
      <c r="G583" s="1" t="s">
        <v>32</v>
      </c>
      <c r="H583" s="1" t="s">
        <v>10156</v>
      </c>
      <c r="I583" s="1" t="s">
        <v>10157</v>
      </c>
      <c r="J583" s="1" t="s">
        <v>10157</v>
      </c>
      <c r="K583" s="2"/>
      <c r="L583" s="1">
        <v>3.0</v>
      </c>
      <c r="M583" s="1"/>
      <c r="N583" s="1">
        <v>18.34038333333333</v>
      </c>
      <c r="O583" s="1" t="s">
        <v>8237</v>
      </c>
      <c r="P583" s="1" t="s">
        <v>10158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30</v>
      </c>
      <c r="B584" s="1" t="s">
        <v>17</v>
      </c>
      <c r="C584" s="1">
        <v>611.0</v>
      </c>
      <c r="D584" s="1">
        <v>0.0</v>
      </c>
      <c r="E584" s="2"/>
      <c r="F584" s="1" t="s">
        <v>31</v>
      </c>
      <c r="G584" s="1" t="s">
        <v>19</v>
      </c>
      <c r="H584" s="1" t="s">
        <v>10159</v>
      </c>
      <c r="I584" s="1" t="s">
        <v>10160</v>
      </c>
      <c r="J584" s="1" t="s">
        <v>10160</v>
      </c>
      <c r="K584" s="2"/>
      <c r="L584" s="1">
        <v>7.0</v>
      </c>
      <c r="M584" s="1"/>
      <c r="N584" s="1">
        <v>22.255533333333332</v>
      </c>
      <c r="O584" s="1" t="s">
        <v>8237</v>
      </c>
      <c r="P584" s="1" t="s">
        <v>10161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30</v>
      </c>
      <c r="B585" s="1" t="s">
        <v>17</v>
      </c>
      <c r="C585" s="1">
        <v>820.15</v>
      </c>
      <c r="D585" s="1">
        <v>203.85</v>
      </c>
      <c r="E585" s="2"/>
      <c r="F585" s="1" t="s">
        <v>31</v>
      </c>
      <c r="G585" s="1" t="s">
        <v>32</v>
      </c>
      <c r="H585" s="1" t="s">
        <v>10162</v>
      </c>
      <c r="I585" s="1" t="s">
        <v>10163</v>
      </c>
      <c r="J585" s="1" t="s">
        <v>10163</v>
      </c>
      <c r="K585" s="2"/>
      <c r="L585" s="1">
        <v>5.0</v>
      </c>
      <c r="M585" s="1"/>
      <c r="N585" s="1">
        <v>20.685583333333334</v>
      </c>
      <c r="O585" s="1" t="s">
        <v>8237</v>
      </c>
      <c r="P585" s="1" t="s">
        <v>10164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30</v>
      </c>
      <c r="B586" s="1" t="s">
        <v>17</v>
      </c>
      <c r="C586" s="1">
        <v>987.0</v>
      </c>
      <c r="D586" s="1">
        <v>0.0</v>
      </c>
      <c r="E586" s="2"/>
      <c r="F586" s="1" t="s">
        <v>31</v>
      </c>
      <c r="G586" s="1" t="s">
        <v>32</v>
      </c>
      <c r="H586" s="1" t="s">
        <v>10165</v>
      </c>
      <c r="I586" s="1" t="s">
        <v>10166</v>
      </c>
      <c r="J586" s="1" t="s">
        <v>10166</v>
      </c>
      <c r="K586" s="2"/>
      <c r="L586" s="1">
        <v>1.0</v>
      </c>
      <c r="M586" s="1"/>
      <c r="N586" s="1">
        <v>16.650283333333334</v>
      </c>
      <c r="O586" s="1" t="s">
        <v>8237</v>
      </c>
      <c r="P586" s="1" t="s">
        <v>10167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30</v>
      </c>
      <c r="B587" s="3" t="s">
        <v>17</v>
      </c>
      <c r="C587" s="3">
        <v>271.35</v>
      </c>
      <c r="D587" s="1">
        <v>61.65</v>
      </c>
      <c r="E587" s="2"/>
      <c r="F587" s="1" t="s">
        <v>31</v>
      </c>
      <c r="G587" s="1" t="s">
        <v>32</v>
      </c>
      <c r="H587" s="1" t="s">
        <v>10168</v>
      </c>
      <c r="I587" s="1" t="s">
        <v>10169</v>
      </c>
      <c r="J587" s="1" t="s">
        <v>10169</v>
      </c>
      <c r="K587" s="2"/>
      <c r="L587" s="1">
        <v>-3.0</v>
      </c>
      <c r="M587" s="1"/>
      <c r="N587" s="1">
        <v>11.80665</v>
      </c>
      <c r="O587" s="1" t="s">
        <v>8237</v>
      </c>
      <c r="P587" s="1" t="s">
        <v>10170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30</v>
      </c>
      <c r="B588" s="1" t="s">
        <v>17</v>
      </c>
      <c r="C588" s="3">
        <v>204.6</v>
      </c>
      <c r="D588" s="1">
        <v>59.4</v>
      </c>
      <c r="E588" s="2"/>
      <c r="F588" s="1" t="s">
        <v>31</v>
      </c>
      <c r="G588" s="1" t="s">
        <v>32</v>
      </c>
      <c r="H588" s="1" t="s">
        <v>10171</v>
      </c>
      <c r="I588" s="1" t="s">
        <v>10172</v>
      </c>
      <c r="J588" s="1" t="s">
        <v>10172</v>
      </c>
      <c r="K588" s="2"/>
      <c r="L588" s="1">
        <v>-7.0</v>
      </c>
      <c r="M588" s="1"/>
      <c r="N588" s="1">
        <v>7.045083333333333</v>
      </c>
      <c r="O588" s="1" t="s">
        <v>8237</v>
      </c>
      <c r="P588" s="1" t="s">
        <v>8259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37</v>
      </c>
      <c r="B589" s="1" t="s">
        <v>17</v>
      </c>
      <c r="C589" s="1">
        <v>306.0</v>
      </c>
      <c r="D589" s="1">
        <v>0.0</v>
      </c>
      <c r="E589" s="1" t="s">
        <v>8239</v>
      </c>
      <c r="F589" s="1" t="s">
        <v>61</v>
      </c>
      <c r="G589" s="1" t="s">
        <v>32</v>
      </c>
      <c r="H589" s="1" t="s">
        <v>10173</v>
      </c>
      <c r="I589" s="1" t="s">
        <v>10174</v>
      </c>
      <c r="J589" s="1" t="s">
        <v>10175</v>
      </c>
      <c r="K589" s="1" t="s">
        <v>10176</v>
      </c>
      <c r="L589" s="1">
        <v>-4.0</v>
      </c>
      <c r="M589" s="1">
        <v>0.002</v>
      </c>
      <c r="N589" s="1">
        <v>7.3562666666666665</v>
      </c>
      <c r="O589" s="1" t="s">
        <v>40</v>
      </c>
      <c r="P589" s="1" t="s">
        <v>10177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37</v>
      </c>
      <c r="B590" s="1" t="s">
        <v>17</v>
      </c>
      <c r="C590" s="1">
        <v>313.0</v>
      </c>
      <c r="D590" s="1">
        <v>15.0</v>
      </c>
      <c r="E590" s="1" t="s">
        <v>8239</v>
      </c>
      <c r="F590" s="1" t="s">
        <v>61</v>
      </c>
      <c r="G590" s="1" t="s">
        <v>32</v>
      </c>
      <c r="H590" s="1" t="s">
        <v>10178</v>
      </c>
      <c r="I590" s="1" t="s">
        <v>10179</v>
      </c>
      <c r="J590" s="1" t="s">
        <v>10180</v>
      </c>
      <c r="K590" s="1" t="s">
        <v>10181</v>
      </c>
      <c r="L590" s="1">
        <v>-9.0</v>
      </c>
      <c r="M590" s="1">
        <v>0.0017166666666666667</v>
      </c>
      <c r="N590" s="1">
        <v>8.03275</v>
      </c>
      <c r="O590" s="1" t="s">
        <v>40</v>
      </c>
      <c r="P590" s="1" t="s">
        <v>10182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116</v>
      </c>
      <c r="B591" s="1" t="s">
        <v>17</v>
      </c>
      <c r="C591" s="1">
        <v>553.0</v>
      </c>
      <c r="D591" s="1">
        <v>0.0</v>
      </c>
      <c r="E591" s="1" t="s">
        <v>1167</v>
      </c>
      <c r="F591" s="1" t="s">
        <v>31</v>
      </c>
      <c r="G591" s="1" t="s">
        <v>32</v>
      </c>
      <c r="H591" s="1" t="s">
        <v>10183</v>
      </c>
      <c r="I591" s="1" t="s">
        <v>10184</v>
      </c>
      <c r="J591" s="1" t="s">
        <v>10184</v>
      </c>
      <c r="K591" s="2"/>
      <c r="L591" s="1">
        <v>-7.0</v>
      </c>
      <c r="M591" s="1"/>
      <c r="N591" s="1">
        <v>7.667483333333333</v>
      </c>
      <c r="O591" s="1" t="s">
        <v>8237</v>
      </c>
      <c r="P591" s="1" t="s">
        <v>10185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30</v>
      </c>
      <c r="B592" s="1" t="s">
        <v>17</v>
      </c>
      <c r="C592" s="1">
        <v>264.0</v>
      </c>
      <c r="D592" s="1">
        <v>0.0</v>
      </c>
      <c r="E592" s="2"/>
      <c r="F592" s="1" t="s">
        <v>31</v>
      </c>
      <c r="G592" s="1" t="s">
        <v>19</v>
      </c>
      <c r="H592" s="1" t="s">
        <v>10186</v>
      </c>
      <c r="I592" s="1" t="s">
        <v>10187</v>
      </c>
      <c r="J592" s="1" t="s">
        <v>10187</v>
      </c>
      <c r="K592" s="2"/>
      <c r="L592" s="1">
        <v>0.0</v>
      </c>
      <c r="M592" s="1"/>
      <c r="N592" s="1">
        <v>15.7747</v>
      </c>
      <c r="O592" s="1" t="s">
        <v>8237</v>
      </c>
      <c r="P592" s="1" t="s">
        <v>10188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1">
        <v>309.0</v>
      </c>
      <c r="D593" s="1">
        <v>0.0</v>
      </c>
      <c r="E593" s="2"/>
      <c r="F593" s="1" t="s">
        <v>18</v>
      </c>
      <c r="G593" s="1" t="s">
        <v>19</v>
      </c>
      <c r="H593" s="1" t="s">
        <v>10189</v>
      </c>
      <c r="I593" s="1" t="s">
        <v>10190</v>
      </c>
      <c r="J593" s="1" t="s">
        <v>10190</v>
      </c>
      <c r="K593" s="2"/>
      <c r="L593" s="1">
        <v>0.0</v>
      </c>
      <c r="M593" s="1"/>
      <c r="N593" s="1">
        <v>4.492866666666667</v>
      </c>
      <c r="O593" s="1" t="s">
        <v>22</v>
      </c>
      <c r="P593" s="1" t="s">
        <v>10191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30</v>
      </c>
      <c r="B594" s="1" t="s">
        <v>17</v>
      </c>
      <c r="C594" s="1">
        <v>342.0</v>
      </c>
      <c r="D594" s="1">
        <v>0.0</v>
      </c>
      <c r="E594" s="2"/>
      <c r="F594" s="1" t="s">
        <v>31</v>
      </c>
      <c r="G594" s="1" t="s">
        <v>32</v>
      </c>
      <c r="H594" s="1" t="s">
        <v>10192</v>
      </c>
      <c r="I594" s="1" t="s">
        <v>10193</v>
      </c>
      <c r="J594" s="1" t="s">
        <v>10193</v>
      </c>
      <c r="K594" s="2"/>
      <c r="L594" s="1">
        <v>-2.0</v>
      </c>
      <c r="M594" s="1"/>
      <c r="N594" s="1">
        <v>12.440983333333334</v>
      </c>
      <c r="O594" s="1" t="s">
        <v>8237</v>
      </c>
      <c r="P594" s="1" t="s">
        <v>10194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309.0</v>
      </c>
      <c r="D595" s="1">
        <v>0.0</v>
      </c>
      <c r="E595" s="2"/>
      <c r="F595" s="1" t="s">
        <v>18</v>
      </c>
      <c r="G595" s="1" t="s">
        <v>19</v>
      </c>
      <c r="H595" s="1" t="s">
        <v>10195</v>
      </c>
      <c r="I595" s="1" t="s">
        <v>10196</v>
      </c>
      <c r="J595" s="1" t="s">
        <v>10196</v>
      </c>
      <c r="K595" s="2"/>
      <c r="L595" s="1">
        <v>22.0</v>
      </c>
      <c r="M595" s="1"/>
      <c r="N595" s="1">
        <v>27.61055</v>
      </c>
      <c r="O595" s="1" t="s">
        <v>22</v>
      </c>
      <c r="P595" s="1" t="s">
        <v>10197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42</v>
      </c>
      <c r="B596" s="1" t="s">
        <v>17</v>
      </c>
      <c r="C596" s="1">
        <v>693.0</v>
      </c>
      <c r="D596" s="1">
        <v>0.0</v>
      </c>
      <c r="E596" s="1" t="s">
        <v>43</v>
      </c>
      <c r="F596" s="1" t="s">
        <v>31</v>
      </c>
      <c r="G596" s="1" t="s">
        <v>32</v>
      </c>
      <c r="H596" s="1" t="s">
        <v>10198</v>
      </c>
      <c r="I596" s="1" t="s">
        <v>10199</v>
      </c>
      <c r="J596" s="1" t="s">
        <v>10199</v>
      </c>
      <c r="K596" s="2"/>
      <c r="L596" s="1">
        <v>14.0</v>
      </c>
      <c r="M596" s="1"/>
      <c r="N596" s="1">
        <v>29.3856</v>
      </c>
      <c r="O596" s="1" t="s">
        <v>8237</v>
      </c>
      <c r="P596" s="1" t="s">
        <v>10200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42</v>
      </c>
      <c r="B597" s="1" t="s">
        <v>17</v>
      </c>
      <c r="C597" s="3">
        <v>553.0</v>
      </c>
      <c r="D597" s="1">
        <v>0.0</v>
      </c>
      <c r="E597" s="1" t="s">
        <v>43</v>
      </c>
      <c r="F597" s="1" t="s">
        <v>31</v>
      </c>
      <c r="G597" s="1" t="s">
        <v>32</v>
      </c>
      <c r="H597" s="1" t="s">
        <v>10201</v>
      </c>
      <c r="I597" s="1" t="s">
        <v>10202</v>
      </c>
      <c r="J597" s="1" t="s">
        <v>10202</v>
      </c>
      <c r="K597" s="2"/>
      <c r="L597" s="1">
        <v>11.0</v>
      </c>
      <c r="M597" s="1"/>
      <c r="N597" s="1">
        <v>26.691566666666667</v>
      </c>
      <c r="O597" s="1" t="s">
        <v>8237</v>
      </c>
      <c r="P597" s="1" t="s">
        <v>10203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37</v>
      </c>
      <c r="B598" s="1" t="s">
        <v>17</v>
      </c>
      <c r="C598" s="1">
        <v>394.0</v>
      </c>
      <c r="D598" s="1">
        <v>0.0</v>
      </c>
      <c r="E598" s="1" t="s">
        <v>8239</v>
      </c>
      <c r="F598" s="1" t="s">
        <v>61</v>
      </c>
      <c r="G598" s="1" t="s">
        <v>32</v>
      </c>
      <c r="H598" s="1" t="s">
        <v>10204</v>
      </c>
      <c r="I598" s="1" t="s">
        <v>10205</v>
      </c>
      <c r="J598" s="1" t="s">
        <v>10206</v>
      </c>
      <c r="K598" s="1" t="s">
        <v>10207</v>
      </c>
      <c r="L598" s="1">
        <v>0.0</v>
      </c>
      <c r="M598" s="1">
        <v>0.0027166666666666667</v>
      </c>
      <c r="N598" s="1">
        <v>24.3136</v>
      </c>
      <c r="O598" s="1" t="s">
        <v>40</v>
      </c>
      <c r="P598" s="1" t="s">
        <v>10208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116</v>
      </c>
      <c r="B599" s="1" t="s">
        <v>17</v>
      </c>
      <c r="C599" s="3">
        <v>264.0</v>
      </c>
      <c r="D599" s="1">
        <v>0.0</v>
      </c>
      <c r="E599" s="1" t="s">
        <v>978</v>
      </c>
      <c r="F599" s="1" t="s">
        <v>31</v>
      </c>
      <c r="G599" s="1" t="s">
        <v>32</v>
      </c>
      <c r="H599" s="1" t="s">
        <v>10209</v>
      </c>
      <c r="I599" s="1" t="s">
        <v>10210</v>
      </c>
      <c r="J599" s="1" t="s">
        <v>10210</v>
      </c>
      <c r="K599" s="2"/>
      <c r="L599" s="1">
        <v>14.0</v>
      </c>
      <c r="M599" s="1"/>
      <c r="N599" s="1">
        <v>29.124866666666666</v>
      </c>
      <c r="O599" s="1" t="s">
        <v>8237</v>
      </c>
      <c r="P599" s="1" t="s">
        <v>5759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116</v>
      </c>
      <c r="B600" s="1" t="s">
        <v>17</v>
      </c>
      <c r="C600" s="1">
        <v>622.0</v>
      </c>
      <c r="D600" s="1">
        <v>0.0</v>
      </c>
      <c r="E600" s="1" t="s">
        <v>10211</v>
      </c>
      <c r="F600" s="1" t="s">
        <v>31</v>
      </c>
      <c r="G600" s="1" t="s">
        <v>32</v>
      </c>
      <c r="H600" s="1" t="s">
        <v>10212</v>
      </c>
      <c r="I600" s="1" t="s">
        <v>10213</v>
      </c>
      <c r="J600" s="1" t="s">
        <v>10213</v>
      </c>
      <c r="K600" s="2"/>
      <c r="L600" s="1">
        <v>21.0</v>
      </c>
      <c r="M600" s="1"/>
      <c r="N600" s="1">
        <v>36.49418333333333</v>
      </c>
      <c r="O600" s="1" t="s">
        <v>8237</v>
      </c>
      <c r="P600" s="1" t="s">
        <v>10214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37</v>
      </c>
      <c r="B601" s="1" t="s">
        <v>17</v>
      </c>
      <c r="C601" s="1">
        <v>339.0</v>
      </c>
      <c r="D601" s="1">
        <v>0.0</v>
      </c>
      <c r="E601" s="1" t="s">
        <v>8239</v>
      </c>
      <c r="F601" s="1" t="s">
        <v>61</v>
      </c>
      <c r="G601" s="1" t="s">
        <v>32</v>
      </c>
      <c r="H601" s="1" t="s">
        <v>10215</v>
      </c>
      <c r="I601" s="1" t="s">
        <v>10216</v>
      </c>
      <c r="J601" s="1" t="s">
        <v>10217</v>
      </c>
      <c r="K601" s="1" t="s">
        <v>10218</v>
      </c>
      <c r="L601" s="1">
        <v>-16.0</v>
      </c>
      <c r="M601" s="1">
        <v>0.006783333333333333</v>
      </c>
      <c r="N601" s="1">
        <v>8.063966666666667</v>
      </c>
      <c r="O601" s="1" t="s">
        <v>40</v>
      </c>
      <c r="P601" s="1" t="s">
        <v>10219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30</v>
      </c>
      <c r="B602" s="1" t="s">
        <v>17</v>
      </c>
      <c r="C602" s="3">
        <v>658.0</v>
      </c>
      <c r="D602" s="1">
        <v>0.0</v>
      </c>
      <c r="E602" s="2"/>
      <c r="F602" s="1" t="s">
        <v>31</v>
      </c>
      <c r="G602" s="1" t="s">
        <v>32</v>
      </c>
      <c r="H602" s="1" t="s">
        <v>10220</v>
      </c>
      <c r="I602" s="1" t="s">
        <v>10221</v>
      </c>
      <c r="J602" s="1" t="s">
        <v>10221</v>
      </c>
      <c r="K602" s="2"/>
      <c r="L602" s="1">
        <v>22.0</v>
      </c>
      <c r="M602" s="1"/>
      <c r="N602" s="1">
        <v>37.03756666666666</v>
      </c>
      <c r="O602" s="1" t="s">
        <v>8237</v>
      </c>
      <c r="P602" s="1" t="s">
        <v>10222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42</v>
      </c>
      <c r="B603" s="1" t="s">
        <v>17</v>
      </c>
      <c r="C603" s="1">
        <v>368.0</v>
      </c>
      <c r="D603" s="1">
        <v>0.0</v>
      </c>
      <c r="E603" s="1" t="s">
        <v>43</v>
      </c>
      <c r="F603" s="1" t="s">
        <v>31</v>
      </c>
      <c r="G603" s="1" t="s">
        <v>32</v>
      </c>
      <c r="H603" s="1" t="s">
        <v>10223</v>
      </c>
      <c r="I603" s="1" t="s">
        <v>10224</v>
      </c>
      <c r="J603" s="1" t="s">
        <v>10224</v>
      </c>
      <c r="K603" s="2"/>
      <c r="L603" s="1">
        <v>13.0</v>
      </c>
      <c r="M603" s="1"/>
      <c r="N603" s="1">
        <v>28.7806</v>
      </c>
      <c r="O603" s="1" t="s">
        <v>8237</v>
      </c>
      <c r="P603" s="1" t="s">
        <v>10225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42</v>
      </c>
      <c r="B604" s="1" t="s">
        <v>17</v>
      </c>
      <c r="C604" s="1">
        <v>439.0</v>
      </c>
      <c r="D604" s="1">
        <v>0.0</v>
      </c>
      <c r="E604" s="1" t="s">
        <v>43</v>
      </c>
      <c r="F604" s="1" t="s">
        <v>31</v>
      </c>
      <c r="G604" s="1" t="s">
        <v>32</v>
      </c>
      <c r="H604" s="1" t="s">
        <v>10226</v>
      </c>
      <c r="I604" s="1" t="s">
        <v>10227</v>
      </c>
      <c r="J604" s="1" t="s">
        <v>10227</v>
      </c>
      <c r="K604" s="2"/>
      <c r="L604" s="1">
        <v>10.0</v>
      </c>
      <c r="M604" s="1"/>
      <c r="N604" s="1">
        <v>25.060466666666667</v>
      </c>
      <c r="O604" s="1" t="s">
        <v>8237</v>
      </c>
      <c r="P604" s="1" t="s">
        <v>10228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42</v>
      </c>
      <c r="B605" s="1" t="s">
        <v>17</v>
      </c>
      <c r="C605" s="1">
        <v>766.0</v>
      </c>
      <c r="D605" s="1">
        <v>0.0</v>
      </c>
      <c r="E605" s="1" t="s">
        <v>43</v>
      </c>
      <c r="F605" s="1" t="s">
        <v>31</v>
      </c>
      <c r="G605" s="1" t="s">
        <v>32</v>
      </c>
      <c r="H605" s="1" t="s">
        <v>10229</v>
      </c>
      <c r="I605" s="1" t="s">
        <v>10230</v>
      </c>
      <c r="J605" s="1" t="s">
        <v>10230</v>
      </c>
      <c r="K605" s="2"/>
      <c r="L605" s="1">
        <v>7.0</v>
      </c>
      <c r="M605" s="1"/>
      <c r="N605" s="1">
        <v>22.445066666666666</v>
      </c>
      <c r="O605" s="1" t="s">
        <v>8237</v>
      </c>
      <c r="P605" s="1" t="s">
        <v>10231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37</v>
      </c>
      <c r="B606" s="1" t="s">
        <v>17</v>
      </c>
      <c r="C606" s="3">
        <v>883.0</v>
      </c>
      <c r="D606" s="1">
        <v>0.0</v>
      </c>
      <c r="E606" s="1" t="s">
        <v>8239</v>
      </c>
      <c r="F606" s="1" t="s">
        <v>61</v>
      </c>
      <c r="G606" s="1" t="s">
        <v>32</v>
      </c>
      <c r="H606" s="1" t="s">
        <v>10232</v>
      </c>
      <c r="I606" s="1" t="s">
        <v>10233</v>
      </c>
      <c r="J606" s="1" t="s">
        <v>10234</v>
      </c>
      <c r="K606" s="1" t="s">
        <v>10235</v>
      </c>
      <c r="L606" s="1">
        <v>9.0</v>
      </c>
      <c r="M606" s="1">
        <v>0.0024</v>
      </c>
      <c r="N606" s="1">
        <v>11.92885</v>
      </c>
      <c r="O606" s="1" t="s">
        <v>40</v>
      </c>
      <c r="P606" s="1" t="s">
        <v>10236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37</v>
      </c>
      <c r="B607" s="1" t="s">
        <v>17</v>
      </c>
      <c r="C607" s="1">
        <v>309.0</v>
      </c>
      <c r="D607" s="1">
        <v>0.0</v>
      </c>
      <c r="E607" s="1" t="s">
        <v>8239</v>
      </c>
      <c r="F607" s="1" t="s">
        <v>61</v>
      </c>
      <c r="G607" s="1" t="s">
        <v>19</v>
      </c>
      <c r="H607" s="1" t="s">
        <v>10237</v>
      </c>
      <c r="I607" s="1" t="s">
        <v>10238</v>
      </c>
      <c r="J607" s="1" t="s">
        <v>10239</v>
      </c>
      <c r="K607" s="1" t="s">
        <v>10240</v>
      </c>
      <c r="L607" s="1">
        <v>12.0</v>
      </c>
      <c r="M607" s="1">
        <v>0.0022166666666666667</v>
      </c>
      <c r="N607" s="1">
        <v>15.81155</v>
      </c>
      <c r="O607" s="1" t="s">
        <v>40</v>
      </c>
      <c r="P607" s="1" t="s">
        <v>9760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42</v>
      </c>
      <c r="B608" s="1" t="s">
        <v>17</v>
      </c>
      <c r="C608" s="3">
        <v>388.0</v>
      </c>
      <c r="D608" s="1">
        <v>0.0</v>
      </c>
      <c r="E608" s="1" t="s">
        <v>43</v>
      </c>
      <c r="F608" s="1" t="s">
        <v>31</v>
      </c>
      <c r="G608" s="1" t="s">
        <v>32</v>
      </c>
      <c r="H608" s="1" t="s">
        <v>10241</v>
      </c>
      <c r="I608" s="1" t="s">
        <v>10242</v>
      </c>
      <c r="J608" s="1" t="s">
        <v>10242</v>
      </c>
      <c r="K608" s="2"/>
      <c r="L608" s="1">
        <v>-6.0</v>
      </c>
      <c r="M608" s="1"/>
      <c r="N608" s="1">
        <v>8.632666666666667</v>
      </c>
      <c r="O608" s="1" t="s">
        <v>8237</v>
      </c>
      <c r="P608" s="1" t="s">
        <v>10243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42</v>
      </c>
      <c r="B609" s="1" t="s">
        <v>17</v>
      </c>
      <c r="C609" s="1">
        <v>230.3</v>
      </c>
      <c r="D609" s="1">
        <v>98.7</v>
      </c>
      <c r="E609" s="1" t="s">
        <v>43</v>
      </c>
      <c r="F609" s="1" t="s">
        <v>31</v>
      </c>
      <c r="G609" s="1" t="s">
        <v>32</v>
      </c>
      <c r="H609" s="1" t="s">
        <v>10244</v>
      </c>
      <c r="I609" s="1" t="s">
        <v>10245</v>
      </c>
      <c r="J609" s="1" t="s">
        <v>10245</v>
      </c>
      <c r="K609" s="2"/>
      <c r="L609" s="1">
        <v>-3.0</v>
      </c>
      <c r="M609" s="1"/>
      <c r="N609" s="1">
        <v>11.194433333333333</v>
      </c>
      <c r="O609" s="1" t="s">
        <v>8237</v>
      </c>
      <c r="P609" s="1" t="s">
        <v>8374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37</v>
      </c>
      <c r="B610" s="1" t="s">
        <v>17</v>
      </c>
      <c r="C610" s="1">
        <v>366.0</v>
      </c>
      <c r="D610" s="1">
        <v>0.0</v>
      </c>
      <c r="E610" s="1" t="s">
        <v>8239</v>
      </c>
      <c r="F610" s="1" t="s">
        <v>61</v>
      </c>
      <c r="G610" s="1" t="s">
        <v>32</v>
      </c>
      <c r="H610" s="1" t="s">
        <v>10246</v>
      </c>
      <c r="I610" s="1" t="s">
        <v>10247</v>
      </c>
      <c r="J610" s="1" t="s">
        <v>10248</v>
      </c>
      <c r="K610" s="1" t="s">
        <v>10249</v>
      </c>
      <c r="L610" s="1">
        <v>-2.0</v>
      </c>
      <c r="M610" s="1">
        <v>0.002116666666666667</v>
      </c>
      <c r="N610" s="1">
        <v>5.98775</v>
      </c>
      <c r="O610" s="1" t="s">
        <v>40</v>
      </c>
      <c r="P610" s="1" t="s">
        <v>10250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30</v>
      </c>
      <c r="B611" s="1" t="s">
        <v>17</v>
      </c>
      <c r="C611" s="1">
        <v>204.6</v>
      </c>
      <c r="D611" s="1">
        <v>59.4</v>
      </c>
      <c r="E611" s="2"/>
      <c r="F611" s="1" t="s">
        <v>31</v>
      </c>
      <c r="G611" s="1" t="s">
        <v>32</v>
      </c>
      <c r="H611" s="1" t="s">
        <v>10251</v>
      </c>
      <c r="I611" s="1" t="s">
        <v>10252</v>
      </c>
      <c r="J611" s="1" t="s">
        <v>10252</v>
      </c>
      <c r="K611" s="2"/>
      <c r="L611" s="1">
        <v>-5.0</v>
      </c>
      <c r="M611" s="1"/>
      <c r="N611" s="1">
        <v>9.935183333333333</v>
      </c>
      <c r="O611" s="1" t="s">
        <v>8237</v>
      </c>
      <c r="P611" s="1" t="s">
        <v>8259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42</v>
      </c>
      <c r="B612" s="1" t="s">
        <v>17</v>
      </c>
      <c r="C612" s="1">
        <v>364.0</v>
      </c>
      <c r="D612" s="1">
        <v>0.0</v>
      </c>
      <c r="E612" s="1" t="s">
        <v>43</v>
      </c>
      <c r="F612" s="1" t="s">
        <v>31</v>
      </c>
      <c r="G612" s="1" t="s">
        <v>32</v>
      </c>
      <c r="H612" s="1" t="s">
        <v>10253</v>
      </c>
      <c r="I612" s="1" t="s">
        <v>10254</v>
      </c>
      <c r="J612" s="1" t="s">
        <v>10254</v>
      </c>
      <c r="K612" s="2"/>
      <c r="L612" s="1">
        <v>-6.0</v>
      </c>
      <c r="M612" s="1"/>
      <c r="N612" s="1">
        <v>8.506983333333332</v>
      </c>
      <c r="O612" s="1" t="s">
        <v>8237</v>
      </c>
      <c r="P612" s="1" t="s">
        <v>10255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37</v>
      </c>
      <c r="B613" s="1" t="s">
        <v>17</v>
      </c>
      <c r="C613" s="1">
        <v>498.0</v>
      </c>
      <c r="D613" s="1">
        <v>0.0</v>
      </c>
      <c r="E613" s="1" t="s">
        <v>8239</v>
      </c>
      <c r="F613" s="1" t="s">
        <v>61</v>
      </c>
      <c r="G613" s="1" t="s">
        <v>32</v>
      </c>
      <c r="H613" s="1" t="s">
        <v>10256</v>
      </c>
      <c r="I613" s="1" t="s">
        <v>10257</v>
      </c>
      <c r="J613" s="1" t="s">
        <v>10258</v>
      </c>
      <c r="K613" s="1" t="s">
        <v>10259</v>
      </c>
      <c r="L613" s="1">
        <v>-6.0</v>
      </c>
      <c r="M613" s="1">
        <v>0.0018333333333333333</v>
      </c>
      <c r="N613" s="1">
        <v>8.783783333333334</v>
      </c>
      <c r="O613" s="1" t="s">
        <v>40</v>
      </c>
      <c r="P613" s="1" t="s">
        <v>10260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37</v>
      </c>
      <c r="B614" s="1" t="s">
        <v>17</v>
      </c>
      <c r="C614" s="1">
        <v>687.0</v>
      </c>
      <c r="D614" s="1">
        <v>0.0</v>
      </c>
      <c r="E614" s="1" t="s">
        <v>8239</v>
      </c>
      <c r="F614" s="1" t="s">
        <v>61</v>
      </c>
      <c r="G614" s="1" t="s">
        <v>19</v>
      </c>
      <c r="H614" s="1" t="s">
        <v>10261</v>
      </c>
      <c r="I614" s="1" t="s">
        <v>10262</v>
      </c>
      <c r="J614" s="1" t="s">
        <v>10263</v>
      </c>
      <c r="K614" s="1" t="s">
        <v>10264</v>
      </c>
      <c r="L614" s="1">
        <v>4.0</v>
      </c>
      <c r="M614" s="1">
        <v>0.009183333333333333</v>
      </c>
      <c r="N614" s="1">
        <v>21.961816666666667</v>
      </c>
      <c r="O614" s="1" t="s">
        <v>40</v>
      </c>
      <c r="P614" s="1" t="s">
        <v>10265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37</v>
      </c>
      <c r="B615" s="1" t="s">
        <v>17</v>
      </c>
      <c r="C615" s="3">
        <v>316.0</v>
      </c>
      <c r="D615" s="1">
        <v>0.0</v>
      </c>
      <c r="E615" s="1" t="s">
        <v>8239</v>
      </c>
      <c r="F615" s="1" t="s">
        <v>61</v>
      </c>
      <c r="G615" s="1" t="s">
        <v>32</v>
      </c>
      <c r="H615" s="1" t="s">
        <v>10266</v>
      </c>
      <c r="I615" s="1" t="s">
        <v>10267</v>
      </c>
      <c r="J615" s="1" t="s">
        <v>10268</v>
      </c>
      <c r="K615" s="1" t="s">
        <v>10269</v>
      </c>
      <c r="L615" s="1">
        <v>14.0</v>
      </c>
      <c r="M615" s="1">
        <v>0.0019666666666666665</v>
      </c>
      <c r="N615" s="1">
        <v>19.852166666666665</v>
      </c>
      <c r="O615" s="1" t="s">
        <v>40</v>
      </c>
      <c r="P615" s="1" t="s">
        <v>9482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30</v>
      </c>
      <c r="B616" s="1" t="s">
        <v>17</v>
      </c>
      <c r="C616" s="1">
        <v>444.08</v>
      </c>
      <c r="D616" s="1">
        <v>128.92</v>
      </c>
      <c r="E616" s="2"/>
      <c r="F616" s="1" t="s">
        <v>31</v>
      </c>
      <c r="G616" s="1" t="s">
        <v>32</v>
      </c>
      <c r="H616" s="1" t="s">
        <v>10270</v>
      </c>
      <c r="I616" s="1" t="s">
        <v>10271</v>
      </c>
      <c r="J616" s="1" t="s">
        <v>10271</v>
      </c>
      <c r="K616" s="2"/>
      <c r="L616" s="1">
        <v>0.0</v>
      </c>
      <c r="M616" s="1"/>
      <c r="N616" s="1">
        <v>14.80855</v>
      </c>
      <c r="O616" s="1" t="s">
        <v>8237</v>
      </c>
      <c r="P616" s="1" t="s">
        <v>10272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37</v>
      </c>
      <c r="B617" s="1" t="s">
        <v>17</v>
      </c>
      <c r="C617" s="1">
        <v>366.0</v>
      </c>
      <c r="D617" s="1">
        <v>62.0</v>
      </c>
      <c r="E617" s="2"/>
      <c r="F617" s="1" t="s">
        <v>18</v>
      </c>
      <c r="G617" s="1" t="s">
        <v>19</v>
      </c>
      <c r="H617" s="1" t="s">
        <v>10273</v>
      </c>
      <c r="I617" s="1" t="s">
        <v>10274</v>
      </c>
      <c r="J617" s="1" t="s">
        <v>10274</v>
      </c>
      <c r="K617" s="2"/>
      <c r="L617" s="1">
        <v>0.0</v>
      </c>
      <c r="M617" s="1"/>
      <c r="N617" s="1">
        <v>18.82185</v>
      </c>
      <c r="O617" s="1" t="s">
        <v>40</v>
      </c>
      <c r="P617" s="1" t="s">
        <v>10275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30</v>
      </c>
      <c r="B618" s="1" t="s">
        <v>17</v>
      </c>
      <c r="C618" s="1">
        <v>738.2</v>
      </c>
      <c r="D618" s="1">
        <v>118.8</v>
      </c>
      <c r="E618" s="2"/>
      <c r="F618" s="1" t="s">
        <v>31</v>
      </c>
      <c r="G618" s="1" t="s">
        <v>32</v>
      </c>
      <c r="H618" s="1" t="s">
        <v>10276</v>
      </c>
      <c r="I618" s="1" t="s">
        <v>10277</v>
      </c>
      <c r="J618" s="1" t="s">
        <v>10277</v>
      </c>
      <c r="K618" s="2"/>
      <c r="L618" s="1">
        <v>7.0</v>
      </c>
      <c r="M618" s="1"/>
      <c r="N618" s="1">
        <v>22.188783333333333</v>
      </c>
      <c r="O618" s="1" t="s">
        <v>8237</v>
      </c>
      <c r="P618" s="1" t="s">
        <v>10278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37</v>
      </c>
      <c r="B619" s="1" t="s">
        <v>17</v>
      </c>
      <c r="C619" s="1">
        <v>330.0</v>
      </c>
      <c r="D619" s="1">
        <v>21.0</v>
      </c>
      <c r="E619" s="1" t="s">
        <v>8239</v>
      </c>
      <c r="F619" s="1" t="s">
        <v>61</v>
      </c>
      <c r="G619" s="1" t="s">
        <v>32</v>
      </c>
      <c r="H619" s="1" t="s">
        <v>10279</v>
      </c>
      <c r="I619" s="1" t="s">
        <v>10280</v>
      </c>
      <c r="J619" s="1" t="s">
        <v>10281</v>
      </c>
      <c r="K619" s="1" t="s">
        <v>10282</v>
      </c>
      <c r="L619" s="1">
        <v>-5.0</v>
      </c>
      <c r="M619" s="1">
        <v>0.0033166666666666665</v>
      </c>
      <c r="N619" s="1">
        <v>14.011533333333333</v>
      </c>
      <c r="O619" s="1" t="s">
        <v>40</v>
      </c>
      <c r="P619" s="1" t="s">
        <v>10283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37</v>
      </c>
      <c r="B620" s="1" t="s">
        <v>17</v>
      </c>
      <c r="C620" s="1">
        <v>247.0</v>
      </c>
      <c r="D620" s="1">
        <v>62.0</v>
      </c>
      <c r="E620" s="2"/>
      <c r="F620" s="1" t="s">
        <v>18</v>
      </c>
      <c r="G620" s="1" t="s">
        <v>56</v>
      </c>
      <c r="H620" s="1" t="s">
        <v>10284</v>
      </c>
      <c r="I620" s="1" t="s">
        <v>10285</v>
      </c>
      <c r="J620" s="1" t="s">
        <v>10285</v>
      </c>
      <c r="K620" s="2"/>
      <c r="L620" s="1">
        <v>-1.0</v>
      </c>
      <c r="M620" s="1"/>
      <c r="N620" s="1">
        <v>18.420516666666668</v>
      </c>
      <c r="O620" s="1" t="s">
        <v>40</v>
      </c>
      <c r="P620" s="1" t="s">
        <v>8482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42</v>
      </c>
      <c r="B621" s="1" t="s">
        <v>17</v>
      </c>
      <c r="C621" s="3">
        <v>258.0</v>
      </c>
      <c r="D621" s="1">
        <v>0.0</v>
      </c>
      <c r="E621" s="1" t="s">
        <v>43</v>
      </c>
      <c r="F621" s="1" t="s">
        <v>31</v>
      </c>
      <c r="G621" s="1" t="s">
        <v>32</v>
      </c>
      <c r="H621" s="1" t="s">
        <v>10286</v>
      </c>
      <c r="I621" s="1" t="s">
        <v>10287</v>
      </c>
      <c r="J621" s="1" t="s">
        <v>10287</v>
      </c>
      <c r="K621" s="2"/>
      <c r="L621" s="1">
        <v>-7.0</v>
      </c>
      <c r="M621" s="1"/>
      <c r="N621" s="1">
        <v>7.652433333333334</v>
      </c>
      <c r="O621" s="1" t="s">
        <v>8237</v>
      </c>
      <c r="P621" s="1" t="s">
        <v>10288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16</v>
      </c>
      <c r="B622" s="1" t="s">
        <v>17</v>
      </c>
      <c r="C622" s="1">
        <v>747.0</v>
      </c>
      <c r="D622" s="1">
        <v>0.0</v>
      </c>
      <c r="E622" s="2"/>
      <c r="F622" s="1" t="s">
        <v>18</v>
      </c>
      <c r="G622" s="1" t="s">
        <v>19</v>
      </c>
      <c r="H622" s="1" t="s">
        <v>10289</v>
      </c>
      <c r="I622" s="1" t="s">
        <v>10290</v>
      </c>
      <c r="J622" s="1" t="s">
        <v>10290</v>
      </c>
      <c r="K622" s="2"/>
      <c r="L622" s="1">
        <v>0.0</v>
      </c>
      <c r="M622" s="1"/>
      <c r="N622" s="1">
        <v>30.11675</v>
      </c>
      <c r="O622" s="1" t="s">
        <v>22</v>
      </c>
      <c r="P622" s="1" t="s">
        <v>10291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42</v>
      </c>
      <c r="B623" s="1" t="s">
        <v>17</v>
      </c>
      <c r="C623" s="1">
        <v>354.0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10292</v>
      </c>
      <c r="I623" s="1" t="s">
        <v>10293</v>
      </c>
      <c r="J623" s="1" t="s">
        <v>10293</v>
      </c>
      <c r="K623" s="2"/>
      <c r="L623" s="1">
        <v>-7.0</v>
      </c>
      <c r="M623" s="1"/>
      <c r="N623" s="1">
        <v>7.557133333333334</v>
      </c>
      <c r="O623" s="1" t="s">
        <v>8237</v>
      </c>
      <c r="P623" s="1" t="s">
        <v>8488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42</v>
      </c>
      <c r="B624" s="1" t="s">
        <v>17</v>
      </c>
      <c r="C624" s="1">
        <v>224.0</v>
      </c>
      <c r="D624" s="1">
        <v>0.0</v>
      </c>
      <c r="E624" s="1" t="s">
        <v>43</v>
      </c>
      <c r="F624" s="1" t="s">
        <v>31</v>
      </c>
      <c r="G624" s="1" t="s">
        <v>32</v>
      </c>
      <c r="H624" s="1" t="s">
        <v>10294</v>
      </c>
      <c r="I624" s="1" t="s">
        <v>10295</v>
      </c>
      <c r="J624" s="1" t="s">
        <v>10295</v>
      </c>
      <c r="K624" s="2"/>
      <c r="L624" s="1">
        <v>-4.0</v>
      </c>
      <c r="M624" s="1"/>
      <c r="N624" s="1">
        <v>10.17765</v>
      </c>
      <c r="O624" s="1" t="s">
        <v>8237</v>
      </c>
      <c r="P624" s="1" t="s">
        <v>10296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37</v>
      </c>
      <c r="B625" s="1" t="s">
        <v>17</v>
      </c>
      <c r="C625" s="1">
        <v>618.0</v>
      </c>
      <c r="D625" s="1">
        <v>0.0</v>
      </c>
      <c r="E625" s="1" t="s">
        <v>8239</v>
      </c>
      <c r="F625" s="1" t="s">
        <v>61</v>
      </c>
      <c r="G625" s="1" t="s">
        <v>19</v>
      </c>
      <c r="H625" s="1" t="s">
        <v>10297</v>
      </c>
      <c r="I625" s="1" t="s">
        <v>10298</v>
      </c>
      <c r="J625" s="1" t="s">
        <v>10299</v>
      </c>
      <c r="K625" s="1" t="s">
        <v>10300</v>
      </c>
      <c r="L625" s="1">
        <v>-9.0</v>
      </c>
      <c r="M625" s="1">
        <v>0.003766666666666667</v>
      </c>
      <c r="N625" s="1">
        <v>17.91215</v>
      </c>
      <c r="O625" s="1" t="s">
        <v>40</v>
      </c>
      <c r="P625" s="1" t="s">
        <v>10301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42</v>
      </c>
      <c r="B626" s="1" t="s">
        <v>17</v>
      </c>
      <c r="C626" s="1">
        <v>329.0</v>
      </c>
      <c r="D626" s="1">
        <v>0.0</v>
      </c>
      <c r="E626" s="1" t="s">
        <v>43</v>
      </c>
      <c r="F626" s="1" t="s">
        <v>31</v>
      </c>
      <c r="G626" s="1" t="s">
        <v>32</v>
      </c>
      <c r="H626" s="1" t="s">
        <v>10302</v>
      </c>
      <c r="I626" s="1" t="s">
        <v>10303</v>
      </c>
      <c r="J626" s="1" t="s">
        <v>10303</v>
      </c>
      <c r="K626" s="2"/>
      <c r="L626" s="1">
        <v>0.0</v>
      </c>
      <c r="M626" s="1"/>
      <c r="N626" s="1">
        <v>14.3132</v>
      </c>
      <c r="O626" s="1" t="s">
        <v>8237</v>
      </c>
      <c r="P626" s="1" t="s">
        <v>9413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30</v>
      </c>
      <c r="B627" s="1" t="s">
        <v>17</v>
      </c>
      <c r="C627" s="1">
        <v>329.0</v>
      </c>
      <c r="D627" s="1">
        <v>0.0</v>
      </c>
      <c r="E627" s="2"/>
      <c r="F627" s="1" t="s">
        <v>31</v>
      </c>
      <c r="G627" s="1" t="s">
        <v>32</v>
      </c>
      <c r="H627" s="1" t="s">
        <v>10304</v>
      </c>
      <c r="I627" s="1" t="s">
        <v>10305</v>
      </c>
      <c r="J627" s="1" t="s">
        <v>10305</v>
      </c>
      <c r="K627" s="2"/>
      <c r="L627" s="1">
        <v>0.0</v>
      </c>
      <c r="M627" s="1"/>
      <c r="N627" s="1">
        <v>15.9879</v>
      </c>
      <c r="O627" s="1" t="s">
        <v>8237</v>
      </c>
      <c r="P627" s="1" t="s">
        <v>10306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37</v>
      </c>
      <c r="B628" s="1" t="s">
        <v>17</v>
      </c>
      <c r="C628" s="1">
        <v>309.0</v>
      </c>
      <c r="D628" s="1">
        <v>0.0</v>
      </c>
      <c r="E628" s="1" t="s">
        <v>8239</v>
      </c>
      <c r="F628" s="1" t="s">
        <v>61</v>
      </c>
      <c r="G628" s="1" t="s">
        <v>32</v>
      </c>
      <c r="H628" s="1" t="s">
        <v>10307</v>
      </c>
      <c r="I628" s="1" t="s">
        <v>10308</v>
      </c>
      <c r="J628" s="1" t="s">
        <v>10309</v>
      </c>
      <c r="K628" s="1" t="s">
        <v>10310</v>
      </c>
      <c r="L628" s="1">
        <v>7.0</v>
      </c>
      <c r="M628" s="1">
        <v>0.0020666666666666667</v>
      </c>
      <c r="N628" s="1">
        <v>12.444966666666666</v>
      </c>
      <c r="O628" s="1" t="s">
        <v>40</v>
      </c>
      <c r="P628" s="1" t="s">
        <v>10311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42</v>
      </c>
      <c r="B629" s="1" t="s">
        <v>17</v>
      </c>
      <c r="C629" s="3">
        <v>792.0</v>
      </c>
      <c r="D629" s="1">
        <v>0.0</v>
      </c>
      <c r="E629" s="1" t="s">
        <v>43</v>
      </c>
      <c r="F629" s="1" t="s">
        <v>31</v>
      </c>
      <c r="G629" s="1" t="s">
        <v>32</v>
      </c>
      <c r="H629" s="1" t="s">
        <v>10312</v>
      </c>
      <c r="I629" s="1" t="s">
        <v>10313</v>
      </c>
      <c r="J629" s="1" t="s">
        <v>10313</v>
      </c>
      <c r="K629" s="2"/>
      <c r="L629" s="1">
        <v>-1.0</v>
      </c>
      <c r="M629" s="1"/>
      <c r="N629" s="1">
        <v>13.928066666666666</v>
      </c>
      <c r="O629" s="1" t="s">
        <v>8237</v>
      </c>
      <c r="P629" s="1" t="s">
        <v>10314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42</v>
      </c>
      <c r="B630" s="1" t="s">
        <v>17</v>
      </c>
      <c r="C630" s="1">
        <v>264.0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10315</v>
      </c>
      <c r="I630" s="1" t="s">
        <v>10316</v>
      </c>
      <c r="J630" s="1" t="s">
        <v>10316</v>
      </c>
      <c r="K630" s="2"/>
      <c r="L630" s="1">
        <v>-7.0</v>
      </c>
      <c r="M630" s="1"/>
      <c r="N630" s="1">
        <v>7.653266666666667</v>
      </c>
      <c r="O630" s="1" t="s">
        <v>8237</v>
      </c>
      <c r="P630" s="1" t="s">
        <v>10317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16</v>
      </c>
      <c r="B631" s="1" t="s">
        <v>17</v>
      </c>
      <c r="C631" s="1">
        <v>119.0</v>
      </c>
      <c r="D631" s="1">
        <v>0.0</v>
      </c>
      <c r="E631" s="2"/>
      <c r="F631" s="1" t="s">
        <v>18</v>
      </c>
      <c r="G631" s="1" t="s">
        <v>19</v>
      </c>
      <c r="H631" s="1" t="s">
        <v>10318</v>
      </c>
      <c r="I631" s="1" t="s">
        <v>10319</v>
      </c>
      <c r="J631" s="1" t="s">
        <v>10319</v>
      </c>
      <c r="K631" s="2"/>
      <c r="L631" s="1">
        <v>1.0</v>
      </c>
      <c r="M631" s="1"/>
      <c r="N631" s="1">
        <v>6.9004666666666665</v>
      </c>
      <c r="O631" s="1" t="s">
        <v>22</v>
      </c>
      <c r="P631" s="1" t="s">
        <v>10320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37</v>
      </c>
      <c r="B632" s="1" t="s">
        <v>17</v>
      </c>
      <c r="C632" s="1">
        <v>470.0</v>
      </c>
      <c r="D632" s="1">
        <v>276.0</v>
      </c>
      <c r="E632" s="2"/>
      <c r="F632" s="1" t="s">
        <v>18</v>
      </c>
      <c r="G632" s="1" t="s">
        <v>19</v>
      </c>
      <c r="H632" s="1" t="s">
        <v>10321</v>
      </c>
      <c r="I632" s="1" t="s">
        <v>10322</v>
      </c>
      <c r="J632" s="1" t="s">
        <v>10322</v>
      </c>
      <c r="K632" s="2"/>
      <c r="L632" s="1">
        <v>-19.0</v>
      </c>
      <c r="M632" s="1"/>
      <c r="N632" s="1">
        <v>153.70448333333334</v>
      </c>
      <c r="O632" s="1" t="s">
        <v>40</v>
      </c>
      <c r="P632" s="1" t="s">
        <v>10323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37</v>
      </c>
      <c r="B633" s="1" t="s">
        <v>17</v>
      </c>
      <c r="C633" s="1">
        <v>269.0</v>
      </c>
      <c r="D633" s="1">
        <v>0.0</v>
      </c>
      <c r="E633" s="1" t="s">
        <v>8239</v>
      </c>
      <c r="F633" s="1" t="s">
        <v>61</v>
      </c>
      <c r="G633" s="1" t="s">
        <v>19</v>
      </c>
      <c r="H633" s="1" t="s">
        <v>10324</v>
      </c>
      <c r="I633" s="1" t="s">
        <v>10325</v>
      </c>
      <c r="J633" s="1" t="s">
        <v>10326</v>
      </c>
      <c r="K633" s="1" t="s">
        <v>10327</v>
      </c>
      <c r="L633" s="1">
        <v>-16.0</v>
      </c>
      <c r="M633" s="1">
        <v>0.0018</v>
      </c>
      <c r="N633" s="1">
        <v>7.902966666666667</v>
      </c>
      <c r="O633" s="1" t="s">
        <v>40</v>
      </c>
      <c r="P633" s="1" t="s">
        <v>10328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37</v>
      </c>
      <c r="B634" s="1" t="s">
        <v>17</v>
      </c>
      <c r="C634" s="1">
        <v>309.0</v>
      </c>
      <c r="D634" s="1">
        <v>0.0</v>
      </c>
      <c r="E634" s="1" t="s">
        <v>8239</v>
      </c>
      <c r="F634" s="1" t="s">
        <v>61</v>
      </c>
      <c r="G634" s="1" t="s">
        <v>32</v>
      </c>
      <c r="H634" s="1" t="s">
        <v>10329</v>
      </c>
      <c r="I634" s="1" t="s">
        <v>10330</v>
      </c>
      <c r="J634" s="1" t="s">
        <v>10331</v>
      </c>
      <c r="K634" s="1" t="s">
        <v>10332</v>
      </c>
      <c r="L634" s="1">
        <v>4.0</v>
      </c>
      <c r="M634" s="1">
        <v>0.002266666666666667</v>
      </c>
      <c r="N634" s="1">
        <v>15.29595</v>
      </c>
      <c r="O634" s="1" t="s">
        <v>40</v>
      </c>
      <c r="P634" s="1" t="s">
        <v>10333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42</v>
      </c>
      <c r="B635" s="1" t="s">
        <v>17</v>
      </c>
      <c r="C635" s="1">
        <v>329.0</v>
      </c>
      <c r="D635" s="1">
        <v>0.0</v>
      </c>
      <c r="E635" s="1" t="s">
        <v>43</v>
      </c>
      <c r="F635" s="1" t="s">
        <v>31</v>
      </c>
      <c r="G635" s="1" t="s">
        <v>32</v>
      </c>
      <c r="H635" s="1" t="s">
        <v>10334</v>
      </c>
      <c r="I635" s="1" t="s">
        <v>10335</v>
      </c>
      <c r="J635" s="1" t="s">
        <v>10335</v>
      </c>
      <c r="K635" s="2"/>
      <c r="L635" s="1">
        <v>0.0</v>
      </c>
      <c r="M635" s="1"/>
      <c r="N635" s="1">
        <v>15.863883333333334</v>
      </c>
      <c r="O635" s="1" t="s">
        <v>8237</v>
      </c>
      <c r="P635" s="1" t="s">
        <v>10336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42</v>
      </c>
      <c r="B636" s="1" t="s">
        <v>17</v>
      </c>
      <c r="C636" s="3">
        <v>963.0</v>
      </c>
      <c r="D636" s="1">
        <v>0.0</v>
      </c>
      <c r="E636" s="1" t="s">
        <v>43</v>
      </c>
      <c r="F636" s="1" t="s">
        <v>31</v>
      </c>
      <c r="G636" s="1" t="s">
        <v>32</v>
      </c>
      <c r="H636" s="1" t="s">
        <v>10337</v>
      </c>
      <c r="I636" s="1" t="s">
        <v>10338</v>
      </c>
      <c r="J636" s="1" t="s">
        <v>10338</v>
      </c>
      <c r="K636" s="2"/>
      <c r="L636" s="1">
        <v>0.0</v>
      </c>
      <c r="M636" s="1"/>
      <c r="N636" s="1">
        <v>15.626766666666667</v>
      </c>
      <c r="O636" s="1" t="s">
        <v>8237</v>
      </c>
      <c r="P636" s="1" t="s">
        <v>10339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37</v>
      </c>
      <c r="B637" s="1" t="s">
        <v>17</v>
      </c>
      <c r="C637" s="1">
        <v>927.0</v>
      </c>
      <c r="D637" s="1">
        <v>0.0</v>
      </c>
      <c r="E637" s="1" t="s">
        <v>8239</v>
      </c>
      <c r="F637" s="1" t="s">
        <v>61</v>
      </c>
      <c r="G637" s="1" t="s">
        <v>32</v>
      </c>
      <c r="H637" s="1" t="s">
        <v>10340</v>
      </c>
      <c r="I637" s="1" t="s">
        <v>10341</v>
      </c>
      <c r="J637" s="1" t="s">
        <v>10342</v>
      </c>
      <c r="K637" s="1" t="s">
        <v>10343</v>
      </c>
      <c r="L637" s="1">
        <v>-8.0</v>
      </c>
      <c r="M637" s="1">
        <v>0.0021333333333333334</v>
      </c>
      <c r="N637" s="1">
        <v>14.0379</v>
      </c>
      <c r="O637" s="1" t="s">
        <v>40</v>
      </c>
      <c r="P637" s="1" t="s">
        <v>10344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30</v>
      </c>
      <c r="B638" s="1" t="s">
        <v>17</v>
      </c>
      <c r="C638" s="1">
        <v>264.0</v>
      </c>
      <c r="D638" s="1">
        <v>0.0</v>
      </c>
      <c r="E638" s="2"/>
      <c r="F638" s="1" t="s">
        <v>31</v>
      </c>
      <c r="G638" s="1" t="s">
        <v>19</v>
      </c>
      <c r="H638" s="1" t="s">
        <v>10345</v>
      </c>
      <c r="I638" s="1" t="s">
        <v>10346</v>
      </c>
      <c r="J638" s="1" t="s">
        <v>10346</v>
      </c>
      <c r="K638" s="2"/>
      <c r="L638" s="1">
        <v>-8.0</v>
      </c>
      <c r="M638" s="1"/>
      <c r="N638" s="1">
        <v>6.790133333333333</v>
      </c>
      <c r="O638" s="1" t="s">
        <v>8237</v>
      </c>
      <c r="P638" s="1" t="s">
        <v>9464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30</v>
      </c>
      <c r="B639" s="1" t="s">
        <v>17</v>
      </c>
      <c r="C639" s="1">
        <v>556.0</v>
      </c>
      <c r="D639" s="1">
        <v>0.0</v>
      </c>
      <c r="E639" s="2"/>
      <c r="F639" s="1" t="s">
        <v>31</v>
      </c>
      <c r="G639" s="1" t="s">
        <v>32</v>
      </c>
      <c r="H639" s="1" t="s">
        <v>10347</v>
      </c>
      <c r="I639" s="1" t="s">
        <v>10348</v>
      </c>
      <c r="J639" s="1" t="s">
        <v>10348</v>
      </c>
      <c r="K639" s="2"/>
      <c r="L639" s="1">
        <v>-4.0</v>
      </c>
      <c r="M639" s="1"/>
      <c r="N639" s="1">
        <v>10.287333333333333</v>
      </c>
      <c r="O639" s="1" t="s">
        <v>8237</v>
      </c>
      <c r="P639" s="1" t="s">
        <v>10349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30</v>
      </c>
      <c r="B640" s="1" t="s">
        <v>17</v>
      </c>
      <c r="C640" s="1">
        <v>658.0</v>
      </c>
      <c r="D640" s="1">
        <v>0.0</v>
      </c>
      <c r="E640" s="2"/>
      <c r="F640" s="1" t="s">
        <v>31</v>
      </c>
      <c r="G640" s="1" t="s">
        <v>32</v>
      </c>
      <c r="H640" s="1" t="s">
        <v>10350</v>
      </c>
      <c r="I640" s="1" t="s">
        <v>10351</v>
      </c>
      <c r="J640" s="1" t="s">
        <v>10351</v>
      </c>
      <c r="K640" s="2"/>
      <c r="L640" s="1">
        <v>-4.0</v>
      </c>
      <c r="M640" s="1"/>
      <c r="N640" s="1">
        <v>10.8145</v>
      </c>
      <c r="O640" s="1" t="s">
        <v>8237</v>
      </c>
      <c r="P640" s="1" t="s">
        <v>10352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37</v>
      </c>
      <c r="B641" s="1" t="s">
        <v>17</v>
      </c>
      <c r="C641" s="1">
        <v>249.0</v>
      </c>
      <c r="D641" s="1">
        <v>0.0</v>
      </c>
      <c r="E641" s="1" t="s">
        <v>8239</v>
      </c>
      <c r="F641" s="1" t="s">
        <v>61</v>
      </c>
      <c r="G641" s="1" t="s">
        <v>19</v>
      </c>
      <c r="H641" s="1" t="s">
        <v>10353</v>
      </c>
      <c r="I641" s="1" t="s">
        <v>10354</v>
      </c>
      <c r="J641" s="1" t="s">
        <v>10355</v>
      </c>
      <c r="K641" s="1" t="s">
        <v>10356</v>
      </c>
      <c r="L641" s="1">
        <v>-14.0</v>
      </c>
      <c r="M641" s="1">
        <v>0.006983333333333334</v>
      </c>
      <c r="N641" s="1">
        <v>5.8637</v>
      </c>
      <c r="O641" s="1" t="s">
        <v>40</v>
      </c>
      <c r="P641" s="1" t="s">
        <v>10357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17</v>
      </c>
      <c r="C642" s="1">
        <v>20.0</v>
      </c>
      <c r="D642" s="1">
        <v>35.0</v>
      </c>
      <c r="E642" s="2"/>
      <c r="F642" s="1" t="s">
        <v>18</v>
      </c>
      <c r="G642" s="1" t="s">
        <v>19</v>
      </c>
      <c r="H642" s="1" t="s">
        <v>10358</v>
      </c>
      <c r="I642" s="1" t="s">
        <v>10359</v>
      </c>
      <c r="J642" s="1" t="s">
        <v>10359</v>
      </c>
      <c r="K642" s="2"/>
      <c r="L642" s="1">
        <v>-4.0</v>
      </c>
      <c r="M642" s="1"/>
      <c r="N642" s="1">
        <v>0.07035</v>
      </c>
      <c r="O642" s="1" t="s">
        <v>22</v>
      </c>
      <c r="P642" s="1" t="s">
        <v>10360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42</v>
      </c>
      <c r="B643" s="1" t="s">
        <v>17</v>
      </c>
      <c r="C643" s="1">
        <v>498.0</v>
      </c>
      <c r="D643" s="1">
        <v>0.0</v>
      </c>
      <c r="E643" s="1" t="s">
        <v>43</v>
      </c>
      <c r="F643" s="1" t="s">
        <v>31</v>
      </c>
      <c r="G643" s="1" t="s">
        <v>32</v>
      </c>
      <c r="H643" s="1" t="s">
        <v>10361</v>
      </c>
      <c r="I643" s="1" t="s">
        <v>10362</v>
      </c>
      <c r="J643" s="1" t="s">
        <v>10362</v>
      </c>
      <c r="K643" s="2"/>
      <c r="L643" s="1">
        <v>-1.0</v>
      </c>
      <c r="M643" s="1"/>
      <c r="N643" s="1">
        <v>13.95425</v>
      </c>
      <c r="O643" s="1" t="s">
        <v>8237</v>
      </c>
      <c r="P643" s="1" t="s">
        <v>10363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42</v>
      </c>
      <c r="B644" s="1" t="s">
        <v>17</v>
      </c>
      <c r="C644" s="1">
        <v>364.0</v>
      </c>
      <c r="D644" s="1">
        <v>0.0</v>
      </c>
      <c r="E644" s="1" t="s">
        <v>43</v>
      </c>
      <c r="F644" s="1" t="s">
        <v>31</v>
      </c>
      <c r="G644" s="1" t="s">
        <v>32</v>
      </c>
      <c r="H644" s="1" t="s">
        <v>10364</v>
      </c>
      <c r="I644" s="1" t="s">
        <v>10365</v>
      </c>
      <c r="J644" s="1" t="s">
        <v>10365</v>
      </c>
      <c r="K644" s="2"/>
      <c r="L644" s="1">
        <v>-5.0</v>
      </c>
      <c r="M644" s="1"/>
      <c r="N644" s="1">
        <v>9.173</v>
      </c>
      <c r="O644" s="1" t="s">
        <v>8237</v>
      </c>
      <c r="P644" s="1" t="s">
        <v>10366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42</v>
      </c>
      <c r="B645" s="1" t="s">
        <v>17</v>
      </c>
      <c r="C645" s="1">
        <v>603.0</v>
      </c>
      <c r="D645" s="1">
        <v>0.0</v>
      </c>
      <c r="E645" s="1" t="s">
        <v>43</v>
      </c>
      <c r="F645" s="1" t="s">
        <v>31</v>
      </c>
      <c r="G645" s="1" t="s">
        <v>32</v>
      </c>
      <c r="H645" s="1" t="s">
        <v>10367</v>
      </c>
      <c r="I645" s="1" t="s">
        <v>10368</v>
      </c>
      <c r="J645" s="1" t="s">
        <v>10368</v>
      </c>
      <c r="K645" s="2"/>
      <c r="L645" s="1">
        <v>-4.0</v>
      </c>
      <c r="M645" s="1"/>
      <c r="N645" s="1">
        <v>10.425716666666666</v>
      </c>
      <c r="O645" s="1" t="s">
        <v>8237</v>
      </c>
      <c r="P645" s="1" t="s">
        <v>10369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30</v>
      </c>
      <c r="B646" s="1" t="s">
        <v>17</v>
      </c>
      <c r="C646" s="1">
        <v>511.6</v>
      </c>
      <c r="D646" s="1">
        <v>59.4</v>
      </c>
      <c r="E646" s="2"/>
      <c r="F646" s="1" t="s">
        <v>31</v>
      </c>
      <c r="G646" s="1" t="s">
        <v>32</v>
      </c>
      <c r="H646" s="1" t="s">
        <v>10370</v>
      </c>
      <c r="I646" s="1" t="s">
        <v>10371</v>
      </c>
      <c r="J646" s="1" t="s">
        <v>10371</v>
      </c>
      <c r="K646" s="2"/>
      <c r="L646" s="1">
        <v>1.0</v>
      </c>
      <c r="M646" s="1"/>
      <c r="N646" s="1">
        <v>16.302716666666665</v>
      </c>
      <c r="O646" s="1" t="s">
        <v>8237</v>
      </c>
      <c r="P646" s="1" t="s">
        <v>10372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42</v>
      </c>
      <c r="B647" s="1" t="s">
        <v>17</v>
      </c>
      <c r="C647" s="1">
        <v>329.0</v>
      </c>
      <c r="D647" s="1">
        <v>0.0</v>
      </c>
      <c r="E647" s="1" t="s">
        <v>43</v>
      </c>
      <c r="F647" s="1" t="s">
        <v>31</v>
      </c>
      <c r="G647" s="1" t="s">
        <v>32</v>
      </c>
      <c r="H647" s="1" t="s">
        <v>10373</v>
      </c>
      <c r="I647" s="1" t="s">
        <v>10374</v>
      </c>
      <c r="J647" s="1" t="s">
        <v>10374</v>
      </c>
      <c r="K647" s="2"/>
      <c r="L647" s="1">
        <v>-5.0</v>
      </c>
      <c r="M647" s="1"/>
      <c r="N647" s="1">
        <v>9.631966666666667</v>
      </c>
      <c r="O647" s="1" t="s">
        <v>8237</v>
      </c>
      <c r="P647" s="1" t="s">
        <v>10375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16</v>
      </c>
      <c r="B648" s="1" t="s">
        <v>17</v>
      </c>
      <c r="C648" s="1">
        <v>1.0</v>
      </c>
      <c r="D648" s="1">
        <v>448.0</v>
      </c>
      <c r="E648" s="1" t="s">
        <v>8239</v>
      </c>
      <c r="F648" s="1" t="s">
        <v>61</v>
      </c>
      <c r="G648" s="1" t="s">
        <v>19</v>
      </c>
      <c r="H648" s="1" t="s">
        <v>10376</v>
      </c>
      <c r="I648" s="1" t="s">
        <v>10377</v>
      </c>
      <c r="J648" s="1" t="s">
        <v>10378</v>
      </c>
      <c r="K648" s="1" t="s">
        <v>10379</v>
      </c>
      <c r="L648" s="1">
        <v>0.0</v>
      </c>
      <c r="M648" s="1">
        <v>0.0024666666666666665</v>
      </c>
      <c r="N648" s="1">
        <v>12.644666666666666</v>
      </c>
      <c r="O648" s="1" t="s">
        <v>22</v>
      </c>
      <c r="P648" s="1" t="s">
        <v>10380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37</v>
      </c>
      <c r="B649" s="1" t="s">
        <v>17</v>
      </c>
      <c r="C649" s="1">
        <v>235.0</v>
      </c>
      <c r="D649" s="1">
        <v>74.0</v>
      </c>
      <c r="E649" s="2"/>
      <c r="F649" s="1" t="s">
        <v>18</v>
      </c>
      <c r="G649" s="1" t="s">
        <v>32</v>
      </c>
      <c r="H649" s="1" t="s">
        <v>10381</v>
      </c>
      <c r="I649" s="1" t="s">
        <v>10382</v>
      </c>
      <c r="J649" s="1" t="s">
        <v>10382</v>
      </c>
      <c r="K649" s="2"/>
      <c r="L649" s="1">
        <v>-5.0</v>
      </c>
      <c r="M649" s="1"/>
      <c r="N649" s="1">
        <v>13.009833333333333</v>
      </c>
      <c r="O649" s="1" t="s">
        <v>40</v>
      </c>
      <c r="P649" s="1" t="s">
        <v>10333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30</v>
      </c>
      <c r="B650" s="1" t="s">
        <v>17</v>
      </c>
      <c r="C650" s="1">
        <v>243.35</v>
      </c>
      <c r="D650" s="1">
        <v>70.65</v>
      </c>
      <c r="E650" s="2"/>
      <c r="F650" s="1" t="s">
        <v>31</v>
      </c>
      <c r="G650" s="1" t="s">
        <v>32</v>
      </c>
      <c r="H650" s="1" t="s">
        <v>10383</v>
      </c>
      <c r="I650" s="1" t="s">
        <v>10384</v>
      </c>
      <c r="J650" s="1" t="s">
        <v>10384</v>
      </c>
      <c r="K650" s="2"/>
      <c r="L650" s="1">
        <v>-5.0</v>
      </c>
      <c r="M650" s="1"/>
      <c r="N650" s="1">
        <v>9.746233333333333</v>
      </c>
      <c r="O650" s="1" t="s">
        <v>8237</v>
      </c>
      <c r="P650" s="1" t="s">
        <v>10385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30</v>
      </c>
      <c r="B651" s="1" t="s">
        <v>17</v>
      </c>
      <c r="C651" s="1">
        <v>329.0</v>
      </c>
      <c r="D651" s="1">
        <v>0.0</v>
      </c>
      <c r="E651" s="2"/>
      <c r="F651" s="1" t="s">
        <v>31</v>
      </c>
      <c r="G651" s="1" t="s">
        <v>32</v>
      </c>
      <c r="H651" s="1" t="s">
        <v>10386</v>
      </c>
      <c r="I651" s="1" t="s">
        <v>10387</v>
      </c>
      <c r="J651" s="1" t="s">
        <v>10387</v>
      </c>
      <c r="K651" s="2"/>
      <c r="L651" s="1">
        <v>-5.0</v>
      </c>
      <c r="M651" s="1"/>
      <c r="N651" s="1">
        <v>9.4953</v>
      </c>
      <c r="O651" s="1" t="s">
        <v>8237</v>
      </c>
      <c r="P651" s="1" t="s">
        <v>10388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20.0</v>
      </c>
      <c r="D652" s="1">
        <v>35.0</v>
      </c>
      <c r="E652" s="2"/>
      <c r="F652" s="1" t="s">
        <v>18</v>
      </c>
      <c r="G652" s="1" t="s">
        <v>19</v>
      </c>
      <c r="H652" s="1" t="s">
        <v>10389</v>
      </c>
      <c r="I652" s="1" t="s">
        <v>10390</v>
      </c>
      <c r="J652" s="1" t="s">
        <v>10390</v>
      </c>
      <c r="K652" s="2"/>
      <c r="L652" s="1">
        <v>-4.0</v>
      </c>
      <c r="M652" s="1"/>
      <c r="N652" s="1">
        <v>0.0473</v>
      </c>
      <c r="O652" s="1" t="s">
        <v>22</v>
      </c>
      <c r="P652" s="1" t="s">
        <v>10391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37</v>
      </c>
      <c r="B653" s="1" t="s">
        <v>17</v>
      </c>
      <c r="C653" s="3">
        <v>199.0</v>
      </c>
      <c r="D653" s="1">
        <v>50.0</v>
      </c>
      <c r="E653" s="2"/>
      <c r="F653" s="1" t="s">
        <v>18</v>
      </c>
      <c r="G653" s="1" t="s">
        <v>19</v>
      </c>
      <c r="H653" s="1" t="s">
        <v>10392</v>
      </c>
      <c r="I653" s="1" t="s">
        <v>10393</v>
      </c>
      <c r="J653" s="1" t="s">
        <v>10393</v>
      </c>
      <c r="K653" s="2"/>
      <c r="L653" s="1">
        <v>-14.0</v>
      </c>
      <c r="M653" s="1"/>
      <c r="N653" s="1">
        <v>5.09235</v>
      </c>
      <c r="O653" s="1" t="s">
        <v>40</v>
      </c>
      <c r="P653" s="1" t="s">
        <v>9205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30</v>
      </c>
      <c r="B654" s="1" t="s">
        <v>17</v>
      </c>
      <c r="C654" s="1">
        <v>1280.0</v>
      </c>
      <c r="D654" s="1">
        <v>0.0</v>
      </c>
      <c r="E654" s="2"/>
      <c r="F654" s="1" t="s">
        <v>31</v>
      </c>
      <c r="G654" s="1" t="s">
        <v>32</v>
      </c>
      <c r="H654" s="1" t="s">
        <v>10394</v>
      </c>
      <c r="I654" s="1" t="s">
        <v>10395</v>
      </c>
      <c r="J654" s="1" t="s">
        <v>10395</v>
      </c>
      <c r="K654" s="2"/>
      <c r="L654" s="1">
        <v>4.0</v>
      </c>
      <c r="M654" s="1"/>
      <c r="N654" s="1">
        <v>19.9543</v>
      </c>
      <c r="O654" s="1" t="s">
        <v>8237</v>
      </c>
      <c r="P654" s="1" t="s">
        <v>10396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30</v>
      </c>
      <c r="B655" s="1" t="s">
        <v>17</v>
      </c>
      <c r="C655" s="1">
        <v>264.0</v>
      </c>
      <c r="D655" s="1">
        <v>0.0</v>
      </c>
      <c r="E655" s="2"/>
      <c r="F655" s="1" t="s">
        <v>31</v>
      </c>
      <c r="G655" s="1" t="s">
        <v>32</v>
      </c>
      <c r="H655" s="1" t="s">
        <v>10397</v>
      </c>
      <c r="I655" s="1" t="s">
        <v>10398</v>
      </c>
      <c r="J655" s="1" t="s">
        <v>10398</v>
      </c>
      <c r="K655" s="2"/>
      <c r="L655" s="1">
        <v>4.0</v>
      </c>
      <c r="M655" s="1"/>
      <c r="N655" s="1">
        <v>19.106033333333333</v>
      </c>
      <c r="O655" s="1" t="s">
        <v>8237</v>
      </c>
      <c r="P655" s="1" t="s">
        <v>8259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37</v>
      </c>
      <c r="B656" s="1" t="s">
        <v>17</v>
      </c>
      <c r="C656" s="1">
        <v>498.0</v>
      </c>
      <c r="D656" s="1">
        <v>0.0</v>
      </c>
      <c r="E656" s="1" t="s">
        <v>8239</v>
      </c>
      <c r="F656" s="1" t="s">
        <v>61</v>
      </c>
      <c r="G656" s="1" t="s">
        <v>32</v>
      </c>
      <c r="H656" s="1" t="s">
        <v>10399</v>
      </c>
      <c r="I656" s="1" t="s">
        <v>10400</v>
      </c>
      <c r="J656" s="1" t="s">
        <v>10401</v>
      </c>
      <c r="K656" s="1" t="s">
        <v>10402</v>
      </c>
      <c r="L656" s="1">
        <v>-12.0</v>
      </c>
      <c r="M656" s="1">
        <v>0.006366666666666666</v>
      </c>
      <c r="N656" s="1">
        <v>20.285616666666666</v>
      </c>
      <c r="O656" s="1" t="s">
        <v>40</v>
      </c>
      <c r="P656" s="1" t="s">
        <v>10403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30</v>
      </c>
      <c r="B657" s="1" t="s">
        <v>17</v>
      </c>
      <c r="C657" s="1">
        <v>346.0</v>
      </c>
      <c r="D657" s="1">
        <v>0.0</v>
      </c>
      <c r="E657" s="2"/>
      <c r="F657" s="1" t="s">
        <v>31</v>
      </c>
      <c r="G657" s="1" t="s">
        <v>32</v>
      </c>
      <c r="H657" s="1" t="s">
        <v>10404</v>
      </c>
      <c r="I657" s="1" t="s">
        <v>10405</v>
      </c>
      <c r="J657" s="1" t="s">
        <v>10405</v>
      </c>
      <c r="K657" s="2"/>
      <c r="L657" s="1">
        <v>-4.0</v>
      </c>
      <c r="M657" s="1"/>
      <c r="N657" s="1">
        <v>10.84915</v>
      </c>
      <c r="O657" s="1" t="s">
        <v>8237</v>
      </c>
      <c r="P657" s="1" t="s">
        <v>10406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116</v>
      </c>
      <c r="B658" s="1" t="s">
        <v>17</v>
      </c>
      <c r="C658" s="1">
        <v>264.0</v>
      </c>
      <c r="D658" s="1">
        <v>0.0</v>
      </c>
      <c r="E658" s="1" t="s">
        <v>8608</v>
      </c>
      <c r="F658" s="1" t="s">
        <v>31</v>
      </c>
      <c r="G658" s="1" t="s">
        <v>32</v>
      </c>
      <c r="H658" s="1" t="s">
        <v>10407</v>
      </c>
      <c r="I658" s="1" t="s">
        <v>10408</v>
      </c>
      <c r="J658" s="1" t="s">
        <v>10408</v>
      </c>
      <c r="K658" s="2"/>
      <c r="L658" s="1">
        <v>-3.0</v>
      </c>
      <c r="M658" s="1"/>
      <c r="N658" s="1">
        <v>11.135766666666667</v>
      </c>
      <c r="O658" s="1" t="s">
        <v>8237</v>
      </c>
      <c r="P658" s="1" t="s">
        <v>438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116</v>
      </c>
      <c r="B659" s="1" t="s">
        <v>17</v>
      </c>
      <c r="C659" s="1">
        <v>299.0</v>
      </c>
      <c r="D659" s="1">
        <v>0.0</v>
      </c>
      <c r="E659" s="1" t="s">
        <v>8608</v>
      </c>
      <c r="F659" s="1" t="s">
        <v>31</v>
      </c>
      <c r="G659" s="1" t="s">
        <v>32</v>
      </c>
      <c r="H659" s="1" t="s">
        <v>10409</v>
      </c>
      <c r="I659" s="1" t="s">
        <v>10410</v>
      </c>
      <c r="J659" s="1" t="s">
        <v>10410</v>
      </c>
      <c r="K659" s="2"/>
      <c r="L659" s="1">
        <v>-7.0</v>
      </c>
      <c r="M659" s="1"/>
      <c r="N659" s="1">
        <v>7.266683333333333</v>
      </c>
      <c r="O659" s="1" t="s">
        <v>8237</v>
      </c>
      <c r="P659" s="1" t="s">
        <v>10411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30</v>
      </c>
      <c r="B660" s="1" t="s">
        <v>17</v>
      </c>
      <c r="C660" s="1">
        <v>264.0</v>
      </c>
      <c r="D660" s="1">
        <v>0.0</v>
      </c>
      <c r="E660" s="2"/>
      <c r="F660" s="1" t="s">
        <v>31</v>
      </c>
      <c r="G660" s="1" t="s">
        <v>19</v>
      </c>
      <c r="H660" s="1" t="s">
        <v>10412</v>
      </c>
      <c r="I660" s="1" t="s">
        <v>10413</v>
      </c>
      <c r="J660" s="1" t="s">
        <v>10413</v>
      </c>
      <c r="K660" s="2"/>
      <c r="L660" s="1">
        <v>-8.0</v>
      </c>
      <c r="M660" s="1"/>
      <c r="N660" s="1">
        <v>6.530916666666666</v>
      </c>
      <c r="O660" s="1" t="s">
        <v>8237</v>
      </c>
      <c r="P660" s="1" t="s">
        <v>10414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30</v>
      </c>
      <c r="B661" s="1" t="s">
        <v>17</v>
      </c>
      <c r="C661" s="1">
        <v>264.0</v>
      </c>
      <c r="D661" s="1">
        <v>0.0</v>
      </c>
      <c r="E661" s="2"/>
      <c r="F661" s="1" t="s">
        <v>31</v>
      </c>
      <c r="G661" s="1" t="s">
        <v>32</v>
      </c>
      <c r="H661" s="1" t="s">
        <v>10415</v>
      </c>
      <c r="I661" s="1" t="s">
        <v>10416</v>
      </c>
      <c r="J661" s="1" t="s">
        <v>10416</v>
      </c>
      <c r="K661" s="2"/>
      <c r="L661" s="1">
        <v>-6.0</v>
      </c>
      <c r="M661" s="1"/>
      <c r="N661" s="1">
        <v>8.590733333333333</v>
      </c>
      <c r="O661" s="1" t="s">
        <v>8237</v>
      </c>
      <c r="P661" s="1" t="s">
        <v>10417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17</v>
      </c>
      <c r="C662" s="1">
        <v>344.0</v>
      </c>
      <c r="D662" s="1">
        <v>0.0</v>
      </c>
      <c r="E662" s="2"/>
      <c r="F662" s="1" t="s">
        <v>18</v>
      </c>
      <c r="G662" s="1" t="s">
        <v>19</v>
      </c>
      <c r="H662" s="1" t="s">
        <v>10418</v>
      </c>
      <c r="I662" s="1" t="s">
        <v>10419</v>
      </c>
      <c r="J662" s="1" t="s">
        <v>10419</v>
      </c>
      <c r="K662" s="2"/>
      <c r="L662" s="1">
        <v>0.0</v>
      </c>
      <c r="M662" s="1"/>
      <c r="N662" s="1">
        <v>4.210733333333334</v>
      </c>
      <c r="O662" s="1" t="s">
        <v>22</v>
      </c>
      <c r="P662" s="1" t="s">
        <v>10420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42</v>
      </c>
      <c r="B663" s="1" t="s">
        <v>17</v>
      </c>
      <c r="C663" s="1">
        <v>351.0</v>
      </c>
      <c r="D663" s="1">
        <v>0.0</v>
      </c>
      <c r="E663" s="1" t="s">
        <v>43</v>
      </c>
      <c r="F663" s="1" t="s">
        <v>31</v>
      </c>
      <c r="G663" s="1" t="s">
        <v>32</v>
      </c>
      <c r="H663" s="1" t="s">
        <v>10421</v>
      </c>
      <c r="I663" s="1" t="s">
        <v>10422</v>
      </c>
      <c r="J663" s="1" t="s">
        <v>10422</v>
      </c>
      <c r="K663" s="2"/>
      <c r="L663" s="1">
        <v>-3.0</v>
      </c>
      <c r="M663" s="1"/>
      <c r="N663" s="1">
        <v>11.042783333333333</v>
      </c>
      <c r="O663" s="1" t="s">
        <v>8237</v>
      </c>
      <c r="P663" s="1" t="s">
        <v>10423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42</v>
      </c>
      <c r="B664" s="1" t="s">
        <v>17</v>
      </c>
      <c r="C664" s="1">
        <v>329.0</v>
      </c>
      <c r="D664" s="1">
        <v>0.0</v>
      </c>
      <c r="E664" s="1" t="s">
        <v>43</v>
      </c>
      <c r="F664" s="1" t="s">
        <v>31</v>
      </c>
      <c r="G664" s="1" t="s">
        <v>32</v>
      </c>
      <c r="H664" s="1" t="s">
        <v>10424</v>
      </c>
      <c r="I664" s="1" t="s">
        <v>10425</v>
      </c>
      <c r="J664" s="1" t="s">
        <v>10425</v>
      </c>
      <c r="K664" s="2"/>
      <c r="L664" s="1">
        <v>1.0</v>
      </c>
      <c r="M664" s="1"/>
      <c r="N664" s="1">
        <v>16.738216666666666</v>
      </c>
      <c r="O664" s="1" t="s">
        <v>8237</v>
      </c>
      <c r="P664" s="1" t="s">
        <v>8500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30</v>
      </c>
      <c r="B665" s="1" t="s">
        <v>17</v>
      </c>
      <c r="C665" s="1">
        <v>259.0</v>
      </c>
      <c r="D665" s="1">
        <v>0.0</v>
      </c>
      <c r="E665" s="2"/>
      <c r="F665" s="1" t="s">
        <v>31</v>
      </c>
      <c r="G665" s="1" t="s">
        <v>19</v>
      </c>
      <c r="H665" s="1" t="s">
        <v>10426</v>
      </c>
      <c r="I665" s="1" t="s">
        <v>10427</v>
      </c>
      <c r="J665" s="1" t="s">
        <v>10427</v>
      </c>
      <c r="K665" s="2"/>
      <c r="L665" s="1">
        <v>-7.0</v>
      </c>
      <c r="M665" s="1"/>
      <c r="N665" s="1">
        <v>7.498083333333334</v>
      </c>
      <c r="O665" s="1" t="s">
        <v>8237</v>
      </c>
      <c r="P665" s="1" t="s">
        <v>10428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16</v>
      </c>
      <c r="B666" s="1" t="s">
        <v>17</v>
      </c>
      <c r="C666" s="1">
        <v>249.0</v>
      </c>
      <c r="D666" s="1">
        <v>249.0</v>
      </c>
      <c r="E666" s="2"/>
      <c r="F666" s="1" t="s">
        <v>18</v>
      </c>
      <c r="G666" s="1" t="s">
        <v>19</v>
      </c>
      <c r="H666" s="1" t="s">
        <v>10429</v>
      </c>
      <c r="I666" s="1" t="s">
        <v>10430</v>
      </c>
      <c r="J666" s="1" t="s">
        <v>10430</v>
      </c>
      <c r="K666" s="2"/>
      <c r="L666" s="1">
        <v>-2.0</v>
      </c>
      <c r="M666" s="1"/>
      <c r="N666" s="1">
        <v>2.4295833333333334</v>
      </c>
      <c r="O666" s="1" t="s">
        <v>22</v>
      </c>
      <c r="P666" s="1" t="s">
        <v>10431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16</v>
      </c>
      <c r="B667" s="1" t="s">
        <v>17</v>
      </c>
      <c r="C667" s="1">
        <v>59.0</v>
      </c>
      <c r="D667" s="1">
        <v>0.0</v>
      </c>
      <c r="E667" s="2"/>
      <c r="F667" s="1" t="s">
        <v>18</v>
      </c>
      <c r="G667" s="1" t="s">
        <v>19</v>
      </c>
      <c r="H667" s="1" t="s">
        <v>10432</v>
      </c>
      <c r="I667" s="1" t="s">
        <v>10433</v>
      </c>
      <c r="J667" s="1" t="s">
        <v>10433</v>
      </c>
      <c r="K667" s="2"/>
      <c r="L667" s="1">
        <v>-3.0</v>
      </c>
      <c r="M667" s="1"/>
      <c r="N667" s="1">
        <v>1.3721666666666668</v>
      </c>
      <c r="O667" s="1" t="s">
        <v>22</v>
      </c>
      <c r="P667" s="1" t="s">
        <v>10434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30</v>
      </c>
      <c r="B668" s="3" t="s">
        <v>17</v>
      </c>
      <c r="C668" s="3">
        <v>658.0</v>
      </c>
      <c r="D668" s="1">
        <v>0.0</v>
      </c>
      <c r="E668" s="2"/>
      <c r="F668" s="1" t="s">
        <v>31</v>
      </c>
      <c r="G668" s="1" t="s">
        <v>19</v>
      </c>
      <c r="H668" s="1" t="s">
        <v>10435</v>
      </c>
      <c r="I668" s="1" t="s">
        <v>10436</v>
      </c>
      <c r="J668" s="1" t="s">
        <v>10436</v>
      </c>
      <c r="K668" s="2"/>
      <c r="L668" s="1">
        <v>0.0</v>
      </c>
      <c r="M668" s="1"/>
      <c r="N668" s="1">
        <v>15.1325</v>
      </c>
      <c r="O668" s="1" t="s">
        <v>8237</v>
      </c>
      <c r="P668" s="1" t="s">
        <v>10437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30</v>
      </c>
      <c r="B669" s="1" t="s">
        <v>17</v>
      </c>
      <c r="C669" s="1">
        <v>436.0</v>
      </c>
      <c r="D669" s="1">
        <v>0.0</v>
      </c>
      <c r="E669" s="2"/>
      <c r="F669" s="1" t="s">
        <v>31</v>
      </c>
      <c r="G669" s="1" t="s">
        <v>32</v>
      </c>
      <c r="H669" s="1" t="s">
        <v>10438</v>
      </c>
      <c r="I669" s="1" t="s">
        <v>10439</v>
      </c>
      <c r="J669" s="1" t="s">
        <v>10439</v>
      </c>
      <c r="K669" s="2"/>
      <c r="L669" s="1">
        <v>1.0</v>
      </c>
      <c r="M669" s="1"/>
      <c r="N669" s="1">
        <v>16.325866666666666</v>
      </c>
      <c r="O669" s="1" t="s">
        <v>8237</v>
      </c>
      <c r="P669" s="1" t="s">
        <v>10440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42</v>
      </c>
      <c r="B670" s="1" t="s">
        <v>17</v>
      </c>
      <c r="C670" s="1">
        <v>254.0</v>
      </c>
      <c r="D670" s="1">
        <v>0.0</v>
      </c>
      <c r="E670" s="1" t="s">
        <v>43</v>
      </c>
      <c r="F670" s="1" t="s">
        <v>31</v>
      </c>
      <c r="G670" s="1" t="s">
        <v>32</v>
      </c>
      <c r="H670" s="1" t="s">
        <v>10441</v>
      </c>
      <c r="I670" s="1" t="s">
        <v>10442</v>
      </c>
      <c r="J670" s="1" t="s">
        <v>10442</v>
      </c>
      <c r="K670" s="2"/>
      <c r="L670" s="1">
        <v>-3.0</v>
      </c>
      <c r="M670" s="1"/>
      <c r="N670" s="1">
        <v>11.31585</v>
      </c>
      <c r="O670" s="1" t="s">
        <v>8237</v>
      </c>
      <c r="P670" s="1" t="s">
        <v>10443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42</v>
      </c>
      <c r="B671" s="1" t="s">
        <v>17</v>
      </c>
      <c r="C671" s="1">
        <v>364.0</v>
      </c>
      <c r="D671" s="1">
        <v>0.0</v>
      </c>
      <c r="E671" s="1" t="s">
        <v>43</v>
      </c>
      <c r="F671" s="1" t="s">
        <v>31</v>
      </c>
      <c r="G671" s="1" t="s">
        <v>32</v>
      </c>
      <c r="H671" s="1" t="s">
        <v>10444</v>
      </c>
      <c r="I671" s="1" t="s">
        <v>10445</v>
      </c>
      <c r="J671" s="1" t="s">
        <v>10445</v>
      </c>
      <c r="K671" s="2"/>
      <c r="L671" s="1">
        <v>6.0</v>
      </c>
      <c r="M671" s="1"/>
      <c r="N671" s="1">
        <v>21.298583333333333</v>
      </c>
      <c r="O671" s="1" t="s">
        <v>8237</v>
      </c>
      <c r="P671" s="1" t="s">
        <v>10446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116</v>
      </c>
      <c r="B672" s="1" t="s">
        <v>17</v>
      </c>
      <c r="C672" s="3">
        <v>264.0</v>
      </c>
      <c r="D672" s="1">
        <v>0.0</v>
      </c>
      <c r="E672" s="1" t="s">
        <v>8608</v>
      </c>
      <c r="F672" s="1" t="s">
        <v>31</v>
      </c>
      <c r="G672" s="1" t="s">
        <v>32</v>
      </c>
      <c r="H672" s="1" t="s">
        <v>10447</v>
      </c>
      <c r="I672" s="1" t="s">
        <v>10448</v>
      </c>
      <c r="J672" s="1" t="s">
        <v>10448</v>
      </c>
      <c r="K672" s="2"/>
      <c r="L672" s="1">
        <v>5.0</v>
      </c>
      <c r="M672" s="1"/>
      <c r="N672" s="1">
        <v>20.55475</v>
      </c>
      <c r="O672" s="1" t="s">
        <v>8237</v>
      </c>
      <c r="P672" s="1" t="s">
        <v>7151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30</v>
      </c>
      <c r="B673" s="1" t="s">
        <v>17</v>
      </c>
      <c r="C673" s="1">
        <v>264.0</v>
      </c>
      <c r="D673" s="1">
        <v>0.0</v>
      </c>
      <c r="E673" s="2"/>
      <c r="F673" s="1" t="s">
        <v>31</v>
      </c>
      <c r="G673" s="1" t="s">
        <v>32</v>
      </c>
      <c r="H673" s="1" t="s">
        <v>10449</v>
      </c>
      <c r="I673" s="1" t="s">
        <v>10450</v>
      </c>
      <c r="J673" s="1" t="s">
        <v>10450</v>
      </c>
      <c r="K673" s="2"/>
      <c r="L673" s="1">
        <v>9.0</v>
      </c>
      <c r="M673" s="1"/>
      <c r="N673" s="1">
        <v>24.9579</v>
      </c>
      <c r="O673" s="1" t="s">
        <v>8237</v>
      </c>
      <c r="P673" s="1" t="s">
        <v>8654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42</v>
      </c>
      <c r="B674" s="1" t="s">
        <v>17</v>
      </c>
      <c r="C674" s="1">
        <v>329.0</v>
      </c>
      <c r="D674" s="1">
        <v>0.0</v>
      </c>
      <c r="E674" s="1" t="s">
        <v>43</v>
      </c>
      <c r="F674" s="1" t="s">
        <v>31</v>
      </c>
      <c r="G674" s="1" t="s">
        <v>32</v>
      </c>
      <c r="H674" s="1" t="s">
        <v>10451</v>
      </c>
      <c r="I674" s="1" t="s">
        <v>10452</v>
      </c>
      <c r="J674" s="1" t="s">
        <v>10452</v>
      </c>
      <c r="K674" s="2"/>
      <c r="L674" s="1">
        <v>9.0</v>
      </c>
      <c r="M674" s="1"/>
      <c r="N674" s="1">
        <v>24.185733333333335</v>
      </c>
      <c r="O674" s="1" t="s">
        <v>8237</v>
      </c>
      <c r="P674" s="1" t="s">
        <v>8374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30</v>
      </c>
      <c r="B675" s="1" t="s">
        <v>17</v>
      </c>
      <c r="C675" s="1">
        <v>936.0</v>
      </c>
      <c r="D675" s="1">
        <v>0.0</v>
      </c>
      <c r="E675" s="2"/>
      <c r="F675" s="1" t="s">
        <v>31</v>
      </c>
      <c r="G675" s="1" t="s">
        <v>32</v>
      </c>
      <c r="H675" s="1" t="s">
        <v>10453</v>
      </c>
      <c r="I675" s="1" t="s">
        <v>10454</v>
      </c>
      <c r="J675" s="1" t="s">
        <v>10454</v>
      </c>
      <c r="K675" s="2"/>
      <c r="L675" s="1">
        <v>7.0</v>
      </c>
      <c r="M675" s="1"/>
      <c r="N675" s="1">
        <v>22.140083333333333</v>
      </c>
      <c r="O675" s="1" t="s">
        <v>8237</v>
      </c>
      <c r="P675" s="1" t="s">
        <v>10455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116</v>
      </c>
      <c r="B676" s="1" t="s">
        <v>17</v>
      </c>
      <c r="C676" s="1">
        <v>289.0</v>
      </c>
      <c r="D676" s="1">
        <v>0.0</v>
      </c>
      <c r="E676" s="1" t="s">
        <v>514</v>
      </c>
      <c r="F676" s="1" t="s">
        <v>31</v>
      </c>
      <c r="G676" s="1" t="s">
        <v>32</v>
      </c>
      <c r="H676" s="1" t="s">
        <v>10456</v>
      </c>
      <c r="I676" s="1" t="s">
        <v>10457</v>
      </c>
      <c r="J676" s="1" t="s">
        <v>10457</v>
      </c>
      <c r="K676" s="2"/>
      <c r="L676" s="1">
        <v>0.0</v>
      </c>
      <c r="M676" s="1"/>
      <c r="N676" s="1">
        <v>14.514866666666666</v>
      </c>
      <c r="O676" s="1" t="s">
        <v>8237</v>
      </c>
      <c r="P676" s="1" t="s">
        <v>10458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30</v>
      </c>
      <c r="B677" s="1" t="s">
        <v>17</v>
      </c>
      <c r="C677" s="1">
        <v>213.0</v>
      </c>
      <c r="D677" s="1">
        <v>0.0</v>
      </c>
      <c r="E677" s="2"/>
      <c r="F677" s="1" t="s">
        <v>31</v>
      </c>
      <c r="G677" s="1" t="s">
        <v>19</v>
      </c>
      <c r="H677" s="1" t="s">
        <v>10459</v>
      </c>
      <c r="I677" s="1" t="s">
        <v>10460</v>
      </c>
      <c r="J677" s="1" t="s">
        <v>10460</v>
      </c>
      <c r="K677" s="2"/>
      <c r="L677" s="1">
        <v>0.0</v>
      </c>
      <c r="M677" s="1"/>
      <c r="N677" s="1">
        <v>14.67055</v>
      </c>
      <c r="O677" s="1" t="s">
        <v>8237</v>
      </c>
      <c r="P677" s="1" t="s">
        <v>10461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42</v>
      </c>
      <c r="B678" s="1" t="s">
        <v>17</v>
      </c>
      <c r="C678" s="1">
        <v>623.0</v>
      </c>
      <c r="D678" s="1">
        <v>0.0</v>
      </c>
      <c r="E678" s="1" t="s">
        <v>43</v>
      </c>
      <c r="F678" s="1" t="s">
        <v>31</v>
      </c>
      <c r="G678" s="1" t="s">
        <v>32</v>
      </c>
      <c r="H678" s="1" t="s">
        <v>10462</v>
      </c>
      <c r="I678" s="1" t="s">
        <v>10463</v>
      </c>
      <c r="J678" s="1" t="s">
        <v>10463</v>
      </c>
      <c r="K678" s="2"/>
      <c r="L678" s="1">
        <v>9.0</v>
      </c>
      <c r="M678" s="1"/>
      <c r="N678" s="1">
        <v>24.0495</v>
      </c>
      <c r="O678" s="1" t="s">
        <v>8237</v>
      </c>
      <c r="P678" s="1" t="s">
        <v>10464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116</v>
      </c>
      <c r="B679" s="1" t="s">
        <v>17</v>
      </c>
      <c r="C679" s="3">
        <v>289.0</v>
      </c>
      <c r="D679" s="1">
        <v>0.0</v>
      </c>
      <c r="E679" s="1" t="s">
        <v>1167</v>
      </c>
      <c r="F679" s="1" t="s">
        <v>31</v>
      </c>
      <c r="G679" s="1" t="s">
        <v>32</v>
      </c>
      <c r="H679" s="1" t="s">
        <v>10465</v>
      </c>
      <c r="I679" s="1" t="s">
        <v>10466</v>
      </c>
      <c r="J679" s="1" t="s">
        <v>10466</v>
      </c>
      <c r="K679" s="2"/>
      <c r="L679" s="1">
        <v>7.0</v>
      </c>
      <c r="M679" s="1"/>
      <c r="N679" s="1">
        <v>22.300716666666666</v>
      </c>
      <c r="O679" s="1" t="s">
        <v>8237</v>
      </c>
      <c r="P679" s="1" t="s">
        <v>10467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30</v>
      </c>
      <c r="B680" s="1" t="s">
        <v>17</v>
      </c>
      <c r="C680" s="1">
        <v>379.0</v>
      </c>
      <c r="D680" s="1">
        <v>0.0</v>
      </c>
      <c r="E680" s="2"/>
      <c r="F680" s="1" t="s">
        <v>31</v>
      </c>
      <c r="G680" s="1" t="s">
        <v>32</v>
      </c>
      <c r="H680" s="1" t="s">
        <v>10468</v>
      </c>
      <c r="I680" s="1" t="s">
        <v>10469</v>
      </c>
      <c r="J680" s="1" t="s">
        <v>10469</v>
      </c>
      <c r="K680" s="2"/>
      <c r="L680" s="1">
        <v>6.0</v>
      </c>
      <c r="M680" s="1"/>
      <c r="N680" s="1">
        <v>21.354416666666665</v>
      </c>
      <c r="O680" s="1" t="s">
        <v>8237</v>
      </c>
      <c r="P680" s="1" t="s">
        <v>10470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30</v>
      </c>
      <c r="B681" s="1" t="s">
        <v>17</v>
      </c>
      <c r="C681" s="1">
        <v>528.0</v>
      </c>
      <c r="D681" s="1">
        <v>0.0</v>
      </c>
      <c r="E681" s="2"/>
      <c r="F681" s="1" t="s">
        <v>31</v>
      </c>
      <c r="G681" s="1" t="s">
        <v>32</v>
      </c>
      <c r="H681" s="1" t="s">
        <v>10471</v>
      </c>
      <c r="I681" s="1" t="s">
        <v>10472</v>
      </c>
      <c r="J681" s="1" t="s">
        <v>10472</v>
      </c>
      <c r="K681" s="2"/>
      <c r="L681" s="1">
        <v>-1.0</v>
      </c>
      <c r="M681" s="1"/>
      <c r="N681" s="1">
        <v>13.236466666666667</v>
      </c>
      <c r="O681" s="1" t="s">
        <v>8237</v>
      </c>
      <c r="P681" s="1" t="s">
        <v>10473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37</v>
      </c>
      <c r="B682" s="1" t="s">
        <v>17</v>
      </c>
      <c r="C682" s="1">
        <v>406.0</v>
      </c>
      <c r="D682" s="1">
        <v>0.0</v>
      </c>
      <c r="E682" s="1" t="s">
        <v>8239</v>
      </c>
      <c r="F682" s="1" t="s">
        <v>61</v>
      </c>
      <c r="G682" s="1" t="s">
        <v>19</v>
      </c>
      <c r="H682" s="1" t="s">
        <v>10474</v>
      </c>
      <c r="I682" s="1" t="s">
        <v>10475</v>
      </c>
      <c r="J682" s="1" t="s">
        <v>10476</v>
      </c>
      <c r="K682" s="1" t="s">
        <v>10477</v>
      </c>
      <c r="L682" s="1">
        <v>-1.0</v>
      </c>
      <c r="M682" s="1">
        <v>0.00665</v>
      </c>
      <c r="N682" s="1">
        <v>28.068933333333334</v>
      </c>
      <c r="O682" s="1" t="s">
        <v>40</v>
      </c>
      <c r="P682" s="1" t="s">
        <v>10478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42</v>
      </c>
      <c r="B683" s="1" t="s">
        <v>17</v>
      </c>
      <c r="C683" s="1">
        <v>653.0</v>
      </c>
      <c r="D683" s="1">
        <v>0.0</v>
      </c>
      <c r="E683" s="1" t="s">
        <v>43</v>
      </c>
      <c r="F683" s="1" t="s">
        <v>31</v>
      </c>
      <c r="G683" s="1" t="s">
        <v>32</v>
      </c>
      <c r="H683" s="1" t="s">
        <v>10479</v>
      </c>
      <c r="I683" s="1" t="s">
        <v>10480</v>
      </c>
      <c r="J683" s="1" t="s">
        <v>10480</v>
      </c>
      <c r="K683" s="2"/>
      <c r="L683" s="1">
        <v>0.0</v>
      </c>
      <c r="M683" s="1"/>
      <c r="N683" s="1">
        <v>14.908266666666666</v>
      </c>
      <c r="O683" s="1" t="s">
        <v>8237</v>
      </c>
      <c r="P683" s="1" t="s">
        <v>10481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116</v>
      </c>
      <c r="B684" s="1" t="s">
        <v>17</v>
      </c>
      <c r="C684" s="1">
        <v>329.0</v>
      </c>
      <c r="D684" s="1">
        <v>0.0</v>
      </c>
      <c r="E684" s="1" t="s">
        <v>1179</v>
      </c>
      <c r="F684" s="1" t="s">
        <v>31</v>
      </c>
      <c r="G684" s="1" t="s">
        <v>32</v>
      </c>
      <c r="H684" s="1" t="s">
        <v>10482</v>
      </c>
      <c r="I684" s="1" t="s">
        <v>10483</v>
      </c>
      <c r="J684" s="1" t="s">
        <v>10483</v>
      </c>
      <c r="K684" s="2"/>
      <c r="L684" s="1">
        <v>-1.0</v>
      </c>
      <c r="M684" s="1"/>
      <c r="N684" s="1">
        <v>13.761816666666666</v>
      </c>
      <c r="O684" s="1" t="s">
        <v>8237</v>
      </c>
      <c r="P684" s="1" t="s">
        <v>10484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30</v>
      </c>
      <c r="B685" s="1" t="s">
        <v>17</v>
      </c>
      <c r="C685" s="1">
        <v>943.0</v>
      </c>
      <c r="D685" s="1">
        <v>0.0</v>
      </c>
      <c r="E685" s="2"/>
      <c r="F685" s="1" t="s">
        <v>31</v>
      </c>
      <c r="G685" s="1" t="s">
        <v>32</v>
      </c>
      <c r="H685" s="1" t="s">
        <v>10485</v>
      </c>
      <c r="I685" s="1" t="s">
        <v>10486</v>
      </c>
      <c r="J685" s="1" t="s">
        <v>10486</v>
      </c>
      <c r="K685" s="2"/>
      <c r="L685" s="1">
        <v>7.0</v>
      </c>
      <c r="M685" s="1"/>
      <c r="N685" s="1">
        <v>22.048383333333334</v>
      </c>
      <c r="O685" s="1" t="s">
        <v>8237</v>
      </c>
      <c r="P685" s="1" t="s">
        <v>10487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116</v>
      </c>
      <c r="B686" s="1" t="s">
        <v>17</v>
      </c>
      <c r="C686" s="1">
        <v>274.0</v>
      </c>
      <c r="D686" s="1">
        <v>0.0</v>
      </c>
      <c r="E686" s="1" t="s">
        <v>10488</v>
      </c>
      <c r="F686" s="1" t="s">
        <v>31</v>
      </c>
      <c r="G686" s="1" t="s">
        <v>32</v>
      </c>
      <c r="H686" s="1" t="s">
        <v>10489</v>
      </c>
      <c r="I686" s="1" t="s">
        <v>10490</v>
      </c>
      <c r="J686" s="1" t="s">
        <v>10490</v>
      </c>
      <c r="K686" s="2"/>
      <c r="L686" s="1">
        <v>-2.0</v>
      </c>
      <c r="M686" s="1"/>
      <c r="N686" s="1">
        <v>12.18155</v>
      </c>
      <c r="O686" s="1" t="s">
        <v>8237</v>
      </c>
      <c r="P686" s="1" t="s">
        <v>10491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116</v>
      </c>
      <c r="B687" s="1" t="s">
        <v>17</v>
      </c>
      <c r="C687" s="1">
        <v>399.0</v>
      </c>
      <c r="D687" s="1">
        <v>0.0</v>
      </c>
      <c r="E687" s="1" t="s">
        <v>6811</v>
      </c>
      <c r="F687" s="1" t="s">
        <v>31</v>
      </c>
      <c r="G687" s="1" t="s">
        <v>32</v>
      </c>
      <c r="H687" s="1" t="s">
        <v>10492</v>
      </c>
      <c r="I687" s="1" t="s">
        <v>10493</v>
      </c>
      <c r="J687" s="1" t="s">
        <v>10493</v>
      </c>
      <c r="K687" s="2"/>
      <c r="L687" s="1">
        <v>-8.0</v>
      </c>
      <c r="M687" s="1"/>
      <c r="N687" s="1">
        <v>6.5975166666666665</v>
      </c>
      <c r="O687" s="1" t="s">
        <v>8237</v>
      </c>
      <c r="P687" s="1" t="s">
        <v>10494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37</v>
      </c>
      <c r="B688" s="1" t="s">
        <v>17</v>
      </c>
      <c r="C688" s="1">
        <v>437.0</v>
      </c>
      <c r="D688" s="1">
        <v>131.0</v>
      </c>
      <c r="E688" s="2"/>
      <c r="F688" s="1" t="s">
        <v>18</v>
      </c>
      <c r="G688" s="1" t="s">
        <v>32</v>
      </c>
      <c r="H688" s="1" t="s">
        <v>10495</v>
      </c>
      <c r="I688" s="1" t="s">
        <v>10496</v>
      </c>
      <c r="J688" s="1" t="s">
        <v>10496</v>
      </c>
      <c r="K688" s="2"/>
      <c r="L688" s="1">
        <v>-9.0</v>
      </c>
      <c r="M688" s="1"/>
      <c r="N688" s="1">
        <v>9.474683333333333</v>
      </c>
      <c r="O688" s="1" t="s">
        <v>40</v>
      </c>
      <c r="P688" s="1" t="s">
        <v>8312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30</v>
      </c>
      <c r="B689" s="1" t="s">
        <v>17</v>
      </c>
      <c r="C689" s="1">
        <v>429.0</v>
      </c>
      <c r="D689" s="1">
        <v>0.0</v>
      </c>
      <c r="E689" s="2"/>
      <c r="F689" s="1" t="s">
        <v>31</v>
      </c>
      <c r="G689" s="1" t="s">
        <v>19</v>
      </c>
      <c r="H689" s="1" t="s">
        <v>10497</v>
      </c>
      <c r="I689" s="1" t="s">
        <v>10498</v>
      </c>
      <c r="J689" s="1" t="s">
        <v>10498</v>
      </c>
      <c r="K689" s="2"/>
      <c r="L689" s="1">
        <v>-1.0</v>
      </c>
      <c r="M689" s="1"/>
      <c r="N689" s="1">
        <v>13.2429</v>
      </c>
      <c r="O689" s="1" t="s">
        <v>8237</v>
      </c>
      <c r="P689" s="1" t="s">
        <v>9632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37</v>
      </c>
      <c r="B690" s="1" t="s">
        <v>17</v>
      </c>
      <c r="C690" s="1">
        <v>199.0</v>
      </c>
      <c r="D690" s="1">
        <v>50.0</v>
      </c>
      <c r="E690" s="2"/>
      <c r="F690" s="1" t="s">
        <v>18</v>
      </c>
      <c r="G690" s="1" t="s">
        <v>19</v>
      </c>
      <c r="H690" s="1" t="s">
        <v>10499</v>
      </c>
      <c r="I690" s="1" t="s">
        <v>10500</v>
      </c>
      <c r="J690" s="1" t="s">
        <v>10500</v>
      </c>
      <c r="K690" s="2"/>
      <c r="L690" s="1">
        <v>-10.0</v>
      </c>
      <c r="M690" s="1"/>
      <c r="N690" s="1">
        <v>8.710283333333333</v>
      </c>
      <c r="O690" s="1" t="s">
        <v>40</v>
      </c>
      <c r="P690" s="1" t="s">
        <v>10501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30</v>
      </c>
      <c r="B691" s="1" t="s">
        <v>153</v>
      </c>
      <c r="C691" s="1">
        <v>377.78</v>
      </c>
      <c r="D691" s="1">
        <v>72.22</v>
      </c>
      <c r="E691" s="2"/>
      <c r="F691" s="1" t="s">
        <v>31</v>
      </c>
      <c r="G691" s="1" t="s">
        <v>32</v>
      </c>
      <c r="H691" s="1" t="s">
        <v>10502</v>
      </c>
      <c r="I691" s="1" t="s">
        <v>10503</v>
      </c>
      <c r="J691" s="1" t="s">
        <v>10503</v>
      </c>
      <c r="K691" s="2"/>
      <c r="L691" s="1">
        <v>-6.0</v>
      </c>
      <c r="M691" s="1"/>
      <c r="N691" s="1">
        <v>8.41555</v>
      </c>
      <c r="O691" s="1" t="s">
        <v>8237</v>
      </c>
      <c r="P691" s="1" t="s">
        <v>10504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30</v>
      </c>
      <c r="B692" s="1" t="s">
        <v>153</v>
      </c>
      <c r="C692" s="1">
        <v>329.0</v>
      </c>
      <c r="D692" s="1">
        <v>0.0</v>
      </c>
      <c r="E692" s="2"/>
      <c r="F692" s="1" t="s">
        <v>31</v>
      </c>
      <c r="G692" s="1" t="s">
        <v>32</v>
      </c>
      <c r="H692" s="1" t="s">
        <v>10505</v>
      </c>
      <c r="I692" s="1" t="s">
        <v>10506</v>
      </c>
      <c r="J692" s="1" t="s">
        <v>10506</v>
      </c>
      <c r="K692" s="2"/>
      <c r="L692" s="1">
        <v>-9.0</v>
      </c>
      <c r="M692" s="1"/>
      <c r="N692" s="1">
        <v>5.967233333333334</v>
      </c>
      <c r="O692" s="1" t="s">
        <v>8237</v>
      </c>
      <c r="P692" s="1" t="s">
        <v>8945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30</v>
      </c>
      <c r="B693" s="1" t="s">
        <v>153</v>
      </c>
      <c r="C693" s="1">
        <v>384.0</v>
      </c>
      <c r="D693" s="1">
        <v>0.0</v>
      </c>
      <c r="E693" s="2"/>
      <c r="F693" s="1" t="s">
        <v>31</v>
      </c>
      <c r="G693" s="1" t="s">
        <v>32</v>
      </c>
      <c r="H693" s="1" t="s">
        <v>10507</v>
      </c>
      <c r="I693" s="1" t="s">
        <v>10508</v>
      </c>
      <c r="J693" s="1" t="s">
        <v>10508</v>
      </c>
      <c r="K693" s="2"/>
      <c r="L693" s="1">
        <v>-5.0</v>
      </c>
      <c r="M693" s="1"/>
      <c r="N693" s="1">
        <v>9.466033333333334</v>
      </c>
      <c r="O693" s="1" t="s">
        <v>8237</v>
      </c>
      <c r="P693" s="1" t="s">
        <v>10509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37</v>
      </c>
      <c r="B694" s="1" t="s">
        <v>17</v>
      </c>
      <c r="C694" s="1">
        <v>262.0</v>
      </c>
      <c r="D694" s="1">
        <v>174.0</v>
      </c>
      <c r="E694" s="2"/>
      <c r="F694" s="1" t="s">
        <v>18</v>
      </c>
      <c r="G694" s="1" t="s">
        <v>32</v>
      </c>
      <c r="H694" s="1" t="s">
        <v>10510</v>
      </c>
      <c r="I694" s="1" t="s">
        <v>10511</v>
      </c>
      <c r="J694" s="1" t="s">
        <v>10511</v>
      </c>
      <c r="K694" s="2"/>
      <c r="L694" s="1">
        <v>-5.0</v>
      </c>
      <c r="M694" s="1"/>
      <c r="N694" s="1">
        <v>13.6897</v>
      </c>
      <c r="O694" s="1" t="s">
        <v>40</v>
      </c>
      <c r="P694" s="1" t="s">
        <v>10512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30</v>
      </c>
      <c r="B695" s="1" t="s">
        <v>153</v>
      </c>
      <c r="C695" s="1">
        <v>264.0</v>
      </c>
      <c r="D695" s="1">
        <v>0.0</v>
      </c>
      <c r="E695" s="2"/>
      <c r="F695" s="1" t="s">
        <v>31</v>
      </c>
      <c r="G695" s="1" t="s">
        <v>32</v>
      </c>
      <c r="H695" s="1" t="s">
        <v>10513</v>
      </c>
      <c r="I695" s="1" t="s">
        <v>10514</v>
      </c>
      <c r="J695" s="1" t="s">
        <v>10514</v>
      </c>
      <c r="K695" s="2"/>
      <c r="L695" s="1">
        <v>-3.0</v>
      </c>
      <c r="M695" s="1"/>
      <c r="N695" s="1">
        <v>11.267466666666667</v>
      </c>
      <c r="O695" s="1" t="s">
        <v>8237</v>
      </c>
      <c r="P695" s="1" t="s">
        <v>8259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37</v>
      </c>
      <c r="B696" s="1" t="s">
        <v>17</v>
      </c>
      <c r="C696" s="1">
        <v>468.0</v>
      </c>
      <c r="D696" s="1">
        <v>0.0</v>
      </c>
      <c r="E696" s="1" t="s">
        <v>8239</v>
      </c>
      <c r="F696" s="1" t="s">
        <v>61</v>
      </c>
      <c r="G696" s="1" t="s">
        <v>32</v>
      </c>
      <c r="H696" s="1" t="s">
        <v>10515</v>
      </c>
      <c r="I696" s="1" t="s">
        <v>10516</v>
      </c>
      <c r="J696" s="1" t="s">
        <v>10517</v>
      </c>
      <c r="K696" s="1" t="s">
        <v>10518</v>
      </c>
      <c r="L696" s="1">
        <v>-8.0</v>
      </c>
      <c r="M696" s="1">
        <v>0.0018166666666666667</v>
      </c>
      <c r="N696" s="1">
        <v>13.639466666666667</v>
      </c>
      <c r="O696" s="1" t="s">
        <v>40</v>
      </c>
      <c r="P696" s="1" t="s">
        <v>10519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116</v>
      </c>
      <c r="B697" s="1" t="s">
        <v>153</v>
      </c>
      <c r="C697" s="1">
        <v>658.0</v>
      </c>
      <c r="D697" s="1">
        <v>0.0</v>
      </c>
      <c r="E697" s="1" t="s">
        <v>2395</v>
      </c>
      <c r="F697" s="1" t="s">
        <v>31</v>
      </c>
      <c r="G697" s="1" t="s">
        <v>32</v>
      </c>
      <c r="H697" s="1" t="s">
        <v>10520</v>
      </c>
      <c r="I697" s="1" t="s">
        <v>10521</v>
      </c>
      <c r="J697" s="1" t="s">
        <v>10521</v>
      </c>
      <c r="K697" s="2"/>
      <c r="L697" s="1">
        <v>2.0</v>
      </c>
      <c r="M697" s="1"/>
      <c r="N697" s="1">
        <v>19.89905</v>
      </c>
      <c r="O697" s="1" t="s">
        <v>8237</v>
      </c>
      <c r="P697" s="1" t="s">
        <v>10522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17</v>
      </c>
      <c r="C698" s="1">
        <v>49.0</v>
      </c>
      <c r="D698" s="1">
        <v>0.0</v>
      </c>
      <c r="E698" s="2"/>
      <c r="F698" s="1" t="s">
        <v>18</v>
      </c>
      <c r="G698" s="1" t="s">
        <v>19</v>
      </c>
      <c r="H698" s="1" t="s">
        <v>10523</v>
      </c>
      <c r="I698" s="1" t="s">
        <v>10524</v>
      </c>
      <c r="J698" s="1" t="s">
        <v>10524</v>
      </c>
      <c r="K698" s="2"/>
      <c r="L698" s="1">
        <v>23.0</v>
      </c>
      <c r="M698" s="1"/>
      <c r="N698" s="1">
        <v>28.934783333333332</v>
      </c>
      <c r="O698" s="1" t="s">
        <v>22</v>
      </c>
      <c r="P698" s="1" t="s">
        <v>10525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42</v>
      </c>
      <c r="B699" s="1" t="s">
        <v>17</v>
      </c>
      <c r="C699" s="1">
        <v>331.0</v>
      </c>
      <c r="D699" s="1">
        <v>0.0</v>
      </c>
      <c r="E699" s="1" t="s">
        <v>43</v>
      </c>
      <c r="F699" s="1" t="s">
        <v>31</v>
      </c>
      <c r="G699" s="1" t="s">
        <v>32</v>
      </c>
      <c r="H699" s="1" t="s">
        <v>10526</v>
      </c>
      <c r="I699" s="1" t="s">
        <v>10527</v>
      </c>
      <c r="J699" s="1" t="s">
        <v>10527</v>
      </c>
      <c r="K699" s="2"/>
      <c r="L699" s="1">
        <v>24.0</v>
      </c>
      <c r="M699" s="1"/>
      <c r="N699" s="1">
        <v>39.011633333333336</v>
      </c>
      <c r="O699" s="1" t="s">
        <v>8237</v>
      </c>
      <c r="P699" s="1" t="s">
        <v>8268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30</v>
      </c>
      <c r="B700" s="1" t="s">
        <v>153</v>
      </c>
      <c r="C700" s="1">
        <v>488.0</v>
      </c>
      <c r="D700" s="1">
        <v>0.0</v>
      </c>
      <c r="E700" s="2"/>
      <c r="F700" s="1" t="s">
        <v>31</v>
      </c>
      <c r="G700" s="1" t="s">
        <v>32</v>
      </c>
      <c r="H700" s="1" t="s">
        <v>10528</v>
      </c>
      <c r="I700" s="1" t="s">
        <v>10529</v>
      </c>
      <c r="J700" s="1" t="s">
        <v>10529</v>
      </c>
      <c r="K700" s="2"/>
      <c r="L700" s="1">
        <v>25.0</v>
      </c>
      <c r="M700" s="1"/>
      <c r="N700" s="1">
        <v>40.514133333333334</v>
      </c>
      <c r="O700" s="1" t="s">
        <v>8237</v>
      </c>
      <c r="P700" s="1" t="s">
        <v>10530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116</v>
      </c>
      <c r="B701" s="1" t="s">
        <v>153</v>
      </c>
      <c r="C701" s="1">
        <v>672.0</v>
      </c>
      <c r="D701" s="1">
        <v>0.0</v>
      </c>
      <c r="E701" s="1" t="s">
        <v>10531</v>
      </c>
      <c r="F701" s="1" t="s">
        <v>31</v>
      </c>
      <c r="G701" s="1" t="s">
        <v>32</v>
      </c>
      <c r="H701" s="1" t="s">
        <v>10532</v>
      </c>
      <c r="I701" s="1" t="s">
        <v>10533</v>
      </c>
      <c r="J701" s="1" t="s">
        <v>10533</v>
      </c>
      <c r="K701" s="2"/>
      <c r="L701" s="1">
        <v>22.0</v>
      </c>
      <c r="M701" s="1"/>
      <c r="N701" s="1">
        <v>37.08365</v>
      </c>
      <c r="O701" s="1" t="s">
        <v>8237</v>
      </c>
      <c r="P701" s="1" t="s">
        <v>10534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30</v>
      </c>
      <c r="B702" s="1" t="s">
        <v>153</v>
      </c>
      <c r="C702" s="1">
        <v>329.0</v>
      </c>
      <c r="D702" s="1">
        <v>0.0</v>
      </c>
      <c r="E702" s="2"/>
      <c r="F702" s="1" t="s">
        <v>31</v>
      </c>
      <c r="G702" s="1" t="s">
        <v>32</v>
      </c>
      <c r="H702" s="1" t="s">
        <v>10535</v>
      </c>
      <c r="I702" s="1" t="s">
        <v>10536</v>
      </c>
      <c r="J702" s="1" t="s">
        <v>10536</v>
      </c>
      <c r="K702" s="2"/>
      <c r="L702" s="1">
        <v>21.0</v>
      </c>
      <c r="M702" s="1"/>
      <c r="N702" s="1">
        <v>36.49268333333333</v>
      </c>
      <c r="O702" s="1" t="s">
        <v>8237</v>
      </c>
      <c r="P702" s="1" t="s">
        <v>10388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17</v>
      </c>
      <c r="C703" s="1">
        <v>947.0</v>
      </c>
      <c r="D703" s="1">
        <v>0.0</v>
      </c>
      <c r="E703" s="2"/>
      <c r="F703" s="1" t="s">
        <v>18</v>
      </c>
      <c r="G703" s="1" t="s">
        <v>19</v>
      </c>
      <c r="H703" s="1" t="s">
        <v>10537</v>
      </c>
      <c r="I703" s="1" t="s">
        <v>10538</v>
      </c>
      <c r="J703" s="1" t="s">
        <v>10538</v>
      </c>
      <c r="K703" s="2"/>
      <c r="L703" s="1">
        <v>28.0</v>
      </c>
      <c r="M703" s="1"/>
      <c r="N703" s="1">
        <v>33.03523333333333</v>
      </c>
      <c r="O703" s="1" t="s">
        <v>22</v>
      </c>
      <c r="P703" s="1" t="s">
        <v>10539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42</v>
      </c>
      <c r="B704" s="1" t="s">
        <v>17</v>
      </c>
      <c r="C704" s="1">
        <v>321.0</v>
      </c>
      <c r="D704" s="1">
        <v>0.0</v>
      </c>
      <c r="E704" s="1" t="s">
        <v>43</v>
      </c>
      <c r="F704" s="1" t="s">
        <v>31</v>
      </c>
      <c r="G704" s="1" t="s">
        <v>32</v>
      </c>
      <c r="H704" s="1" t="s">
        <v>10540</v>
      </c>
      <c r="I704" s="1" t="s">
        <v>10541</v>
      </c>
      <c r="J704" s="1" t="s">
        <v>10541</v>
      </c>
      <c r="K704" s="2"/>
      <c r="L704" s="1">
        <v>28.0</v>
      </c>
      <c r="M704" s="1"/>
      <c r="N704" s="1">
        <v>43.6364</v>
      </c>
      <c r="O704" s="1" t="s">
        <v>8237</v>
      </c>
      <c r="P704" s="1" t="s">
        <v>10542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37</v>
      </c>
      <c r="B705" s="1" t="s">
        <v>17</v>
      </c>
      <c r="C705" s="1">
        <v>391.0</v>
      </c>
      <c r="D705" s="1">
        <v>98.0</v>
      </c>
      <c r="E705" s="2"/>
      <c r="F705" s="1" t="s">
        <v>18</v>
      </c>
      <c r="G705" s="1" t="s">
        <v>19</v>
      </c>
      <c r="H705" s="1" t="s">
        <v>10543</v>
      </c>
      <c r="I705" s="1" t="s">
        <v>10544</v>
      </c>
      <c r="J705" s="1" t="s">
        <v>10544</v>
      </c>
      <c r="K705" s="2"/>
      <c r="L705" s="1">
        <v>3.0</v>
      </c>
      <c r="M705" s="1"/>
      <c r="N705" s="1">
        <v>23.59585</v>
      </c>
      <c r="O705" s="1" t="s">
        <v>40</v>
      </c>
      <c r="P705" s="1" t="s">
        <v>10545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37</v>
      </c>
      <c r="B706" s="1" t="s">
        <v>17</v>
      </c>
      <c r="C706" s="1">
        <v>525.0</v>
      </c>
      <c r="D706" s="1">
        <v>0.0</v>
      </c>
      <c r="E706" s="1" t="s">
        <v>8239</v>
      </c>
      <c r="F706" s="1" t="s">
        <v>61</v>
      </c>
      <c r="G706" s="1" t="s">
        <v>19</v>
      </c>
      <c r="H706" s="1" t="s">
        <v>10546</v>
      </c>
      <c r="I706" s="1" t="s">
        <v>10547</v>
      </c>
      <c r="J706" s="1" t="s">
        <v>10548</v>
      </c>
      <c r="K706" s="1" t="s">
        <v>10549</v>
      </c>
      <c r="L706" s="1">
        <v>6.0</v>
      </c>
      <c r="M706" s="1">
        <v>0.00415</v>
      </c>
      <c r="N706" s="1">
        <v>32.83465</v>
      </c>
      <c r="O706" s="1" t="s">
        <v>40</v>
      </c>
      <c r="P706" s="1" t="s">
        <v>10550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37</v>
      </c>
      <c r="B707" s="1" t="s">
        <v>17</v>
      </c>
      <c r="C707" s="1">
        <v>568.0</v>
      </c>
      <c r="D707" s="1">
        <v>0.0</v>
      </c>
      <c r="E707" s="1" t="s">
        <v>8239</v>
      </c>
      <c r="F707" s="1" t="s">
        <v>61</v>
      </c>
      <c r="G707" s="1" t="s">
        <v>19</v>
      </c>
      <c r="H707" s="1" t="s">
        <v>10551</v>
      </c>
      <c r="I707" s="1" t="s">
        <v>10552</v>
      </c>
      <c r="J707" s="1" t="s">
        <v>10553</v>
      </c>
      <c r="K707" s="1" t="s">
        <v>10554</v>
      </c>
      <c r="L707" s="1">
        <v>1.0</v>
      </c>
      <c r="M707" s="1">
        <v>0.007066666666666666</v>
      </c>
      <c r="N707" s="1">
        <v>28.195733333333333</v>
      </c>
      <c r="O707" s="1" t="s">
        <v>40</v>
      </c>
      <c r="P707" s="1" t="s">
        <v>10555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30</v>
      </c>
      <c r="B708" s="1" t="s">
        <v>153</v>
      </c>
      <c r="C708" s="1">
        <v>360.53</v>
      </c>
      <c r="D708" s="1">
        <v>74.47</v>
      </c>
      <c r="E708" s="2"/>
      <c r="F708" s="1" t="s">
        <v>31</v>
      </c>
      <c r="G708" s="1" t="s">
        <v>32</v>
      </c>
      <c r="H708" s="1" t="s">
        <v>10556</v>
      </c>
      <c r="I708" s="1" t="s">
        <v>10557</v>
      </c>
      <c r="J708" s="1" t="s">
        <v>10557</v>
      </c>
      <c r="K708" s="2"/>
      <c r="L708" s="1">
        <v>28.0</v>
      </c>
      <c r="M708" s="1"/>
      <c r="N708" s="1">
        <v>43.216366666666666</v>
      </c>
      <c r="O708" s="1" t="s">
        <v>8237</v>
      </c>
      <c r="P708" s="1" t="s">
        <v>10558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37</v>
      </c>
      <c r="B709" s="1" t="s">
        <v>17</v>
      </c>
      <c r="C709" s="1">
        <v>339.0</v>
      </c>
      <c r="D709" s="1">
        <v>0.0</v>
      </c>
      <c r="E709" s="1" t="s">
        <v>43</v>
      </c>
      <c r="F709" s="1" t="s">
        <v>61</v>
      </c>
      <c r="G709" s="1" t="s">
        <v>32</v>
      </c>
      <c r="H709" s="1" t="s">
        <v>10559</v>
      </c>
      <c r="I709" s="1" t="s">
        <v>10560</v>
      </c>
      <c r="J709" s="1" t="s">
        <v>10561</v>
      </c>
      <c r="K709" s="1" t="s">
        <v>10562</v>
      </c>
      <c r="L709" s="1">
        <v>17.0</v>
      </c>
      <c r="M709" s="1">
        <v>31.150083333333335</v>
      </c>
      <c r="N709" s="1">
        <v>38.14803333333333</v>
      </c>
      <c r="O709" s="1" t="s">
        <v>40</v>
      </c>
      <c r="P709" s="1" t="s">
        <v>10563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30</v>
      </c>
      <c r="B710" s="1" t="s">
        <v>153</v>
      </c>
      <c r="C710" s="1">
        <v>882.0</v>
      </c>
      <c r="D710" s="1">
        <v>0.0</v>
      </c>
      <c r="E710" s="2"/>
      <c r="F710" s="1" t="s">
        <v>31</v>
      </c>
      <c r="G710" s="1" t="s">
        <v>32</v>
      </c>
      <c r="H710" s="1" t="s">
        <v>10564</v>
      </c>
      <c r="I710" s="1" t="s">
        <v>10565</v>
      </c>
      <c r="J710" s="1" t="s">
        <v>10565</v>
      </c>
      <c r="K710" s="2"/>
      <c r="L710" s="1">
        <v>26.0</v>
      </c>
      <c r="M710" s="1"/>
      <c r="N710" s="1">
        <v>41.91335</v>
      </c>
      <c r="O710" s="1" t="s">
        <v>8237</v>
      </c>
      <c r="P710" s="1" t="s">
        <v>10566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42</v>
      </c>
      <c r="B711" s="1" t="s">
        <v>17</v>
      </c>
      <c r="C711" s="1">
        <v>364.0</v>
      </c>
      <c r="D711" s="1">
        <v>0.0</v>
      </c>
      <c r="E711" s="1" t="s">
        <v>43</v>
      </c>
      <c r="F711" s="1" t="s">
        <v>31</v>
      </c>
      <c r="G711" s="1" t="s">
        <v>32</v>
      </c>
      <c r="H711" s="1" t="s">
        <v>10567</v>
      </c>
      <c r="I711" s="1" t="s">
        <v>10568</v>
      </c>
      <c r="J711" s="1" t="s">
        <v>10568</v>
      </c>
      <c r="K711" s="2"/>
      <c r="L711" s="1">
        <v>20.0</v>
      </c>
      <c r="M711" s="1"/>
      <c r="N711" s="1">
        <v>35.378233333333334</v>
      </c>
      <c r="O711" s="1" t="s">
        <v>8237</v>
      </c>
      <c r="P711" s="1" t="s">
        <v>10569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42</v>
      </c>
      <c r="B712" s="1" t="s">
        <v>17</v>
      </c>
      <c r="C712" s="1">
        <v>528.0</v>
      </c>
      <c r="D712" s="1">
        <v>0.0</v>
      </c>
      <c r="E712" s="1" t="s">
        <v>43</v>
      </c>
      <c r="F712" s="1" t="s">
        <v>31</v>
      </c>
      <c r="G712" s="1" t="s">
        <v>32</v>
      </c>
      <c r="H712" s="1" t="s">
        <v>10570</v>
      </c>
      <c r="I712" s="1" t="s">
        <v>10571</v>
      </c>
      <c r="J712" s="1" t="s">
        <v>10571</v>
      </c>
      <c r="K712" s="2"/>
      <c r="L712" s="1">
        <v>26.0</v>
      </c>
      <c r="M712" s="1"/>
      <c r="N712" s="1">
        <v>41.21046666666667</v>
      </c>
      <c r="O712" s="1" t="s">
        <v>8237</v>
      </c>
      <c r="P712" s="1" t="s">
        <v>10572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30</v>
      </c>
      <c r="B713" s="1" t="s">
        <v>153</v>
      </c>
      <c r="C713" s="1">
        <v>394.0</v>
      </c>
      <c r="D713" s="1">
        <v>0.0</v>
      </c>
      <c r="E713" s="2"/>
      <c r="F713" s="1" t="s">
        <v>31</v>
      </c>
      <c r="G713" s="1" t="s">
        <v>32</v>
      </c>
      <c r="H713" s="1" t="s">
        <v>10573</v>
      </c>
      <c r="I713" s="1" t="s">
        <v>10574</v>
      </c>
      <c r="J713" s="1" t="s">
        <v>10574</v>
      </c>
      <c r="K713" s="2"/>
      <c r="L713" s="1">
        <v>21.0</v>
      </c>
      <c r="M713" s="1"/>
      <c r="N713" s="1">
        <v>36.56933333333333</v>
      </c>
      <c r="O713" s="1" t="s">
        <v>8237</v>
      </c>
      <c r="P713" s="1" t="s">
        <v>10575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30</v>
      </c>
      <c r="B714" s="1" t="s">
        <v>153</v>
      </c>
      <c r="C714" s="1">
        <v>399.0</v>
      </c>
      <c r="D714" s="1">
        <v>0.0</v>
      </c>
      <c r="E714" s="2"/>
      <c r="F714" s="1" t="s">
        <v>31</v>
      </c>
      <c r="G714" s="1" t="s">
        <v>32</v>
      </c>
      <c r="H714" s="1" t="s">
        <v>10576</v>
      </c>
      <c r="I714" s="1" t="s">
        <v>10577</v>
      </c>
      <c r="J714" s="1" t="s">
        <v>10577</v>
      </c>
      <c r="K714" s="2"/>
      <c r="L714" s="1">
        <v>18.0</v>
      </c>
      <c r="M714" s="1"/>
      <c r="N714" s="1">
        <v>33.49068333333334</v>
      </c>
      <c r="O714" s="1" t="s">
        <v>8237</v>
      </c>
      <c r="P714" s="1" t="s">
        <v>10578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42</v>
      </c>
      <c r="B715" s="1" t="s">
        <v>17</v>
      </c>
      <c r="C715" s="1">
        <v>517.0</v>
      </c>
      <c r="D715" s="1">
        <v>0.0</v>
      </c>
      <c r="E715" s="1" t="s">
        <v>43</v>
      </c>
      <c r="F715" s="1" t="s">
        <v>31</v>
      </c>
      <c r="G715" s="1" t="s">
        <v>32</v>
      </c>
      <c r="H715" s="1" t="s">
        <v>10579</v>
      </c>
      <c r="I715" s="1" t="s">
        <v>10580</v>
      </c>
      <c r="J715" s="1" t="s">
        <v>10580</v>
      </c>
      <c r="K715" s="2"/>
      <c r="L715" s="1">
        <v>18.0</v>
      </c>
      <c r="M715" s="1"/>
      <c r="N715" s="1">
        <v>33.20525</v>
      </c>
      <c r="O715" s="1" t="s">
        <v>8237</v>
      </c>
      <c r="P715" s="1" t="s">
        <v>10581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37</v>
      </c>
      <c r="B716" s="1" t="s">
        <v>17</v>
      </c>
      <c r="C716" s="1">
        <v>538.0</v>
      </c>
      <c r="D716" s="1">
        <v>0.0</v>
      </c>
      <c r="E716" s="1" t="s">
        <v>43</v>
      </c>
      <c r="F716" s="1" t="s">
        <v>61</v>
      </c>
      <c r="G716" s="1" t="s">
        <v>32</v>
      </c>
      <c r="H716" s="1" t="s">
        <v>10582</v>
      </c>
      <c r="I716" s="1" t="s">
        <v>10583</v>
      </c>
      <c r="J716" s="1" t="s">
        <v>10584</v>
      </c>
      <c r="K716" s="1" t="s">
        <v>10585</v>
      </c>
      <c r="L716" s="1">
        <v>18.0</v>
      </c>
      <c r="M716" s="1">
        <v>10.58145</v>
      </c>
      <c r="N716" s="1">
        <v>19.293</v>
      </c>
      <c r="O716" s="1" t="s">
        <v>40</v>
      </c>
      <c r="P716" s="1" t="s">
        <v>10586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37</v>
      </c>
      <c r="B717" s="1" t="s">
        <v>17</v>
      </c>
      <c r="C717" s="1">
        <v>751.0</v>
      </c>
      <c r="D717" s="1">
        <v>215.0</v>
      </c>
      <c r="E717" s="2"/>
      <c r="F717" s="1" t="s">
        <v>18</v>
      </c>
      <c r="G717" s="1" t="s">
        <v>32</v>
      </c>
      <c r="H717" s="1" t="s">
        <v>10587</v>
      </c>
      <c r="I717" s="1" t="s">
        <v>10588</v>
      </c>
      <c r="J717" s="1" t="s">
        <v>10588</v>
      </c>
      <c r="K717" s="2"/>
      <c r="L717" s="1">
        <v>11.0</v>
      </c>
      <c r="M717" s="1"/>
      <c r="N717" s="1">
        <v>29.799683333333334</v>
      </c>
      <c r="O717" s="1" t="s">
        <v>40</v>
      </c>
      <c r="P717" s="1" t="s">
        <v>10589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1">
        <v>388.0</v>
      </c>
      <c r="D718" s="1">
        <v>0.0</v>
      </c>
      <c r="E718" s="2"/>
      <c r="F718" s="1" t="s">
        <v>18</v>
      </c>
      <c r="G718" s="1" t="s">
        <v>19</v>
      </c>
      <c r="H718" s="1" t="s">
        <v>10590</v>
      </c>
      <c r="I718" s="1" t="s">
        <v>10591</v>
      </c>
      <c r="J718" s="1" t="s">
        <v>10591</v>
      </c>
      <c r="K718" s="2"/>
      <c r="L718" s="1">
        <v>10.0</v>
      </c>
      <c r="M718" s="1"/>
      <c r="N718" s="1">
        <v>15.58385</v>
      </c>
      <c r="O718" s="1" t="s">
        <v>22</v>
      </c>
      <c r="P718" s="1" t="s">
        <v>10592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30</v>
      </c>
      <c r="B719" s="1" t="s">
        <v>153</v>
      </c>
      <c r="C719" s="1">
        <v>298.6</v>
      </c>
      <c r="D719" s="1">
        <v>59.4</v>
      </c>
      <c r="E719" s="2"/>
      <c r="F719" s="1" t="s">
        <v>31</v>
      </c>
      <c r="G719" s="1" t="s">
        <v>32</v>
      </c>
      <c r="H719" s="1" t="s">
        <v>10593</v>
      </c>
      <c r="I719" s="1" t="s">
        <v>10594</v>
      </c>
      <c r="J719" s="1" t="s">
        <v>10594</v>
      </c>
      <c r="K719" s="2"/>
      <c r="L719" s="1">
        <v>8.0</v>
      </c>
      <c r="M719" s="1"/>
      <c r="N719" s="1">
        <v>23.3395</v>
      </c>
      <c r="O719" s="1" t="s">
        <v>8237</v>
      </c>
      <c r="P719" s="1" t="s">
        <v>10595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37</v>
      </c>
      <c r="B720" s="1" t="s">
        <v>17</v>
      </c>
      <c r="C720" s="1">
        <v>927.0</v>
      </c>
      <c r="D720" s="1">
        <v>0.0</v>
      </c>
      <c r="E720" s="1" t="s">
        <v>8239</v>
      </c>
      <c r="F720" s="1" t="s">
        <v>61</v>
      </c>
      <c r="G720" s="1" t="s">
        <v>19</v>
      </c>
      <c r="H720" s="1" t="s">
        <v>10596</v>
      </c>
      <c r="I720" s="1" t="s">
        <v>10597</v>
      </c>
      <c r="J720" s="1" t="s">
        <v>10598</v>
      </c>
      <c r="K720" s="1" t="s">
        <v>10599</v>
      </c>
      <c r="L720" s="1">
        <v>-1.0</v>
      </c>
      <c r="M720" s="1">
        <v>0.0028</v>
      </c>
      <c r="N720" s="1">
        <v>12.749266666666667</v>
      </c>
      <c r="O720" s="1" t="s">
        <v>40</v>
      </c>
      <c r="P720" s="1" t="s">
        <v>10600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116</v>
      </c>
      <c r="B721" s="1" t="s">
        <v>153</v>
      </c>
      <c r="C721" s="1">
        <v>658.0</v>
      </c>
      <c r="D721" s="1">
        <v>0.0</v>
      </c>
      <c r="E721" s="1" t="s">
        <v>10601</v>
      </c>
      <c r="F721" s="1" t="s">
        <v>31</v>
      </c>
      <c r="G721" s="1" t="s">
        <v>32</v>
      </c>
      <c r="H721" s="1" t="s">
        <v>10602</v>
      </c>
      <c r="I721" s="1" t="s">
        <v>10603</v>
      </c>
      <c r="J721" s="1" t="s">
        <v>10603</v>
      </c>
      <c r="K721" s="2"/>
      <c r="L721" s="1">
        <v>4.0</v>
      </c>
      <c r="M721" s="1"/>
      <c r="N721" s="1">
        <v>19.568366666666666</v>
      </c>
      <c r="O721" s="1" t="s">
        <v>8237</v>
      </c>
      <c r="P721" s="1" t="s">
        <v>10604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37</v>
      </c>
      <c r="B722" s="1" t="s">
        <v>17</v>
      </c>
      <c r="C722" s="3">
        <v>558.0</v>
      </c>
      <c r="D722" s="1">
        <v>0.0</v>
      </c>
      <c r="E722" s="1" t="s">
        <v>8239</v>
      </c>
      <c r="F722" s="1" t="s">
        <v>61</v>
      </c>
      <c r="G722" s="1" t="s">
        <v>19</v>
      </c>
      <c r="H722" s="1" t="s">
        <v>10605</v>
      </c>
      <c r="I722" s="1" t="s">
        <v>10606</v>
      </c>
      <c r="J722" s="1" t="s">
        <v>10607</v>
      </c>
      <c r="K722" s="1" t="s">
        <v>10608</v>
      </c>
      <c r="L722" s="1">
        <v>-3.0</v>
      </c>
      <c r="M722" s="1">
        <v>0.0027</v>
      </c>
      <c r="N722" s="1">
        <v>14.060016666666666</v>
      </c>
      <c r="O722" s="1" t="s">
        <v>40</v>
      </c>
      <c r="P722" s="1" t="s">
        <v>10609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37</v>
      </c>
      <c r="B723" s="1" t="s">
        <v>17</v>
      </c>
      <c r="C723" s="1">
        <v>281.0</v>
      </c>
      <c r="D723" s="1">
        <v>65.0</v>
      </c>
      <c r="E723" s="2"/>
      <c r="F723" s="1" t="s">
        <v>18</v>
      </c>
      <c r="G723" s="1" t="s">
        <v>56</v>
      </c>
      <c r="H723" s="1" t="s">
        <v>10610</v>
      </c>
      <c r="I723" s="1" t="s">
        <v>10611</v>
      </c>
      <c r="J723" s="1" t="s">
        <v>10611</v>
      </c>
      <c r="K723" s="2"/>
      <c r="L723" s="1">
        <v>-14.0</v>
      </c>
      <c r="M723" s="1"/>
      <c r="N723" s="1">
        <v>4.906033333333333</v>
      </c>
      <c r="O723" s="1" t="s">
        <v>40</v>
      </c>
      <c r="P723" s="1" t="s">
        <v>10612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30</v>
      </c>
      <c r="B724" s="1" t="s">
        <v>153</v>
      </c>
      <c r="C724" s="1">
        <v>628.0</v>
      </c>
      <c r="D724" s="1">
        <v>0.0</v>
      </c>
      <c r="E724" s="2"/>
      <c r="F724" s="1" t="s">
        <v>31</v>
      </c>
      <c r="G724" s="1" t="s">
        <v>32</v>
      </c>
      <c r="H724" s="1" t="s">
        <v>10613</v>
      </c>
      <c r="I724" s="1" t="s">
        <v>10614</v>
      </c>
      <c r="J724" s="1" t="s">
        <v>10614</v>
      </c>
      <c r="K724" s="2"/>
      <c r="L724" s="1">
        <v>-3.0</v>
      </c>
      <c r="M724" s="1"/>
      <c r="N724" s="1">
        <v>11.006066666666667</v>
      </c>
      <c r="O724" s="1" t="s">
        <v>8237</v>
      </c>
      <c r="P724" s="1" t="s">
        <v>10615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42</v>
      </c>
      <c r="B725" s="1" t="s">
        <v>17</v>
      </c>
      <c r="C725" s="1">
        <v>156.8</v>
      </c>
      <c r="D725" s="1">
        <v>67.2</v>
      </c>
      <c r="E725" s="1" t="s">
        <v>43</v>
      </c>
      <c r="F725" s="1" t="s">
        <v>31</v>
      </c>
      <c r="G725" s="1" t="s">
        <v>32</v>
      </c>
      <c r="H725" s="1" t="s">
        <v>10616</v>
      </c>
      <c r="I725" s="1" t="s">
        <v>10617</v>
      </c>
      <c r="J725" s="1" t="s">
        <v>10617</v>
      </c>
      <c r="K725" s="2"/>
      <c r="L725" s="1">
        <v>-6.0</v>
      </c>
      <c r="M725" s="1"/>
      <c r="N725" s="1">
        <v>8.79175</v>
      </c>
      <c r="O725" s="1" t="s">
        <v>8237</v>
      </c>
      <c r="P725" s="1" t="s">
        <v>10618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37</v>
      </c>
      <c r="B726" s="1" t="s">
        <v>17</v>
      </c>
      <c r="C726" s="3">
        <v>267.0</v>
      </c>
      <c r="D726" s="1">
        <v>62.0</v>
      </c>
      <c r="E726" s="2"/>
      <c r="F726" s="1" t="s">
        <v>18</v>
      </c>
      <c r="G726" s="1" t="s">
        <v>56</v>
      </c>
      <c r="H726" s="1" t="s">
        <v>10619</v>
      </c>
      <c r="I726" s="1" t="s">
        <v>10620</v>
      </c>
      <c r="J726" s="1" t="s">
        <v>10620</v>
      </c>
      <c r="K726" s="2"/>
      <c r="L726" s="1">
        <v>1.0</v>
      </c>
      <c r="M726" s="1"/>
      <c r="N726" s="1">
        <v>21.563366666666667</v>
      </c>
      <c r="O726" s="1" t="s">
        <v>40</v>
      </c>
      <c r="P726" s="1" t="s">
        <v>10621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42</v>
      </c>
      <c r="B727" s="1" t="s">
        <v>17</v>
      </c>
      <c r="C727" s="3">
        <v>368.0</v>
      </c>
      <c r="D727" s="1">
        <v>0.0</v>
      </c>
      <c r="E727" s="1" t="s">
        <v>43</v>
      </c>
      <c r="F727" s="1" t="s">
        <v>31</v>
      </c>
      <c r="G727" s="1" t="s">
        <v>32</v>
      </c>
      <c r="H727" s="1" t="s">
        <v>10622</v>
      </c>
      <c r="I727" s="1" t="s">
        <v>10623</v>
      </c>
      <c r="J727" s="1" t="s">
        <v>10623</v>
      </c>
      <c r="K727" s="2"/>
      <c r="L727" s="1">
        <v>-6.0</v>
      </c>
      <c r="M727" s="1"/>
      <c r="N727" s="1">
        <v>8.203316666666666</v>
      </c>
      <c r="O727" s="1" t="s">
        <v>8237</v>
      </c>
      <c r="P727" s="1" t="s">
        <v>10624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37</v>
      </c>
      <c r="B728" s="1" t="s">
        <v>17</v>
      </c>
      <c r="C728" s="1">
        <v>334.0</v>
      </c>
      <c r="D728" s="1">
        <v>0.0</v>
      </c>
      <c r="E728" s="1" t="s">
        <v>8239</v>
      </c>
      <c r="F728" s="1" t="s">
        <v>61</v>
      </c>
      <c r="G728" s="1" t="s">
        <v>32</v>
      </c>
      <c r="H728" s="1" t="s">
        <v>10625</v>
      </c>
      <c r="I728" s="1" t="s">
        <v>10626</v>
      </c>
      <c r="J728" s="1" t="s">
        <v>10627</v>
      </c>
      <c r="K728" s="1" t="s">
        <v>10628</v>
      </c>
      <c r="L728" s="1">
        <v>-11.0</v>
      </c>
      <c r="M728" s="1">
        <v>0.0031166666666666665</v>
      </c>
      <c r="N728" s="1">
        <v>7.35445</v>
      </c>
      <c r="O728" s="1" t="s">
        <v>40</v>
      </c>
      <c r="P728" s="1" t="s">
        <v>10629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37</v>
      </c>
      <c r="B729" s="1" t="s">
        <v>17</v>
      </c>
      <c r="C729" s="1">
        <v>498.0</v>
      </c>
      <c r="D729" s="1">
        <v>0.0</v>
      </c>
      <c r="E729" s="1" t="s">
        <v>8239</v>
      </c>
      <c r="F729" s="1" t="s">
        <v>61</v>
      </c>
      <c r="G729" s="1" t="s">
        <v>19</v>
      </c>
      <c r="H729" s="1" t="s">
        <v>10630</v>
      </c>
      <c r="I729" s="1" t="s">
        <v>10631</v>
      </c>
      <c r="J729" s="1" t="s">
        <v>10632</v>
      </c>
      <c r="K729" s="1" t="s">
        <v>10633</v>
      </c>
      <c r="L729" s="1">
        <v>-6.0</v>
      </c>
      <c r="M729" s="1">
        <v>0.0022333333333333333</v>
      </c>
      <c r="N729" s="1">
        <v>14.717383333333334</v>
      </c>
      <c r="O729" s="1" t="s">
        <v>40</v>
      </c>
      <c r="P729" s="1" t="s">
        <v>10634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37</v>
      </c>
      <c r="B730" s="1" t="s">
        <v>17</v>
      </c>
      <c r="C730" s="1">
        <v>267.0</v>
      </c>
      <c r="D730" s="1">
        <v>67.0</v>
      </c>
      <c r="E730" s="2"/>
      <c r="F730" s="1" t="s">
        <v>18</v>
      </c>
      <c r="G730" s="1" t="s">
        <v>32</v>
      </c>
      <c r="H730" s="1" t="s">
        <v>10635</v>
      </c>
      <c r="I730" s="1" t="s">
        <v>10636</v>
      </c>
      <c r="J730" s="1" t="s">
        <v>10636</v>
      </c>
      <c r="K730" s="2"/>
      <c r="L730" s="1">
        <v>-2.0</v>
      </c>
      <c r="M730" s="1"/>
      <c r="N730" s="1">
        <v>53.98623333333333</v>
      </c>
      <c r="O730" s="1" t="s">
        <v>40</v>
      </c>
      <c r="P730" s="1" t="s">
        <v>10637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42</v>
      </c>
      <c r="B731" s="1" t="s">
        <v>17</v>
      </c>
      <c r="C731" s="3">
        <v>294.0</v>
      </c>
      <c r="D731" s="1">
        <v>0.0</v>
      </c>
      <c r="E731" s="1" t="s">
        <v>43</v>
      </c>
      <c r="F731" s="1" t="s">
        <v>31</v>
      </c>
      <c r="G731" s="1" t="s">
        <v>32</v>
      </c>
      <c r="H731" s="1" t="s">
        <v>10638</v>
      </c>
      <c r="I731" s="1" t="s">
        <v>10639</v>
      </c>
      <c r="J731" s="1" t="s">
        <v>10639</v>
      </c>
      <c r="K731" s="2"/>
      <c r="L731" s="1">
        <v>-10.0</v>
      </c>
      <c r="M731" s="1"/>
      <c r="N731" s="1">
        <v>4.466983333333333</v>
      </c>
      <c r="O731" s="1" t="s">
        <v>8237</v>
      </c>
      <c r="P731" s="1" t="s">
        <v>10640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30</v>
      </c>
      <c r="B732" s="1" t="s">
        <v>17</v>
      </c>
      <c r="C732" s="1">
        <v>321.0</v>
      </c>
      <c r="D732" s="1">
        <v>0.0</v>
      </c>
      <c r="E732" s="2"/>
      <c r="F732" s="1" t="s">
        <v>31</v>
      </c>
      <c r="G732" s="1" t="s">
        <v>32</v>
      </c>
      <c r="H732" s="1" t="s">
        <v>10641</v>
      </c>
      <c r="I732" s="1" t="s">
        <v>10642</v>
      </c>
      <c r="J732" s="1" t="s">
        <v>10642</v>
      </c>
      <c r="K732" s="2"/>
      <c r="L732" s="1">
        <v>-1.0</v>
      </c>
      <c r="M732" s="1"/>
      <c r="N732" s="1">
        <v>13.751583333333333</v>
      </c>
      <c r="O732" s="1" t="s">
        <v>8237</v>
      </c>
      <c r="P732" s="1" t="s">
        <v>10643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30</v>
      </c>
      <c r="B733" s="1" t="s">
        <v>17</v>
      </c>
      <c r="C733" s="1">
        <v>369.0</v>
      </c>
      <c r="D733" s="1">
        <v>0.0</v>
      </c>
      <c r="E733" s="2"/>
      <c r="F733" s="1" t="s">
        <v>31</v>
      </c>
      <c r="G733" s="1" t="s">
        <v>32</v>
      </c>
      <c r="H733" s="1" t="s">
        <v>10644</v>
      </c>
      <c r="I733" s="1" t="s">
        <v>10645</v>
      </c>
      <c r="J733" s="1" t="s">
        <v>10645</v>
      </c>
      <c r="K733" s="2"/>
      <c r="L733" s="1">
        <v>-4.0</v>
      </c>
      <c r="M733" s="1"/>
      <c r="N733" s="1">
        <v>10.895266666666666</v>
      </c>
      <c r="O733" s="1" t="s">
        <v>8237</v>
      </c>
      <c r="P733" s="1" t="s">
        <v>10646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37</v>
      </c>
      <c r="B734" s="1" t="s">
        <v>17</v>
      </c>
      <c r="C734" s="1">
        <v>119.0</v>
      </c>
      <c r="D734" s="1">
        <v>0.0</v>
      </c>
      <c r="E734" s="2"/>
      <c r="F734" s="1" t="s">
        <v>18</v>
      </c>
      <c r="G734" s="1" t="s">
        <v>32</v>
      </c>
      <c r="H734" s="1" t="s">
        <v>10647</v>
      </c>
      <c r="I734" s="1" t="s">
        <v>10648</v>
      </c>
      <c r="J734" s="1" t="s">
        <v>10648</v>
      </c>
      <c r="K734" s="2"/>
      <c r="L734" s="1">
        <v>0.0</v>
      </c>
      <c r="M734" s="1"/>
      <c r="N734" s="1">
        <v>19.39585</v>
      </c>
      <c r="O734" s="1" t="s">
        <v>40</v>
      </c>
      <c r="P734" s="1" t="s">
        <v>10649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37</v>
      </c>
      <c r="B735" s="1" t="s">
        <v>17</v>
      </c>
      <c r="C735" s="1">
        <v>209.0</v>
      </c>
      <c r="D735" s="1">
        <v>50.0</v>
      </c>
      <c r="E735" s="2"/>
      <c r="F735" s="1" t="s">
        <v>18</v>
      </c>
      <c r="G735" s="1" t="s">
        <v>32</v>
      </c>
      <c r="H735" s="1" t="s">
        <v>10650</v>
      </c>
      <c r="I735" s="1" t="s">
        <v>10651</v>
      </c>
      <c r="J735" s="1" t="s">
        <v>10651</v>
      </c>
      <c r="K735" s="2"/>
      <c r="L735" s="1">
        <v>-6.0</v>
      </c>
      <c r="M735" s="1"/>
      <c r="N735" s="1">
        <v>12.01495</v>
      </c>
      <c r="O735" s="1" t="s">
        <v>40</v>
      </c>
      <c r="P735" s="1" t="s">
        <v>8420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42</v>
      </c>
      <c r="B736" s="1" t="s">
        <v>17</v>
      </c>
      <c r="C736" s="1">
        <v>264.0</v>
      </c>
      <c r="D736" s="1">
        <v>0.0</v>
      </c>
      <c r="E736" s="1" t="s">
        <v>43</v>
      </c>
      <c r="F736" s="1" t="s">
        <v>31</v>
      </c>
      <c r="G736" s="1" t="s">
        <v>32</v>
      </c>
      <c r="H736" s="1" t="s">
        <v>10652</v>
      </c>
      <c r="I736" s="1" t="s">
        <v>10653</v>
      </c>
      <c r="J736" s="1" t="s">
        <v>10653</v>
      </c>
      <c r="K736" s="2"/>
      <c r="L736" s="1">
        <v>-7.0</v>
      </c>
      <c r="M736" s="1"/>
      <c r="N736" s="1">
        <v>7.3232</v>
      </c>
      <c r="O736" s="1" t="s">
        <v>8237</v>
      </c>
      <c r="P736" s="1" t="s">
        <v>9822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42</v>
      </c>
      <c r="B737" s="1" t="s">
        <v>17</v>
      </c>
      <c r="C737" s="1">
        <v>264.0</v>
      </c>
      <c r="D737" s="1">
        <v>0.0</v>
      </c>
      <c r="E737" s="1" t="s">
        <v>43</v>
      </c>
      <c r="F737" s="1" t="s">
        <v>31</v>
      </c>
      <c r="G737" s="1" t="s">
        <v>32</v>
      </c>
      <c r="H737" s="1" t="s">
        <v>10654</v>
      </c>
      <c r="I737" s="1" t="s">
        <v>10655</v>
      </c>
      <c r="J737" s="1" t="s">
        <v>10655</v>
      </c>
      <c r="K737" s="2"/>
      <c r="L737" s="1">
        <v>-4.0</v>
      </c>
      <c r="M737" s="1"/>
      <c r="N737" s="1">
        <v>10.470183333333333</v>
      </c>
      <c r="O737" s="1" t="s">
        <v>8237</v>
      </c>
      <c r="P737" s="1" t="s">
        <v>9507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119.0</v>
      </c>
      <c r="D738" s="1">
        <v>0.0</v>
      </c>
      <c r="E738" s="2"/>
      <c r="F738" s="1" t="s">
        <v>18</v>
      </c>
      <c r="G738" s="1" t="s">
        <v>19</v>
      </c>
      <c r="H738" s="1" t="s">
        <v>10656</v>
      </c>
      <c r="I738" s="1" t="s">
        <v>10657</v>
      </c>
      <c r="J738" s="1" t="s">
        <v>10657</v>
      </c>
      <c r="K738" s="2"/>
      <c r="L738" s="1">
        <v>-2.0</v>
      </c>
      <c r="M738" s="1"/>
      <c r="N738" s="1">
        <v>2.0082666666666666</v>
      </c>
      <c r="O738" s="1" t="s">
        <v>22</v>
      </c>
      <c r="P738" s="1" t="s">
        <v>10658</v>
      </c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1" t="s">
        <v>16</v>
      </c>
      <c r="B739" s="1" t="s">
        <v>17</v>
      </c>
      <c r="C739" s="1">
        <v>427.0</v>
      </c>
      <c r="D739" s="1">
        <v>0.0</v>
      </c>
      <c r="E739" s="2"/>
      <c r="F739" s="1" t="s">
        <v>18</v>
      </c>
      <c r="G739" s="1" t="s">
        <v>19</v>
      </c>
      <c r="H739" s="1" t="s">
        <v>10659</v>
      </c>
      <c r="I739" s="1" t="s">
        <v>10660</v>
      </c>
      <c r="J739" s="1" t="s">
        <v>10660</v>
      </c>
      <c r="K739" s="2"/>
      <c r="L739" s="1">
        <v>-1.0</v>
      </c>
      <c r="M739" s="1"/>
      <c r="N739" s="1">
        <v>3.56475</v>
      </c>
      <c r="O739" s="1" t="s">
        <v>22</v>
      </c>
      <c r="P739" s="1" t="s">
        <v>10661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16</v>
      </c>
      <c r="B740" s="1" t="s">
        <v>17</v>
      </c>
      <c r="C740" s="1">
        <v>20.0</v>
      </c>
      <c r="D740" s="1">
        <v>35.0</v>
      </c>
      <c r="E740" s="2"/>
      <c r="F740" s="1" t="s">
        <v>18</v>
      </c>
      <c r="G740" s="1" t="s">
        <v>19</v>
      </c>
      <c r="H740" s="1" t="s">
        <v>10662</v>
      </c>
      <c r="I740" s="1" t="s">
        <v>10663</v>
      </c>
      <c r="J740" s="1" t="s">
        <v>10663</v>
      </c>
      <c r="K740" s="2"/>
      <c r="L740" s="1">
        <v>-4.0</v>
      </c>
      <c r="M740" s="1"/>
      <c r="N740" s="1">
        <v>0.23981666666666668</v>
      </c>
      <c r="O740" s="1" t="s">
        <v>22</v>
      </c>
      <c r="P740" s="1" t="s">
        <v>10664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42</v>
      </c>
      <c r="B741" s="1" t="s">
        <v>17</v>
      </c>
      <c r="C741" s="1">
        <v>264.0</v>
      </c>
      <c r="D741" s="1">
        <v>0.0</v>
      </c>
      <c r="E741" s="1" t="s">
        <v>43</v>
      </c>
      <c r="F741" s="1" t="s">
        <v>31</v>
      </c>
      <c r="G741" s="1" t="s">
        <v>32</v>
      </c>
      <c r="H741" s="1" t="s">
        <v>10665</v>
      </c>
      <c r="I741" s="1" t="s">
        <v>10666</v>
      </c>
      <c r="J741" s="1" t="s">
        <v>10666</v>
      </c>
      <c r="K741" s="2"/>
      <c r="L741" s="1">
        <v>-1.0</v>
      </c>
      <c r="M741" s="1"/>
      <c r="N741" s="1">
        <v>13.909</v>
      </c>
      <c r="O741" s="1" t="s">
        <v>8237</v>
      </c>
      <c r="P741" s="1" t="s">
        <v>8485</v>
      </c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1" t="s">
        <v>30</v>
      </c>
      <c r="B742" s="1" t="s">
        <v>17</v>
      </c>
      <c r="C742" s="1">
        <v>204.6</v>
      </c>
      <c r="D742" s="1">
        <v>59.4</v>
      </c>
      <c r="E742" s="2"/>
      <c r="F742" s="1" t="s">
        <v>31</v>
      </c>
      <c r="G742" s="1" t="s">
        <v>32</v>
      </c>
      <c r="H742" s="1" t="s">
        <v>10667</v>
      </c>
      <c r="I742" s="1" t="s">
        <v>10668</v>
      </c>
      <c r="J742" s="1" t="s">
        <v>10668</v>
      </c>
      <c r="K742" s="2"/>
      <c r="L742" s="1">
        <v>-10.0</v>
      </c>
      <c r="M742" s="1"/>
      <c r="N742" s="1">
        <v>4.9204</v>
      </c>
      <c r="O742" s="1" t="s">
        <v>8237</v>
      </c>
      <c r="P742" s="1" t="s">
        <v>9464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30</v>
      </c>
      <c r="B743" s="1" t="s">
        <v>17</v>
      </c>
      <c r="C743" s="1">
        <v>523.0</v>
      </c>
      <c r="D743" s="1">
        <v>0.0</v>
      </c>
      <c r="E743" s="2"/>
      <c r="F743" s="1" t="s">
        <v>31</v>
      </c>
      <c r="G743" s="1" t="s">
        <v>32</v>
      </c>
      <c r="H743" s="1" t="s">
        <v>10669</v>
      </c>
      <c r="I743" s="1" t="s">
        <v>10670</v>
      </c>
      <c r="J743" s="1" t="s">
        <v>10670</v>
      </c>
      <c r="K743" s="2"/>
      <c r="L743" s="1">
        <v>-6.0</v>
      </c>
      <c r="M743" s="1"/>
      <c r="N743" s="1">
        <v>8.580933333333334</v>
      </c>
      <c r="O743" s="1" t="s">
        <v>8237</v>
      </c>
      <c r="P743" s="1" t="s">
        <v>9732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30</v>
      </c>
      <c r="B744" s="1" t="s">
        <v>17</v>
      </c>
      <c r="C744" s="1">
        <v>658.0</v>
      </c>
      <c r="D744" s="1">
        <v>0.0</v>
      </c>
      <c r="E744" s="2"/>
      <c r="F744" s="1" t="s">
        <v>31</v>
      </c>
      <c r="G744" s="1" t="s">
        <v>32</v>
      </c>
      <c r="H744" s="1" t="s">
        <v>10671</v>
      </c>
      <c r="I744" s="1" t="s">
        <v>10672</v>
      </c>
      <c r="J744" s="1" t="s">
        <v>10672</v>
      </c>
      <c r="K744" s="2"/>
      <c r="L744" s="1">
        <v>-7.0</v>
      </c>
      <c r="M744" s="1"/>
      <c r="N744" s="1">
        <v>7.056</v>
      </c>
      <c r="O744" s="1" t="s">
        <v>8237</v>
      </c>
      <c r="P744" s="1" t="s">
        <v>10673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37</v>
      </c>
      <c r="B745" s="1" t="s">
        <v>17</v>
      </c>
      <c r="C745" s="1">
        <v>249.0</v>
      </c>
      <c r="D745" s="1">
        <v>0.0</v>
      </c>
      <c r="E745" s="1" t="s">
        <v>8239</v>
      </c>
      <c r="F745" s="1" t="s">
        <v>61</v>
      </c>
      <c r="G745" s="1" t="s">
        <v>19</v>
      </c>
      <c r="H745" s="1" t="s">
        <v>10674</v>
      </c>
      <c r="I745" s="1" t="s">
        <v>10675</v>
      </c>
      <c r="J745" s="1" t="s">
        <v>10676</v>
      </c>
      <c r="K745" s="1" t="s">
        <v>10677</v>
      </c>
      <c r="L745" s="1">
        <v>-14.0</v>
      </c>
      <c r="M745" s="1">
        <v>0.0024333333333333334</v>
      </c>
      <c r="N745" s="1">
        <v>6.8049333333333335</v>
      </c>
      <c r="O745" s="1" t="s">
        <v>40</v>
      </c>
      <c r="P745" s="1" t="s">
        <v>10678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42</v>
      </c>
      <c r="B746" s="1" t="s">
        <v>17</v>
      </c>
      <c r="C746" s="3">
        <v>264.0</v>
      </c>
      <c r="D746" s="1">
        <v>0.0</v>
      </c>
      <c r="E746" s="1" t="s">
        <v>43</v>
      </c>
      <c r="F746" s="1" t="s">
        <v>31</v>
      </c>
      <c r="G746" s="1" t="s">
        <v>32</v>
      </c>
      <c r="H746" s="1" t="s">
        <v>10679</v>
      </c>
      <c r="I746" s="1" t="s">
        <v>10680</v>
      </c>
      <c r="J746" s="1" t="s">
        <v>10680</v>
      </c>
      <c r="K746" s="2"/>
      <c r="L746" s="1">
        <v>-4.0</v>
      </c>
      <c r="M746" s="1"/>
      <c r="N746" s="1">
        <v>10.945066666666667</v>
      </c>
      <c r="O746" s="1" t="s">
        <v>8237</v>
      </c>
      <c r="P746" s="1" t="s">
        <v>10681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30</v>
      </c>
      <c r="B747" s="1" t="s">
        <v>17</v>
      </c>
      <c r="C747" s="1">
        <v>453.0</v>
      </c>
      <c r="D747" s="1">
        <v>0.0</v>
      </c>
      <c r="E747" s="2"/>
      <c r="F747" s="1" t="s">
        <v>31</v>
      </c>
      <c r="G747" s="1" t="s">
        <v>32</v>
      </c>
      <c r="H747" s="1" t="s">
        <v>10682</v>
      </c>
      <c r="I747" s="1" t="s">
        <v>10683</v>
      </c>
      <c r="J747" s="1" t="s">
        <v>10683</v>
      </c>
      <c r="K747" s="2"/>
      <c r="L747" s="1">
        <v>-1.0</v>
      </c>
      <c r="M747" s="1"/>
      <c r="N747" s="1">
        <v>13.62145</v>
      </c>
      <c r="O747" s="1" t="s">
        <v>8237</v>
      </c>
      <c r="P747" s="1" t="s">
        <v>10684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30</v>
      </c>
      <c r="B748" s="1" t="s">
        <v>17</v>
      </c>
      <c r="C748" s="1">
        <v>1848.0</v>
      </c>
      <c r="D748" s="1">
        <v>0.0</v>
      </c>
      <c r="E748" s="2"/>
      <c r="F748" s="1" t="s">
        <v>31</v>
      </c>
      <c r="G748" s="1" t="s">
        <v>32</v>
      </c>
      <c r="H748" s="1" t="s">
        <v>10685</v>
      </c>
      <c r="I748" s="1" t="s">
        <v>10686</v>
      </c>
      <c r="J748" s="1" t="s">
        <v>10686</v>
      </c>
      <c r="K748" s="2"/>
      <c r="L748" s="1">
        <v>0.0</v>
      </c>
      <c r="M748" s="1"/>
      <c r="N748" s="1">
        <v>14.491366666666666</v>
      </c>
      <c r="O748" s="1" t="s">
        <v>8237</v>
      </c>
      <c r="P748" s="1" t="s">
        <v>10687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42</v>
      </c>
      <c r="B749" s="1" t="s">
        <v>17</v>
      </c>
      <c r="C749" s="1">
        <v>369.6</v>
      </c>
      <c r="D749" s="1">
        <v>158.4</v>
      </c>
      <c r="E749" s="1" t="s">
        <v>43</v>
      </c>
      <c r="F749" s="1" t="s">
        <v>31</v>
      </c>
      <c r="G749" s="1" t="s">
        <v>32</v>
      </c>
      <c r="H749" s="1" t="s">
        <v>10688</v>
      </c>
      <c r="I749" s="1" t="s">
        <v>10689</v>
      </c>
      <c r="J749" s="1" t="s">
        <v>10689</v>
      </c>
      <c r="K749" s="2"/>
      <c r="L749" s="1">
        <v>-8.0</v>
      </c>
      <c r="M749" s="1"/>
      <c r="N749" s="1">
        <v>6.510416666666667</v>
      </c>
      <c r="O749" s="1" t="s">
        <v>8237</v>
      </c>
      <c r="P749" s="1" t="s">
        <v>10690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30</v>
      </c>
      <c r="B750" s="1" t="s">
        <v>17</v>
      </c>
      <c r="C750" s="1">
        <v>323.0</v>
      </c>
      <c r="D750" s="1">
        <v>0.0</v>
      </c>
      <c r="E750" s="2"/>
      <c r="F750" s="1" t="s">
        <v>31</v>
      </c>
      <c r="G750" s="1" t="s">
        <v>32</v>
      </c>
      <c r="H750" s="1" t="s">
        <v>10691</v>
      </c>
      <c r="I750" s="1" t="s">
        <v>10692</v>
      </c>
      <c r="J750" s="1" t="s">
        <v>10692</v>
      </c>
      <c r="K750" s="2"/>
      <c r="L750" s="1">
        <v>-8.0</v>
      </c>
      <c r="M750" s="1"/>
      <c r="N750" s="1">
        <v>6.90875</v>
      </c>
      <c r="O750" s="1" t="s">
        <v>8237</v>
      </c>
      <c r="P750" s="1" t="s">
        <v>10693</v>
      </c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1" t="s">
        <v>116</v>
      </c>
      <c r="B751" s="1" t="s">
        <v>17</v>
      </c>
      <c r="C751" s="1">
        <v>354.0</v>
      </c>
      <c r="D751" s="1">
        <v>0.0</v>
      </c>
      <c r="E751" s="1" t="s">
        <v>399</v>
      </c>
      <c r="F751" s="1" t="s">
        <v>31</v>
      </c>
      <c r="G751" s="1" t="s">
        <v>32</v>
      </c>
      <c r="H751" s="1" t="s">
        <v>10694</v>
      </c>
      <c r="I751" s="1" t="s">
        <v>10695</v>
      </c>
      <c r="J751" s="1" t="s">
        <v>10695</v>
      </c>
      <c r="K751" s="2"/>
      <c r="L751" s="1">
        <v>-6.0</v>
      </c>
      <c r="M751" s="1"/>
      <c r="N751" s="1">
        <v>8.72535</v>
      </c>
      <c r="O751" s="1" t="s">
        <v>8237</v>
      </c>
      <c r="P751" s="1" t="s">
        <v>10696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42</v>
      </c>
      <c r="B752" s="1" t="s">
        <v>17</v>
      </c>
      <c r="C752" s="1">
        <v>329.0</v>
      </c>
      <c r="D752" s="1">
        <v>0.0</v>
      </c>
      <c r="E752" s="1" t="s">
        <v>43</v>
      </c>
      <c r="F752" s="1" t="s">
        <v>31</v>
      </c>
      <c r="G752" s="1" t="s">
        <v>32</v>
      </c>
      <c r="H752" s="1" t="s">
        <v>10697</v>
      </c>
      <c r="I752" s="1" t="s">
        <v>10698</v>
      </c>
      <c r="J752" s="1" t="s">
        <v>10698</v>
      </c>
      <c r="K752" s="2"/>
      <c r="L752" s="1">
        <v>-8.0</v>
      </c>
      <c r="M752" s="1"/>
      <c r="N752" s="1">
        <v>6.0074</v>
      </c>
      <c r="O752" s="1" t="s">
        <v>8237</v>
      </c>
      <c r="P752" s="1" t="s">
        <v>8334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30</v>
      </c>
      <c r="B753" s="1" t="s">
        <v>17</v>
      </c>
      <c r="C753" s="1">
        <v>329.0</v>
      </c>
      <c r="D753" s="1">
        <v>0.0</v>
      </c>
      <c r="E753" s="2"/>
      <c r="F753" s="1" t="s">
        <v>31</v>
      </c>
      <c r="G753" s="1" t="s">
        <v>32</v>
      </c>
      <c r="H753" s="1" t="s">
        <v>10699</v>
      </c>
      <c r="I753" s="1" t="s">
        <v>10700</v>
      </c>
      <c r="J753" s="1" t="s">
        <v>10700</v>
      </c>
      <c r="K753" s="2"/>
      <c r="L753" s="1">
        <v>0.0</v>
      </c>
      <c r="M753" s="1"/>
      <c r="N753" s="1">
        <v>9.665283333333333</v>
      </c>
      <c r="O753" s="1" t="s">
        <v>8237</v>
      </c>
      <c r="P753" s="1" t="s">
        <v>10306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42</v>
      </c>
      <c r="B2" s="1" t="s">
        <v>17</v>
      </c>
      <c r="C2" s="1">
        <v>329.0</v>
      </c>
      <c r="D2" s="1">
        <v>0.0</v>
      </c>
      <c r="E2" s="1" t="s">
        <v>43</v>
      </c>
      <c r="F2" s="1" t="s">
        <v>31</v>
      </c>
      <c r="G2" s="1" t="s">
        <v>32</v>
      </c>
      <c r="H2" s="1" t="s">
        <v>10701</v>
      </c>
      <c r="I2" s="1" t="s">
        <v>10702</v>
      </c>
      <c r="J2" s="1" t="s">
        <v>10702</v>
      </c>
      <c r="K2" s="2"/>
      <c r="L2" s="1">
        <v>0.0</v>
      </c>
      <c r="M2" s="1"/>
      <c r="N2" s="1">
        <v>14.8488</v>
      </c>
      <c r="O2" s="1" t="s">
        <v>10703</v>
      </c>
      <c r="P2" s="1" t="s">
        <v>10704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30</v>
      </c>
      <c r="B3" s="1" t="s">
        <v>153</v>
      </c>
      <c r="C3" s="1">
        <v>204.6</v>
      </c>
      <c r="D3" s="1">
        <v>59.4</v>
      </c>
      <c r="E3" s="2"/>
      <c r="F3" s="1" t="s">
        <v>31</v>
      </c>
      <c r="G3" s="1" t="s">
        <v>19</v>
      </c>
      <c r="H3" s="1" t="s">
        <v>10705</v>
      </c>
      <c r="I3" s="1" t="s">
        <v>10706</v>
      </c>
      <c r="J3" s="1" t="s">
        <v>10706</v>
      </c>
      <c r="K3" s="2"/>
      <c r="L3" s="1">
        <v>-4.0</v>
      </c>
      <c r="M3" s="1"/>
      <c r="N3" s="1">
        <v>10.086633333333333</v>
      </c>
      <c r="O3" s="1" t="s">
        <v>10707</v>
      </c>
      <c r="P3" s="1" t="s">
        <v>10708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30</v>
      </c>
      <c r="B4" s="1" t="s">
        <v>153</v>
      </c>
      <c r="C4" s="1">
        <v>409.2</v>
      </c>
      <c r="D4" s="1">
        <v>118.8</v>
      </c>
      <c r="E4" s="2"/>
      <c r="F4" s="1" t="s">
        <v>31</v>
      </c>
      <c r="G4" s="1" t="s">
        <v>19</v>
      </c>
      <c r="H4" s="1" t="s">
        <v>10709</v>
      </c>
      <c r="I4" s="1" t="s">
        <v>10710</v>
      </c>
      <c r="J4" s="1" t="s">
        <v>10710</v>
      </c>
      <c r="K4" s="2"/>
      <c r="L4" s="1">
        <v>-2.0</v>
      </c>
      <c r="M4" s="1"/>
      <c r="N4" s="1">
        <v>12.49225</v>
      </c>
      <c r="O4" s="1" t="s">
        <v>10707</v>
      </c>
      <c r="P4" s="1" t="s">
        <v>10711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116</v>
      </c>
      <c r="B5" s="1" t="s">
        <v>153</v>
      </c>
      <c r="C5" s="1">
        <v>264.0</v>
      </c>
      <c r="D5" s="1">
        <v>0.0</v>
      </c>
      <c r="E5" s="1" t="s">
        <v>10712</v>
      </c>
      <c r="F5" s="1" t="s">
        <v>31</v>
      </c>
      <c r="G5" s="1" t="s">
        <v>32</v>
      </c>
      <c r="H5" s="1" t="s">
        <v>10713</v>
      </c>
      <c r="I5" s="1" t="s">
        <v>10714</v>
      </c>
      <c r="J5" s="1" t="s">
        <v>10714</v>
      </c>
      <c r="K5" s="2"/>
      <c r="L5" s="1">
        <v>-8.0</v>
      </c>
      <c r="M5" s="1"/>
      <c r="N5" s="1">
        <v>6.272466666666666</v>
      </c>
      <c r="O5" s="1" t="s">
        <v>10707</v>
      </c>
      <c r="P5" s="1" t="s">
        <v>10715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30</v>
      </c>
      <c r="B6" s="1" t="s">
        <v>153</v>
      </c>
      <c r="C6" s="1">
        <v>993.55</v>
      </c>
      <c r="D6" s="1">
        <v>288.45</v>
      </c>
      <c r="E6" s="2"/>
      <c r="F6" s="1" t="s">
        <v>31</v>
      </c>
      <c r="G6" s="1" t="s">
        <v>32</v>
      </c>
      <c r="H6" s="1" t="s">
        <v>10716</v>
      </c>
      <c r="I6" s="1" t="s">
        <v>10717</v>
      </c>
      <c r="J6" s="1" t="s">
        <v>10717</v>
      </c>
      <c r="K6" s="2"/>
      <c r="L6" s="1">
        <v>-2.0</v>
      </c>
      <c r="M6" s="1"/>
      <c r="N6" s="1">
        <v>17.149583333333332</v>
      </c>
      <c r="O6" s="1" t="s">
        <v>10707</v>
      </c>
      <c r="P6" s="1" t="s">
        <v>10718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42</v>
      </c>
      <c r="B7" s="1" t="s">
        <v>17</v>
      </c>
      <c r="C7" s="1">
        <v>329.0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10719</v>
      </c>
      <c r="I7" s="1" t="s">
        <v>10720</v>
      </c>
      <c r="J7" s="1" t="s">
        <v>10720</v>
      </c>
      <c r="K7" s="2"/>
      <c r="L7" s="1">
        <v>-7.0</v>
      </c>
      <c r="M7" s="1"/>
      <c r="N7" s="1">
        <v>7.989366666666666</v>
      </c>
      <c r="O7" s="1" t="s">
        <v>10703</v>
      </c>
      <c r="P7" s="1" t="s">
        <v>10721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264.0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10722</v>
      </c>
      <c r="I8" s="1" t="s">
        <v>10723</v>
      </c>
      <c r="J8" s="1" t="s">
        <v>10723</v>
      </c>
      <c r="K8" s="2"/>
      <c r="L8" s="1">
        <v>-7.0</v>
      </c>
      <c r="M8" s="1"/>
      <c r="N8" s="1">
        <v>7.030833333333334</v>
      </c>
      <c r="O8" s="1" t="s">
        <v>10703</v>
      </c>
      <c r="P8" s="1" t="s">
        <v>10724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30</v>
      </c>
      <c r="B9" s="1" t="s">
        <v>153</v>
      </c>
      <c r="C9" s="3">
        <v>430.0</v>
      </c>
      <c r="D9" s="1">
        <v>0.0</v>
      </c>
      <c r="E9" s="2"/>
      <c r="F9" s="1" t="s">
        <v>31</v>
      </c>
      <c r="G9" s="1" t="s">
        <v>32</v>
      </c>
      <c r="H9" s="1" t="s">
        <v>10725</v>
      </c>
      <c r="I9" s="1" t="s">
        <v>10726</v>
      </c>
      <c r="J9" s="1" t="s">
        <v>10726</v>
      </c>
      <c r="K9" s="2"/>
      <c r="L9" s="1">
        <v>-4.0</v>
      </c>
      <c r="M9" s="1"/>
      <c r="N9" s="1">
        <v>10.131933333333333</v>
      </c>
      <c r="O9" s="1" t="s">
        <v>10707</v>
      </c>
      <c r="P9" s="1" t="s">
        <v>10727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42</v>
      </c>
      <c r="B10" s="1" t="s">
        <v>17</v>
      </c>
      <c r="C10" s="3">
        <v>264.0</v>
      </c>
      <c r="D10" s="1">
        <v>0.0</v>
      </c>
      <c r="E10" s="1" t="s">
        <v>43</v>
      </c>
      <c r="F10" s="1" t="s">
        <v>31</v>
      </c>
      <c r="G10" s="1" t="s">
        <v>32</v>
      </c>
      <c r="H10" s="1" t="s">
        <v>10728</v>
      </c>
      <c r="I10" s="1" t="s">
        <v>10729</v>
      </c>
      <c r="J10" s="1" t="s">
        <v>10729</v>
      </c>
      <c r="K10" s="2"/>
      <c r="L10" s="1">
        <v>-8.0</v>
      </c>
      <c r="M10" s="1"/>
      <c r="N10" s="1">
        <v>6.761133333333333</v>
      </c>
      <c r="O10" s="1" t="s">
        <v>10703</v>
      </c>
      <c r="P10" s="1" t="s">
        <v>10730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116</v>
      </c>
      <c r="B11" s="1" t="s">
        <v>153</v>
      </c>
      <c r="C11" s="1">
        <v>264.0</v>
      </c>
      <c r="D11" s="1">
        <v>0.0</v>
      </c>
      <c r="E11" s="1" t="s">
        <v>10731</v>
      </c>
      <c r="F11" s="1" t="s">
        <v>31</v>
      </c>
      <c r="G11" s="1" t="s">
        <v>32</v>
      </c>
      <c r="H11" s="1" t="s">
        <v>10732</v>
      </c>
      <c r="I11" s="1" t="s">
        <v>10733</v>
      </c>
      <c r="J11" s="1" t="s">
        <v>10733</v>
      </c>
      <c r="K11" s="2"/>
      <c r="L11" s="1">
        <v>-9.0</v>
      </c>
      <c r="M11" s="1"/>
      <c r="N11" s="1">
        <v>5.121783333333333</v>
      </c>
      <c r="O11" s="1" t="s">
        <v>10707</v>
      </c>
      <c r="P11" s="1" t="s">
        <v>10734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956.0</v>
      </c>
      <c r="D12" s="1">
        <v>0.0</v>
      </c>
      <c r="E12" s="1" t="s">
        <v>10735</v>
      </c>
      <c r="F12" s="1" t="s">
        <v>61</v>
      </c>
      <c r="G12" s="1" t="s">
        <v>19</v>
      </c>
      <c r="H12" s="1" t="s">
        <v>10736</v>
      </c>
      <c r="I12" s="1" t="s">
        <v>10737</v>
      </c>
      <c r="J12" s="1" t="s">
        <v>10738</v>
      </c>
      <c r="K12" s="1" t="s">
        <v>10739</v>
      </c>
      <c r="L12" s="1">
        <v>-11.0</v>
      </c>
      <c r="M12" s="1">
        <v>0.015416666666666667</v>
      </c>
      <c r="N12" s="1">
        <v>10.308933333333334</v>
      </c>
      <c r="O12" s="1" t="s">
        <v>22</v>
      </c>
      <c r="P12" s="1" t="s">
        <v>10740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30</v>
      </c>
      <c r="B13" s="1" t="s">
        <v>153</v>
      </c>
      <c r="C13" s="1">
        <v>522.0</v>
      </c>
      <c r="D13" s="1">
        <v>0.0</v>
      </c>
      <c r="E13" s="2"/>
      <c r="F13" s="1" t="s">
        <v>31</v>
      </c>
      <c r="G13" s="1" t="s">
        <v>32</v>
      </c>
      <c r="H13" s="1" t="s">
        <v>10741</v>
      </c>
      <c r="I13" s="1" t="s">
        <v>10742</v>
      </c>
      <c r="J13" s="1" t="s">
        <v>10742</v>
      </c>
      <c r="K13" s="2"/>
      <c r="L13" s="1">
        <v>-13.0</v>
      </c>
      <c r="M13" s="1"/>
      <c r="N13" s="1">
        <v>6.533616666666667</v>
      </c>
      <c r="O13" s="1" t="s">
        <v>10707</v>
      </c>
      <c r="P13" s="1" t="s">
        <v>10743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37</v>
      </c>
      <c r="B14" s="1" t="s">
        <v>17</v>
      </c>
      <c r="C14" s="1">
        <v>444.0</v>
      </c>
      <c r="D14" s="1">
        <v>111.0</v>
      </c>
      <c r="E14" s="2"/>
      <c r="F14" s="1" t="s">
        <v>18</v>
      </c>
      <c r="G14" s="1" t="s">
        <v>56</v>
      </c>
      <c r="H14" s="1" t="s">
        <v>10744</v>
      </c>
      <c r="I14" s="1" t="s">
        <v>10745</v>
      </c>
      <c r="J14" s="1" t="s">
        <v>3399</v>
      </c>
      <c r="K14" s="2"/>
      <c r="L14" s="1">
        <v>470.0</v>
      </c>
      <c r="M14" s="1"/>
      <c r="N14" s="1">
        <v>10.82225</v>
      </c>
      <c r="O14" s="1" t="s">
        <v>40</v>
      </c>
      <c r="P14" s="1" t="s">
        <v>10746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30</v>
      </c>
      <c r="B15" s="1" t="s">
        <v>153</v>
      </c>
      <c r="C15" s="1">
        <v>321.0</v>
      </c>
      <c r="D15" s="1">
        <v>0.0</v>
      </c>
      <c r="E15" s="2"/>
      <c r="F15" s="1" t="s">
        <v>31</v>
      </c>
      <c r="G15" s="1" t="s">
        <v>32</v>
      </c>
      <c r="H15" s="1" t="s">
        <v>10747</v>
      </c>
      <c r="I15" s="1" t="s">
        <v>10748</v>
      </c>
      <c r="J15" s="1" t="s">
        <v>10748</v>
      </c>
      <c r="K15" s="2"/>
      <c r="L15" s="1">
        <v>-5.0</v>
      </c>
      <c r="M15" s="1"/>
      <c r="N15" s="1">
        <v>9.432416666666667</v>
      </c>
      <c r="O15" s="1" t="s">
        <v>10707</v>
      </c>
      <c r="P15" s="1" t="s">
        <v>10749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37</v>
      </c>
      <c r="B16" s="1" t="s">
        <v>17</v>
      </c>
      <c r="C16" s="3">
        <v>445.0</v>
      </c>
      <c r="D16" s="1">
        <v>21.0</v>
      </c>
      <c r="E16" s="1" t="s">
        <v>10735</v>
      </c>
      <c r="F16" s="1" t="s">
        <v>61</v>
      </c>
      <c r="G16" s="1" t="s">
        <v>32</v>
      </c>
      <c r="H16" s="1" t="s">
        <v>10750</v>
      </c>
      <c r="I16" s="1" t="s">
        <v>10751</v>
      </c>
      <c r="J16" s="1" t="s">
        <v>10752</v>
      </c>
      <c r="K16" s="1" t="s">
        <v>10753</v>
      </c>
      <c r="L16" s="1">
        <v>-14.0</v>
      </c>
      <c r="M16" s="1">
        <v>0.0128</v>
      </c>
      <c r="N16" s="1">
        <v>6.360016666666667</v>
      </c>
      <c r="O16" s="1" t="s">
        <v>40</v>
      </c>
      <c r="P16" s="1" t="s">
        <v>10754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30</v>
      </c>
      <c r="B17" s="1" t="s">
        <v>153</v>
      </c>
      <c r="C17" s="3">
        <v>248.78</v>
      </c>
      <c r="D17" s="1">
        <v>72.22</v>
      </c>
      <c r="E17" s="2"/>
      <c r="F17" s="1" t="s">
        <v>31</v>
      </c>
      <c r="G17" s="1" t="s">
        <v>32</v>
      </c>
      <c r="H17" s="1" t="s">
        <v>10755</v>
      </c>
      <c r="I17" s="1" t="s">
        <v>10756</v>
      </c>
      <c r="J17" s="1" t="s">
        <v>10756</v>
      </c>
      <c r="K17" s="2"/>
      <c r="L17" s="1">
        <v>-6.0</v>
      </c>
      <c r="M17" s="1"/>
      <c r="N17" s="1">
        <v>8.390233333333333</v>
      </c>
      <c r="O17" s="1" t="s">
        <v>10707</v>
      </c>
      <c r="P17" s="1" t="s">
        <v>10757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37</v>
      </c>
      <c r="B18" s="1" t="s">
        <v>17</v>
      </c>
      <c r="C18" s="1">
        <v>199.0</v>
      </c>
      <c r="D18" s="1">
        <v>50.0</v>
      </c>
      <c r="E18" s="2"/>
      <c r="F18" s="1" t="s">
        <v>18</v>
      </c>
      <c r="G18" s="1" t="s">
        <v>32</v>
      </c>
      <c r="H18" s="1" t="s">
        <v>10758</v>
      </c>
      <c r="I18" s="1" t="s">
        <v>10759</v>
      </c>
      <c r="J18" s="1" t="s">
        <v>3399</v>
      </c>
      <c r="K18" s="2"/>
      <c r="L18" s="1">
        <v>491.0</v>
      </c>
      <c r="M18" s="1"/>
      <c r="N18" s="1">
        <v>9.075266666666666</v>
      </c>
      <c r="O18" s="1" t="s">
        <v>40</v>
      </c>
      <c r="P18" s="1" t="s">
        <v>10760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116</v>
      </c>
      <c r="B19" s="1" t="s">
        <v>17</v>
      </c>
      <c r="C19" s="1">
        <v>394.0</v>
      </c>
      <c r="D19" s="1">
        <v>0.0</v>
      </c>
      <c r="E19" s="1" t="s">
        <v>10761</v>
      </c>
      <c r="F19" s="1" t="s">
        <v>31</v>
      </c>
      <c r="G19" s="1" t="s">
        <v>32</v>
      </c>
      <c r="H19" s="1" t="s">
        <v>10762</v>
      </c>
      <c r="I19" s="1" t="s">
        <v>10763</v>
      </c>
      <c r="J19" s="1" t="s">
        <v>10763</v>
      </c>
      <c r="K19" s="2"/>
      <c r="L19" s="1">
        <v>-6.0</v>
      </c>
      <c r="M19" s="1"/>
      <c r="N19" s="1">
        <v>8.393</v>
      </c>
      <c r="O19" s="1" t="s">
        <v>10707</v>
      </c>
      <c r="P19" s="1" t="s">
        <v>10764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116</v>
      </c>
      <c r="B20" s="1" t="s">
        <v>17</v>
      </c>
      <c r="C20" s="1">
        <v>224.0</v>
      </c>
      <c r="D20" s="1">
        <v>0.0</v>
      </c>
      <c r="E20" s="1" t="s">
        <v>10761</v>
      </c>
      <c r="F20" s="1" t="s">
        <v>31</v>
      </c>
      <c r="G20" s="1" t="s">
        <v>32</v>
      </c>
      <c r="H20" s="1" t="s">
        <v>10765</v>
      </c>
      <c r="I20" s="1" t="s">
        <v>10766</v>
      </c>
      <c r="J20" s="1" t="s">
        <v>10766</v>
      </c>
      <c r="K20" s="2"/>
      <c r="L20" s="1">
        <v>-10.0</v>
      </c>
      <c r="M20" s="1"/>
      <c r="N20" s="1">
        <v>4.387433333333333</v>
      </c>
      <c r="O20" s="1" t="s">
        <v>10707</v>
      </c>
      <c r="P20" s="1" t="s">
        <v>1730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37</v>
      </c>
      <c r="B21" s="1" t="s">
        <v>17</v>
      </c>
      <c r="C21" s="1">
        <v>299.0</v>
      </c>
      <c r="D21" s="1">
        <v>75.0</v>
      </c>
      <c r="E21" s="2"/>
      <c r="F21" s="1" t="s">
        <v>18</v>
      </c>
      <c r="G21" s="1" t="s">
        <v>32</v>
      </c>
      <c r="H21" s="1" t="s">
        <v>10767</v>
      </c>
      <c r="I21" s="1" t="s">
        <v>10768</v>
      </c>
      <c r="J21" s="1" t="s">
        <v>10768</v>
      </c>
      <c r="K21" s="2"/>
      <c r="L21" s="1">
        <v>-6.0</v>
      </c>
      <c r="M21" s="1"/>
      <c r="N21" s="1">
        <v>12.243666666666666</v>
      </c>
      <c r="O21" s="1" t="s">
        <v>40</v>
      </c>
      <c r="P21" s="1" t="s">
        <v>10769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42</v>
      </c>
      <c r="B22" s="1" t="s">
        <v>17</v>
      </c>
      <c r="C22" s="1">
        <v>264.0</v>
      </c>
      <c r="D22" s="1">
        <v>0.0</v>
      </c>
      <c r="E22" s="1" t="s">
        <v>43</v>
      </c>
      <c r="F22" s="1" t="s">
        <v>31</v>
      </c>
      <c r="G22" s="1" t="s">
        <v>32</v>
      </c>
      <c r="H22" s="1" t="s">
        <v>10770</v>
      </c>
      <c r="I22" s="1" t="s">
        <v>10771</v>
      </c>
      <c r="J22" s="1" t="s">
        <v>10771</v>
      </c>
      <c r="K22" s="2"/>
      <c r="L22" s="1">
        <v>-6.0</v>
      </c>
      <c r="M22" s="1"/>
      <c r="N22" s="1">
        <v>8.0176</v>
      </c>
      <c r="O22" s="1" t="s">
        <v>10703</v>
      </c>
      <c r="P22" s="1" t="s">
        <v>10772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42</v>
      </c>
      <c r="B23" s="1" t="s">
        <v>17</v>
      </c>
      <c r="C23" s="3">
        <v>309.0</v>
      </c>
      <c r="D23" s="1">
        <v>0.0</v>
      </c>
      <c r="E23" s="1" t="s">
        <v>43</v>
      </c>
      <c r="F23" s="1" t="s">
        <v>31</v>
      </c>
      <c r="G23" s="1" t="s">
        <v>32</v>
      </c>
      <c r="H23" s="1" t="s">
        <v>10773</v>
      </c>
      <c r="I23" s="1" t="s">
        <v>10774</v>
      </c>
      <c r="J23" s="1" t="s">
        <v>10774</v>
      </c>
      <c r="K23" s="2"/>
      <c r="L23" s="1">
        <v>-7.0</v>
      </c>
      <c r="M23" s="1"/>
      <c r="N23" s="1">
        <v>7.950633333333333</v>
      </c>
      <c r="O23" s="1" t="s">
        <v>10703</v>
      </c>
      <c r="P23" s="1" t="s">
        <v>10775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116</v>
      </c>
      <c r="B24" s="1" t="s">
        <v>17</v>
      </c>
      <c r="C24" s="1">
        <v>431.0</v>
      </c>
      <c r="D24" s="1">
        <v>0.0</v>
      </c>
      <c r="E24" s="1" t="s">
        <v>10776</v>
      </c>
      <c r="F24" s="1" t="s">
        <v>31</v>
      </c>
      <c r="G24" s="1" t="s">
        <v>32</v>
      </c>
      <c r="H24" s="1" t="s">
        <v>10777</v>
      </c>
      <c r="I24" s="1" t="s">
        <v>10778</v>
      </c>
      <c r="J24" s="1" t="s">
        <v>10778</v>
      </c>
      <c r="K24" s="2"/>
      <c r="L24" s="1">
        <v>-9.0</v>
      </c>
      <c r="M24" s="1"/>
      <c r="N24" s="1">
        <v>5.611883333333333</v>
      </c>
      <c r="O24" s="1" t="s">
        <v>10707</v>
      </c>
      <c r="P24" s="1" t="s">
        <v>10779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37</v>
      </c>
      <c r="B25" s="1" t="s">
        <v>17</v>
      </c>
      <c r="C25" s="3">
        <v>199.0</v>
      </c>
      <c r="D25" s="1">
        <v>50.0</v>
      </c>
      <c r="E25" s="2"/>
      <c r="F25" s="1" t="s">
        <v>18</v>
      </c>
      <c r="G25" s="1" t="s">
        <v>56</v>
      </c>
      <c r="H25" s="1" t="s">
        <v>10780</v>
      </c>
      <c r="I25" s="1" t="s">
        <v>10781</v>
      </c>
      <c r="J25" s="1" t="s">
        <v>10781</v>
      </c>
      <c r="K25" s="2"/>
      <c r="L25" s="1">
        <v>-9.0</v>
      </c>
      <c r="M25" s="1"/>
      <c r="N25" s="1">
        <v>9.10465</v>
      </c>
      <c r="O25" s="1" t="s">
        <v>40</v>
      </c>
      <c r="P25" s="1" t="s">
        <v>10782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37</v>
      </c>
      <c r="B26" s="1" t="s">
        <v>17</v>
      </c>
      <c r="C26" s="3">
        <v>250.0</v>
      </c>
      <c r="D26" s="1">
        <v>0.0</v>
      </c>
      <c r="E26" s="1" t="s">
        <v>10735</v>
      </c>
      <c r="F26" s="1" t="s">
        <v>61</v>
      </c>
      <c r="G26" s="1" t="s">
        <v>32</v>
      </c>
      <c r="H26" s="1" t="s">
        <v>10783</v>
      </c>
      <c r="I26" s="1" t="s">
        <v>10784</v>
      </c>
      <c r="J26" s="1" t="s">
        <v>10785</v>
      </c>
      <c r="K26" s="1" t="s">
        <v>10786</v>
      </c>
      <c r="L26" s="1">
        <v>-14.0</v>
      </c>
      <c r="M26" s="1">
        <v>0.009966666666666667</v>
      </c>
      <c r="N26" s="1">
        <v>8.941683333333334</v>
      </c>
      <c r="O26" s="1" t="s">
        <v>40</v>
      </c>
      <c r="P26" s="1" t="s">
        <v>10787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42</v>
      </c>
      <c r="B27" s="1" t="s">
        <v>17</v>
      </c>
      <c r="C27" s="3">
        <v>208.0</v>
      </c>
      <c r="D27" s="1">
        <v>0.0</v>
      </c>
      <c r="E27" s="1" t="s">
        <v>43</v>
      </c>
      <c r="F27" s="1" t="s">
        <v>31</v>
      </c>
      <c r="G27" s="1" t="s">
        <v>32</v>
      </c>
      <c r="H27" s="1" t="s">
        <v>10788</v>
      </c>
      <c r="I27" s="1" t="s">
        <v>10789</v>
      </c>
      <c r="J27" s="1" t="s">
        <v>10789</v>
      </c>
      <c r="K27" s="2"/>
      <c r="L27" s="1">
        <v>-5.0</v>
      </c>
      <c r="M27" s="1"/>
      <c r="N27" s="1">
        <v>9.195933333333333</v>
      </c>
      <c r="O27" s="1" t="s">
        <v>10703</v>
      </c>
      <c r="P27" s="1" t="s">
        <v>10790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42</v>
      </c>
      <c r="B28" s="1" t="s">
        <v>17</v>
      </c>
      <c r="C28" s="3">
        <v>528.0</v>
      </c>
      <c r="D28" s="1">
        <v>0.0</v>
      </c>
      <c r="E28" s="1" t="s">
        <v>43</v>
      </c>
      <c r="F28" s="1" t="s">
        <v>31</v>
      </c>
      <c r="G28" s="1" t="s">
        <v>32</v>
      </c>
      <c r="H28" s="1" t="s">
        <v>10791</v>
      </c>
      <c r="I28" s="1" t="s">
        <v>10792</v>
      </c>
      <c r="J28" s="1" t="s">
        <v>10792</v>
      </c>
      <c r="K28" s="2"/>
      <c r="L28" s="1">
        <v>-12.0</v>
      </c>
      <c r="M28" s="1"/>
      <c r="N28" s="1">
        <v>7.6860333333333335</v>
      </c>
      <c r="O28" s="1" t="s">
        <v>10703</v>
      </c>
      <c r="P28" s="1" t="s">
        <v>10793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42</v>
      </c>
      <c r="B29" s="1" t="s">
        <v>17</v>
      </c>
      <c r="C29" s="3">
        <v>379.0</v>
      </c>
      <c r="D29" s="1">
        <v>0.0</v>
      </c>
      <c r="E29" s="1" t="s">
        <v>43</v>
      </c>
      <c r="F29" s="1" t="s">
        <v>31</v>
      </c>
      <c r="G29" s="1" t="s">
        <v>32</v>
      </c>
      <c r="H29" s="1" t="s">
        <v>10794</v>
      </c>
      <c r="I29" s="1" t="s">
        <v>10795</v>
      </c>
      <c r="J29" s="1" t="s">
        <v>10795</v>
      </c>
      <c r="K29" s="2"/>
      <c r="L29" s="1">
        <v>-5.0</v>
      </c>
      <c r="M29" s="1"/>
      <c r="N29" s="1">
        <v>9.92235</v>
      </c>
      <c r="O29" s="1" t="s">
        <v>10703</v>
      </c>
      <c r="P29" s="1" t="s">
        <v>10796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1">
        <v>373.5</v>
      </c>
      <c r="D30" s="1">
        <v>373.5</v>
      </c>
      <c r="E30" s="2"/>
      <c r="F30" s="1" t="s">
        <v>18</v>
      </c>
      <c r="G30" s="1" t="s">
        <v>19</v>
      </c>
      <c r="H30" s="1" t="s">
        <v>10797</v>
      </c>
      <c r="I30" s="1" t="s">
        <v>10798</v>
      </c>
      <c r="J30" s="1" t="s">
        <v>10798</v>
      </c>
      <c r="K30" s="2"/>
      <c r="L30" s="1">
        <v>9.0</v>
      </c>
      <c r="M30" s="1"/>
      <c r="N30" s="1">
        <v>15.530166666666666</v>
      </c>
      <c r="O30" s="1" t="s">
        <v>22</v>
      </c>
      <c r="P30" s="1" t="s">
        <v>10799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42</v>
      </c>
      <c r="B31" s="1" t="s">
        <v>17</v>
      </c>
      <c r="C31" s="1">
        <v>364.0</v>
      </c>
      <c r="D31" s="1">
        <v>0.0</v>
      </c>
      <c r="E31" s="1" t="s">
        <v>43</v>
      </c>
      <c r="F31" s="1" t="s">
        <v>31</v>
      </c>
      <c r="G31" s="1" t="s">
        <v>32</v>
      </c>
      <c r="H31" s="1" t="s">
        <v>10800</v>
      </c>
      <c r="I31" s="1" t="s">
        <v>10801</v>
      </c>
      <c r="J31" s="1" t="s">
        <v>10801</v>
      </c>
      <c r="K31" s="2"/>
      <c r="L31" s="1">
        <v>-3.0</v>
      </c>
      <c r="M31" s="1"/>
      <c r="N31" s="1">
        <v>11.071283333333334</v>
      </c>
      <c r="O31" s="1" t="s">
        <v>10703</v>
      </c>
      <c r="P31" s="1" t="s">
        <v>10802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42</v>
      </c>
      <c r="B32" s="1" t="s">
        <v>17</v>
      </c>
      <c r="C32" s="1">
        <v>658.0</v>
      </c>
      <c r="D32" s="1">
        <v>0.0</v>
      </c>
      <c r="E32" s="1" t="s">
        <v>43</v>
      </c>
      <c r="F32" s="1" t="s">
        <v>31</v>
      </c>
      <c r="G32" s="1" t="s">
        <v>32</v>
      </c>
      <c r="H32" s="1" t="s">
        <v>10803</v>
      </c>
      <c r="I32" s="1" t="s">
        <v>10804</v>
      </c>
      <c r="J32" s="1" t="s">
        <v>10804</v>
      </c>
      <c r="K32" s="2"/>
      <c r="L32" s="1">
        <v>-9.0</v>
      </c>
      <c r="M32" s="1"/>
      <c r="N32" s="1">
        <v>10.404433333333333</v>
      </c>
      <c r="O32" s="1" t="s">
        <v>10703</v>
      </c>
      <c r="P32" s="1" t="s">
        <v>10805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42</v>
      </c>
      <c r="B33" s="1" t="s">
        <v>17</v>
      </c>
      <c r="C33" s="3">
        <v>329.0</v>
      </c>
      <c r="D33" s="1">
        <v>0.0</v>
      </c>
      <c r="E33" s="1" t="s">
        <v>43</v>
      </c>
      <c r="F33" s="1" t="s">
        <v>31</v>
      </c>
      <c r="G33" s="1" t="s">
        <v>32</v>
      </c>
      <c r="H33" s="1" t="s">
        <v>10806</v>
      </c>
      <c r="I33" s="1" t="s">
        <v>10807</v>
      </c>
      <c r="J33" s="1" t="s">
        <v>10807</v>
      </c>
      <c r="K33" s="2"/>
      <c r="L33" s="1">
        <v>-5.0</v>
      </c>
      <c r="M33" s="1"/>
      <c r="N33" s="1">
        <v>9.967566666666666</v>
      </c>
      <c r="O33" s="1" t="s">
        <v>10703</v>
      </c>
      <c r="P33" s="1" t="s">
        <v>10808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398.0</v>
      </c>
      <c r="D34" s="1">
        <v>100.0</v>
      </c>
      <c r="E34" s="2"/>
      <c r="F34" s="1" t="s">
        <v>18</v>
      </c>
      <c r="G34" s="1" t="s">
        <v>32</v>
      </c>
      <c r="H34" s="1" t="s">
        <v>10809</v>
      </c>
      <c r="I34" s="1" t="s">
        <v>10810</v>
      </c>
      <c r="J34" s="1" t="s">
        <v>10810</v>
      </c>
      <c r="K34" s="2"/>
      <c r="L34" s="1">
        <v>-2.0</v>
      </c>
      <c r="M34" s="1"/>
      <c r="N34" s="1">
        <v>15.256933333333333</v>
      </c>
      <c r="O34" s="1" t="s">
        <v>40</v>
      </c>
      <c r="P34" s="1" t="s">
        <v>10811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42</v>
      </c>
      <c r="B35" s="1" t="s">
        <v>17</v>
      </c>
      <c r="C35" s="1">
        <v>433.0</v>
      </c>
      <c r="D35" s="1">
        <v>0.0</v>
      </c>
      <c r="E35" s="1" t="s">
        <v>43</v>
      </c>
      <c r="F35" s="1" t="s">
        <v>31</v>
      </c>
      <c r="G35" s="1" t="s">
        <v>32</v>
      </c>
      <c r="H35" s="1" t="s">
        <v>10812</v>
      </c>
      <c r="I35" s="1" t="s">
        <v>10813</v>
      </c>
      <c r="J35" s="1" t="s">
        <v>10813</v>
      </c>
      <c r="K35" s="2"/>
      <c r="L35" s="1">
        <v>0.0</v>
      </c>
      <c r="M35" s="1"/>
      <c r="N35" s="1">
        <v>15.783833333333334</v>
      </c>
      <c r="O35" s="1" t="s">
        <v>10703</v>
      </c>
      <c r="P35" s="1" t="s">
        <v>10814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116</v>
      </c>
      <c r="B36" s="1" t="s">
        <v>17</v>
      </c>
      <c r="C36" s="3">
        <v>324.0</v>
      </c>
      <c r="D36" s="1">
        <v>0.0</v>
      </c>
      <c r="E36" s="1" t="s">
        <v>1570</v>
      </c>
      <c r="F36" s="1" t="s">
        <v>31</v>
      </c>
      <c r="G36" s="1" t="s">
        <v>32</v>
      </c>
      <c r="H36" s="1" t="s">
        <v>10815</v>
      </c>
      <c r="I36" s="1" t="s">
        <v>10816</v>
      </c>
      <c r="J36" s="1" t="s">
        <v>10816</v>
      </c>
      <c r="K36" s="2"/>
      <c r="L36" s="1">
        <v>-8.0</v>
      </c>
      <c r="M36" s="1"/>
      <c r="N36" s="1">
        <v>6.6283</v>
      </c>
      <c r="O36" s="1" t="s">
        <v>10707</v>
      </c>
      <c r="P36" s="1" t="s">
        <v>10817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116</v>
      </c>
      <c r="B37" s="1" t="s">
        <v>17</v>
      </c>
      <c r="C37" s="3">
        <v>289.0</v>
      </c>
      <c r="D37" s="1">
        <v>0.0</v>
      </c>
      <c r="E37" s="1" t="s">
        <v>1570</v>
      </c>
      <c r="F37" s="1" t="s">
        <v>31</v>
      </c>
      <c r="G37" s="1" t="s">
        <v>32</v>
      </c>
      <c r="H37" s="1" t="s">
        <v>10818</v>
      </c>
      <c r="I37" s="1" t="s">
        <v>10819</v>
      </c>
      <c r="J37" s="1" t="s">
        <v>10819</v>
      </c>
      <c r="K37" s="2"/>
      <c r="L37" s="1">
        <v>-6.0</v>
      </c>
      <c r="M37" s="1"/>
      <c r="N37" s="1">
        <v>8.135116666666667</v>
      </c>
      <c r="O37" s="1" t="s">
        <v>10707</v>
      </c>
      <c r="P37" s="1" t="s">
        <v>10820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37</v>
      </c>
      <c r="B38" s="1" t="s">
        <v>17</v>
      </c>
      <c r="C38" s="1">
        <v>236.0</v>
      </c>
      <c r="D38" s="1">
        <v>73.0</v>
      </c>
      <c r="E38" s="2"/>
      <c r="F38" s="1" t="s">
        <v>18</v>
      </c>
      <c r="G38" s="1" t="s">
        <v>56</v>
      </c>
      <c r="H38" s="1" t="s">
        <v>10821</v>
      </c>
      <c r="I38" s="1" t="s">
        <v>10822</v>
      </c>
      <c r="J38" s="1" t="s">
        <v>10822</v>
      </c>
      <c r="K38" s="2"/>
      <c r="L38" s="1">
        <v>-11.0</v>
      </c>
      <c r="M38" s="1"/>
      <c r="N38" s="1">
        <v>7.25165</v>
      </c>
      <c r="O38" s="1" t="s">
        <v>40</v>
      </c>
      <c r="P38" s="1" t="s">
        <v>10823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42</v>
      </c>
      <c r="B39" s="1" t="s">
        <v>17</v>
      </c>
      <c r="C39" s="1">
        <v>394.0</v>
      </c>
      <c r="D39" s="1">
        <v>0.0</v>
      </c>
      <c r="E39" s="1" t="s">
        <v>43</v>
      </c>
      <c r="F39" s="1" t="s">
        <v>31</v>
      </c>
      <c r="G39" s="1" t="s">
        <v>32</v>
      </c>
      <c r="H39" s="1" t="s">
        <v>10824</v>
      </c>
      <c r="I39" s="1" t="s">
        <v>10825</v>
      </c>
      <c r="J39" s="1" t="s">
        <v>10825</v>
      </c>
      <c r="K39" s="2"/>
      <c r="L39" s="1">
        <v>-6.0</v>
      </c>
      <c r="M39" s="1"/>
      <c r="N39" s="1">
        <v>8.6041</v>
      </c>
      <c r="O39" s="1" t="s">
        <v>10703</v>
      </c>
      <c r="P39" s="1" t="s">
        <v>10826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116</v>
      </c>
      <c r="B40" s="1" t="s">
        <v>17</v>
      </c>
      <c r="C40" s="1">
        <v>294.0</v>
      </c>
      <c r="D40" s="1">
        <v>0.0</v>
      </c>
      <c r="E40" s="1" t="s">
        <v>10827</v>
      </c>
      <c r="F40" s="1" t="s">
        <v>31</v>
      </c>
      <c r="G40" s="1" t="s">
        <v>32</v>
      </c>
      <c r="H40" s="1" t="s">
        <v>10828</v>
      </c>
      <c r="I40" s="1" t="s">
        <v>10829</v>
      </c>
      <c r="J40" s="1" t="s">
        <v>10829</v>
      </c>
      <c r="K40" s="2"/>
      <c r="L40" s="1">
        <v>-8.0</v>
      </c>
      <c r="M40" s="1"/>
      <c r="N40" s="1">
        <v>6.5311</v>
      </c>
      <c r="O40" s="1" t="s">
        <v>10707</v>
      </c>
      <c r="P40" s="1" t="s">
        <v>10830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42</v>
      </c>
      <c r="B41" s="1" t="s">
        <v>17</v>
      </c>
      <c r="C41" s="1">
        <v>687.0</v>
      </c>
      <c r="D41" s="1">
        <v>0.0</v>
      </c>
      <c r="E41" s="1" t="s">
        <v>43</v>
      </c>
      <c r="F41" s="1" t="s">
        <v>31</v>
      </c>
      <c r="G41" s="1" t="s">
        <v>32</v>
      </c>
      <c r="H41" s="1" t="s">
        <v>10831</v>
      </c>
      <c r="I41" s="1" t="s">
        <v>10832</v>
      </c>
      <c r="J41" s="1" t="s">
        <v>10832</v>
      </c>
      <c r="K41" s="2"/>
      <c r="L41" s="1">
        <v>-7.0</v>
      </c>
      <c r="M41" s="1"/>
      <c r="N41" s="1">
        <v>12.6966</v>
      </c>
      <c r="O41" s="1" t="s">
        <v>10703</v>
      </c>
      <c r="P41" s="1" t="s">
        <v>10833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42</v>
      </c>
      <c r="B42" s="1" t="s">
        <v>17</v>
      </c>
      <c r="C42" s="3">
        <v>415.0</v>
      </c>
      <c r="D42" s="1">
        <v>0.0</v>
      </c>
      <c r="E42" s="1" t="s">
        <v>43</v>
      </c>
      <c r="F42" s="1" t="s">
        <v>31</v>
      </c>
      <c r="G42" s="1" t="s">
        <v>32</v>
      </c>
      <c r="H42" s="1" t="s">
        <v>10834</v>
      </c>
      <c r="I42" s="1" t="s">
        <v>10835</v>
      </c>
      <c r="J42" s="1" t="s">
        <v>10835</v>
      </c>
      <c r="K42" s="2"/>
      <c r="L42" s="1">
        <v>-6.0</v>
      </c>
      <c r="M42" s="1"/>
      <c r="N42" s="1">
        <v>8.1946</v>
      </c>
      <c r="O42" s="1" t="s">
        <v>10703</v>
      </c>
      <c r="P42" s="1" t="s">
        <v>10836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37</v>
      </c>
      <c r="B43" s="1" t="s">
        <v>17</v>
      </c>
      <c r="C43" s="1">
        <v>334.0</v>
      </c>
      <c r="D43" s="1">
        <v>84.0</v>
      </c>
      <c r="E43" s="2"/>
      <c r="F43" s="1" t="s">
        <v>18</v>
      </c>
      <c r="G43" s="1" t="s">
        <v>19</v>
      </c>
      <c r="H43" s="1" t="s">
        <v>10837</v>
      </c>
      <c r="I43" s="1" t="s">
        <v>10838</v>
      </c>
      <c r="J43" s="1" t="s">
        <v>10838</v>
      </c>
      <c r="K43" s="2"/>
      <c r="L43" s="1">
        <v>-13.0</v>
      </c>
      <c r="M43" s="1"/>
      <c r="N43" s="1">
        <v>6.5274</v>
      </c>
      <c r="O43" s="1" t="s">
        <v>40</v>
      </c>
      <c r="P43" s="1" t="s">
        <v>10839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37</v>
      </c>
      <c r="B44" s="1" t="s">
        <v>17</v>
      </c>
      <c r="C44" s="1">
        <v>548.0</v>
      </c>
      <c r="D44" s="1">
        <v>0.0</v>
      </c>
      <c r="E44" s="1" t="s">
        <v>43</v>
      </c>
      <c r="F44" s="1" t="s">
        <v>61</v>
      </c>
      <c r="G44" s="1" t="s">
        <v>32</v>
      </c>
      <c r="H44" s="1" t="s">
        <v>10840</v>
      </c>
      <c r="I44" s="1" t="s">
        <v>10841</v>
      </c>
      <c r="J44" s="1" t="s">
        <v>10842</v>
      </c>
      <c r="K44" s="1" t="s">
        <v>10843</v>
      </c>
      <c r="L44" s="1">
        <v>-4.0</v>
      </c>
      <c r="M44" s="1">
        <v>4.1111</v>
      </c>
      <c r="N44" s="1">
        <v>22.202516666666668</v>
      </c>
      <c r="O44" s="1" t="s">
        <v>40</v>
      </c>
      <c r="P44" s="1" t="s">
        <v>10844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37</v>
      </c>
      <c r="B45" s="1" t="s">
        <v>17</v>
      </c>
      <c r="C45" s="1">
        <v>493.0</v>
      </c>
      <c r="D45" s="1">
        <v>0.0</v>
      </c>
      <c r="E45" s="1" t="s">
        <v>10735</v>
      </c>
      <c r="F45" s="1" t="s">
        <v>61</v>
      </c>
      <c r="G45" s="1" t="s">
        <v>32</v>
      </c>
      <c r="H45" s="1" t="s">
        <v>10845</v>
      </c>
      <c r="I45" s="1" t="s">
        <v>10846</v>
      </c>
      <c r="J45" s="1" t="s">
        <v>10847</v>
      </c>
      <c r="K45" s="1" t="s">
        <v>10848</v>
      </c>
      <c r="L45" s="1">
        <v>-6.0</v>
      </c>
      <c r="M45" s="1">
        <v>0.09275</v>
      </c>
      <c r="N45" s="1">
        <v>14.129166666666666</v>
      </c>
      <c r="O45" s="1" t="s">
        <v>40</v>
      </c>
      <c r="P45" s="1" t="s">
        <v>10849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30</v>
      </c>
      <c r="B46" s="1" t="s">
        <v>17</v>
      </c>
      <c r="C46" s="1">
        <v>863.0</v>
      </c>
      <c r="D46" s="1">
        <v>0.0</v>
      </c>
      <c r="E46" s="2"/>
      <c r="F46" s="1" t="s">
        <v>31</v>
      </c>
      <c r="G46" s="1" t="s">
        <v>32</v>
      </c>
      <c r="H46" s="1" t="s">
        <v>10850</v>
      </c>
      <c r="I46" s="1" t="s">
        <v>10851</v>
      </c>
      <c r="J46" s="1" t="s">
        <v>10851</v>
      </c>
      <c r="K46" s="2"/>
      <c r="L46" s="1">
        <v>-8.0</v>
      </c>
      <c r="M46" s="1"/>
      <c r="N46" s="1">
        <v>11.43125</v>
      </c>
      <c r="O46" s="1" t="s">
        <v>10707</v>
      </c>
      <c r="P46" s="1" t="s">
        <v>10852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30</v>
      </c>
      <c r="B47" s="1" t="s">
        <v>17</v>
      </c>
      <c r="C47" s="1">
        <v>513.06</v>
      </c>
      <c r="D47" s="1">
        <v>148.94</v>
      </c>
      <c r="E47" s="2"/>
      <c r="F47" s="1" t="s">
        <v>31</v>
      </c>
      <c r="G47" s="1" t="s">
        <v>32</v>
      </c>
      <c r="H47" s="1" t="s">
        <v>10853</v>
      </c>
      <c r="I47" s="1" t="s">
        <v>10854</v>
      </c>
      <c r="J47" s="1" t="s">
        <v>10854</v>
      </c>
      <c r="K47" s="2"/>
      <c r="L47" s="1">
        <v>-8.0</v>
      </c>
      <c r="M47" s="1"/>
      <c r="N47" s="1">
        <v>11.105016666666666</v>
      </c>
      <c r="O47" s="1" t="s">
        <v>10707</v>
      </c>
      <c r="P47" s="1" t="s">
        <v>10855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42</v>
      </c>
      <c r="B48" s="1" t="s">
        <v>17</v>
      </c>
      <c r="C48" s="3">
        <v>264.0</v>
      </c>
      <c r="D48" s="1">
        <v>0.0</v>
      </c>
      <c r="E48" s="1" t="s">
        <v>43</v>
      </c>
      <c r="F48" s="1" t="s">
        <v>31</v>
      </c>
      <c r="G48" s="1" t="s">
        <v>32</v>
      </c>
      <c r="H48" s="1" t="s">
        <v>10856</v>
      </c>
      <c r="I48" s="1" t="s">
        <v>10857</v>
      </c>
      <c r="J48" s="1" t="s">
        <v>10857</v>
      </c>
      <c r="K48" s="2"/>
      <c r="L48" s="1">
        <v>-2.0</v>
      </c>
      <c r="M48" s="1"/>
      <c r="N48" s="1">
        <v>12.9474</v>
      </c>
      <c r="O48" s="1" t="s">
        <v>10703</v>
      </c>
      <c r="P48" s="1" t="s">
        <v>10858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37</v>
      </c>
      <c r="B49" s="1" t="s">
        <v>17</v>
      </c>
      <c r="C49" s="1">
        <v>711.0</v>
      </c>
      <c r="D49" s="1">
        <v>0.0</v>
      </c>
      <c r="E49" s="1" t="s">
        <v>10735</v>
      </c>
      <c r="F49" s="1" t="s">
        <v>61</v>
      </c>
      <c r="G49" s="1" t="s">
        <v>32</v>
      </c>
      <c r="H49" s="1" t="s">
        <v>10859</v>
      </c>
      <c r="I49" s="1" t="s">
        <v>10860</v>
      </c>
      <c r="J49" s="1" t="s">
        <v>10861</v>
      </c>
      <c r="K49" s="1" t="s">
        <v>10862</v>
      </c>
      <c r="L49" s="1">
        <v>-5.0</v>
      </c>
      <c r="M49" s="1">
        <v>0.011233333333333333</v>
      </c>
      <c r="N49" s="1">
        <v>19.701166666666666</v>
      </c>
      <c r="O49" s="1" t="s">
        <v>40</v>
      </c>
      <c r="P49" s="1" t="s">
        <v>10863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42</v>
      </c>
      <c r="B50" s="1" t="s">
        <v>17</v>
      </c>
      <c r="C50" s="1">
        <v>323.0</v>
      </c>
      <c r="D50" s="1">
        <v>0.0</v>
      </c>
      <c r="E50" s="1" t="s">
        <v>43</v>
      </c>
      <c r="F50" s="1" t="s">
        <v>31</v>
      </c>
      <c r="G50" s="1" t="s">
        <v>32</v>
      </c>
      <c r="H50" s="1" t="s">
        <v>10864</v>
      </c>
      <c r="I50" s="1" t="s">
        <v>10865</v>
      </c>
      <c r="J50" s="1" t="s">
        <v>10865</v>
      </c>
      <c r="K50" s="2"/>
      <c r="L50" s="1">
        <v>-8.0</v>
      </c>
      <c r="M50" s="1"/>
      <c r="N50" s="1">
        <v>6.891616666666667</v>
      </c>
      <c r="O50" s="1" t="s">
        <v>10703</v>
      </c>
      <c r="P50" s="1" t="s">
        <v>10866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42</v>
      </c>
      <c r="B51" s="1" t="s">
        <v>17</v>
      </c>
      <c r="C51" s="1">
        <v>788.0</v>
      </c>
      <c r="D51" s="1">
        <v>0.0</v>
      </c>
      <c r="E51" s="1" t="s">
        <v>43</v>
      </c>
      <c r="F51" s="1" t="s">
        <v>31</v>
      </c>
      <c r="G51" s="1" t="s">
        <v>32</v>
      </c>
      <c r="H51" s="1" t="s">
        <v>10867</v>
      </c>
      <c r="I51" s="1" t="s">
        <v>10868</v>
      </c>
      <c r="J51" s="1" t="s">
        <v>10868</v>
      </c>
      <c r="K51" s="2"/>
      <c r="L51" s="1">
        <v>0.0</v>
      </c>
      <c r="M51" s="1"/>
      <c r="N51" s="1">
        <v>19.01855</v>
      </c>
      <c r="O51" s="1" t="s">
        <v>10703</v>
      </c>
      <c r="P51" s="1" t="s">
        <v>10869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42</v>
      </c>
      <c r="B52" s="1" t="s">
        <v>17</v>
      </c>
      <c r="C52" s="3">
        <v>469.0</v>
      </c>
      <c r="D52" s="1">
        <v>0.0</v>
      </c>
      <c r="E52" s="1" t="s">
        <v>43</v>
      </c>
      <c r="F52" s="1" t="s">
        <v>31</v>
      </c>
      <c r="G52" s="1" t="s">
        <v>32</v>
      </c>
      <c r="H52" s="1" t="s">
        <v>10870</v>
      </c>
      <c r="I52" s="1" t="s">
        <v>10871</v>
      </c>
      <c r="J52" s="1" t="s">
        <v>10871</v>
      </c>
      <c r="K52" s="2"/>
      <c r="L52" s="1">
        <v>-5.0</v>
      </c>
      <c r="M52" s="1"/>
      <c r="N52" s="1">
        <v>9.499933333333333</v>
      </c>
      <c r="O52" s="1" t="s">
        <v>10703</v>
      </c>
      <c r="P52" s="1" t="s">
        <v>10872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42</v>
      </c>
      <c r="B53" s="1" t="s">
        <v>17</v>
      </c>
      <c r="C53" s="1">
        <v>592.0</v>
      </c>
      <c r="D53" s="1">
        <v>0.0</v>
      </c>
      <c r="E53" s="1" t="s">
        <v>43</v>
      </c>
      <c r="F53" s="1" t="s">
        <v>31</v>
      </c>
      <c r="G53" s="1" t="s">
        <v>32</v>
      </c>
      <c r="H53" s="1" t="s">
        <v>10873</v>
      </c>
      <c r="I53" s="1" t="s">
        <v>10874</v>
      </c>
      <c r="J53" s="1" t="s">
        <v>10874</v>
      </c>
      <c r="K53" s="2"/>
      <c r="L53" s="1">
        <v>-4.0</v>
      </c>
      <c r="M53" s="1"/>
      <c r="N53" s="1">
        <v>15.15715</v>
      </c>
      <c r="O53" s="1" t="s">
        <v>10703</v>
      </c>
      <c r="P53" s="1" t="s">
        <v>10875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42</v>
      </c>
      <c r="B54" s="1" t="s">
        <v>17</v>
      </c>
      <c r="C54" s="1">
        <v>842.0</v>
      </c>
      <c r="D54" s="1">
        <v>0.0</v>
      </c>
      <c r="E54" s="1" t="s">
        <v>43</v>
      </c>
      <c r="F54" s="1" t="s">
        <v>31</v>
      </c>
      <c r="G54" s="1" t="s">
        <v>32</v>
      </c>
      <c r="H54" s="1" t="s">
        <v>10876</v>
      </c>
      <c r="I54" s="1" t="s">
        <v>10877</v>
      </c>
      <c r="J54" s="1" t="s">
        <v>10877</v>
      </c>
      <c r="K54" s="2"/>
      <c r="L54" s="1">
        <v>-7.0</v>
      </c>
      <c r="M54" s="1"/>
      <c r="N54" s="1">
        <v>12.99465</v>
      </c>
      <c r="O54" s="1" t="s">
        <v>10703</v>
      </c>
      <c r="P54" s="1" t="s">
        <v>10878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30</v>
      </c>
      <c r="B55" s="1" t="s">
        <v>17</v>
      </c>
      <c r="C55" s="1">
        <v>573.0</v>
      </c>
      <c r="D55" s="1">
        <v>0.0</v>
      </c>
      <c r="E55" s="2"/>
      <c r="F55" s="1" t="s">
        <v>31</v>
      </c>
      <c r="G55" s="1" t="s">
        <v>32</v>
      </c>
      <c r="H55" s="1" t="s">
        <v>10879</v>
      </c>
      <c r="I55" s="1" t="s">
        <v>10880</v>
      </c>
      <c r="J55" s="1" t="s">
        <v>10880</v>
      </c>
      <c r="K55" s="2"/>
      <c r="L55" s="1">
        <v>-9.0</v>
      </c>
      <c r="M55" s="1"/>
      <c r="N55" s="1">
        <v>10.24245</v>
      </c>
      <c r="O55" s="1" t="s">
        <v>10707</v>
      </c>
      <c r="P55" s="1" t="s">
        <v>10881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17</v>
      </c>
      <c r="C56" s="3">
        <v>263.6</v>
      </c>
      <c r="D56" s="1">
        <v>59.4</v>
      </c>
      <c r="E56" s="2"/>
      <c r="F56" s="1" t="s">
        <v>31</v>
      </c>
      <c r="G56" s="1" t="s">
        <v>32</v>
      </c>
      <c r="H56" s="1" t="s">
        <v>10882</v>
      </c>
      <c r="I56" s="1" t="s">
        <v>10883</v>
      </c>
      <c r="J56" s="1" t="s">
        <v>10883</v>
      </c>
      <c r="K56" s="2"/>
      <c r="L56" s="1">
        <v>-6.0</v>
      </c>
      <c r="M56" s="1"/>
      <c r="N56" s="1">
        <v>8.391966666666667</v>
      </c>
      <c r="O56" s="1" t="s">
        <v>10707</v>
      </c>
      <c r="P56" s="1" t="s">
        <v>10884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42</v>
      </c>
      <c r="B57" s="1" t="s">
        <v>17</v>
      </c>
      <c r="C57" s="1">
        <v>299.0</v>
      </c>
      <c r="D57" s="1">
        <v>0.0</v>
      </c>
      <c r="E57" s="1" t="s">
        <v>43</v>
      </c>
      <c r="F57" s="1" t="s">
        <v>31</v>
      </c>
      <c r="G57" s="1" t="s">
        <v>32</v>
      </c>
      <c r="H57" s="1" t="s">
        <v>10885</v>
      </c>
      <c r="I57" s="1" t="s">
        <v>10886</v>
      </c>
      <c r="J57" s="1" t="s">
        <v>10886</v>
      </c>
      <c r="K57" s="2"/>
      <c r="L57" s="1">
        <v>-7.0</v>
      </c>
      <c r="M57" s="1"/>
      <c r="N57" s="1">
        <v>7.990066666666666</v>
      </c>
      <c r="O57" s="1" t="s">
        <v>10703</v>
      </c>
      <c r="P57" s="1" t="s">
        <v>10887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37</v>
      </c>
      <c r="B58" s="1" t="s">
        <v>17</v>
      </c>
      <c r="C58" s="3">
        <v>528.0</v>
      </c>
      <c r="D58" s="1">
        <v>0.0</v>
      </c>
      <c r="E58" s="1" t="s">
        <v>10735</v>
      </c>
      <c r="F58" s="1" t="s">
        <v>61</v>
      </c>
      <c r="G58" s="1" t="s">
        <v>32</v>
      </c>
      <c r="H58" s="1" t="s">
        <v>10888</v>
      </c>
      <c r="I58" s="1" t="s">
        <v>10889</v>
      </c>
      <c r="J58" s="1" t="s">
        <v>10890</v>
      </c>
      <c r="K58" s="1" t="s">
        <v>10891</v>
      </c>
      <c r="L58" s="1">
        <v>-14.0</v>
      </c>
      <c r="M58" s="1">
        <v>0.02455</v>
      </c>
      <c r="N58" s="1">
        <v>24.86985</v>
      </c>
      <c r="O58" s="1" t="s">
        <v>40</v>
      </c>
      <c r="P58" s="1" t="s">
        <v>10892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30</v>
      </c>
      <c r="B59" s="1" t="s">
        <v>17</v>
      </c>
      <c r="C59" s="1">
        <v>876.0</v>
      </c>
      <c r="D59" s="1">
        <v>0.0</v>
      </c>
      <c r="E59" s="2"/>
      <c r="F59" s="1" t="s">
        <v>31</v>
      </c>
      <c r="G59" s="1" t="s">
        <v>32</v>
      </c>
      <c r="H59" s="1" t="s">
        <v>10893</v>
      </c>
      <c r="I59" s="1" t="s">
        <v>10894</v>
      </c>
      <c r="J59" s="1" t="s">
        <v>10894</v>
      </c>
      <c r="K59" s="2"/>
      <c r="L59" s="1">
        <v>-7.0</v>
      </c>
      <c r="M59" s="1"/>
      <c r="N59" s="1">
        <v>12.398783333333334</v>
      </c>
      <c r="O59" s="1" t="s">
        <v>10707</v>
      </c>
      <c r="P59" s="1" t="s">
        <v>10895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37</v>
      </c>
      <c r="B60" s="1" t="s">
        <v>17</v>
      </c>
      <c r="C60" s="1">
        <v>270.0</v>
      </c>
      <c r="D60" s="1">
        <v>0.0</v>
      </c>
      <c r="E60" s="1" t="s">
        <v>10735</v>
      </c>
      <c r="F60" s="1" t="s">
        <v>61</v>
      </c>
      <c r="G60" s="1" t="s">
        <v>32</v>
      </c>
      <c r="H60" s="1" t="s">
        <v>10896</v>
      </c>
      <c r="I60" s="1" t="s">
        <v>10897</v>
      </c>
      <c r="J60" s="1" t="s">
        <v>10898</v>
      </c>
      <c r="K60" s="1" t="s">
        <v>10899</v>
      </c>
      <c r="L60" s="1">
        <v>3.0</v>
      </c>
      <c r="M60" s="1">
        <v>0.014316666666666667</v>
      </c>
      <c r="N60" s="1">
        <v>21.44225</v>
      </c>
      <c r="O60" s="1" t="s">
        <v>40</v>
      </c>
      <c r="P60" s="1" t="s">
        <v>10900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37</v>
      </c>
      <c r="B61" s="1" t="s">
        <v>17</v>
      </c>
      <c r="C61" s="3">
        <v>309.0</v>
      </c>
      <c r="D61" s="1">
        <v>0.0</v>
      </c>
      <c r="E61" s="1" t="s">
        <v>10735</v>
      </c>
      <c r="F61" s="1" t="s">
        <v>61</v>
      </c>
      <c r="G61" s="1" t="s">
        <v>32</v>
      </c>
      <c r="H61" s="1" t="s">
        <v>10901</v>
      </c>
      <c r="I61" s="1" t="s">
        <v>10902</v>
      </c>
      <c r="J61" s="1" t="s">
        <v>10903</v>
      </c>
      <c r="K61" s="1" t="s">
        <v>10904</v>
      </c>
      <c r="L61" s="1">
        <v>0.0</v>
      </c>
      <c r="M61" s="1">
        <v>0.01165</v>
      </c>
      <c r="N61" s="1">
        <v>22.284016666666666</v>
      </c>
      <c r="O61" s="1" t="s">
        <v>40</v>
      </c>
      <c r="P61" s="1" t="s">
        <v>10905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30</v>
      </c>
      <c r="B62" s="1" t="s">
        <v>17</v>
      </c>
      <c r="C62" s="1">
        <v>409.2</v>
      </c>
      <c r="D62" s="1">
        <v>118.8</v>
      </c>
      <c r="E62" s="2"/>
      <c r="F62" s="1" t="s">
        <v>31</v>
      </c>
      <c r="G62" s="1" t="s">
        <v>32</v>
      </c>
      <c r="H62" s="1" t="s">
        <v>10906</v>
      </c>
      <c r="I62" s="1" t="s">
        <v>10907</v>
      </c>
      <c r="J62" s="1" t="s">
        <v>10907</v>
      </c>
      <c r="K62" s="2"/>
      <c r="L62" s="1">
        <v>2.0</v>
      </c>
      <c r="M62" s="1"/>
      <c r="N62" s="1">
        <v>17.032083333333333</v>
      </c>
      <c r="O62" s="1" t="s">
        <v>10707</v>
      </c>
      <c r="P62" s="1" t="s">
        <v>10908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37</v>
      </c>
      <c r="B63" s="1" t="s">
        <v>17</v>
      </c>
      <c r="C63" s="1">
        <v>309.0</v>
      </c>
      <c r="D63" s="1">
        <v>0.0</v>
      </c>
      <c r="E63" s="1" t="s">
        <v>10735</v>
      </c>
      <c r="F63" s="1" t="s">
        <v>61</v>
      </c>
      <c r="G63" s="1" t="s">
        <v>32</v>
      </c>
      <c r="H63" s="1" t="s">
        <v>10909</v>
      </c>
      <c r="I63" s="1" t="s">
        <v>10910</v>
      </c>
      <c r="J63" s="1" t="s">
        <v>10911</v>
      </c>
      <c r="K63" s="1" t="s">
        <v>10912</v>
      </c>
      <c r="L63" s="1">
        <v>-4.0</v>
      </c>
      <c r="M63" s="1">
        <v>0.024383333333333333</v>
      </c>
      <c r="N63" s="1">
        <v>6.74235</v>
      </c>
      <c r="O63" s="1" t="s">
        <v>40</v>
      </c>
      <c r="P63" s="1" t="s">
        <v>10823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30</v>
      </c>
      <c r="B64" s="1" t="s">
        <v>17</v>
      </c>
      <c r="C64" s="3">
        <v>329.0</v>
      </c>
      <c r="D64" s="1">
        <v>0.0</v>
      </c>
      <c r="E64" s="2"/>
      <c r="F64" s="1" t="s">
        <v>31</v>
      </c>
      <c r="G64" s="1" t="s">
        <v>32</v>
      </c>
      <c r="H64" s="1" t="s">
        <v>10913</v>
      </c>
      <c r="I64" s="1" t="s">
        <v>10914</v>
      </c>
      <c r="J64" s="1" t="s">
        <v>10914</v>
      </c>
      <c r="K64" s="2"/>
      <c r="L64" s="1">
        <v>-4.0</v>
      </c>
      <c r="M64" s="1"/>
      <c r="N64" s="1">
        <v>10.416183333333333</v>
      </c>
      <c r="O64" s="1" t="s">
        <v>10707</v>
      </c>
      <c r="P64" s="1" t="s">
        <v>10915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37</v>
      </c>
      <c r="B65" s="1" t="s">
        <v>17</v>
      </c>
      <c r="C65" s="1">
        <v>499.0</v>
      </c>
      <c r="D65" s="1">
        <v>5.0</v>
      </c>
      <c r="E65" s="1" t="s">
        <v>43</v>
      </c>
      <c r="F65" s="1" t="s">
        <v>61</v>
      </c>
      <c r="G65" s="1" t="s">
        <v>32</v>
      </c>
      <c r="H65" s="1" t="s">
        <v>10916</v>
      </c>
      <c r="I65" s="1" t="s">
        <v>10917</v>
      </c>
      <c r="J65" s="1" t="s">
        <v>10918</v>
      </c>
      <c r="K65" s="1" t="s">
        <v>10919</v>
      </c>
      <c r="L65" s="1">
        <v>-13.0</v>
      </c>
      <c r="M65" s="1">
        <v>2.7765333333333335</v>
      </c>
      <c r="N65" s="1">
        <v>17.521433333333334</v>
      </c>
      <c r="O65" s="1" t="s">
        <v>40</v>
      </c>
      <c r="P65" s="1" t="s">
        <v>10920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116</v>
      </c>
      <c r="B66" s="1" t="s">
        <v>17</v>
      </c>
      <c r="C66" s="1">
        <v>728.0</v>
      </c>
      <c r="D66" s="1">
        <v>0.0</v>
      </c>
      <c r="E66" s="1" t="s">
        <v>10921</v>
      </c>
      <c r="F66" s="1" t="s">
        <v>31</v>
      </c>
      <c r="G66" s="1" t="s">
        <v>32</v>
      </c>
      <c r="H66" s="1" t="s">
        <v>10922</v>
      </c>
      <c r="I66" s="1" t="s">
        <v>10923</v>
      </c>
      <c r="J66" s="1" t="s">
        <v>10923</v>
      </c>
      <c r="K66" s="2"/>
      <c r="L66" s="1">
        <v>3.0</v>
      </c>
      <c r="M66" s="1"/>
      <c r="N66" s="1">
        <v>23.802066666666665</v>
      </c>
      <c r="O66" s="1" t="s">
        <v>10707</v>
      </c>
      <c r="P66" s="1" t="s">
        <v>10924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3">
        <v>1645.0</v>
      </c>
      <c r="D67" s="1">
        <v>0.0</v>
      </c>
      <c r="E67" s="2"/>
      <c r="F67" s="1" t="s">
        <v>31</v>
      </c>
      <c r="G67" s="1" t="s">
        <v>32</v>
      </c>
      <c r="H67" s="1" t="s">
        <v>10925</v>
      </c>
      <c r="I67" s="1" t="s">
        <v>10926</v>
      </c>
      <c r="J67" s="1" t="s">
        <v>10926</v>
      </c>
      <c r="K67" s="2"/>
      <c r="L67" s="1">
        <v>-3.0</v>
      </c>
      <c r="M67" s="1"/>
      <c r="N67" s="1">
        <v>16.167133333333332</v>
      </c>
      <c r="O67" s="1" t="s">
        <v>10707</v>
      </c>
      <c r="P67" s="1" t="s">
        <v>10927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17</v>
      </c>
      <c r="C68" s="1">
        <v>493.0</v>
      </c>
      <c r="D68" s="1">
        <v>25.0</v>
      </c>
      <c r="E68" s="1" t="s">
        <v>10735</v>
      </c>
      <c r="F68" s="1" t="s">
        <v>61</v>
      </c>
      <c r="G68" s="1" t="s">
        <v>32</v>
      </c>
      <c r="H68" s="1" t="s">
        <v>10928</v>
      </c>
      <c r="I68" s="1" t="s">
        <v>10929</v>
      </c>
      <c r="J68" s="1" t="s">
        <v>10930</v>
      </c>
      <c r="K68" s="1" t="s">
        <v>10931</v>
      </c>
      <c r="L68" s="1">
        <v>0.0</v>
      </c>
      <c r="M68" s="1">
        <v>0.011583333333333333</v>
      </c>
      <c r="N68" s="1">
        <v>8.487533333333333</v>
      </c>
      <c r="O68" s="1" t="s">
        <v>40</v>
      </c>
      <c r="P68" s="1" t="s">
        <v>10932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30</v>
      </c>
      <c r="B69" s="1" t="s">
        <v>17</v>
      </c>
      <c r="C69" s="1">
        <v>429.0</v>
      </c>
      <c r="D69" s="1">
        <v>0.0</v>
      </c>
      <c r="E69" s="2"/>
      <c r="F69" s="1" t="s">
        <v>31</v>
      </c>
      <c r="G69" s="1" t="s">
        <v>32</v>
      </c>
      <c r="H69" s="1" t="s">
        <v>10933</v>
      </c>
      <c r="I69" s="1" t="s">
        <v>10934</v>
      </c>
      <c r="J69" s="1" t="s">
        <v>10934</v>
      </c>
      <c r="K69" s="2"/>
      <c r="L69" s="1">
        <v>-6.0</v>
      </c>
      <c r="M69" s="1"/>
      <c r="N69" s="1">
        <v>8.099683333333333</v>
      </c>
      <c r="O69" s="1" t="s">
        <v>10707</v>
      </c>
      <c r="P69" s="1" t="s">
        <v>10935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37</v>
      </c>
      <c r="B70" s="1" t="s">
        <v>17</v>
      </c>
      <c r="C70" s="3">
        <v>245.0</v>
      </c>
      <c r="D70" s="1">
        <v>61.0</v>
      </c>
      <c r="E70" s="2"/>
      <c r="F70" s="1" t="s">
        <v>18</v>
      </c>
      <c r="G70" s="1" t="s">
        <v>32</v>
      </c>
      <c r="H70" s="1" t="s">
        <v>10936</v>
      </c>
      <c r="I70" s="1" t="s">
        <v>10937</v>
      </c>
      <c r="J70" s="1" t="s">
        <v>10937</v>
      </c>
      <c r="K70" s="2"/>
      <c r="L70" s="1">
        <v>-7.0</v>
      </c>
      <c r="M70" s="1"/>
      <c r="N70" s="1">
        <v>11.454683333333334</v>
      </c>
      <c r="O70" s="1" t="s">
        <v>40</v>
      </c>
      <c r="P70" s="1" t="s">
        <v>10938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16</v>
      </c>
      <c r="B71" s="1" t="s">
        <v>17</v>
      </c>
      <c r="C71" s="1">
        <v>927.0</v>
      </c>
      <c r="D71" s="1">
        <v>0.0</v>
      </c>
      <c r="E71" s="2"/>
      <c r="F71" s="1" t="s">
        <v>18</v>
      </c>
      <c r="G71" s="1" t="s">
        <v>19</v>
      </c>
      <c r="H71" s="1" t="s">
        <v>10939</v>
      </c>
      <c r="I71" s="1" t="s">
        <v>10940</v>
      </c>
      <c r="J71" s="1" t="s">
        <v>10940</v>
      </c>
      <c r="K71" s="2"/>
      <c r="L71" s="1">
        <v>0.0</v>
      </c>
      <c r="M71" s="1"/>
      <c r="N71" s="1">
        <v>10.525833333333333</v>
      </c>
      <c r="O71" s="1" t="s">
        <v>22</v>
      </c>
      <c r="P71" s="1" t="s">
        <v>10941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37</v>
      </c>
      <c r="B72" s="1" t="s">
        <v>17</v>
      </c>
      <c r="C72" s="3">
        <v>398.0</v>
      </c>
      <c r="D72" s="1">
        <v>100.0</v>
      </c>
      <c r="E72" s="2"/>
      <c r="F72" s="1" t="s">
        <v>18</v>
      </c>
      <c r="G72" s="1" t="s">
        <v>56</v>
      </c>
      <c r="H72" s="1" t="s">
        <v>10942</v>
      </c>
      <c r="I72" s="1" t="s">
        <v>10943</v>
      </c>
      <c r="J72" s="1" t="s">
        <v>10943</v>
      </c>
      <c r="K72" s="2"/>
      <c r="L72" s="1">
        <v>-5.0</v>
      </c>
      <c r="M72" s="1"/>
      <c r="N72" s="1">
        <v>13.414066666666667</v>
      </c>
      <c r="O72" s="1" t="s">
        <v>40</v>
      </c>
      <c r="P72" s="1" t="s">
        <v>10944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20.0</v>
      </c>
      <c r="D73" s="1">
        <v>35.0</v>
      </c>
      <c r="E73" s="2"/>
      <c r="F73" s="1" t="s">
        <v>18</v>
      </c>
      <c r="G73" s="1" t="s">
        <v>19</v>
      </c>
      <c r="H73" s="1" t="s">
        <v>10945</v>
      </c>
      <c r="I73" s="1" t="s">
        <v>10946</v>
      </c>
      <c r="J73" s="1" t="s">
        <v>10946</v>
      </c>
      <c r="K73" s="2"/>
      <c r="L73" s="1">
        <v>-4.0</v>
      </c>
      <c r="M73" s="1"/>
      <c r="N73" s="1">
        <v>1.1823333333333332</v>
      </c>
      <c r="O73" s="1" t="s">
        <v>22</v>
      </c>
      <c r="P73" s="1" t="s">
        <v>10947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42</v>
      </c>
      <c r="B74" s="1" t="s">
        <v>17</v>
      </c>
      <c r="C74" s="1">
        <v>334.0</v>
      </c>
      <c r="D74" s="1">
        <v>0.0</v>
      </c>
      <c r="E74" s="2"/>
      <c r="F74" s="1" t="s">
        <v>18</v>
      </c>
      <c r="G74" s="1" t="s">
        <v>32</v>
      </c>
      <c r="H74" s="1" t="s">
        <v>10948</v>
      </c>
      <c r="I74" s="1" t="s">
        <v>10949</v>
      </c>
      <c r="J74" s="1" t="s">
        <v>10949</v>
      </c>
      <c r="K74" s="2"/>
      <c r="L74" s="1">
        <v>-7.0</v>
      </c>
      <c r="M74" s="1"/>
      <c r="N74" s="1">
        <v>7.904883333333333</v>
      </c>
      <c r="O74" s="1" t="s">
        <v>10703</v>
      </c>
      <c r="P74" s="1" t="s">
        <v>10950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37</v>
      </c>
      <c r="B75" s="1" t="s">
        <v>17</v>
      </c>
      <c r="C75" s="1">
        <v>610.0</v>
      </c>
      <c r="D75" s="1">
        <v>0.0</v>
      </c>
      <c r="E75" s="1" t="s">
        <v>43</v>
      </c>
      <c r="F75" s="1" t="s">
        <v>61</v>
      </c>
      <c r="G75" s="1" t="s">
        <v>32</v>
      </c>
      <c r="H75" s="1" t="s">
        <v>10951</v>
      </c>
      <c r="I75" s="1" t="s">
        <v>10952</v>
      </c>
      <c r="J75" s="1" t="s">
        <v>10953</v>
      </c>
      <c r="K75" s="1" t="s">
        <v>10954</v>
      </c>
      <c r="L75" s="1">
        <v>-24.0</v>
      </c>
      <c r="M75" s="1">
        <v>1.6209666666666667</v>
      </c>
      <c r="N75" s="1">
        <v>7.436733333333334</v>
      </c>
      <c r="O75" s="1" t="s">
        <v>40</v>
      </c>
      <c r="P75" s="1" t="s">
        <v>10955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30</v>
      </c>
      <c r="B76" s="1" t="s">
        <v>153</v>
      </c>
      <c r="C76" s="1">
        <v>394.0</v>
      </c>
      <c r="D76" s="1">
        <v>0.0</v>
      </c>
      <c r="E76" s="2"/>
      <c r="F76" s="1" t="s">
        <v>31</v>
      </c>
      <c r="G76" s="1" t="s">
        <v>32</v>
      </c>
      <c r="H76" s="1" t="s">
        <v>10956</v>
      </c>
      <c r="I76" s="1" t="s">
        <v>10957</v>
      </c>
      <c r="J76" s="1" t="s">
        <v>10957</v>
      </c>
      <c r="K76" s="2"/>
      <c r="L76" s="1">
        <v>-3.0</v>
      </c>
      <c r="M76" s="1"/>
      <c r="N76" s="1">
        <v>11.0623</v>
      </c>
      <c r="O76" s="1" t="s">
        <v>10707</v>
      </c>
      <c r="P76" s="1" t="s">
        <v>10958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30</v>
      </c>
      <c r="B77" s="1" t="s">
        <v>153</v>
      </c>
      <c r="C77" s="1">
        <v>329.0</v>
      </c>
      <c r="D77" s="1">
        <v>0.0</v>
      </c>
      <c r="E77" s="2"/>
      <c r="F77" s="1" t="s">
        <v>31</v>
      </c>
      <c r="G77" s="1" t="s">
        <v>32</v>
      </c>
      <c r="H77" s="1" t="s">
        <v>10959</v>
      </c>
      <c r="I77" s="1" t="s">
        <v>10960</v>
      </c>
      <c r="J77" s="1" t="s">
        <v>10960</v>
      </c>
      <c r="K77" s="2"/>
      <c r="L77" s="1">
        <v>-7.0</v>
      </c>
      <c r="M77" s="1"/>
      <c r="N77" s="1">
        <v>7.340833333333333</v>
      </c>
      <c r="O77" s="1" t="s">
        <v>10707</v>
      </c>
      <c r="P77" s="1" t="s">
        <v>10961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42</v>
      </c>
      <c r="B78" s="1" t="s">
        <v>17</v>
      </c>
      <c r="C78" s="1">
        <v>462.0</v>
      </c>
      <c r="D78" s="1">
        <v>0.0</v>
      </c>
      <c r="E78" s="1" t="s">
        <v>43</v>
      </c>
      <c r="F78" s="1" t="s">
        <v>31</v>
      </c>
      <c r="G78" s="1" t="s">
        <v>32</v>
      </c>
      <c r="H78" s="1" t="s">
        <v>10962</v>
      </c>
      <c r="I78" s="1" t="s">
        <v>10963</v>
      </c>
      <c r="J78" s="1" t="s">
        <v>10963</v>
      </c>
      <c r="K78" s="2"/>
      <c r="L78" s="1">
        <v>-5.0</v>
      </c>
      <c r="M78" s="1"/>
      <c r="N78" s="1">
        <v>9.041133333333333</v>
      </c>
      <c r="O78" s="1" t="s">
        <v>10703</v>
      </c>
      <c r="P78" s="1" t="s">
        <v>10964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37</v>
      </c>
      <c r="B79" s="1" t="s">
        <v>17</v>
      </c>
      <c r="C79" s="1">
        <v>772.0</v>
      </c>
      <c r="D79" s="1">
        <v>0.0</v>
      </c>
      <c r="E79" s="1" t="s">
        <v>10965</v>
      </c>
      <c r="F79" s="1" t="s">
        <v>61</v>
      </c>
      <c r="G79" s="1" t="s">
        <v>32</v>
      </c>
      <c r="H79" s="1" t="s">
        <v>10966</v>
      </c>
      <c r="I79" s="1" t="s">
        <v>10967</v>
      </c>
      <c r="J79" s="1" t="s">
        <v>10968</v>
      </c>
      <c r="K79" s="1" t="s">
        <v>10969</v>
      </c>
      <c r="L79" s="1">
        <v>-4.0</v>
      </c>
      <c r="M79" s="1">
        <v>0.00965</v>
      </c>
      <c r="N79" s="1">
        <v>16.199066666666667</v>
      </c>
      <c r="O79" s="1" t="s">
        <v>40</v>
      </c>
      <c r="P79" s="1" t="s">
        <v>10970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42</v>
      </c>
      <c r="B80" s="1" t="s">
        <v>17</v>
      </c>
      <c r="C80" s="1">
        <v>329.0</v>
      </c>
      <c r="D80" s="1">
        <v>0.0</v>
      </c>
      <c r="E80" s="1" t="s">
        <v>43</v>
      </c>
      <c r="F80" s="1" t="s">
        <v>31</v>
      </c>
      <c r="G80" s="1" t="s">
        <v>32</v>
      </c>
      <c r="H80" s="1" t="s">
        <v>10971</v>
      </c>
      <c r="I80" s="1" t="s">
        <v>10972</v>
      </c>
      <c r="J80" s="1" t="s">
        <v>10972</v>
      </c>
      <c r="K80" s="2"/>
      <c r="L80" s="1">
        <v>-1.0</v>
      </c>
      <c r="M80" s="1"/>
      <c r="N80" s="1">
        <v>13.982633333333334</v>
      </c>
      <c r="O80" s="1" t="s">
        <v>10703</v>
      </c>
      <c r="P80" s="1" t="s">
        <v>10973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42</v>
      </c>
      <c r="B81" s="1" t="s">
        <v>17</v>
      </c>
      <c r="C81" s="1">
        <v>224.0</v>
      </c>
      <c r="D81" s="1">
        <v>0.0</v>
      </c>
      <c r="E81" s="1" t="s">
        <v>43</v>
      </c>
      <c r="F81" s="1" t="s">
        <v>31</v>
      </c>
      <c r="G81" s="1" t="s">
        <v>32</v>
      </c>
      <c r="H81" s="1" t="s">
        <v>10974</v>
      </c>
      <c r="I81" s="1" t="s">
        <v>10975</v>
      </c>
      <c r="J81" s="1" t="s">
        <v>10975</v>
      </c>
      <c r="K81" s="2"/>
      <c r="L81" s="1">
        <v>-8.0</v>
      </c>
      <c r="M81" s="1"/>
      <c r="N81" s="1">
        <v>6.43865</v>
      </c>
      <c r="O81" s="1" t="s">
        <v>10703</v>
      </c>
      <c r="P81" s="1" t="s">
        <v>10976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30</v>
      </c>
      <c r="B82" s="1" t="s">
        <v>17</v>
      </c>
      <c r="C82" s="1">
        <v>293.73</v>
      </c>
      <c r="D82" s="1">
        <v>85.27</v>
      </c>
      <c r="E82" s="2"/>
      <c r="F82" s="1" t="s">
        <v>31</v>
      </c>
      <c r="G82" s="1" t="s">
        <v>32</v>
      </c>
      <c r="H82" s="1" t="s">
        <v>10977</v>
      </c>
      <c r="I82" s="1" t="s">
        <v>10978</v>
      </c>
      <c r="J82" s="1" t="s">
        <v>10978</v>
      </c>
      <c r="K82" s="2"/>
      <c r="L82" s="1">
        <v>-4.0</v>
      </c>
      <c r="M82" s="1"/>
      <c r="N82" s="1">
        <v>10.09785</v>
      </c>
      <c r="O82" s="1" t="s">
        <v>10707</v>
      </c>
      <c r="P82" s="1" t="s">
        <v>10979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30</v>
      </c>
      <c r="B83" s="1" t="s">
        <v>17</v>
      </c>
      <c r="C83" s="1">
        <v>204.6</v>
      </c>
      <c r="D83" s="1">
        <v>59.4</v>
      </c>
      <c r="E83" s="2"/>
      <c r="F83" s="1" t="s">
        <v>31</v>
      </c>
      <c r="G83" s="1" t="s">
        <v>32</v>
      </c>
      <c r="H83" s="1" t="s">
        <v>10980</v>
      </c>
      <c r="I83" s="1" t="s">
        <v>10981</v>
      </c>
      <c r="J83" s="1" t="s">
        <v>10981</v>
      </c>
      <c r="K83" s="2"/>
      <c r="L83" s="1">
        <v>-5.0</v>
      </c>
      <c r="M83" s="1"/>
      <c r="N83" s="1">
        <v>9.684833333333334</v>
      </c>
      <c r="O83" s="1" t="s">
        <v>10707</v>
      </c>
      <c r="P83" s="1" t="s">
        <v>10982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42</v>
      </c>
      <c r="B84" s="1" t="s">
        <v>17</v>
      </c>
      <c r="C84" s="1">
        <v>598.0</v>
      </c>
      <c r="D84" s="1">
        <v>0.0</v>
      </c>
      <c r="E84" s="1" t="s">
        <v>43</v>
      </c>
      <c r="F84" s="1" t="s">
        <v>31</v>
      </c>
      <c r="G84" s="1" t="s">
        <v>32</v>
      </c>
      <c r="H84" s="1" t="s">
        <v>10983</v>
      </c>
      <c r="I84" s="1" t="s">
        <v>10984</v>
      </c>
      <c r="J84" s="1" t="s">
        <v>10984</v>
      </c>
      <c r="K84" s="2"/>
      <c r="L84" s="1">
        <v>-3.0</v>
      </c>
      <c r="M84" s="1"/>
      <c r="N84" s="1">
        <v>16.997816666666665</v>
      </c>
      <c r="O84" s="1" t="s">
        <v>10703</v>
      </c>
      <c r="P84" s="1" t="s">
        <v>10985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37</v>
      </c>
      <c r="B85" s="1" t="s">
        <v>17</v>
      </c>
      <c r="C85" s="1">
        <v>373.0</v>
      </c>
      <c r="D85" s="1">
        <v>125.0</v>
      </c>
      <c r="E85" s="2"/>
      <c r="F85" s="1" t="s">
        <v>18</v>
      </c>
      <c r="G85" s="1" t="s">
        <v>32</v>
      </c>
      <c r="H85" s="1" t="s">
        <v>10986</v>
      </c>
      <c r="I85" s="1" t="s">
        <v>10987</v>
      </c>
      <c r="J85" s="1" t="s">
        <v>10987</v>
      </c>
      <c r="K85" s="2"/>
      <c r="L85" s="1">
        <v>-10.0</v>
      </c>
      <c r="M85" s="1"/>
      <c r="N85" s="1">
        <v>7.391783333333334</v>
      </c>
      <c r="O85" s="1" t="s">
        <v>40</v>
      </c>
      <c r="P85" s="1" t="s">
        <v>10988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37</v>
      </c>
      <c r="B86" s="1" t="s">
        <v>17</v>
      </c>
      <c r="C86" s="1">
        <v>219.0</v>
      </c>
      <c r="D86" s="1">
        <v>55.0</v>
      </c>
      <c r="E86" s="2"/>
      <c r="F86" s="1" t="s">
        <v>18</v>
      </c>
      <c r="G86" s="1" t="s">
        <v>32</v>
      </c>
      <c r="H86" s="1" t="s">
        <v>10989</v>
      </c>
      <c r="I86" s="1" t="s">
        <v>10990</v>
      </c>
      <c r="J86" s="1" t="s">
        <v>10990</v>
      </c>
      <c r="K86" s="2"/>
      <c r="L86" s="1">
        <v>-14.0</v>
      </c>
      <c r="M86" s="1"/>
      <c r="N86" s="1">
        <v>4.078266666666667</v>
      </c>
      <c r="O86" s="1" t="s">
        <v>40</v>
      </c>
      <c r="P86" s="1" t="s">
        <v>10991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30</v>
      </c>
      <c r="B87" s="1" t="s">
        <v>17</v>
      </c>
      <c r="C87" s="3">
        <v>350.53</v>
      </c>
      <c r="D87" s="1">
        <v>74.47</v>
      </c>
      <c r="E87" s="2"/>
      <c r="F87" s="1" t="s">
        <v>31</v>
      </c>
      <c r="G87" s="1" t="s">
        <v>32</v>
      </c>
      <c r="H87" s="1" t="s">
        <v>10992</v>
      </c>
      <c r="I87" s="1" t="s">
        <v>10993</v>
      </c>
      <c r="J87" s="1" t="s">
        <v>10993</v>
      </c>
      <c r="K87" s="2"/>
      <c r="L87" s="1">
        <v>-4.0</v>
      </c>
      <c r="M87" s="1"/>
      <c r="N87" s="1">
        <v>10.275983333333333</v>
      </c>
      <c r="O87" s="1" t="s">
        <v>10707</v>
      </c>
      <c r="P87" s="1" t="s">
        <v>10994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42</v>
      </c>
      <c r="B88" s="1" t="s">
        <v>17</v>
      </c>
      <c r="C88" s="3">
        <v>610.0</v>
      </c>
      <c r="D88" s="1">
        <v>0.0</v>
      </c>
      <c r="E88" s="1" t="s">
        <v>43</v>
      </c>
      <c r="F88" s="1" t="s">
        <v>31</v>
      </c>
      <c r="G88" s="1" t="s">
        <v>32</v>
      </c>
      <c r="H88" s="1" t="s">
        <v>10995</v>
      </c>
      <c r="I88" s="1" t="s">
        <v>10996</v>
      </c>
      <c r="J88" s="1" t="s">
        <v>10996</v>
      </c>
      <c r="K88" s="2"/>
      <c r="L88" s="1">
        <v>-5.0</v>
      </c>
      <c r="M88" s="1"/>
      <c r="N88" s="1">
        <v>14.435483333333334</v>
      </c>
      <c r="O88" s="1" t="s">
        <v>10703</v>
      </c>
      <c r="P88" s="1" t="s">
        <v>10997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42</v>
      </c>
      <c r="B89" s="1" t="s">
        <v>17</v>
      </c>
      <c r="C89" s="3">
        <v>460.0</v>
      </c>
      <c r="D89" s="1">
        <v>0.0</v>
      </c>
      <c r="E89" s="1" t="s">
        <v>43</v>
      </c>
      <c r="F89" s="1" t="s">
        <v>31</v>
      </c>
      <c r="G89" s="1" t="s">
        <v>32</v>
      </c>
      <c r="H89" s="1" t="s">
        <v>10998</v>
      </c>
      <c r="I89" s="1" t="s">
        <v>10999</v>
      </c>
      <c r="J89" s="1" t="s">
        <v>10999</v>
      </c>
      <c r="K89" s="2"/>
      <c r="L89" s="1">
        <v>2.0</v>
      </c>
      <c r="M89" s="1"/>
      <c r="N89" s="1">
        <v>17.4431</v>
      </c>
      <c r="O89" s="1" t="s">
        <v>10703</v>
      </c>
      <c r="P89" s="1" t="s">
        <v>11000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30</v>
      </c>
      <c r="B90" s="1" t="s">
        <v>17</v>
      </c>
      <c r="C90" s="1">
        <v>204.6</v>
      </c>
      <c r="D90" s="1">
        <v>59.4</v>
      </c>
      <c r="E90" s="2"/>
      <c r="F90" s="1" t="s">
        <v>31</v>
      </c>
      <c r="G90" s="1" t="s">
        <v>32</v>
      </c>
      <c r="H90" s="1" t="s">
        <v>11001</v>
      </c>
      <c r="I90" s="1" t="s">
        <v>11002</v>
      </c>
      <c r="J90" s="1" t="s">
        <v>11002</v>
      </c>
      <c r="K90" s="2"/>
      <c r="L90" s="1">
        <v>0.0</v>
      </c>
      <c r="M90" s="1"/>
      <c r="N90" s="1">
        <v>14.3378</v>
      </c>
      <c r="O90" s="1" t="s">
        <v>10707</v>
      </c>
      <c r="P90" s="1" t="s">
        <v>10982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30</v>
      </c>
      <c r="B91" s="1" t="s">
        <v>17</v>
      </c>
      <c r="C91" s="1">
        <v>324.0</v>
      </c>
      <c r="D91" s="1">
        <v>0.0</v>
      </c>
      <c r="E91" s="2"/>
      <c r="F91" s="1" t="s">
        <v>31</v>
      </c>
      <c r="G91" s="1" t="s">
        <v>32</v>
      </c>
      <c r="H91" s="1" t="s">
        <v>11003</v>
      </c>
      <c r="I91" s="1" t="s">
        <v>11004</v>
      </c>
      <c r="J91" s="1" t="s">
        <v>11004</v>
      </c>
      <c r="K91" s="2"/>
      <c r="L91" s="1">
        <v>-6.0</v>
      </c>
      <c r="M91" s="1"/>
      <c r="N91" s="1">
        <v>8.87955</v>
      </c>
      <c r="O91" s="1" t="s">
        <v>10707</v>
      </c>
      <c r="P91" s="1" t="s">
        <v>11005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42</v>
      </c>
      <c r="B92" s="1" t="s">
        <v>17</v>
      </c>
      <c r="C92" s="1">
        <v>879.0</v>
      </c>
      <c r="D92" s="1">
        <v>0.0</v>
      </c>
      <c r="E92" s="1" t="s">
        <v>43</v>
      </c>
      <c r="F92" s="1" t="s">
        <v>31</v>
      </c>
      <c r="G92" s="1" t="s">
        <v>32</v>
      </c>
      <c r="H92" s="1" t="s">
        <v>11006</v>
      </c>
      <c r="I92" s="1" t="s">
        <v>11007</v>
      </c>
      <c r="J92" s="1" t="s">
        <v>11007</v>
      </c>
      <c r="K92" s="2"/>
      <c r="L92" s="1">
        <v>-3.0</v>
      </c>
      <c r="M92" s="1"/>
      <c r="N92" s="1">
        <v>16.6701</v>
      </c>
      <c r="O92" s="1" t="s">
        <v>10703</v>
      </c>
      <c r="P92" s="1" t="s">
        <v>11008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1">
        <v>238.0</v>
      </c>
      <c r="D93" s="1">
        <v>0.0</v>
      </c>
      <c r="E93" s="2"/>
      <c r="F93" s="1" t="s">
        <v>18</v>
      </c>
      <c r="G93" s="1" t="s">
        <v>19</v>
      </c>
      <c r="H93" s="1" t="s">
        <v>11009</v>
      </c>
      <c r="I93" s="1" t="s">
        <v>11010</v>
      </c>
      <c r="J93" s="1" t="s">
        <v>11010</v>
      </c>
      <c r="K93" s="2"/>
      <c r="L93" s="1">
        <v>1.0</v>
      </c>
      <c r="M93" s="1"/>
      <c r="N93" s="1">
        <v>7.4003</v>
      </c>
      <c r="O93" s="1" t="s">
        <v>22</v>
      </c>
      <c r="P93" s="1" t="s">
        <v>11011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37</v>
      </c>
      <c r="B94" s="1" t="s">
        <v>17</v>
      </c>
      <c r="C94" s="1">
        <v>234.0</v>
      </c>
      <c r="D94" s="1">
        <v>16.0</v>
      </c>
      <c r="E94" s="1" t="s">
        <v>11012</v>
      </c>
      <c r="F94" s="1" t="s">
        <v>61</v>
      </c>
      <c r="G94" s="1" t="s">
        <v>32</v>
      </c>
      <c r="H94" s="1" t="s">
        <v>11013</v>
      </c>
      <c r="I94" s="1" t="s">
        <v>11014</v>
      </c>
      <c r="J94" s="1" t="s">
        <v>11015</v>
      </c>
      <c r="K94" s="1" t="s">
        <v>11016</v>
      </c>
      <c r="L94" s="1">
        <v>-1.0</v>
      </c>
      <c r="M94" s="1">
        <v>0.017833333333333333</v>
      </c>
      <c r="N94" s="1">
        <v>11.265616666666666</v>
      </c>
      <c r="O94" s="1" t="s">
        <v>40</v>
      </c>
      <c r="P94" s="1" t="s">
        <v>11017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37</v>
      </c>
      <c r="B95" s="1" t="s">
        <v>17</v>
      </c>
      <c r="C95" s="1">
        <v>314.0</v>
      </c>
      <c r="D95" s="1">
        <v>0.0</v>
      </c>
      <c r="E95" s="1" t="s">
        <v>11012</v>
      </c>
      <c r="F95" s="1" t="s">
        <v>61</v>
      </c>
      <c r="G95" s="1" t="s">
        <v>32</v>
      </c>
      <c r="H95" s="1" t="s">
        <v>11018</v>
      </c>
      <c r="I95" s="1" t="s">
        <v>11019</v>
      </c>
      <c r="J95" s="1" t="s">
        <v>11020</v>
      </c>
      <c r="K95" s="1" t="s">
        <v>11021</v>
      </c>
      <c r="L95" s="1">
        <v>1.0</v>
      </c>
      <c r="M95" s="1">
        <v>0.01806666666666667</v>
      </c>
      <c r="N95" s="1">
        <v>8.104933333333333</v>
      </c>
      <c r="O95" s="1" t="s">
        <v>40</v>
      </c>
      <c r="P95" s="1" t="s">
        <v>11022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116</v>
      </c>
      <c r="B96" s="1" t="s">
        <v>17</v>
      </c>
      <c r="C96" s="1">
        <v>329.0</v>
      </c>
      <c r="D96" s="1">
        <v>0.0</v>
      </c>
      <c r="E96" s="1" t="s">
        <v>8159</v>
      </c>
      <c r="F96" s="1" t="s">
        <v>31</v>
      </c>
      <c r="G96" s="1" t="s">
        <v>32</v>
      </c>
      <c r="H96" s="1" t="s">
        <v>11023</v>
      </c>
      <c r="I96" s="1" t="s">
        <v>11024</v>
      </c>
      <c r="J96" s="1" t="s">
        <v>11024</v>
      </c>
      <c r="K96" s="2"/>
      <c r="L96" s="1">
        <v>0.0</v>
      </c>
      <c r="M96" s="1"/>
      <c r="N96" s="1">
        <v>15.947933333333333</v>
      </c>
      <c r="O96" s="1" t="s">
        <v>10707</v>
      </c>
      <c r="P96" s="1" t="s">
        <v>7663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16</v>
      </c>
      <c r="B97" s="1" t="s">
        <v>17</v>
      </c>
      <c r="C97" s="3">
        <v>269.0</v>
      </c>
      <c r="D97" s="1">
        <v>0.0</v>
      </c>
      <c r="E97" s="2"/>
      <c r="F97" s="1" t="s">
        <v>18</v>
      </c>
      <c r="G97" s="1" t="s">
        <v>19</v>
      </c>
      <c r="H97" s="1" t="s">
        <v>11025</v>
      </c>
      <c r="I97" s="1" t="s">
        <v>11026</v>
      </c>
      <c r="J97" s="1" t="s">
        <v>11026</v>
      </c>
      <c r="K97" s="2"/>
      <c r="L97" s="1">
        <v>-2.0</v>
      </c>
      <c r="M97" s="1"/>
      <c r="N97" s="1">
        <v>3.802766666666667</v>
      </c>
      <c r="O97" s="1" t="s">
        <v>22</v>
      </c>
      <c r="P97" s="1" t="s">
        <v>11027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1">
        <v>119.0</v>
      </c>
      <c r="D98" s="1">
        <v>0.0</v>
      </c>
      <c r="E98" s="2"/>
      <c r="F98" s="1" t="s">
        <v>18</v>
      </c>
      <c r="G98" s="1" t="s">
        <v>19</v>
      </c>
      <c r="H98" s="1" t="s">
        <v>11028</v>
      </c>
      <c r="I98" s="1" t="s">
        <v>11029</v>
      </c>
      <c r="J98" s="1" t="s">
        <v>11029</v>
      </c>
      <c r="K98" s="2"/>
      <c r="L98" s="1">
        <v>-1.0</v>
      </c>
      <c r="M98" s="1"/>
      <c r="N98" s="1">
        <v>4.99225</v>
      </c>
      <c r="O98" s="1" t="s">
        <v>22</v>
      </c>
      <c r="P98" s="1" t="s">
        <v>11030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16</v>
      </c>
      <c r="B99" s="1" t="s">
        <v>17</v>
      </c>
      <c r="C99" s="1">
        <v>374.0</v>
      </c>
      <c r="D99" s="1">
        <v>0.0</v>
      </c>
      <c r="E99" s="2"/>
      <c r="F99" s="1" t="s">
        <v>18</v>
      </c>
      <c r="G99" s="1" t="s">
        <v>19</v>
      </c>
      <c r="H99" s="1" t="s">
        <v>11031</v>
      </c>
      <c r="I99" s="1" t="s">
        <v>11032</v>
      </c>
      <c r="J99" s="1" t="s">
        <v>11032</v>
      </c>
      <c r="K99" s="2"/>
      <c r="L99" s="1">
        <v>-2.0</v>
      </c>
      <c r="M99" s="1"/>
      <c r="N99" s="1">
        <v>3.883366666666667</v>
      </c>
      <c r="O99" s="1" t="s">
        <v>22</v>
      </c>
      <c r="P99" s="1" t="s">
        <v>11033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30</v>
      </c>
      <c r="B100" s="1" t="s">
        <v>17</v>
      </c>
      <c r="C100" s="1">
        <v>204.6</v>
      </c>
      <c r="D100" s="1">
        <v>59.4</v>
      </c>
      <c r="E100" s="2"/>
      <c r="F100" s="1" t="s">
        <v>31</v>
      </c>
      <c r="G100" s="1" t="s">
        <v>32</v>
      </c>
      <c r="H100" s="1" t="s">
        <v>11034</v>
      </c>
      <c r="I100" s="1" t="s">
        <v>11035</v>
      </c>
      <c r="J100" s="1" t="s">
        <v>11035</v>
      </c>
      <c r="K100" s="2"/>
      <c r="L100" s="1">
        <v>-8.0</v>
      </c>
      <c r="M100" s="1"/>
      <c r="N100" s="1">
        <v>6.204533333333333</v>
      </c>
      <c r="O100" s="1" t="s">
        <v>10707</v>
      </c>
      <c r="P100" s="1" t="s">
        <v>11036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16</v>
      </c>
      <c r="B101" s="1" t="s">
        <v>17</v>
      </c>
      <c r="C101" s="3">
        <v>249.0</v>
      </c>
      <c r="D101" s="1">
        <v>0.0</v>
      </c>
      <c r="E101" s="2"/>
      <c r="F101" s="1" t="s">
        <v>18</v>
      </c>
      <c r="G101" s="1" t="s">
        <v>19</v>
      </c>
      <c r="H101" s="1" t="s">
        <v>11037</v>
      </c>
      <c r="I101" s="1" t="s">
        <v>11038</v>
      </c>
      <c r="J101" s="1" t="s">
        <v>11038</v>
      </c>
      <c r="K101" s="2"/>
      <c r="L101" s="1">
        <v>0.0</v>
      </c>
      <c r="M101" s="1"/>
      <c r="N101" s="1">
        <v>6.741366666666667</v>
      </c>
      <c r="O101" s="1" t="s">
        <v>22</v>
      </c>
      <c r="P101" s="1" t="s">
        <v>11039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42</v>
      </c>
      <c r="B102" s="1" t="s">
        <v>17</v>
      </c>
      <c r="C102" s="1">
        <v>1121.0</v>
      </c>
      <c r="D102" s="1">
        <v>0.0</v>
      </c>
      <c r="E102" s="1" t="s">
        <v>43</v>
      </c>
      <c r="F102" s="1" t="s">
        <v>31</v>
      </c>
      <c r="G102" s="1" t="s">
        <v>32</v>
      </c>
      <c r="H102" s="1" t="s">
        <v>11040</v>
      </c>
      <c r="I102" s="1" t="s">
        <v>11041</v>
      </c>
      <c r="J102" s="1" t="s">
        <v>11041</v>
      </c>
      <c r="K102" s="2"/>
      <c r="L102" s="1">
        <v>-3.0</v>
      </c>
      <c r="M102" s="1"/>
      <c r="N102" s="1">
        <v>16.149416666666667</v>
      </c>
      <c r="O102" s="1" t="s">
        <v>10703</v>
      </c>
      <c r="P102" s="1" t="s">
        <v>11042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16</v>
      </c>
      <c r="B103" s="1" t="s">
        <v>17</v>
      </c>
      <c r="C103" s="1">
        <v>498.0</v>
      </c>
      <c r="D103" s="1">
        <v>0.0</v>
      </c>
      <c r="E103" s="2"/>
      <c r="F103" s="1" t="s">
        <v>18</v>
      </c>
      <c r="G103" s="1" t="s">
        <v>19</v>
      </c>
      <c r="H103" s="1" t="s">
        <v>11043</v>
      </c>
      <c r="I103" s="1" t="s">
        <v>11044</v>
      </c>
      <c r="J103" s="1" t="s">
        <v>11044</v>
      </c>
      <c r="K103" s="2"/>
      <c r="L103" s="1">
        <v>1.0</v>
      </c>
      <c r="M103" s="1"/>
      <c r="N103" s="1">
        <v>7.103033333333333</v>
      </c>
      <c r="O103" s="1" t="s">
        <v>22</v>
      </c>
      <c r="P103" s="1" t="s">
        <v>11045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116</v>
      </c>
      <c r="B104" s="1" t="s">
        <v>17</v>
      </c>
      <c r="C104" s="3">
        <v>605.0</v>
      </c>
      <c r="D104" s="1">
        <v>0.0</v>
      </c>
      <c r="E104" s="1" t="s">
        <v>11046</v>
      </c>
      <c r="F104" s="1" t="s">
        <v>31</v>
      </c>
      <c r="G104" s="1" t="s">
        <v>32</v>
      </c>
      <c r="H104" s="1" t="s">
        <v>11047</v>
      </c>
      <c r="I104" s="1" t="s">
        <v>11048</v>
      </c>
      <c r="J104" s="1" t="s">
        <v>11048</v>
      </c>
      <c r="K104" s="2"/>
      <c r="L104" s="1">
        <v>-7.0</v>
      </c>
      <c r="M104" s="1"/>
      <c r="N104" s="1">
        <v>12.484283333333334</v>
      </c>
      <c r="O104" s="1" t="s">
        <v>10707</v>
      </c>
      <c r="P104" s="1" t="s">
        <v>11049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30</v>
      </c>
      <c r="B105" s="1" t="s">
        <v>17</v>
      </c>
      <c r="C105" s="1">
        <v>329.0</v>
      </c>
      <c r="D105" s="1">
        <v>0.0</v>
      </c>
      <c r="E105" s="2"/>
      <c r="F105" s="1" t="s">
        <v>31</v>
      </c>
      <c r="G105" s="1" t="s">
        <v>19</v>
      </c>
      <c r="H105" s="1" t="s">
        <v>11050</v>
      </c>
      <c r="I105" s="1" t="s">
        <v>11051</v>
      </c>
      <c r="J105" s="1" t="s">
        <v>11051</v>
      </c>
      <c r="K105" s="2"/>
      <c r="L105" s="1">
        <v>-3.0</v>
      </c>
      <c r="M105" s="1"/>
      <c r="N105" s="1">
        <v>11.776083333333334</v>
      </c>
      <c r="O105" s="1" t="s">
        <v>10707</v>
      </c>
      <c r="P105" s="1" t="s">
        <v>11052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30</v>
      </c>
      <c r="B106" s="1" t="s">
        <v>17</v>
      </c>
      <c r="C106" s="1">
        <v>204.6</v>
      </c>
      <c r="D106" s="1">
        <v>59.4</v>
      </c>
      <c r="E106" s="2"/>
      <c r="F106" s="1" t="s">
        <v>31</v>
      </c>
      <c r="G106" s="1" t="s">
        <v>32</v>
      </c>
      <c r="H106" s="1" t="s">
        <v>11053</v>
      </c>
      <c r="I106" s="1" t="s">
        <v>11054</v>
      </c>
      <c r="J106" s="1" t="s">
        <v>11054</v>
      </c>
      <c r="K106" s="2"/>
      <c r="L106" s="1">
        <v>-7.0</v>
      </c>
      <c r="M106" s="1"/>
      <c r="N106" s="1">
        <v>7.551083333333334</v>
      </c>
      <c r="O106" s="1" t="s">
        <v>10707</v>
      </c>
      <c r="P106" s="1" t="s">
        <v>11055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37</v>
      </c>
      <c r="B107" s="1" t="s">
        <v>17</v>
      </c>
      <c r="C107" s="1">
        <v>240.0</v>
      </c>
      <c r="D107" s="1">
        <v>10.0</v>
      </c>
      <c r="E107" s="1" t="s">
        <v>11012</v>
      </c>
      <c r="F107" s="1" t="s">
        <v>61</v>
      </c>
      <c r="G107" s="1" t="s">
        <v>32</v>
      </c>
      <c r="H107" s="1" t="s">
        <v>11056</v>
      </c>
      <c r="I107" s="1" t="s">
        <v>11057</v>
      </c>
      <c r="J107" s="1" t="s">
        <v>11058</v>
      </c>
      <c r="K107" s="1" t="s">
        <v>11059</v>
      </c>
      <c r="L107" s="1">
        <v>2.0</v>
      </c>
      <c r="M107" s="1">
        <v>0.020033333333333334</v>
      </c>
      <c r="N107" s="1">
        <v>11.69745</v>
      </c>
      <c r="O107" s="1" t="s">
        <v>40</v>
      </c>
      <c r="P107" s="1" t="s">
        <v>11060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30</v>
      </c>
      <c r="B108" s="1" t="s">
        <v>17</v>
      </c>
      <c r="C108" s="1">
        <v>748.0</v>
      </c>
      <c r="D108" s="1">
        <v>0.0</v>
      </c>
      <c r="E108" s="2"/>
      <c r="F108" s="1" t="s">
        <v>31</v>
      </c>
      <c r="G108" s="1" t="s">
        <v>32</v>
      </c>
      <c r="H108" s="1" t="s">
        <v>11061</v>
      </c>
      <c r="I108" s="1" t="s">
        <v>11062</v>
      </c>
      <c r="J108" s="1" t="s">
        <v>11062</v>
      </c>
      <c r="K108" s="2"/>
      <c r="L108" s="1">
        <v>-10.0</v>
      </c>
      <c r="M108" s="1"/>
      <c r="N108" s="1">
        <v>9.61125</v>
      </c>
      <c r="O108" s="1" t="s">
        <v>10707</v>
      </c>
      <c r="P108" s="1" t="s">
        <v>11063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37</v>
      </c>
      <c r="B109" s="1" t="s">
        <v>17</v>
      </c>
      <c r="C109" s="3">
        <v>309.0</v>
      </c>
      <c r="D109" s="1">
        <v>0.0</v>
      </c>
      <c r="E109" s="1" t="s">
        <v>11012</v>
      </c>
      <c r="F109" s="1" t="s">
        <v>61</v>
      </c>
      <c r="G109" s="1" t="s">
        <v>32</v>
      </c>
      <c r="H109" s="1" t="s">
        <v>11064</v>
      </c>
      <c r="I109" s="1" t="s">
        <v>11065</v>
      </c>
      <c r="J109" s="1" t="s">
        <v>11066</v>
      </c>
      <c r="K109" s="1" t="s">
        <v>11067</v>
      </c>
      <c r="L109" s="1">
        <v>-4.0</v>
      </c>
      <c r="M109" s="1">
        <v>0.027883333333333333</v>
      </c>
      <c r="N109" s="1">
        <v>16.589433333333332</v>
      </c>
      <c r="O109" s="1" t="s">
        <v>40</v>
      </c>
      <c r="P109" s="1" t="s">
        <v>11068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116</v>
      </c>
      <c r="B110" s="1" t="s">
        <v>17</v>
      </c>
      <c r="C110" s="3">
        <v>264.0</v>
      </c>
      <c r="D110" s="1">
        <v>0.0</v>
      </c>
      <c r="E110" s="1" t="s">
        <v>11069</v>
      </c>
      <c r="F110" s="1" t="s">
        <v>31</v>
      </c>
      <c r="G110" s="1" t="s">
        <v>32</v>
      </c>
      <c r="H110" s="1" t="s">
        <v>11070</v>
      </c>
      <c r="I110" s="1" t="s">
        <v>11071</v>
      </c>
      <c r="J110" s="1" t="s">
        <v>11071</v>
      </c>
      <c r="K110" s="2"/>
      <c r="L110" s="1">
        <v>-6.0</v>
      </c>
      <c r="M110" s="1"/>
      <c r="N110" s="1">
        <v>8.543266666666666</v>
      </c>
      <c r="O110" s="1" t="s">
        <v>10707</v>
      </c>
      <c r="P110" s="1" t="s">
        <v>11072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37</v>
      </c>
      <c r="B111" s="1" t="s">
        <v>17</v>
      </c>
      <c r="C111" s="1">
        <v>255.0</v>
      </c>
      <c r="D111" s="1">
        <v>61.0</v>
      </c>
      <c r="E111" s="2"/>
      <c r="F111" s="1" t="s">
        <v>18</v>
      </c>
      <c r="G111" s="1" t="s">
        <v>32</v>
      </c>
      <c r="H111" s="1" t="s">
        <v>11073</v>
      </c>
      <c r="I111" s="1" t="s">
        <v>11074</v>
      </c>
      <c r="J111" s="1" t="s">
        <v>11074</v>
      </c>
      <c r="K111" s="2"/>
      <c r="L111" s="1">
        <v>-1.0</v>
      </c>
      <c r="M111" s="1"/>
      <c r="N111" s="1">
        <v>16.810183333333335</v>
      </c>
      <c r="O111" s="1" t="s">
        <v>40</v>
      </c>
      <c r="P111" s="1" t="s">
        <v>11075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17</v>
      </c>
      <c r="C112" s="3">
        <v>139.0</v>
      </c>
      <c r="D112" s="1">
        <v>0.0</v>
      </c>
      <c r="E112" s="2"/>
      <c r="F112" s="1" t="s">
        <v>18</v>
      </c>
      <c r="G112" s="1" t="s">
        <v>19</v>
      </c>
      <c r="H112" s="1" t="s">
        <v>11076</v>
      </c>
      <c r="I112" s="1" t="s">
        <v>11077</v>
      </c>
      <c r="J112" s="1" t="s">
        <v>11077</v>
      </c>
      <c r="K112" s="2"/>
      <c r="L112" s="1">
        <v>-1.0</v>
      </c>
      <c r="M112" s="1"/>
      <c r="N112" s="1">
        <v>4.78995</v>
      </c>
      <c r="O112" s="1" t="s">
        <v>22</v>
      </c>
      <c r="P112" s="1" t="s">
        <v>11078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37</v>
      </c>
      <c r="B113" s="1" t="s">
        <v>17</v>
      </c>
      <c r="C113" s="1">
        <v>568.0</v>
      </c>
      <c r="D113" s="1">
        <v>0.0</v>
      </c>
      <c r="E113" s="1" t="s">
        <v>11012</v>
      </c>
      <c r="F113" s="1" t="s">
        <v>61</v>
      </c>
      <c r="G113" s="1" t="s">
        <v>32</v>
      </c>
      <c r="H113" s="1" t="s">
        <v>11079</v>
      </c>
      <c r="I113" s="1" t="s">
        <v>11080</v>
      </c>
      <c r="J113" s="1" t="s">
        <v>11081</v>
      </c>
      <c r="K113" s="1" t="s">
        <v>11082</v>
      </c>
      <c r="L113" s="1">
        <v>-2.0</v>
      </c>
      <c r="M113" s="1">
        <v>0.031483333333333335</v>
      </c>
      <c r="N113" s="1">
        <v>14.614383333333333</v>
      </c>
      <c r="O113" s="1" t="s">
        <v>40</v>
      </c>
      <c r="P113" s="1" t="s">
        <v>11083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30</v>
      </c>
      <c r="B114" s="1" t="s">
        <v>17</v>
      </c>
      <c r="C114" s="1">
        <v>872.0</v>
      </c>
      <c r="D114" s="1">
        <v>0.0</v>
      </c>
      <c r="E114" s="2"/>
      <c r="F114" s="1" t="s">
        <v>31</v>
      </c>
      <c r="G114" s="1" t="s">
        <v>32</v>
      </c>
      <c r="H114" s="1" t="s">
        <v>11084</v>
      </c>
      <c r="I114" s="1" t="s">
        <v>11085</v>
      </c>
      <c r="J114" s="1" t="s">
        <v>11085</v>
      </c>
      <c r="K114" s="2"/>
      <c r="L114" s="1">
        <v>-7.0</v>
      </c>
      <c r="M114" s="1"/>
      <c r="N114" s="1">
        <v>12.342216666666667</v>
      </c>
      <c r="O114" s="1" t="s">
        <v>10707</v>
      </c>
      <c r="P114" s="1" t="s">
        <v>11086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42</v>
      </c>
      <c r="B115" s="1" t="s">
        <v>17</v>
      </c>
      <c r="C115" s="3">
        <v>487.0</v>
      </c>
      <c r="D115" s="1">
        <v>0.0</v>
      </c>
      <c r="E115" s="1" t="s">
        <v>43</v>
      </c>
      <c r="F115" s="1" t="s">
        <v>31</v>
      </c>
      <c r="G115" s="1" t="s">
        <v>32</v>
      </c>
      <c r="H115" s="1" t="s">
        <v>11087</v>
      </c>
      <c r="I115" s="1" t="s">
        <v>11088</v>
      </c>
      <c r="J115" s="1" t="s">
        <v>11088</v>
      </c>
      <c r="K115" s="2"/>
      <c r="L115" s="1">
        <v>-2.0</v>
      </c>
      <c r="M115" s="1"/>
      <c r="N115" s="1">
        <v>12.08185</v>
      </c>
      <c r="O115" s="1" t="s">
        <v>10703</v>
      </c>
      <c r="P115" s="1" t="s">
        <v>11089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30</v>
      </c>
      <c r="B116" s="1" t="s">
        <v>17</v>
      </c>
      <c r="C116" s="1">
        <v>553.0</v>
      </c>
      <c r="D116" s="1">
        <v>0.0</v>
      </c>
      <c r="E116" s="2"/>
      <c r="F116" s="1" t="s">
        <v>31</v>
      </c>
      <c r="G116" s="1" t="s">
        <v>32</v>
      </c>
      <c r="H116" s="1" t="s">
        <v>11090</v>
      </c>
      <c r="I116" s="1" t="s">
        <v>11091</v>
      </c>
      <c r="J116" s="1" t="s">
        <v>11091</v>
      </c>
      <c r="K116" s="2"/>
      <c r="L116" s="1">
        <v>0.0</v>
      </c>
      <c r="M116" s="1"/>
      <c r="N116" s="1">
        <v>11.347966666666666</v>
      </c>
      <c r="O116" s="1" t="s">
        <v>10707</v>
      </c>
      <c r="P116" s="1" t="s">
        <v>11092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30</v>
      </c>
      <c r="B117" s="1" t="s">
        <v>17</v>
      </c>
      <c r="C117" s="1">
        <v>329.0</v>
      </c>
      <c r="D117" s="1">
        <v>0.0</v>
      </c>
      <c r="E117" s="2"/>
      <c r="F117" s="1" t="s">
        <v>31</v>
      </c>
      <c r="G117" s="1" t="s">
        <v>32</v>
      </c>
      <c r="H117" s="1" t="s">
        <v>11093</v>
      </c>
      <c r="I117" s="1" t="s">
        <v>11094</v>
      </c>
      <c r="J117" s="1" t="s">
        <v>11094</v>
      </c>
      <c r="K117" s="2"/>
      <c r="L117" s="1">
        <v>2.0</v>
      </c>
      <c r="M117" s="1"/>
      <c r="N117" s="1">
        <v>11.784266666666667</v>
      </c>
      <c r="O117" s="1" t="s">
        <v>10707</v>
      </c>
      <c r="P117" s="1" t="s">
        <v>11095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37</v>
      </c>
      <c r="B118" s="1" t="s">
        <v>17</v>
      </c>
      <c r="C118" s="1">
        <v>1236.0</v>
      </c>
      <c r="D118" s="1">
        <v>0.0</v>
      </c>
      <c r="E118" s="1" t="s">
        <v>11012</v>
      </c>
      <c r="F118" s="1" t="s">
        <v>61</v>
      </c>
      <c r="G118" s="1" t="s">
        <v>19</v>
      </c>
      <c r="H118" s="1" t="s">
        <v>11096</v>
      </c>
      <c r="I118" s="1" t="s">
        <v>11097</v>
      </c>
      <c r="J118" s="1" t="s">
        <v>11098</v>
      </c>
      <c r="K118" s="1" t="s">
        <v>11099</v>
      </c>
      <c r="L118" s="1">
        <v>7.0</v>
      </c>
      <c r="M118" s="1">
        <v>212.976</v>
      </c>
      <c r="N118" s="1">
        <v>292.42615</v>
      </c>
      <c r="O118" s="1" t="s">
        <v>40</v>
      </c>
      <c r="P118" s="1" t="s">
        <v>11100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42</v>
      </c>
      <c r="B119" s="1" t="s">
        <v>17</v>
      </c>
      <c r="C119" s="3">
        <v>329.0</v>
      </c>
      <c r="D119" s="1">
        <v>0.0</v>
      </c>
      <c r="E119" s="1" t="s">
        <v>43</v>
      </c>
      <c r="F119" s="1" t="s">
        <v>31</v>
      </c>
      <c r="G119" s="1" t="s">
        <v>32</v>
      </c>
      <c r="H119" s="1" t="s">
        <v>11101</v>
      </c>
      <c r="I119" s="1" t="s">
        <v>11102</v>
      </c>
      <c r="J119" s="1" t="s">
        <v>11102</v>
      </c>
      <c r="K119" s="2"/>
      <c r="L119" s="1">
        <v>-1.0</v>
      </c>
      <c r="M119" s="1"/>
      <c r="N119" s="1">
        <v>13.811</v>
      </c>
      <c r="O119" s="1" t="s">
        <v>10703</v>
      </c>
      <c r="P119" s="1" t="s">
        <v>11103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30</v>
      </c>
      <c r="B120" s="1" t="s">
        <v>17</v>
      </c>
      <c r="C120" s="3">
        <v>712.0</v>
      </c>
      <c r="D120" s="1">
        <v>0.0</v>
      </c>
      <c r="E120" s="2"/>
      <c r="F120" s="1" t="s">
        <v>31</v>
      </c>
      <c r="G120" s="1" t="s">
        <v>32</v>
      </c>
      <c r="H120" s="1" t="s">
        <v>11104</v>
      </c>
      <c r="I120" s="1" t="s">
        <v>11105</v>
      </c>
      <c r="J120" s="1" t="s">
        <v>11105</v>
      </c>
      <c r="K120" s="2"/>
      <c r="L120" s="1">
        <v>3.0</v>
      </c>
      <c r="M120" s="1"/>
      <c r="N120" s="1">
        <v>23.255066666666668</v>
      </c>
      <c r="O120" s="1" t="s">
        <v>10707</v>
      </c>
      <c r="P120" s="1" t="s">
        <v>11106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42</v>
      </c>
      <c r="B121" s="1" t="s">
        <v>17</v>
      </c>
      <c r="C121" s="3">
        <v>436.0</v>
      </c>
      <c r="D121" s="1">
        <v>0.0</v>
      </c>
      <c r="E121" s="1" t="s">
        <v>43</v>
      </c>
      <c r="F121" s="1" t="s">
        <v>31</v>
      </c>
      <c r="G121" s="1" t="s">
        <v>32</v>
      </c>
      <c r="H121" s="1" t="s">
        <v>11107</v>
      </c>
      <c r="I121" s="1" t="s">
        <v>11108</v>
      </c>
      <c r="J121" s="1" t="s">
        <v>11108</v>
      </c>
      <c r="K121" s="2"/>
      <c r="L121" s="1">
        <v>-1.0</v>
      </c>
      <c r="M121" s="1"/>
      <c r="N121" s="1">
        <v>13.599916666666667</v>
      </c>
      <c r="O121" s="1" t="s">
        <v>10703</v>
      </c>
      <c r="P121" s="1" t="s">
        <v>11109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42</v>
      </c>
      <c r="B122" s="1" t="s">
        <v>17</v>
      </c>
      <c r="C122" s="1">
        <v>388.0</v>
      </c>
      <c r="D122" s="1">
        <v>0.0</v>
      </c>
      <c r="E122" s="1" t="s">
        <v>43</v>
      </c>
      <c r="F122" s="1" t="s">
        <v>31</v>
      </c>
      <c r="G122" s="1" t="s">
        <v>32</v>
      </c>
      <c r="H122" s="1" t="s">
        <v>11110</v>
      </c>
      <c r="I122" s="1" t="s">
        <v>11111</v>
      </c>
      <c r="J122" s="1" t="s">
        <v>11111</v>
      </c>
      <c r="K122" s="2"/>
      <c r="L122" s="1">
        <v>-2.0</v>
      </c>
      <c r="M122" s="1"/>
      <c r="N122" s="1">
        <v>12.839516666666666</v>
      </c>
      <c r="O122" s="1" t="s">
        <v>10703</v>
      </c>
      <c r="P122" s="1" t="s">
        <v>11112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374.0</v>
      </c>
      <c r="D123" s="1">
        <v>0.0</v>
      </c>
      <c r="E123" s="2"/>
      <c r="F123" s="1" t="s">
        <v>18</v>
      </c>
      <c r="G123" s="1" t="s">
        <v>19</v>
      </c>
      <c r="H123" s="1" t="s">
        <v>11113</v>
      </c>
      <c r="I123" s="1" t="s">
        <v>11114</v>
      </c>
      <c r="J123" s="1" t="s">
        <v>11114</v>
      </c>
      <c r="K123" s="2"/>
      <c r="L123" s="1">
        <v>4.0</v>
      </c>
      <c r="M123" s="1"/>
      <c r="N123" s="1">
        <v>10.7795</v>
      </c>
      <c r="O123" s="1" t="s">
        <v>22</v>
      </c>
      <c r="P123" s="1" t="s">
        <v>11115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249.0</v>
      </c>
      <c r="D124" s="1">
        <v>249.0</v>
      </c>
      <c r="E124" s="2"/>
      <c r="F124" s="1" t="s">
        <v>18</v>
      </c>
      <c r="G124" s="1" t="s">
        <v>19</v>
      </c>
      <c r="H124" s="1" t="s">
        <v>11116</v>
      </c>
      <c r="I124" s="1" t="s">
        <v>11117</v>
      </c>
      <c r="J124" s="1" t="s">
        <v>11117</v>
      </c>
      <c r="K124" s="2"/>
      <c r="L124" s="1">
        <v>-1.0</v>
      </c>
      <c r="M124" s="1"/>
      <c r="N124" s="1">
        <v>4.238833333333333</v>
      </c>
      <c r="O124" s="1" t="s">
        <v>22</v>
      </c>
      <c r="P124" s="1" t="s">
        <v>11118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1">
        <v>78.0</v>
      </c>
      <c r="D125" s="1">
        <v>0.0</v>
      </c>
      <c r="E125" s="2"/>
      <c r="F125" s="1" t="s">
        <v>18</v>
      </c>
      <c r="G125" s="1" t="s">
        <v>19</v>
      </c>
      <c r="H125" s="1" t="s">
        <v>11119</v>
      </c>
      <c r="I125" s="1" t="s">
        <v>11120</v>
      </c>
      <c r="J125" s="1" t="s">
        <v>11120</v>
      </c>
      <c r="K125" s="2"/>
      <c r="L125" s="1">
        <v>-5.0</v>
      </c>
      <c r="M125" s="1"/>
      <c r="N125" s="1">
        <v>0.02965</v>
      </c>
      <c r="O125" s="1" t="s">
        <v>22</v>
      </c>
      <c r="P125" s="1" t="s">
        <v>11121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116</v>
      </c>
      <c r="B126" s="1" t="s">
        <v>17</v>
      </c>
      <c r="C126" s="1">
        <v>906.0</v>
      </c>
      <c r="D126" s="1">
        <v>0.0</v>
      </c>
      <c r="E126" s="1" t="s">
        <v>11122</v>
      </c>
      <c r="F126" s="1" t="s">
        <v>31</v>
      </c>
      <c r="G126" s="1" t="s">
        <v>32</v>
      </c>
      <c r="H126" s="1" t="s">
        <v>11123</v>
      </c>
      <c r="I126" s="1" t="s">
        <v>11124</v>
      </c>
      <c r="J126" s="1" t="s">
        <v>11124</v>
      </c>
      <c r="K126" s="2"/>
      <c r="L126" s="1">
        <v>3.0</v>
      </c>
      <c r="M126" s="1"/>
      <c r="N126" s="1">
        <v>23.8035</v>
      </c>
      <c r="O126" s="1" t="s">
        <v>10707</v>
      </c>
      <c r="P126" s="1" t="s">
        <v>11125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42</v>
      </c>
      <c r="B127" s="1" t="s">
        <v>17</v>
      </c>
      <c r="C127" s="1">
        <v>264.0</v>
      </c>
      <c r="D127" s="1">
        <v>0.0</v>
      </c>
      <c r="E127" s="1" t="s">
        <v>43</v>
      </c>
      <c r="F127" s="1" t="s">
        <v>31</v>
      </c>
      <c r="G127" s="1" t="s">
        <v>32</v>
      </c>
      <c r="H127" s="1" t="s">
        <v>11126</v>
      </c>
      <c r="I127" s="1" t="s">
        <v>11127</v>
      </c>
      <c r="J127" s="1" t="s">
        <v>11127</v>
      </c>
      <c r="K127" s="2"/>
      <c r="L127" s="1">
        <v>2.0</v>
      </c>
      <c r="M127" s="1"/>
      <c r="N127" s="1">
        <v>17.54175</v>
      </c>
      <c r="O127" s="1" t="s">
        <v>10703</v>
      </c>
      <c r="P127" s="1" t="s">
        <v>10730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116</v>
      </c>
      <c r="B128" s="1" t="s">
        <v>17</v>
      </c>
      <c r="C128" s="1">
        <v>329.0</v>
      </c>
      <c r="D128" s="1">
        <v>0.0</v>
      </c>
      <c r="E128" s="1" t="s">
        <v>11128</v>
      </c>
      <c r="F128" s="1" t="s">
        <v>31</v>
      </c>
      <c r="G128" s="1" t="s">
        <v>32</v>
      </c>
      <c r="H128" s="1" t="s">
        <v>11129</v>
      </c>
      <c r="I128" s="1" t="s">
        <v>11130</v>
      </c>
      <c r="J128" s="1" t="s">
        <v>11130</v>
      </c>
      <c r="K128" s="2"/>
      <c r="L128" s="1">
        <v>2.0</v>
      </c>
      <c r="M128" s="1"/>
      <c r="N128" s="1">
        <v>17.441516666666665</v>
      </c>
      <c r="O128" s="1" t="s">
        <v>10707</v>
      </c>
      <c r="P128" s="1" t="s">
        <v>591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30</v>
      </c>
      <c r="B129" s="1" t="s">
        <v>17</v>
      </c>
      <c r="C129" s="1">
        <v>392.6</v>
      </c>
      <c r="D129" s="1">
        <v>59.4</v>
      </c>
      <c r="E129" s="2"/>
      <c r="F129" s="1" t="s">
        <v>31</v>
      </c>
      <c r="G129" s="1" t="s">
        <v>32</v>
      </c>
      <c r="H129" s="1" t="s">
        <v>11131</v>
      </c>
      <c r="I129" s="1" t="s">
        <v>11132</v>
      </c>
      <c r="J129" s="1" t="s">
        <v>11132</v>
      </c>
      <c r="K129" s="2"/>
      <c r="L129" s="1">
        <v>0.0</v>
      </c>
      <c r="M129" s="1"/>
      <c r="N129" s="1">
        <v>15.027216666666666</v>
      </c>
      <c r="O129" s="1" t="s">
        <v>10707</v>
      </c>
      <c r="P129" s="1" t="s">
        <v>11133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42</v>
      </c>
      <c r="B130" s="1" t="s">
        <v>17</v>
      </c>
      <c r="C130" s="1">
        <v>274.0</v>
      </c>
      <c r="D130" s="1">
        <v>0.0</v>
      </c>
      <c r="E130" s="1" t="s">
        <v>43</v>
      </c>
      <c r="F130" s="1" t="s">
        <v>31</v>
      </c>
      <c r="G130" s="1" t="s">
        <v>32</v>
      </c>
      <c r="H130" s="1" t="s">
        <v>11134</v>
      </c>
      <c r="I130" s="1" t="s">
        <v>11135</v>
      </c>
      <c r="J130" s="1" t="s">
        <v>11135</v>
      </c>
      <c r="K130" s="2"/>
      <c r="L130" s="1">
        <v>4.0</v>
      </c>
      <c r="M130" s="1"/>
      <c r="N130" s="1">
        <v>19.49651666666667</v>
      </c>
      <c r="O130" s="1" t="s">
        <v>10703</v>
      </c>
      <c r="P130" s="1" t="s">
        <v>11136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30</v>
      </c>
      <c r="B131" s="1" t="s">
        <v>17</v>
      </c>
      <c r="C131" s="1">
        <v>334.0</v>
      </c>
      <c r="D131" s="1">
        <v>0.0</v>
      </c>
      <c r="E131" s="2"/>
      <c r="F131" s="1" t="s">
        <v>31</v>
      </c>
      <c r="G131" s="1" t="s">
        <v>19</v>
      </c>
      <c r="H131" s="1" t="s">
        <v>11137</v>
      </c>
      <c r="I131" s="1" t="s">
        <v>11138</v>
      </c>
      <c r="J131" s="1" t="s">
        <v>11138</v>
      </c>
      <c r="K131" s="2"/>
      <c r="L131" s="1">
        <v>-1.0</v>
      </c>
      <c r="M131" s="1"/>
      <c r="N131" s="1">
        <v>13.4552</v>
      </c>
      <c r="O131" s="1" t="s">
        <v>10707</v>
      </c>
      <c r="P131" s="1" t="s">
        <v>11139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116</v>
      </c>
      <c r="B132" s="1" t="s">
        <v>17</v>
      </c>
      <c r="C132" s="1">
        <v>436.0</v>
      </c>
      <c r="D132" s="1">
        <v>0.0</v>
      </c>
      <c r="E132" s="1" t="s">
        <v>4336</v>
      </c>
      <c r="F132" s="1" t="s">
        <v>31</v>
      </c>
      <c r="G132" s="1" t="s">
        <v>32</v>
      </c>
      <c r="H132" s="1" t="s">
        <v>11140</v>
      </c>
      <c r="I132" s="1" t="s">
        <v>11141</v>
      </c>
      <c r="J132" s="1" t="s">
        <v>11141</v>
      </c>
      <c r="K132" s="2"/>
      <c r="L132" s="1">
        <v>0.0</v>
      </c>
      <c r="M132" s="1"/>
      <c r="N132" s="1">
        <v>14.432616666666666</v>
      </c>
      <c r="O132" s="1" t="s">
        <v>10707</v>
      </c>
      <c r="P132" s="1" t="s">
        <v>11142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42</v>
      </c>
      <c r="B133" s="1" t="s">
        <v>17</v>
      </c>
      <c r="C133" s="1">
        <v>757.0</v>
      </c>
      <c r="D133" s="1">
        <v>0.0</v>
      </c>
      <c r="E133" s="1" t="s">
        <v>43</v>
      </c>
      <c r="F133" s="1" t="s">
        <v>31</v>
      </c>
      <c r="G133" s="1" t="s">
        <v>32</v>
      </c>
      <c r="H133" s="1" t="s">
        <v>11143</v>
      </c>
      <c r="I133" s="1" t="s">
        <v>11144</v>
      </c>
      <c r="J133" s="1" t="s">
        <v>11144</v>
      </c>
      <c r="K133" s="2"/>
      <c r="L133" s="1">
        <v>-1.0</v>
      </c>
      <c r="M133" s="1"/>
      <c r="N133" s="1">
        <v>18.46455</v>
      </c>
      <c r="O133" s="1" t="s">
        <v>10703</v>
      </c>
      <c r="P133" s="1" t="s">
        <v>11145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42</v>
      </c>
      <c r="B134" s="1" t="s">
        <v>17</v>
      </c>
      <c r="C134" s="3">
        <v>429.0</v>
      </c>
      <c r="D134" s="1">
        <v>0.0</v>
      </c>
      <c r="E134" s="1" t="s">
        <v>43</v>
      </c>
      <c r="F134" s="1" t="s">
        <v>31</v>
      </c>
      <c r="G134" s="1" t="s">
        <v>32</v>
      </c>
      <c r="H134" s="1" t="s">
        <v>11146</v>
      </c>
      <c r="I134" s="1" t="s">
        <v>11147</v>
      </c>
      <c r="J134" s="1" t="s">
        <v>11147</v>
      </c>
      <c r="K134" s="2"/>
      <c r="L134" s="1">
        <v>3.0</v>
      </c>
      <c r="M134" s="1"/>
      <c r="N134" s="1">
        <v>18.836</v>
      </c>
      <c r="O134" s="1" t="s">
        <v>10703</v>
      </c>
      <c r="P134" s="1" t="s">
        <v>11148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37</v>
      </c>
      <c r="B135" s="1" t="s">
        <v>17</v>
      </c>
      <c r="C135" s="1">
        <v>309.0</v>
      </c>
      <c r="D135" s="1">
        <v>0.0</v>
      </c>
      <c r="E135" s="1" t="s">
        <v>43</v>
      </c>
      <c r="F135" s="1" t="s">
        <v>61</v>
      </c>
      <c r="G135" s="1" t="s">
        <v>32</v>
      </c>
      <c r="H135" s="1" t="s">
        <v>11149</v>
      </c>
      <c r="I135" s="1" t="s">
        <v>11150</v>
      </c>
      <c r="J135" s="1" t="s">
        <v>11151</v>
      </c>
      <c r="K135" s="1" t="s">
        <v>11152</v>
      </c>
      <c r="L135" s="1">
        <v>-2.0</v>
      </c>
      <c r="M135" s="1">
        <v>0.5349333333333334</v>
      </c>
      <c r="N135" s="1">
        <v>19.486516666666667</v>
      </c>
      <c r="O135" s="1" t="s">
        <v>40</v>
      </c>
      <c r="P135" s="1" t="s">
        <v>11153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42</v>
      </c>
      <c r="B136" s="1" t="s">
        <v>17</v>
      </c>
      <c r="C136" s="3">
        <v>379.0</v>
      </c>
      <c r="D136" s="1">
        <v>0.0</v>
      </c>
      <c r="E136" s="1" t="s">
        <v>43</v>
      </c>
      <c r="F136" s="1" t="s">
        <v>31</v>
      </c>
      <c r="G136" s="1" t="s">
        <v>32</v>
      </c>
      <c r="H136" s="1" t="s">
        <v>11154</v>
      </c>
      <c r="I136" s="1" t="s">
        <v>11155</v>
      </c>
      <c r="J136" s="1" t="s">
        <v>11155</v>
      </c>
      <c r="K136" s="2"/>
      <c r="L136" s="1">
        <v>-1.0</v>
      </c>
      <c r="M136" s="1"/>
      <c r="N136" s="1">
        <v>13.051316666666667</v>
      </c>
      <c r="O136" s="1" t="s">
        <v>10703</v>
      </c>
      <c r="P136" s="1" t="s">
        <v>11156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116</v>
      </c>
      <c r="B137" s="1" t="s">
        <v>17</v>
      </c>
      <c r="C137" s="1">
        <v>329.0</v>
      </c>
      <c r="D137" s="1">
        <v>0.0</v>
      </c>
      <c r="E137" s="1" t="s">
        <v>11157</v>
      </c>
      <c r="F137" s="1" t="s">
        <v>31</v>
      </c>
      <c r="G137" s="1" t="s">
        <v>32</v>
      </c>
      <c r="H137" s="1" t="s">
        <v>11158</v>
      </c>
      <c r="I137" s="1" t="s">
        <v>11159</v>
      </c>
      <c r="J137" s="1" t="s">
        <v>11159</v>
      </c>
      <c r="K137" s="2"/>
      <c r="L137" s="1">
        <v>-4.0</v>
      </c>
      <c r="M137" s="1"/>
      <c r="N137" s="1">
        <v>10.055333333333333</v>
      </c>
      <c r="O137" s="1" t="s">
        <v>10707</v>
      </c>
      <c r="P137" s="1" t="s">
        <v>820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30</v>
      </c>
      <c r="B138" s="1" t="s">
        <v>17</v>
      </c>
      <c r="C138" s="3">
        <v>329.0</v>
      </c>
      <c r="D138" s="1">
        <v>0.0</v>
      </c>
      <c r="E138" s="2"/>
      <c r="F138" s="1" t="s">
        <v>31</v>
      </c>
      <c r="G138" s="1" t="s">
        <v>32</v>
      </c>
      <c r="H138" s="1" t="s">
        <v>11160</v>
      </c>
      <c r="I138" s="1" t="s">
        <v>11161</v>
      </c>
      <c r="J138" s="1" t="s">
        <v>11161</v>
      </c>
      <c r="K138" s="2"/>
      <c r="L138" s="1">
        <v>0.0</v>
      </c>
      <c r="M138" s="1"/>
      <c r="N138" s="1">
        <v>14.235816666666667</v>
      </c>
      <c r="O138" s="1" t="s">
        <v>10707</v>
      </c>
      <c r="P138" s="1" t="s">
        <v>10961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16</v>
      </c>
      <c r="B139" s="1" t="s">
        <v>17</v>
      </c>
      <c r="C139" s="1">
        <v>249.0</v>
      </c>
      <c r="D139" s="1">
        <v>0.0</v>
      </c>
      <c r="E139" s="2"/>
      <c r="F139" s="1" t="s">
        <v>18</v>
      </c>
      <c r="G139" s="1" t="s">
        <v>19</v>
      </c>
      <c r="H139" s="1" t="s">
        <v>11162</v>
      </c>
      <c r="I139" s="1" t="s">
        <v>11163</v>
      </c>
      <c r="J139" s="1" t="s">
        <v>11163</v>
      </c>
      <c r="K139" s="2"/>
      <c r="L139" s="1">
        <v>4.0</v>
      </c>
      <c r="M139" s="1"/>
      <c r="N139" s="1">
        <v>10.34875</v>
      </c>
      <c r="O139" s="1" t="s">
        <v>22</v>
      </c>
      <c r="P139" s="1" t="s">
        <v>11164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119.0</v>
      </c>
      <c r="D140" s="1">
        <v>0.0</v>
      </c>
      <c r="E140" s="2"/>
      <c r="F140" s="1" t="s">
        <v>18</v>
      </c>
      <c r="G140" s="1" t="s">
        <v>19</v>
      </c>
      <c r="H140" s="1" t="s">
        <v>11165</v>
      </c>
      <c r="I140" s="1" t="s">
        <v>11166</v>
      </c>
      <c r="J140" s="1" t="s">
        <v>11166</v>
      </c>
      <c r="K140" s="2"/>
      <c r="L140" s="1">
        <v>4.0</v>
      </c>
      <c r="M140" s="1"/>
      <c r="N140" s="1">
        <v>10.978516666666666</v>
      </c>
      <c r="O140" s="1" t="s">
        <v>22</v>
      </c>
      <c r="P140" s="1" t="s">
        <v>11167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3">
        <v>119.0</v>
      </c>
      <c r="D141" s="1">
        <v>0.0</v>
      </c>
      <c r="E141" s="2"/>
      <c r="F141" s="1" t="s">
        <v>18</v>
      </c>
      <c r="G141" s="1" t="s">
        <v>19</v>
      </c>
      <c r="H141" s="1" t="s">
        <v>11168</v>
      </c>
      <c r="I141" s="1" t="s">
        <v>11169</v>
      </c>
      <c r="J141" s="1" t="s">
        <v>11169</v>
      </c>
      <c r="K141" s="2"/>
      <c r="L141" s="1">
        <v>5.0</v>
      </c>
      <c r="M141" s="1"/>
      <c r="N141" s="1">
        <v>11.11</v>
      </c>
      <c r="O141" s="1" t="s">
        <v>22</v>
      </c>
      <c r="P141" s="1" t="s">
        <v>11170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42</v>
      </c>
      <c r="B142" s="1" t="s">
        <v>17</v>
      </c>
      <c r="C142" s="3">
        <v>450.0</v>
      </c>
      <c r="D142" s="1">
        <v>0.0</v>
      </c>
      <c r="E142" s="1" t="s">
        <v>43</v>
      </c>
      <c r="F142" s="1" t="s">
        <v>31</v>
      </c>
      <c r="G142" s="1" t="s">
        <v>32</v>
      </c>
      <c r="H142" s="1" t="s">
        <v>11171</v>
      </c>
      <c r="I142" s="1" t="s">
        <v>11172</v>
      </c>
      <c r="J142" s="1" t="s">
        <v>11172</v>
      </c>
      <c r="K142" s="2"/>
      <c r="L142" s="1">
        <v>0.0</v>
      </c>
      <c r="M142" s="1"/>
      <c r="N142" s="1">
        <v>14.4849</v>
      </c>
      <c r="O142" s="1" t="s">
        <v>10703</v>
      </c>
      <c r="P142" s="1" t="s">
        <v>11173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42</v>
      </c>
      <c r="B143" s="1" t="s">
        <v>17</v>
      </c>
      <c r="C143" s="1">
        <v>323.0</v>
      </c>
      <c r="D143" s="1">
        <v>0.0</v>
      </c>
      <c r="E143" s="1" t="s">
        <v>43</v>
      </c>
      <c r="F143" s="1" t="s">
        <v>31</v>
      </c>
      <c r="G143" s="1" t="s">
        <v>32</v>
      </c>
      <c r="H143" s="1" t="s">
        <v>11174</v>
      </c>
      <c r="I143" s="1" t="s">
        <v>11175</v>
      </c>
      <c r="J143" s="1" t="s">
        <v>11175</v>
      </c>
      <c r="K143" s="2"/>
      <c r="L143" s="1">
        <v>-3.0</v>
      </c>
      <c r="M143" s="1"/>
      <c r="N143" s="1">
        <v>11.548316666666667</v>
      </c>
      <c r="O143" s="1" t="s">
        <v>10703</v>
      </c>
      <c r="P143" s="1" t="s">
        <v>11176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116</v>
      </c>
      <c r="B144" s="1" t="s">
        <v>17</v>
      </c>
      <c r="C144" s="1">
        <v>528.0</v>
      </c>
      <c r="D144" s="1">
        <v>0.0</v>
      </c>
      <c r="E144" s="1" t="s">
        <v>11177</v>
      </c>
      <c r="F144" s="1" t="s">
        <v>31</v>
      </c>
      <c r="G144" s="1" t="s">
        <v>32</v>
      </c>
      <c r="H144" s="1" t="s">
        <v>11178</v>
      </c>
      <c r="I144" s="1" t="s">
        <v>11179</v>
      </c>
      <c r="J144" s="1" t="s">
        <v>11179</v>
      </c>
      <c r="K144" s="2"/>
      <c r="L144" s="1">
        <v>-1.0</v>
      </c>
      <c r="M144" s="1"/>
      <c r="N144" s="1">
        <v>18.119483333333335</v>
      </c>
      <c r="O144" s="1" t="s">
        <v>10707</v>
      </c>
      <c r="P144" s="1" t="s">
        <v>11180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116</v>
      </c>
      <c r="B145" s="1" t="s">
        <v>17</v>
      </c>
      <c r="C145" s="1">
        <v>329.0</v>
      </c>
      <c r="D145" s="1">
        <v>0.0</v>
      </c>
      <c r="E145" s="1" t="s">
        <v>10712</v>
      </c>
      <c r="F145" s="1" t="s">
        <v>31</v>
      </c>
      <c r="G145" s="1" t="s">
        <v>32</v>
      </c>
      <c r="H145" s="1" t="s">
        <v>11181</v>
      </c>
      <c r="I145" s="1" t="s">
        <v>11182</v>
      </c>
      <c r="J145" s="1" t="s">
        <v>11182</v>
      </c>
      <c r="K145" s="2"/>
      <c r="L145" s="1">
        <v>0.0</v>
      </c>
      <c r="M145" s="1"/>
      <c r="N145" s="1">
        <v>15.105366666666667</v>
      </c>
      <c r="O145" s="1" t="s">
        <v>10707</v>
      </c>
      <c r="P145" s="1" t="s">
        <v>2083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16</v>
      </c>
      <c r="B146" s="1" t="s">
        <v>17</v>
      </c>
      <c r="C146" s="1">
        <v>130.0</v>
      </c>
      <c r="D146" s="1">
        <v>0.0</v>
      </c>
      <c r="E146" s="2"/>
      <c r="F146" s="1" t="s">
        <v>18</v>
      </c>
      <c r="G146" s="1" t="s">
        <v>19</v>
      </c>
      <c r="H146" s="1" t="s">
        <v>11183</v>
      </c>
      <c r="I146" s="1" t="s">
        <v>11184</v>
      </c>
      <c r="J146" s="1" t="s">
        <v>11184</v>
      </c>
      <c r="K146" s="2"/>
      <c r="L146" s="1">
        <v>-5.0</v>
      </c>
      <c r="M146" s="1"/>
      <c r="N146" s="1">
        <v>0.035383333333333336</v>
      </c>
      <c r="O146" s="1" t="s">
        <v>22</v>
      </c>
      <c r="P146" s="1" t="s">
        <v>11185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1">
        <v>59.0</v>
      </c>
      <c r="D147" s="1">
        <v>0.0</v>
      </c>
      <c r="E147" s="2"/>
      <c r="F147" s="1" t="s">
        <v>18</v>
      </c>
      <c r="G147" s="1" t="s">
        <v>19</v>
      </c>
      <c r="H147" s="1" t="s">
        <v>11186</v>
      </c>
      <c r="I147" s="1" t="s">
        <v>11187</v>
      </c>
      <c r="J147" s="1" t="s">
        <v>11187</v>
      </c>
      <c r="K147" s="2"/>
      <c r="L147" s="1">
        <v>-5.0</v>
      </c>
      <c r="M147" s="1"/>
      <c r="N147" s="1">
        <v>0.025716666666666665</v>
      </c>
      <c r="O147" s="1" t="s">
        <v>22</v>
      </c>
      <c r="P147" s="1" t="s">
        <v>11188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42</v>
      </c>
      <c r="B148" s="1" t="s">
        <v>17</v>
      </c>
      <c r="C148" s="3">
        <v>329.0</v>
      </c>
      <c r="D148" s="1">
        <v>0.0</v>
      </c>
      <c r="E148" s="2"/>
      <c r="F148" s="1" t="s">
        <v>18</v>
      </c>
      <c r="G148" s="1" t="s">
        <v>32</v>
      </c>
      <c r="H148" s="1" t="s">
        <v>11189</v>
      </c>
      <c r="I148" s="1" t="s">
        <v>11190</v>
      </c>
      <c r="J148" s="1" t="s">
        <v>11190</v>
      </c>
      <c r="K148" s="2"/>
      <c r="L148" s="1">
        <v>-7.0</v>
      </c>
      <c r="M148" s="1"/>
      <c r="N148" s="1">
        <v>7.75955</v>
      </c>
      <c r="O148" s="1" t="s">
        <v>10703</v>
      </c>
      <c r="P148" s="1" t="s">
        <v>11191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42</v>
      </c>
      <c r="B149" s="1" t="s">
        <v>17</v>
      </c>
      <c r="C149" s="1">
        <v>254.0</v>
      </c>
      <c r="D149" s="1">
        <v>0.0</v>
      </c>
      <c r="E149" s="1" t="s">
        <v>43</v>
      </c>
      <c r="F149" s="1" t="s">
        <v>31</v>
      </c>
      <c r="G149" s="1" t="s">
        <v>32</v>
      </c>
      <c r="H149" s="1" t="s">
        <v>11192</v>
      </c>
      <c r="I149" s="1" t="s">
        <v>11193</v>
      </c>
      <c r="J149" s="1" t="s">
        <v>11193</v>
      </c>
      <c r="K149" s="2"/>
      <c r="L149" s="1">
        <v>-9.0</v>
      </c>
      <c r="M149" s="1"/>
      <c r="N149" s="1">
        <v>5.17245</v>
      </c>
      <c r="O149" s="1" t="s">
        <v>10703</v>
      </c>
      <c r="P149" s="1" t="s">
        <v>11194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116</v>
      </c>
      <c r="B150" s="1" t="s">
        <v>17</v>
      </c>
      <c r="C150" s="1">
        <v>224.0</v>
      </c>
      <c r="D150" s="1">
        <v>0.0</v>
      </c>
      <c r="E150" s="1" t="s">
        <v>4336</v>
      </c>
      <c r="F150" s="1" t="s">
        <v>31</v>
      </c>
      <c r="G150" s="1" t="s">
        <v>32</v>
      </c>
      <c r="H150" s="1" t="s">
        <v>11195</v>
      </c>
      <c r="I150" s="1" t="s">
        <v>11196</v>
      </c>
      <c r="J150" s="1" t="s">
        <v>11196</v>
      </c>
      <c r="K150" s="2"/>
      <c r="L150" s="1">
        <v>-11.0</v>
      </c>
      <c r="M150" s="1"/>
      <c r="N150" s="1">
        <v>3.89065</v>
      </c>
      <c r="O150" s="1" t="s">
        <v>10707</v>
      </c>
      <c r="P150" s="1" t="s">
        <v>1730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42</v>
      </c>
      <c r="B151" s="1" t="s">
        <v>17</v>
      </c>
      <c r="C151" s="1">
        <v>264.0</v>
      </c>
      <c r="D151" s="1">
        <v>0.0</v>
      </c>
      <c r="E151" s="1" t="s">
        <v>43</v>
      </c>
      <c r="F151" s="1" t="s">
        <v>31</v>
      </c>
      <c r="G151" s="1" t="s">
        <v>32</v>
      </c>
      <c r="H151" s="1" t="s">
        <v>11197</v>
      </c>
      <c r="I151" s="1" t="s">
        <v>11198</v>
      </c>
      <c r="J151" s="1" t="s">
        <v>11198</v>
      </c>
      <c r="K151" s="2"/>
      <c r="L151" s="1">
        <v>-1.0</v>
      </c>
      <c r="M151" s="1"/>
      <c r="N151" s="1">
        <v>13.4136</v>
      </c>
      <c r="O151" s="1" t="s">
        <v>10703</v>
      </c>
      <c r="P151" s="1" t="s">
        <v>11199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17</v>
      </c>
      <c r="C152" s="3">
        <v>409.0</v>
      </c>
      <c r="D152" s="1">
        <v>0.0</v>
      </c>
      <c r="E152" s="2"/>
      <c r="F152" s="1" t="s">
        <v>31</v>
      </c>
      <c r="G152" s="1" t="s">
        <v>32</v>
      </c>
      <c r="H152" s="1" t="s">
        <v>11200</v>
      </c>
      <c r="I152" s="1" t="s">
        <v>11201</v>
      </c>
      <c r="J152" s="1" t="s">
        <v>11201</v>
      </c>
      <c r="K152" s="2"/>
      <c r="L152" s="1">
        <v>0.0</v>
      </c>
      <c r="M152" s="1"/>
      <c r="N152" s="1">
        <v>15.903316666666667</v>
      </c>
      <c r="O152" s="1" t="s">
        <v>10707</v>
      </c>
      <c r="P152" s="1" t="s">
        <v>11202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42</v>
      </c>
      <c r="B153" s="3" t="s">
        <v>17</v>
      </c>
      <c r="C153" s="3">
        <v>264.0</v>
      </c>
      <c r="D153" s="1">
        <v>0.0</v>
      </c>
      <c r="E153" s="1" t="s">
        <v>43</v>
      </c>
      <c r="F153" s="1" t="s">
        <v>31</v>
      </c>
      <c r="G153" s="1" t="s">
        <v>32</v>
      </c>
      <c r="H153" s="1" t="s">
        <v>11203</v>
      </c>
      <c r="I153" s="1" t="s">
        <v>11204</v>
      </c>
      <c r="J153" s="1" t="s">
        <v>11204</v>
      </c>
      <c r="K153" s="2"/>
      <c r="L153" s="1">
        <v>-3.0</v>
      </c>
      <c r="M153" s="1"/>
      <c r="N153" s="1">
        <v>11.80365</v>
      </c>
      <c r="O153" s="1" t="s">
        <v>10703</v>
      </c>
      <c r="P153" s="1" t="s">
        <v>11205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30</v>
      </c>
      <c r="B154" s="1" t="s">
        <v>17</v>
      </c>
      <c r="C154" s="1">
        <v>223.98</v>
      </c>
      <c r="D154" s="1">
        <v>65.02</v>
      </c>
      <c r="E154" s="2"/>
      <c r="F154" s="1" t="s">
        <v>31</v>
      </c>
      <c r="G154" s="1" t="s">
        <v>32</v>
      </c>
      <c r="H154" s="1" t="s">
        <v>11206</v>
      </c>
      <c r="I154" s="1" t="s">
        <v>11207</v>
      </c>
      <c r="J154" s="1" t="s">
        <v>11207</v>
      </c>
      <c r="K154" s="2"/>
      <c r="L154" s="1">
        <v>-1.0</v>
      </c>
      <c r="M154" s="1"/>
      <c r="N154" s="1">
        <v>13.179816666666667</v>
      </c>
      <c r="O154" s="1" t="s">
        <v>10707</v>
      </c>
      <c r="P154" s="1" t="s">
        <v>11208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30</v>
      </c>
      <c r="B155" s="1" t="s">
        <v>17</v>
      </c>
      <c r="C155" s="1">
        <v>264.0</v>
      </c>
      <c r="D155" s="1">
        <v>0.0</v>
      </c>
      <c r="E155" s="2"/>
      <c r="F155" s="1" t="s">
        <v>31</v>
      </c>
      <c r="G155" s="1" t="s">
        <v>32</v>
      </c>
      <c r="H155" s="1" t="s">
        <v>11209</v>
      </c>
      <c r="I155" s="1" t="s">
        <v>11210</v>
      </c>
      <c r="J155" s="1" t="s">
        <v>11210</v>
      </c>
      <c r="K155" s="2"/>
      <c r="L155" s="1">
        <v>0.0</v>
      </c>
      <c r="M155" s="1"/>
      <c r="N155" s="1">
        <v>15.6183</v>
      </c>
      <c r="O155" s="1" t="s">
        <v>10707</v>
      </c>
      <c r="P155" s="1" t="s">
        <v>11211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116</v>
      </c>
      <c r="B156" s="1" t="s">
        <v>17</v>
      </c>
      <c r="C156" s="1">
        <v>364.0</v>
      </c>
      <c r="D156" s="1">
        <v>0.0</v>
      </c>
      <c r="E156" s="1" t="s">
        <v>10712</v>
      </c>
      <c r="F156" s="1" t="s">
        <v>31</v>
      </c>
      <c r="G156" s="1" t="s">
        <v>32</v>
      </c>
      <c r="H156" s="1" t="s">
        <v>11212</v>
      </c>
      <c r="I156" s="1" t="s">
        <v>11213</v>
      </c>
      <c r="J156" s="1" t="s">
        <v>11213</v>
      </c>
      <c r="K156" s="2"/>
      <c r="L156" s="1">
        <v>-4.0</v>
      </c>
      <c r="M156" s="1"/>
      <c r="N156" s="1">
        <v>10.110766666666667</v>
      </c>
      <c r="O156" s="1" t="s">
        <v>10707</v>
      </c>
      <c r="P156" s="1" t="s">
        <v>1677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30</v>
      </c>
      <c r="B157" s="1" t="s">
        <v>17</v>
      </c>
      <c r="C157" s="1">
        <v>204.6</v>
      </c>
      <c r="D157" s="1">
        <v>59.4</v>
      </c>
      <c r="E157" s="2"/>
      <c r="F157" s="1" t="s">
        <v>31</v>
      </c>
      <c r="G157" s="1" t="s">
        <v>32</v>
      </c>
      <c r="H157" s="1" t="s">
        <v>11214</v>
      </c>
      <c r="I157" s="1" t="s">
        <v>11215</v>
      </c>
      <c r="J157" s="1" t="s">
        <v>11215</v>
      </c>
      <c r="K157" s="2"/>
      <c r="L157" s="1">
        <v>-2.0</v>
      </c>
      <c r="M157" s="1"/>
      <c r="N157" s="1">
        <v>12.306983333333333</v>
      </c>
      <c r="O157" s="1" t="s">
        <v>10707</v>
      </c>
      <c r="P157" s="1" t="s">
        <v>10982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116</v>
      </c>
      <c r="B158" s="1" t="s">
        <v>17</v>
      </c>
      <c r="C158" s="1">
        <v>224.0</v>
      </c>
      <c r="D158" s="1">
        <v>0.0</v>
      </c>
      <c r="E158" s="1" t="s">
        <v>10712</v>
      </c>
      <c r="F158" s="1" t="s">
        <v>31</v>
      </c>
      <c r="G158" s="1" t="s">
        <v>32</v>
      </c>
      <c r="H158" s="1" t="s">
        <v>11216</v>
      </c>
      <c r="I158" s="1" t="s">
        <v>11217</v>
      </c>
      <c r="J158" s="1" t="s">
        <v>11217</v>
      </c>
      <c r="K158" s="2"/>
      <c r="L158" s="1">
        <v>-4.0</v>
      </c>
      <c r="M158" s="1"/>
      <c r="N158" s="1">
        <v>10.111416666666667</v>
      </c>
      <c r="O158" s="1" t="s">
        <v>10707</v>
      </c>
      <c r="P158" s="1" t="s">
        <v>1730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30</v>
      </c>
      <c r="B159" s="1" t="s">
        <v>17</v>
      </c>
      <c r="C159" s="1">
        <v>329.0</v>
      </c>
      <c r="D159" s="1">
        <v>0.0</v>
      </c>
      <c r="E159" s="2"/>
      <c r="F159" s="1" t="s">
        <v>31</v>
      </c>
      <c r="G159" s="1" t="s">
        <v>32</v>
      </c>
      <c r="H159" s="1" t="s">
        <v>11218</v>
      </c>
      <c r="I159" s="1" t="s">
        <v>11219</v>
      </c>
      <c r="J159" s="1" t="s">
        <v>11219</v>
      </c>
      <c r="K159" s="2"/>
      <c r="L159" s="1">
        <v>2.0</v>
      </c>
      <c r="M159" s="1"/>
      <c r="N159" s="1">
        <v>17.72805</v>
      </c>
      <c r="O159" s="1" t="s">
        <v>10707</v>
      </c>
      <c r="P159" s="1" t="s">
        <v>11220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42</v>
      </c>
      <c r="B160" s="1" t="s">
        <v>17</v>
      </c>
      <c r="C160" s="1">
        <v>429.0</v>
      </c>
      <c r="D160" s="1">
        <v>0.0</v>
      </c>
      <c r="E160" s="1" t="s">
        <v>43</v>
      </c>
      <c r="F160" s="1" t="s">
        <v>31</v>
      </c>
      <c r="G160" s="1" t="s">
        <v>32</v>
      </c>
      <c r="H160" s="1" t="s">
        <v>11221</v>
      </c>
      <c r="I160" s="1" t="s">
        <v>11222</v>
      </c>
      <c r="J160" s="1" t="s">
        <v>11222</v>
      </c>
      <c r="K160" s="2"/>
      <c r="L160" s="1">
        <v>-5.0</v>
      </c>
      <c r="M160" s="1"/>
      <c r="N160" s="1">
        <v>9.4578</v>
      </c>
      <c r="O160" s="1" t="s">
        <v>10703</v>
      </c>
      <c r="P160" s="1" t="s">
        <v>11223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1">
        <v>119.0</v>
      </c>
      <c r="D161" s="1">
        <v>0.0</v>
      </c>
      <c r="E161" s="2"/>
      <c r="F161" s="1" t="s">
        <v>18</v>
      </c>
      <c r="G161" s="1" t="s">
        <v>19</v>
      </c>
      <c r="H161" s="1" t="s">
        <v>11224</v>
      </c>
      <c r="I161" s="1" t="s">
        <v>11225</v>
      </c>
      <c r="J161" s="1" t="s">
        <v>11225</v>
      </c>
      <c r="K161" s="2"/>
      <c r="L161" s="1">
        <v>-5.0</v>
      </c>
      <c r="M161" s="1"/>
      <c r="N161" s="1">
        <v>0.21695</v>
      </c>
      <c r="O161" s="1" t="s">
        <v>22</v>
      </c>
      <c r="P161" s="1" t="s">
        <v>11226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1">
        <v>249.0</v>
      </c>
      <c r="D162" s="1">
        <v>0.0</v>
      </c>
      <c r="E162" s="2"/>
      <c r="F162" s="1" t="s">
        <v>18</v>
      </c>
      <c r="G162" s="1" t="s">
        <v>19</v>
      </c>
      <c r="H162" s="1" t="s">
        <v>11227</v>
      </c>
      <c r="I162" s="1" t="s">
        <v>11228</v>
      </c>
      <c r="J162" s="1" t="s">
        <v>11228</v>
      </c>
      <c r="K162" s="2"/>
      <c r="L162" s="1">
        <v>1.0</v>
      </c>
      <c r="M162" s="1"/>
      <c r="N162" s="1">
        <v>7.1173166666666665</v>
      </c>
      <c r="O162" s="1" t="s">
        <v>22</v>
      </c>
      <c r="P162" s="1" t="s">
        <v>11229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30</v>
      </c>
      <c r="B163" s="1" t="s">
        <v>17</v>
      </c>
      <c r="C163" s="3">
        <v>773.0</v>
      </c>
      <c r="D163" s="1">
        <v>0.0</v>
      </c>
      <c r="E163" s="2"/>
      <c r="F163" s="1" t="s">
        <v>31</v>
      </c>
      <c r="G163" s="1" t="s">
        <v>32</v>
      </c>
      <c r="H163" s="1" t="s">
        <v>11230</v>
      </c>
      <c r="I163" s="1" t="s">
        <v>11231</v>
      </c>
      <c r="J163" s="1" t="s">
        <v>11231</v>
      </c>
      <c r="K163" s="2"/>
      <c r="L163" s="1">
        <v>0.0</v>
      </c>
      <c r="M163" s="1"/>
      <c r="N163" s="1">
        <v>19.662916666666668</v>
      </c>
      <c r="O163" s="1" t="s">
        <v>10707</v>
      </c>
      <c r="P163" s="1" t="s">
        <v>11232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42</v>
      </c>
      <c r="B164" s="1" t="s">
        <v>17</v>
      </c>
      <c r="C164" s="1">
        <v>329.0</v>
      </c>
      <c r="D164" s="1">
        <v>0.0</v>
      </c>
      <c r="E164" s="1" t="s">
        <v>43</v>
      </c>
      <c r="F164" s="1" t="s">
        <v>31</v>
      </c>
      <c r="G164" s="1" t="s">
        <v>32</v>
      </c>
      <c r="H164" s="1" t="s">
        <v>11233</v>
      </c>
      <c r="I164" s="1" t="s">
        <v>11234</v>
      </c>
      <c r="J164" s="1" t="s">
        <v>11234</v>
      </c>
      <c r="K164" s="2"/>
      <c r="L164" s="1">
        <v>-7.0</v>
      </c>
      <c r="M164" s="1"/>
      <c r="N164" s="1">
        <v>7.199466666666667</v>
      </c>
      <c r="O164" s="1" t="s">
        <v>10703</v>
      </c>
      <c r="P164" s="1" t="s">
        <v>11235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30</v>
      </c>
      <c r="B165" s="1" t="s">
        <v>17</v>
      </c>
      <c r="C165" s="1">
        <v>159.0</v>
      </c>
      <c r="D165" s="1">
        <v>0.0</v>
      </c>
      <c r="E165" s="2"/>
      <c r="F165" s="1" t="s">
        <v>31</v>
      </c>
      <c r="G165" s="1" t="s">
        <v>19</v>
      </c>
      <c r="H165" s="1" t="s">
        <v>11236</v>
      </c>
      <c r="I165" s="1" t="s">
        <v>11237</v>
      </c>
      <c r="J165" s="1" t="s">
        <v>11237</v>
      </c>
      <c r="K165" s="2"/>
      <c r="L165" s="1">
        <v>-7.0</v>
      </c>
      <c r="M165" s="1"/>
      <c r="N165" s="1">
        <v>7.504166666666666</v>
      </c>
      <c r="O165" s="1" t="s">
        <v>10707</v>
      </c>
      <c r="P165" s="1" t="s">
        <v>11238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42</v>
      </c>
      <c r="B166" s="1" t="s">
        <v>17</v>
      </c>
      <c r="C166" s="1">
        <v>329.0</v>
      </c>
      <c r="D166" s="1">
        <v>0.0</v>
      </c>
      <c r="E166" s="1" t="s">
        <v>43</v>
      </c>
      <c r="F166" s="1" t="s">
        <v>31</v>
      </c>
      <c r="G166" s="1" t="s">
        <v>32</v>
      </c>
      <c r="H166" s="1" t="s">
        <v>11239</v>
      </c>
      <c r="I166" s="1" t="s">
        <v>11240</v>
      </c>
      <c r="J166" s="1" t="s">
        <v>11240</v>
      </c>
      <c r="K166" s="2"/>
      <c r="L166" s="1">
        <v>-7.0</v>
      </c>
      <c r="M166" s="1"/>
      <c r="N166" s="1">
        <v>7.068683333333333</v>
      </c>
      <c r="O166" s="1" t="s">
        <v>10703</v>
      </c>
      <c r="P166" s="1" t="s">
        <v>11241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30</v>
      </c>
      <c r="B167" s="1" t="s">
        <v>17</v>
      </c>
      <c r="C167" s="3">
        <v>523.0</v>
      </c>
      <c r="D167" s="1">
        <v>0.0</v>
      </c>
      <c r="E167" s="2"/>
      <c r="F167" s="1" t="s">
        <v>31</v>
      </c>
      <c r="G167" s="1" t="s">
        <v>19</v>
      </c>
      <c r="H167" s="1" t="s">
        <v>11242</v>
      </c>
      <c r="I167" s="1" t="s">
        <v>11243</v>
      </c>
      <c r="J167" s="1" t="s">
        <v>11243</v>
      </c>
      <c r="K167" s="2"/>
      <c r="L167" s="1">
        <v>-7.0</v>
      </c>
      <c r="M167" s="1"/>
      <c r="N167" s="1">
        <v>12.651816666666667</v>
      </c>
      <c r="O167" s="1" t="s">
        <v>10707</v>
      </c>
      <c r="P167" s="1" t="s">
        <v>11244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42</v>
      </c>
      <c r="B168" s="1" t="s">
        <v>17</v>
      </c>
      <c r="C168" s="1">
        <v>379.0</v>
      </c>
      <c r="D168" s="1">
        <v>0.0</v>
      </c>
      <c r="E168" s="1" t="s">
        <v>43</v>
      </c>
      <c r="F168" s="1" t="s">
        <v>31</v>
      </c>
      <c r="G168" s="1" t="s">
        <v>32</v>
      </c>
      <c r="H168" s="1" t="s">
        <v>11245</v>
      </c>
      <c r="I168" s="1" t="s">
        <v>11246</v>
      </c>
      <c r="J168" s="1" t="s">
        <v>11246</v>
      </c>
      <c r="K168" s="2"/>
      <c r="L168" s="1">
        <v>-3.0</v>
      </c>
      <c r="M168" s="1"/>
      <c r="N168" s="1">
        <v>11.0731</v>
      </c>
      <c r="O168" s="1" t="s">
        <v>10703</v>
      </c>
      <c r="P168" s="1" t="s">
        <v>11247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37</v>
      </c>
      <c r="B169" s="1" t="s">
        <v>17</v>
      </c>
      <c r="C169" s="1">
        <v>331.0</v>
      </c>
      <c r="D169" s="1">
        <v>83.0</v>
      </c>
      <c r="E169" s="2"/>
      <c r="F169" s="1" t="s">
        <v>18</v>
      </c>
      <c r="G169" s="1" t="s">
        <v>56</v>
      </c>
      <c r="H169" s="1" t="s">
        <v>11248</v>
      </c>
      <c r="I169" s="1" t="s">
        <v>11249</v>
      </c>
      <c r="J169" s="1" t="s">
        <v>11249</v>
      </c>
      <c r="K169" s="2"/>
      <c r="L169" s="1">
        <v>-4.0</v>
      </c>
      <c r="M169" s="1"/>
      <c r="N169" s="1">
        <v>15.091666666666667</v>
      </c>
      <c r="O169" s="1" t="s">
        <v>40</v>
      </c>
      <c r="P169" s="1" t="s">
        <v>11250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30</v>
      </c>
      <c r="B170" s="1" t="s">
        <v>17</v>
      </c>
      <c r="C170" s="1">
        <v>264.0</v>
      </c>
      <c r="D170" s="1">
        <v>0.0</v>
      </c>
      <c r="E170" s="2"/>
      <c r="F170" s="1" t="s">
        <v>31</v>
      </c>
      <c r="G170" s="1" t="s">
        <v>32</v>
      </c>
      <c r="H170" s="1" t="s">
        <v>11251</v>
      </c>
      <c r="I170" s="1" t="s">
        <v>11252</v>
      </c>
      <c r="J170" s="1" t="s">
        <v>11252</v>
      </c>
      <c r="K170" s="2"/>
      <c r="L170" s="1">
        <v>-2.0</v>
      </c>
      <c r="M170" s="1"/>
      <c r="N170" s="1">
        <v>12.095883333333333</v>
      </c>
      <c r="O170" s="1" t="s">
        <v>10707</v>
      </c>
      <c r="P170" s="1" t="s">
        <v>11253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42</v>
      </c>
      <c r="B171" s="1" t="s">
        <v>17</v>
      </c>
      <c r="C171" s="1">
        <v>264.0</v>
      </c>
      <c r="D171" s="1">
        <v>0.0</v>
      </c>
      <c r="E171" s="1" t="s">
        <v>43</v>
      </c>
      <c r="F171" s="1" t="s">
        <v>31</v>
      </c>
      <c r="G171" s="1" t="s">
        <v>32</v>
      </c>
      <c r="H171" s="1" t="s">
        <v>11254</v>
      </c>
      <c r="I171" s="1" t="s">
        <v>11255</v>
      </c>
      <c r="J171" s="1" t="s">
        <v>11255</v>
      </c>
      <c r="K171" s="2"/>
      <c r="L171" s="1">
        <v>-2.0</v>
      </c>
      <c r="M171" s="1"/>
      <c r="N171" s="1">
        <v>12.077966666666667</v>
      </c>
      <c r="O171" s="1" t="s">
        <v>10703</v>
      </c>
      <c r="P171" s="1" t="s">
        <v>11199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368.0</v>
      </c>
      <c r="D172" s="1">
        <v>0.0</v>
      </c>
      <c r="E172" s="2"/>
      <c r="F172" s="1" t="s">
        <v>18</v>
      </c>
      <c r="G172" s="1" t="s">
        <v>19</v>
      </c>
      <c r="H172" s="1" t="s">
        <v>11256</v>
      </c>
      <c r="I172" s="1" t="s">
        <v>11257</v>
      </c>
      <c r="J172" s="1" t="s">
        <v>11257</v>
      </c>
      <c r="K172" s="2"/>
      <c r="L172" s="1">
        <v>6.0</v>
      </c>
      <c r="M172" s="1"/>
      <c r="N172" s="1">
        <v>12.40855</v>
      </c>
      <c r="O172" s="1" t="s">
        <v>22</v>
      </c>
      <c r="P172" s="1" t="s">
        <v>11258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37</v>
      </c>
      <c r="B173" s="1" t="s">
        <v>17</v>
      </c>
      <c r="C173" s="1">
        <v>199.0</v>
      </c>
      <c r="D173" s="1">
        <v>50.0</v>
      </c>
      <c r="E173" s="2"/>
      <c r="F173" s="1" t="s">
        <v>18</v>
      </c>
      <c r="G173" s="1" t="s">
        <v>56</v>
      </c>
      <c r="H173" s="1" t="s">
        <v>11259</v>
      </c>
      <c r="I173" s="1" t="s">
        <v>11260</v>
      </c>
      <c r="J173" s="1" t="s">
        <v>11260</v>
      </c>
      <c r="K173" s="2"/>
      <c r="L173" s="1">
        <v>-7.0</v>
      </c>
      <c r="M173" s="1"/>
      <c r="N173" s="1">
        <v>21.323866666666667</v>
      </c>
      <c r="O173" s="1" t="s">
        <v>40</v>
      </c>
      <c r="P173" s="1" t="s">
        <v>11261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30</v>
      </c>
      <c r="B174" s="1" t="s">
        <v>17</v>
      </c>
      <c r="C174" s="1">
        <v>329.0</v>
      </c>
      <c r="D174" s="1">
        <v>0.0</v>
      </c>
      <c r="E174" s="2"/>
      <c r="F174" s="1" t="s">
        <v>31</v>
      </c>
      <c r="G174" s="1" t="s">
        <v>32</v>
      </c>
      <c r="H174" s="1" t="s">
        <v>11262</v>
      </c>
      <c r="I174" s="1" t="s">
        <v>11263</v>
      </c>
      <c r="J174" s="1" t="s">
        <v>11263</v>
      </c>
      <c r="K174" s="2"/>
      <c r="L174" s="1">
        <v>-4.0</v>
      </c>
      <c r="M174" s="1"/>
      <c r="N174" s="1">
        <v>10.475633333333333</v>
      </c>
      <c r="O174" s="1" t="s">
        <v>10707</v>
      </c>
      <c r="P174" s="1" t="s">
        <v>11264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116</v>
      </c>
      <c r="B175" s="1" t="s">
        <v>17</v>
      </c>
      <c r="C175" s="3">
        <v>658.0</v>
      </c>
      <c r="D175" s="1">
        <v>0.0</v>
      </c>
      <c r="E175" s="1" t="s">
        <v>11265</v>
      </c>
      <c r="F175" s="1" t="s">
        <v>31</v>
      </c>
      <c r="G175" s="1" t="s">
        <v>32</v>
      </c>
      <c r="H175" s="1" t="s">
        <v>11266</v>
      </c>
      <c r="I175" s="1" t="s">
        <v>11267</v>
      </c>
      <c r="J175" s="1" t="s">
        <v>11267</v>
      </c>
      <c r="K175" s="2"/>
      <c r="L175" s="1">
        <v>0.0</v>
      </c>
      <c r="M175" s="1"/>
      <c r="N175" s="1">
        <v>20.795333333333332</v>
      </c>
      <c r="O175" s="1" t="s">
        <v>10707</v>
      </c>
      <c r="P175" s="1" t="s">
        <v>11268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42</v>
      </c>
      <c r="B176" s="1" t="s">
        <v>17</v>
      </c>
      <c r="C176" s="1">
        <v>294.0</v>
      </c>
      <c r="D176" s="1">
        <v>0.0</v>
      </c>
      <c r="E176" s="1" t="s">
        <v>43</v>
      </c>
      <c r="F176" s="1" t="s">
        <v>31</v>
      </c>
      <c r="G176" s="1" t="s">
        <v>32</v>
      </c>
      <c r="H176" s="1" t="s">
        <v>11269</v>
      </c>
      <c r="I176" s="1" t="s">
        <v>11270</v>
      </c>
      <c r="J176" s="1" t="s">
        <v>11270</v>
      </c>
      <c r="K176" s="2"/>
      <c r="L176" s="1">
        <v>-2.0</v>
      </c>
      <c r="M176" s="1"/>
      <c r="N176" s="1">
        <v>12.532533333333333</v>
      </c>
      <c r="O176" s="1" t="s">
        <v>10703</v>
      </c>
      <c r="P176" s="1" t="s">
        <v>11271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30</v>
      </c>
      <c r="B177" s="1" t="s">
        <v>17</v>
      </c>
      <c r="C177" s="1">
        <v>394.0</v>
      </c>
      <c r="D177" s="1">
        <v>0.0</v>
      </c>
      <c r="E177" s="2"/>
      <c r="F177" s="1" t="s">
        <v>31</v>
      </c>
      <c r="G177" s="1" t="s">
        <v>32</v>
      </c>
      <c r="H177" s="1" t="s">
        <v>11272</v>
      </c>
      <c r="I177" s="1" t="s">
        <v>11273</v>
      </c>
      <c r="J177" s="1" t="s">
        <v>11273</v>
      </c>
      <c r="K177" s="2"/>
      <c r="L177" s="1">
        <v>1.0</v>
      </c>
      <c r="M177" s="1"/>
      <c r="N177" s="1">
        <v>16.93775</v>
      </c>
      <c r="O177" s="1" t="s">
        <v>10707</v>
      </c>
      <c r="P177" s="1" t="s">
        <v>11274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30</v>
      </c>
      <c r="B178" s="1" t="s">
        <v>17</v>
      </c>
      <c r="C178" s="1">
        <v>204.6</v>
      </c>
      <c r="D178" s="1">
        <v>59.4</v>
      </c>
      <c r="E178" s="2"/>
      <c r="F178" s="1" t="s">
        <v>31</v>
      </c>
      <c r="G178" s="1" t="s">
        <v>32</v>
      </c>
      <c r="H178" s="1" t="s">
        <v>11275</v>
      </c>
      <c r="I178" s="1" t="s">
        <v>11276</v>
      </c>
      <c r="J178" s="1" t="s">
        <v>11276</v>
      </c>
      <c r="K178" s="2"/>
      <c r="L178" s="1">
        <v>1.0</v>
      </c>
      <c r="M178" s="1"/>
      <c r="N178" s="1">
        <v>16.234816666666667</v>
      </c>
      <c r="O178" s="1" t="s">
        <v>10707</v>
      </c>
      <c r="P178" s="1" t="s">
        <v>11277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1">
        <v>785.0</v>
      </c>
      <c r="D179" s="1">
        <v>0.0</v>
      </c>
      <c r="E179" s="1" t="s">
        <v>11278</v>
      </c>
      <c r="F179" s="1" t="s">
        <v>61</v>
      </c>
      <c r="G179" s="1" t="s">
        <v>19</v>
      </c>
      <c r="H179" s="1" t="s">
        <v>11279</v>
      </c>
      <c r="I179" s="1" t="s">
        <v>11280</v>
      </c>
      <c r="J179" s="1" t="s">
        <v>11281</v>
      </c>
      <c r="K179" s="1" t="s">
        <v>11282</v>
      </c>
      <c r="L179" s="1">
        <v>-3.0</v>
      </c>
      <c r="M179" s="1">
        <v>0.0223</v>
      </c>
      <c r="N179" s="1">
        <v>40.18136666666667</v>
      </c>
      <c r="O179" s="1" t="s">
        <v>22</v>
      </c>
      <c r="P179" s="1" t="s">
        <v>11283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30</v>
      </c>
      <c r="B180" s="1" t="s">
        <v>17</v>
      </c>
      <c r="C180" s="3">
        <v>409.2</v>
      </c>
      <c r="D180" s="1">
        <v>118.8</v>
      </c>
      <c r="E180" s="2"/>
      <c r="F180" s="1" t="s">
        <v>31</v>
      </c>
      <c r="G180" s="1" t="s">
        <v>32</v>
      </c>
      <c r="H180" s="1" t="s">
        <v>11284</v>
      </c>
      <c r="I180" s="1" t="s">
        <v>11285</v>
      </c>
      <c r="J180" s="1" t="s">
        <v>11285</v>
      </c>
      <c r="K180" s="2"/>
      <c r="L180" s="1">
        <v>-2.0</v>
      </c>
      <c r="M180" s="1"/>
      <c r="N180" s="1">
        <v>12.583466666666666</v>
      </c>
      <c r="O180" s="1" t="s">
        <v>10707</v>
      </c>
      <c r="P180" s="1" t="s">
        <v>11286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42</v>
      </c>
      <c r="B181" s="1" t="s">
        <v>17</v>
      </c>
      <c r="C181" s="3">
        <v>364.0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11287</v>
      </c>
      <c r="I181" s="1" t="s">
        <v>11288</v>
      </c>
      <c r="J181" s="1" t="s">
        <v>11288</v>
      </c>
      <c r="K181" s="2"/>
      <c r="L181" s="1">
        <v>-2.0</v>
      </c>
      <c r="M181" s="1"/>
      <c r="N181" s="1">
        <v>12.021216666666668</v>
      </c>
      <c r="O181" s="1" t="s">
        <v>10703</v>
      </c>
      <c r="P181" s="1" t="s">
        <v>11289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37</v>
      </c>
      <c r="B182" s="1" t="s">
        <v>17</v>
      </c>
      <c r="C182" s="1">
        <v>250.0</v>
      </c>
      <c r="D182" s="1">
        <v>0.0</v>
      </c>
      <c r="E182" s="1" t="s">
        <v>11278</v>
      </c>
      <c r="F182" s="1" t="s">
        <v>61</v>
      </c>
      <c r="G182" s="1" t="s">
        <v>32</v>
      </c>
      <c r="H182" s="1" t="s">
        <v>11290</v>
      </c>
      <c r="I182" s="1" t="s">
        <v>11291</v>
      </c>
      <c r="J182" s="1" t="s">
        <v>11292</v>
      </c>
      <c r="K182" s="1" t="s">
        <v>11293</v>
      </c>
      <c r="L182" s="1">
        <v>-3.0</v>
      </c>
      <c r="M182" s="1">
        <v>0.015</v>
      </c>
      <c r="N182" s="1">
        <v>18.538566666666668</v>
      </c>
      <c r="O182" s="1" t="s">
        <v>40</v>
      </c>
      <c r="P182" s="1" t="s">
        <v>10900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42</v>
      </c>
      <c r="B183" s="1" t="s">
        <v>17</v>
      </c>
      <c r="C183" s="1">
        <v>364.0</v>
      </c>
      <c r="D183" s="1">
        <v>0.0</v>
      </c>
      <c r="E183" s="1" t="s">
        <v>43</v>
      </c>
      <c r="F183" s="1" t="s">
        <v>31</v>
      </c>
      <c r="G183" s="1" t="s">
        <v>32</v>
      </c>
      <c r="H183" s="1" t="s">
        <v>11294</v>
      </c>
      <c r="I183" s="1" t="s">
        <v>11295</v>
      </c>
      <c r="J183" s="1" t="s">
        <v>11295</v>
      </c>
      <c r="K183" s="2"/>
      <c r="L183" s="1">
        <v>-5.0</v>
      </c>
      <c r="M183" s="1"/>
      <c r="N183" s="1">
        <v>9.446733333333333</v>
      </c>
      <c r="O183" s="1" t="s">
        <v>10703</v>
      </c>
      <c r="P183" s="1" t="s">
        <v>11296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37</v>
      </c>
      <c r="B184" s="1" t="s">
        <v>17</v>
      </c>
      <c r="C184" s="1">
        <v>299.0</v>
      </c>
      <c r="D184" s="1">
        <v>0.0</v>
      </c>
      <c r="E184" s="1" t="s">
        <v>11278</v>
      </c>
      <c r="F184" s="1" t="s">
        <v>61</v>
      </c>
      <c r="G184" s="1" t="s">
        <v>32</v>
      </c>
      <c r="H184" s="1" t="s">
        <v>11297</v>
      </c>
      <c r="I184" s="1" t="s">
        <v>11298</v>
      </c>
      <c r="J184" s="1" t="s">
        <v>11299</v>
      </c>
      <c r="K184" s="1" t="s">
        <v>11300</v>
      </c>
      <c r="L184" s="1">
        <v>-11.0</v>
      </c>
      <c r="M184" s="1">
        <v>0.020683333333333335</v>
      </c>
      <c r="N184" s="1">
        <v>22.593816666666665</v>
      </c>
      <c r="O184" s="1" t="s">
        <v>40</v>
      </c>
      <c r="P184" s="1" t="s">
        <v>10782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37</v>
      </c>
      <c r="B185" s="1" t="s">
        <v>17</v>
      </c>
      <c r="C185" s="1">
        <v>250.0</v>
      </c>
      <c r="D185" s="1">
        <v>0.0</v>
      </c>
      <c r="E185" s="1" t="s">
        <v>11278</v>
      </c>
      <c r="F185" s="1" t="s">
        <v>61</v>
      </c>
      <c r="G185" s="1" t="s">
        <v>32</v>
      </c>
      <c r="H185" s="1" t="s">
        <v>11301</v>
      </c>
      <c r="I185" s="1" t="s">
        <v>11302</v>
      </c>
      <c r="J185" s="1" t="s">
        <v>11303</v>
      </c>
      <c r="K185" s="1" t="s">
        <v>11304</v>
      </c>
      <c r="L185" s="1">
        <v>-10.0</v>
      </c>
      <c r="M185" s="1">
        <v>0.012516666666666667</v>
      </c>
      <c r="N185" s="1">
        <v>9.583666666666666</v>
      </c>
      <c r="O185" s="1" t="s">
        <v>40</v>
      </c>
      <c r="P185" s="1" t="s">
        <v>10787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37</v>
      </c>
      <c r="B186" s="1" t="s">
        <v>17</v>
      </c>
      <c r="C186" s="3">
        <v>637.0</v>
      </c>
      <c r="D186" s="1">
        <v>0.0</v>
      </c>
      <c r="E186" s="1" t="s">
        <v>11278</v>
      </c>
      <c r="F186" s="1" t="s">
        <v>61</v>
      </c>
      <c r="G186" s="1" t="s">
        <v>32</v>
      </c>
      <c r="H186" s="1" t="s">
        <v>11305</v>
      </c>
      <c r="I186" s="1" t="s">
        <v>11306</v>
      </c>
      <c r="J186" s="1" t="s">
        <v>11307</v>
      </c>
      <c r="K186" s="1" t="s">
        <v>11308</v>
      </c>
      <c r="L186" s="1">
        <v>-4.0</v>
      </c>
      <c r="M186" s="1">
        <v>0.023083333333333334</v>
      </c>
      <c r="N186" s="1">
        <v>12.146583333333334</v>
      </c>
      <c r="O186" s="1" t="s">
        <v>40</v>
      </c>
      <c r="P186" s="1" t="s">
        <v>11309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30</v>
      </c>
      <c r="B187" s="3" t="s">
        <v>17</v>
      </c>
      <c r="C187" s="1">
        <v>224.0</v>
      </c>
      <c r="D187" s="1">
        <v>0.0</v>
      </c>
      <c r="E187" s="2"/>
      <c r="F187" s="1" t="s">
        <v>31</v>
      </c>
      <c r="G187" s="1" t="s">
        <v>32</v>
      </c>
      <c r="H187" s="1" t="s">
        <v>11310</v>
      </c>
      <c r="I187" s="1" t="s">
        <v>11311</v>
      </c>
      <c r="J187" s="1" t="s">
        <v>11311</v>
      </c>
      <c r="K187" s="2"/>
      <c r="L187" s="1">
        <v>-3.0</v>
      </c>
      <c r="M187" s="1"/>
      <c r="N187" s="1">
        <v>11.870516666666667</v>
      </c>
      <c r="O187" s="1" t="s">
        <v>10707</v>
      </c>
      <c r="P187" s="1" t="s">
        <v>11312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30</v>
      </c>
      <c r="B188" s="1" t="s">
        <v>17</v>
      </c>
      <c r="C188" s="1">
        <v>204.6</v>
      </c>
      <c r="D188" s="1">
        <v>59.4</v>
      </c>
      <c r="E188" s="2"/>
      <c r="F188" s="1" t="s">
        <v>31</v>
      </c>
      <c r="G188" s="1" t="s">
        <v>32</v>
      </c>
      <c r="H188" s="1" t="s">
        <v>11313</v>
      </c>
      <c r="I188" s="1" t="s">
        <v>11314</v>
      </c>
      <c r="J188" s="1" t="s">
        <v>11314</v>
      </c>
      <c r="K188" s="2"/>
      <c r="L188" s="1">
        <v>-2.0</v>
      </c>
      <c r="M188" s="1"/>
      <c r="N188" s="1">
        <v>12.743316666666667</v>
      </c>
      <c r="O188" s="1" t="s">
        <v>10707</v>
      </c>
      <c r="P188" s="1" t="s">
        <v>11315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42</v>
      </c>
      <c r="B189" s="1" t="s">
        <v>17</v>
      </c>
      <c r="C189" s="1">
        <v>356.0</v>
      </c>
      <c r="D189" s="1">
        <v>0.0</v>
      </c>
      <c r="E189" s="1" t="s">
        <v>43</v>
      </c>
      <c r="F189" s="1" t="s">
        <v>31</v>
      </c>
      <c r="G189" s="1" t="s">
        <v>32</v>
      </c>
      <c r="H189" s="1" t="s">
        <v>11316</v>
      </c>
      <c r="I189" s="1" t="s">
        <v>11317</v>
      </c>
      <c r="J189" s="1" t="s">
        <v>11317</v>
      </c>
      <c r="K189" s="2"/>
      <c r="L189" s="1">
        <v>-1.0</v>
      </c>
      <c r="M189" s="1"/>
      <c r="N189" s="1">
        <v>13.462116666666667</v>
      </c>
      <c r="O189" s="1" t="s">
        <v>10703</v>
      </c>
      <c r="P189" s="1" t="s">
        <v>11318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42</v>
      </c>
      <c r="B190" s="1" t="s">
        <v>17</v>
      </c>
      <c r="C190" s="3">
        <v>416.0</v>
      </c>
      <c r="D190" s="1">
        <v>0.0</v>
      </c>
      <c r="E190" s="1" t="s">
        <v>43</v>
      </c>
      <c r="F190" s="1" t="s">
        <v>31</v>
      </c>
      <c r="G190" s="1" t="s">
        <v>32</v>
      </c>
      <c r="H190" s="1" t="s">
        <v>11319</v>
      </c>
      <c r="I190" s="1" t="s">
        <v>11320</v>
      </c>
      <c r="J190" s="1" t="s">
        <v>11320</v>
      </c>
      <c r="K190" s="2"/>
      <c r="L190" s="1">
        <v>-4.0</v>
      </c>
      <c r="M190" s="1"/>
      <c r="N190" s="1">
        <v>10.44495</v>
      </c>
      <c r="O190" s="1" t="s">
        <v>10703</v>
      </c>
      <c r="P190" s="1" t="s">
        <v>11321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20.0</v>
      </c>
      <c r="D191" s="1">
        <v>35.0</v>
      </c>
      <c r="E191" s="2"/>
      <c r="F191" s="1" t="s">
        <v>18</v>
      </c>
      <c r="G191" s="1" t="s">
        <v>19</v>
      </c>
      <c r="H191" s="1" t="s">
        <v>11322</v>
      </c>
      <c r="I191" s="1" t="s">
        <v>11323</v>
      </c>
      <c r="J191" s="1" t="s">
        <v>11323</v>
      </c>
      <c r="K191" s="2"/>
      <c r="L191" s="1">
        <v>-5.0</v>
      </c>
      <c r="M191" s="1"/>
      <c r="N191" s="1">
        <v>0.07406666666666667</v>
      </c>
      <c r="O191" s="1" t="s">
        <v>22</v>
      </c>
      <c r="P191" s="1" t="s">
        <v>11324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30</v>
      </c>
      <c r="B192" s="1" t="s">
        <v>17</v>
      </c>
      <c r="C192" s="1">
        <v>299.0</v>
      </c>
      <c r="D192" s="1">
        <v>0.0</v>
      </c>
      <c r="E192" s="2"/>
      <c r="F192" s="1" t="s">
        <v>31</v>
      </c>
      <c r="G192" s="1" t="s">
        <v>32</v>
      </c>
      <c r="H192" s="1" t="s">
        <v>11325</v>
      </c>
      <c r="I192" s="1" t="s">
        <v>11326</v>
      </c>
      <c r="J192" s="1" t="s">
        <v>11326</v>
      </c>
      <c r="K192" s="2"/>
      <c r="L192" s="1">
        <v>-8.0</v>
      </c>
      <c r="M192" s="1"/>
      <c r="N192" s="1">
        <v>6.60885</v>
      </c>
      <c r="O192" s="1" t="s">
        <v>10707</v>
      </c>
      <c r="P192" s="1" t="s">
        <v>11327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37</v>
      </c>
      <c r="B193" s="1" t="s">
        <v>17</v>
      </c>
      <c r="C193" s="1">
        <v>323.0</v>
      </c>
      <c r="D193" s="1">
        <v>0.0</v>
      </c>
      <c r="E193" s="1" t="s">
        <v>11278</v>
      </c>
      <c r="F193" s="1" t="s">
        <v>61</v>
      </c>
      <c r="G193" s="1" t="s">
        <v>19</v>
      </c>
      <c r="H193" s="1" t="s">
        <v>11328</v>
      </c>
      <c r="I193" s="1" t="s">
        <v>11329</v>
      </c>
      <c r="J193" s="1" t="s">
        <v>11330</v>
      </c>
      <c r="K193" s="1" t="s">
        <v>11331</v>
      </c>
      <c r="L193" s="1">
        <v>-23.0</v>
      </c>
      <c r="M193" s="1">
        <v>0.02165</v>
      </c>
      <c r="N193" s="1">
        <v>6.9281</v>
      </c>
      <c r="O193" s="1" t="s">
        <v>40</v>
      </c>
      <c r="P193" s="1" t="s">
        <v>11332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119.0</v>
      </c>
      <c r="D194" s="1">
        <v>0.0</v>
      </c>
      <c r="E194" s="2"/>
      <c r="F194" s="1" t="s">
        <v>18</v>
      </c>
      <c r="G194" s="1" t="s">
        <v>19</v>
      </c>
      <c r="H194" s="1" t="s">
        <v>11333</v>
      </c>
      <c r="I194" s="1" t="s">
        <v>11334</v>
      </c>
      <c r="J194" s="1" t="s">
        <v>11334</v>
      </c>
      <c r="K194" s="2"/>
      <c r="L194" s="1">
        <v>0.0</v>
      </c>
      <c r="M194" s="1"/>
      <c r="N194" s="1">
        <v>6.137266666666667</v>
      </c>
      <c r="O194" s="1" t="s">
        <v>22</v>
      </c>
      <c r="P194" s="1" t="s">
        <v>11335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37</v>
      </c>
      <c r="B195" s="1" t="s">
        <v>17</v>
      </c>
      <c r="C195" s="1">
        <v>319.0</v>
      </c>
      <c r="D195" s="1">
        <v>0.0</v>
      </c>
      <c r="E195" s="1" t="s">
        <v>11278</v>
      </c>
      <c r="F195" s="1" t="s">
        <v>61</v>
      </c>
      <c r="G195" s="1" t="s">
        <v>32</v>
      </c>
      <c r="H195" s="1" t="s">
        <v>11336</v>
      </c>
      <c r="I195" s="1" t="s">
        <v>11337</v>
      </c>
      <c r="J195" s="1" t="s">
        <v>11338</v>
      </c>
      <c r="K195" s="1" t="s">
        <v>11339</v>
      </c>
      <c r="L195" s="1">
        <v>-10.0</v>
      </c>
      <c r="M195" s="1">
        <v>0.0323</v>
      </c>
      <c r="N195" s="1">
        <v>8.379233333333334</v>
      </c>
      <c r="O195" s="1" t="s">
        <v>40</v>
      </c>
      <c r="P195" s="1" t="s">
        <v>11340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1">
        <v>349.0</v>
      </c>
      <c r="D196" s="1">
        <v>0.0</v>
      </c>
      <c r="E196" s="2"/>
      <c r="F196" s="1" t="s">
        <v>18</v>
      </c>
      <c r="G196" s="1" t="s">
        <v>19</v>
      </c>
      <c r="H196" s="1" t="s">
        <v>11341</v>
      </c>
      <c r="I196" s="1" t="s">
        <v>11342</v>
      </c>
      <c r="J196" s="1" t="s">
        <v>11342</v>
      </c>
      <c r="K196" s="2"/>
      <c r="L196" s="1">
        <v>2.0</v>
      </c>
      <c r="M196" s="1"/>
      <c r="N196" s="1">
        <v>8.097216666666666</v>
      </c>
      <c r="O196" s="1" t="s">
        <v>22</v>
      </c>
      <c r="P196" s="1" t="s">
        <v>11343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37</v>
      </c>
      <c r="B197" s="1" t="s">
        <v>17</v>
      </c>
      <c r="C197" s="1">
        <v>446.0</v>
      </c>
      <c r="D197" s="1">
        <v>112.0</v>
      </c>
      <c r="E197" s="2"/>
      <c r="F197" s="1" t="s">
        <v>18</v>
      </c>
      <c r="G197" s="1" t="s">
        <v>56</v>
      </c>
      <c r="H197" s="1" t="s">
        <v>11344</v>
      </c>
      <c r="I197" s="1" t="s">
        <v>11345</v>
      </c>
      <c r="J197" s="1" t="s">
        <v>11345</v>
      </c>
      <c r="K197" s="2"/>
      <c r="L197" s="1">
        <v>-6.0</v>
      </c>
      <c r="M197" s="1"/>
      <c r="N197" s="1">
        <v>12.7209</v>
      </c>
      <c r="O197" s="1" t="s">
        <v>40</v>
      </c>
      <c r="P197" s="1" t="s">
        <v>11346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42</v>
      </c>
      <c r="B198" s="1" t="s">
        <v>17</v>
      </c>
      <c r="C198" s="1">
        <v>234.0</v>
      </c>
      <c r="D198" s="1">
        <v>0.0</v>
      </c>
      <c r="E198" s="1" t="s">
        <v>43</v>
      </c>
      <c r="F198" s="1" t="s">
        <v>31</v>
      </c>
      <c r="G198" s="1" t="s">
        <v>32</v>
      </c>
      <c r="H198" s="1" t="s">
        <v>11347</v>
      </c>
      <c r="I198" s="1" t="s">
        <v>11348</v>
      </c>
      <c r="J198" s="1" t="s">
        <v>11348</v>
      </c>
      <c r="K198" s="2"/>
      <c r="L198" s="1">
        <v>-3.0</v>
      </c>
      <c r="M198" s="1"/>
      <c r="N198" s="1">
        <v>11.192933333333333</v>
      </c>
      <c r="O198" s="1" t="s">
        <v>10703</v>
      </c>
      <c r="P198" s="1" t="s">
        <v>11349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37</v>
      </c>
      <c r="B199" s="1" t="s">
        <v>17</v>
      </c>
      <c r="C199" s="1">
        <v>393.0</v>
      </c>
      <c r="D199" s="1">
        <v>0.0</v>
      </c>
      <c r="E199" s="1" t="s">
        <v>11278</v>
      </c>
      <c r="F199" s="1" t="s">
        <v>61</v>
      </c>
      <c r="G199" s="1" t="s">
        <v>32</v>
      </c>
      <c r="H199" s="1" t="s">
        <v>11350</v>
      </c>
      <c r="I199" s="1" t="s">
        <v>11351</v>
      </c>
      <c r="J199" s="1" t="s">
        <v>11352</v>
      </c>
      <c r="K199" s="1" t="s">
        <v>11353</v>
      </c>
      <c r="L199" s="1">
        <v>-7.0</v>
      </c>
      <c r="M199" s="1">
        <v>0.014233333333333334</v>
      </c>
      <c r="N199" s="1">
        <v>17.1893</v>
      </c>
      <c r="O199" s="1" t="s">
        <v>40</v>
      </c>
      <c r="P199" s="1" t="s">
        <v>11354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30</v>
      </c>
      <c r="B200" s="1" t="s">
        <v>17</v>
      </c>
      <c r="C200" s="1">
        <v>289.0</v>
      </c>
      <c r="D200" s="1">
        <v>0.0</v>
      </c>
      <c r="E200" s="2"/>
      <c r="F200" s="1" t="s">
        <v>31</v>
      </c>
      <c r="G200" s="1" t="s">
        <v>32</v>
      </c>
      <c r="H200" s="1" t="s">
        <v>11355</v>
      </c>
      <c r="I200" s="1" t="s">
        <v>11356</v>
      </c>
      <c r="J200" s="1" t="s">
        <v>11356</v>
      </c>
      <c r="K200" s="2"/>
      <c r="L200" s="1">
        <v>-1.0</v>
      </c>
      <c r="M200" s="1"/>
      <c r="N200" s="1">
        <v>13.474816666666667</v>
      </c>
      <c r="O200" s="1" t="s">
        <v>10707</v>
      </c>
      <c r="P200" s="1" t="s">
        <v>11357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17</v>
      </c>
      <c r="C201" s="1">
        <v>219.0</v>
      </c>
      <c r="D201" s="1">
        <v>50.0</v>
      </c>
      <c r="E201" s="2"/>
      <c r="F201" s="1" t="s">
        <v>18</v>
      </c>
      <c r="G201" s="1" t="s">
        <v>56</v>
      </c>
      <c r="H201" s="1" t="s">
        <v>11358</v>
      </c>
      <c r="I201" s="1" t="s">
        <v>11359</v>
      </c>
      <c r="J201" s="1" t="s">
        <v>11359</v>
      </c>
      <c r="K201" s="2"/>
      <c r="L201" s="1">
        <v>-9.0</v>
      </c>
      <c r="M201" s="1"/>
      <c r="N201" s="1">
        <v>9.911966666666666</v>
      </c>
      <c r="O201" s="1" t="s">
        <v>40</v>
      </c>
      <c r="P201" s="1" t="s">
        <v>11360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42</v>
      </c>
      <c r="B202" s="1" t="s">
        <v>17</v>
      </c>
      <c r="C202" s="1">
        <v>264.0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11361</v>
      </c>
      <c r="I202" s="1" t="s">
        <v>11362</v>
      </c>
      <c r="J202" s="1" t="s">
        <v>11362</v>
      </c>
      <c r="K202" s="2"/>
      <c r="L202" s="1">
        <v>-1.0</v>
      </c>
      <c r="M202" s="1"/>
      <c r="N202" s="1">
        <v>13.442883333333333</v>
      </c>
      <c r="O202" s="1" t="s">
        <v>10703</v>
      </c>
      <c r="P202" s="1" t="s">
        <v>11363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42</v>
      </c>
      <c r="B203" s="1" t="s">
        <v>17</v>
      </c>
      <c r="C203" s="1">
        <v>264.0</v>
      </c>
      <c r="D203" s="1">
        <v>0.0</v>
      </c>
      <c r="E203" s="1" t="s">
        <v>43</v>
      </c>
      <c r="F203" s="1" t="s">
        <v>31</v>
      </c>
      <c r="G203" s="1" t="s">
        <v>32</v>
      </c>
      <c r="H203" s="1" t="s">
        <v>11364</v>
      </c>
      <c r="I203" s="1" t="s">
        <v>11365</v>
      </c>
      <c r="J203" s="1" t="s">
        <v>11365</v>
      </c>
      <c r="K203" s="2"/>
      <c r="L203" s="1">
        <v>2.0</v>
      </c>
      <c r="M203" s="1"/>
      <c r="N203" s="1">
        <v>17.86865</v>
      </c>
      <c r="O203" s="1" t="s">
        <v>10703</v>
      </c>
      <c r="P203" s="1" t="s">
        <v>11363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37</v>
      </c>
      <c r="B204" s="1" t="s">
        <v>17</v>
      </c>
      <c r="C204" s="3">
        <v>368.0</v>
      </c>
      <c r="D204" s="1">
        <v>0.0</v>
      </c>
      <c r="E204" s="1" t="s">
        <v>11278</v>
      </c>
      <c r="F204" s="1" t="s">
        <v>61</v>
      </c>
      <c r="G204" s="1" t="s">
        <v>32</v>
      </c>
      <c r="H204" s="1" t="s">
        <v>11366</v>
      </c>
      <c r="I204" s="1" t="s">
        <v>11367</v>
      </c>
      <c r="J204" s="1" t="s">
        <v>11368</v>
      </c>
      <c r="K204" s="1" t="s">
        <v>11369</v>
      </c>
      <c r="L204" s="1">
        <v>-7.0</v>
      </c>
      <c r="M204" s="1">
        <v>0.014016666666666667</v>
      </c>
      <c r="N204" s="1">
        <v>20.678216666666668</v>
      </c>
      <c r="O204" s="1" t="s">
        <v>40</v>
      </c>
      <c r="P204" s="1" t="s">
        <v>11370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3">
        <v>249.0</v>
      </c>
      <c r="D205" s="1">
        <v>0.0</v>
      </c>
      <c r="E205" s="2"/>
      <c r="F205" s="1" t="s">
        <v>18</v>
      </c>
      <c r="G205" s="1" t="s">
        <v>19</v>
      </c>
      <c r="H205" s="1" t="s">
        <v>11371</v>
      </c>
      <c r="I205" s="1" t="s">
        <v>11372</v>
      </c>
      <c r="J205" s="1" t="s">
        <v>11372</v>
      </c>
      <c r="K205" s="2"/>
      <c r="L205" s="1">
        <v>7.0</v>
      </c>
      <c r="M205" s="1"/>
      <c r="N205" s="1">
        <v>13.085066666666666</v>
      </c>
      <c r="O205" s="1" t="s">
        <v>22</v>
      </c>
      <c r="P205" s="1" t="s">
        <v>11373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30</v>
      </c>
      <c r="B206" s="1" t="s">
        <v>17</v>
      </c>
      <c r="C206" s="1">
        <v>527.0</v>
      </c>
      <c r="D206" s="1">
        <v>0.0</v>
      </c>
      <c r="E206" s="2"/>
      <c r="F206" s="1" t="s">
        <v>31</v>
      </c>
      <c r="G206" s="1" t="s">
        <v>32</v>
      </c>
      <c r="H206" s="1" t="s">
        <v>11374</v>
      </c>
      <c r="I206" s="1" t="s">
        <v>11375</v>
      </c>
      <c r="J206" s="1" t="s">
        <v>11375</v>
      </c>
      <c r="K206" s="2"/>
      <c r="L206" s="1">
        <v>4.0</v>
      </c>
      <c r="M206" s="1"/>
      <c r="N206" s="1">
        <v>24.649566666666665</v>
      </c>
      <c r="O206" s="1" t="s">
        <v>10707</v>
      </c>
      <c r="P206" s="1" t="s">
        <v>11376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42</v>
      </c>
      <c r="B207" s="1" t="s">
        <v>17</v>
      </c>
      <c r="C207" s="1">
        <v>1325.0</v>
      </c>
      <c r="D207" s="1">
        <v>0.0</v>
      </c>
      <c r="E207" s="1" t="s">
        <v>43</v>
      </c>
      <c r="F207" s="1" t="s">
        <v>31</v>
      </c>
      <c r="G207" s="1" t="s">
        <v>32</v>
      </c>
      <c r="H207" s="1" t="s">
        <v>11377</v>
      </c>
      <c r="I207" s="1" t="s">
        <v>11378</v>
      </c>
      <c r="J207" s="1" t="s">
        <v>11378</v>
      </c>
      <c r="K207" s="2"/>
      <c r="L207" s="1">
        <v>6.0</v>
      </c>
      <c r="M207" s="1"/>
      <c r="N207" s="1">
        <v>26.476866666666666</v>
      </c>
      <c r="O207" s="1" t="s">
        <v>10703</v>
      </c>
      <c r="P207" s="1" t="s">
        <v>11379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116</v>
      </c>
      <c r="B208" s="1" t="s">
        <v>17</v>
      </c>
      <c r="C208" s="3">
        <v>662.0</v>
      </c>
      <c r="D208" s="1">
        <v>0.0</v>
      </c>
      <c r="E208" s="1" t="s">
        <v>11380</v>
      </c>
      <c r="F208" s="1" t="s">
        <v>31</v>
      </c>
      <c r="G208" s="1" t="s">
        <v>32</v>
      </c>
      <c r="H208" s="1" t="s">
        <v>11381</v>
      </c>
      <c r="I208" s="1" t="s">
        <v>11382</v>
      </c>
      <c r="J208" s="1" t="s">
        <v>11382</v>
      </c>
      <c r="K208" s="2"/>
      <c r="L208" s="1">
        <v>-3.0</v>
      </c>
      <c r="M208" s="1"/>
      <c r="N208" s="1">
        <v>16.860516666666665</v>
      </c>
      <c r="O208" s="1" t="s">
        <v>10707</v>
      </c>
      <c r="P208" s="1" t="s">
        <v>11383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42</v>
      </c>
      <c r="B209" s="1" t="s">
        <v>17</v>
      </c>
      <c r="C209" s="3">
        <v>509.0</v>
      </c>
      <c r="D209" s="1">
        <v>0.0</v>
      </c>
      <c r="E209" s="1" t="s">
        <v>43</v>
      </c>
      <c r="F209" s="1" t="s">
        <v>31</v>
      </c>
      <c r="G209" s="1" t="s">
        <v>32</v>
      </c>
      <c r="H209" s="1" t="s">
        <v>11384</v>
      </c>
      <c r="I209" s="1" t="s">
        <v>11385</v>
      </c>
      <c r="J209" s="1" t="s">
        <v>11385</v>
      </c>
      <c r="K209" s="2"/>
      <c r="L209" s="1">
        <v>-8.0</v>
      </c>
      <c r="M209" s="1"/>
      <c r="N209" s="1">
        <v>11.81525</v>
      </c>
      <c r="O209" s="1" t="s">
        <v>10703</v>
      </c>
      <c r="P209" s="1" t="s">
        <v>11386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30</v>
      </c>
      <c r="B210" s="3" t="s">
        <v>17</v>
      </c>
      <c r="C210" s="1">
        <v>474.0</v>
      </c>
      <c r="D210" s="1">
        <v>0.0</v>
      </c>
      <c r="E210" s="2"/>
      <c r="F210" s="1" t="s">
        <v>31</v>
      </c>
      <c r="G210" s="1" t="s">
        <v>32</v>
      </c>
      <c r="H210" s="1" t="s">
        <v>11387</v>
      </c>
      <c r="I210" s="1" t="s">
        <v>11388</v>
      </c>
      <c r="J210" s="1" t="s">
        <v>11388</v>
      </c>
      <c r="K210" s="2"/>
      <c r="L210" s="1">
        <v>-1.0</v>
      </c>
      <c r="M210" s="1"/>
      <c r="N210" s="1">
        <v>13.093716666666667</v>
      </c>
      <c r="O210" s="1" t="s">
        <v>10707</v>
      </c>
      <c r="P210" s="1" t="s">
        <v>11389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37</v>
      </c>
      <c r="B211" s="1" t="s">
        <v>17</v>
      </c>
      <c r="C211" s="3">
        <v>737.0</v>
      </c>
      <c r="D211" s="1">
        <v>0.0</v>
      </c>
      <c r="E211" s="1" t="s">
        <v>11278</v>
      </c>
      <c r="F211" s="1" t="s">
        <v>61</v>
      </c>
      <c r="G211" s="1" t="s">
        <v>32</v>
      </c>
      <c r="H211" s="1" t="s">
        <v>11390</v>
      </c>
      <c r="I211" s="1" t="s">
        <v>11391</v>
      </c>
      <c r="J211" s="1" t="s">
        <v>11392</v>
      </c>
      <c r="K211" s="1" t="s">
        <v>11393</v>
      </c>
      <c r="L211" s="1">
        <v>-1.0</v>
      </c>
      <c r="M211" s="1">
        <v>0.02715</v>
      </c>
      <c r="N211" s="1">
        <v>29.4776</v>
      </c>
      <c r="O211" s="1" t="s">
        <v>40</v>
      </c>
      <c r="P211" s="1" t="s">
        <v>11394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37</v>
      </c>
      <c r="B212" s="1" t="s">
        <v>17</v>
      </c>
      <c r="C212" s="3">
        <v>460.0</v>
      </c>
      <c r="D212" s="1">
        <v>115.0</v>
      </c>
      <c r="E212" s="2"/>
      <c r="F212" s="1" t="s">
        <v>18</v>
      </c>
      <c r="G212" s="1" t="s">
        <v>56</v>
      </c>
      <c r="H212" s="1" t="s">
        <v>11395</v>
      </c>
      <c r="I212" s="1" t="s">
        <v>11396</v>
      </c>
      <c r="J212" s="1" t="s">
        <v>11396</v>
      </c>
      <c r="K212" s="2"/>
      <c r="L212" s="1">
        <v>-1.0</v>
      </c>
      <c r="M212" s="1"/>
      <c r="N212" s="1">
        <v>17.792233333333332</v>
      </c>
      <c r="O212" s="1" t="s">
        <v>40</v>
      </c>
      <c r="P212" s="1" t="s">
        <v>11397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37</v>
      </c>
      <c r="B213" s="1" t="s">
        <v>17</v>
      </c>
      <c r="C213" s="1">
        <v>428.0</v>
      </c>
      <c r="D213" s="1">
        <v>100.0</v>
      </c>
      <c r="E213" s="2"/>
      <c r="F213" s="1" t="s">
        <v>18</v>
      </c>
      <c r="G213" s="1" t="s">
        <v>32</v>
      </c>
      <c r="H213" s="1" t="s">
        <v>11398</v>
      </c>
      <c r="I213" s="1" t="s">
        <v>11399</v>
      </c>
      <c r="J213" s="1" t="s">
        <v>11399</v>
      </c>
      <c r="K213" s="2"/>
      <c r="L213" s="1">
        <v>-2.0</v>
      </c>
      <c r="M213" s="1"/>
      <c r="N213" s="1">
        <v>16.175016666666668</v>
      </c>
      <c r="O213" s="1" t="s">
        <v>40</v>
      </c>
      <c r="P213" s="1" t="s">
        <v>11400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42</v>
      </c>
      <c r="B214" s="1" t="s">
        <v>17</v>
      </c>
      <c r="C214" s="3">
        <v>702.0</v>
      </c>
      <c r="D214" s="1">
        <v>0.0</v>
      </c>
      <c r="E214" s="1" t="s">
        <v>43</v>
      </c>
      <c r="F214" s="1" t="s">
        <v>31</v>
      </c>
      <c r="G214" s="1" t="s">
        <v>32</v>
      </c>
      <c r="H214" s="1" t="s">
        <v>11401</v>
      </c>
      <c r="I214" s="1" t="s">
        <v>11402</v>
      </c>
      <c r="J214" s="1" t="s">
        <v>11402</v>
      </c>
      <c r="K214" s="2"/>
      <c r="L214" s="1">
        <v>-7.0</v>
      </c>
      <c r="M214" s="1"/>
      <c r="N214" s="1">
        <v>12.165433333333333</v>
      </c>
      <c r="O214" s="1" t="s">
        <v>10703</v>
      </c>
      <c r="P214" s="1" t="s">
        <v>11403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116</v>
      </c>
      <c r="B215" s="1" t="s">
        <v>17</v>
      </c>
      <c r="C215" s="1">
        <v>553.0</v>
      </c>
      <c r="D215" s="1">
        <v>0.0</v>
      </c>
      <c r="E215" s="1" t="s">
        <v>11404</v>
      </c>
      <c r="F215" s="1" t="s">
        <v>31</v>
      </c>
      <c r="G215" s="1" t="s">
        <v>32</v>
      </c>
      <c r="H215" s="1" t="s">
        <v>11405</v>
      </c>
      <c r="I215" s="1" t="s">
        <v>11406</v>
      </c>
      <c r="J215" s="1" t="s">
        <v>11406</v>
      </c>
      <c r="K215" s="2"/>
      <c r="L215" s="1">
        <v>-9.0</v>
      </c>
      <c r="M215" s="1"/>
      <c r="N215" s="1">
        <v>10.162533333333334</v>
      </c>
      <c r="O215" s="1" t="s">
        <v>10707</v>
      </c>
      <c r="P215" s="1" t="s">
        <v>4784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30</v>
      </c>
      <c r="B216" s="1" t="s">
        <v>17</v>
      </c>
      <c r="C216" s="1">
        <v>391.0</v>
      </c>
      <c r="D216" s="1">
        <v>0.0</v>
      </c>
      <c r="E216" s="2"/>
      <c r="F216" s="1" t="s">
        <v>31</v>
      </c>
      <c r="G216" s="1" t="s">
        <v>32</v>
      </c>
      <c r="H216" s="1" t="s">
        <v>11407</v>
      </c>
      <c r="I216" s="1" t="s">
        <v>11408</v>
      </c>
      <c r="J216" s="1" t="s">
        <v>11408</v>
      </c>
      <c r="K216" s="2"/>
      <c r="L216" s="1">
        <v>-9.0</v>
      </c>
      <c r="M216" s="1"/>
      <c r="N216" s="1">
        <v>5.8204</v>
      </c>
      <c r="O216" s="1" t="s">
        <v>10707</v>
      </c>
      <c r="P216" s="1" t="s">
        <v>11409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116</v>
      </c>
      <c r="B217" s="1" t="s">
        <v>17</v>
      </c>
      <c r="C217" s="1">
        <v>658.0</v>
      </c>
      <c r="D217" s="1">
        <v>0.0</v>
      </c>
      <c r="E217" s="1" t="s">
        <v>1417</v>
      </c>
      <c r="F217" s="1" t="s">
        <v>31</v>
      </c>
      <c r="G217" s="1" t="s">
        <v>32</v>
      </c>
      <c r="H217" s="1" t="s">
        <v>11410</v>
      </c>
      <c r="I217" s="1" t="s">
        <v>11411</v>
      </c>
      <c r="J217" s="1" t="s">
        <v>11411</v>
      </c>
      <c r="K217" s="2"/>
      <c r="L217" s="1">
        <v>-1.0</v>
      </c>
      <c r="M217" s="1"/>
      <c r="N217" s="1">
        <v>18.347883333333332</v>
      </c>
      <c r="O217" s="1" t="s">
        <v>10707</v>
      </c>
      <c r="P217" s="1" t="s">
        <v>11412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1" t="s">
        <v>17</v>
      </c>
      <c r="C218" s="1">
        <v>1.0</v>
      </c>
      <c r="D218" s="1">
        <v>187.0</v>
      </c>
      <c r="E218" s="1" t="s">
        <v>11278</v>
      </c>
      <c r="F218" s="1" t="s">
        <v>61</v>
      </c>
      <c r="G218" s="1" t="s">
        <v>19</v>
      </c>
      <c r="H218" s="1" t="s">
        <v>11413</v>
      </c>
      <c r="I218" s="1" t="s">
        <v>11414</v>
      </c>
      <c r="J218" s="1" t="s">
        <v>11415</v>
      </c>
      <c r="K218" s="1" t="s">
        <v>11416</v>
      </c>
      <c r="L218" s="1">
        <v>-9.0</v>
      </c>
      <c r="M218" s="1">
        <v>0.026083333333333333</v>
      </c>
      <c r="N218" s="1">
        <v>10.396883333333333</v>
      </c>
      <c r="O218" s="1" t="s">
        <v>22</v>
      </c>
      <c r="P218" s="1" t="s">
        <v>11417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42</v>
      </c>
      <c r="B219" s="1" t="s">
        <v>17</v>
      </c>
      <c r="C219" s="1">
        <v>379.0</v>
      </c>
      <c r="D219" s="1">
        <v>0.0</v>
      </c>
      <c r="E219" s="1" t="s">
        <v>43</v>
      </c>
      <c r="F219" s="1" t="s">
        <v>31</v>
      </c>
      <c r="G219" s="1" t="s">
        <v>32</v>
      </c>
      <c r="H219" s="1" t="s">
        <v>11418</v>
      </c>
      <c r="I219" s="1" t="s">
        <v>11419</v>
      </c>
      <c r="J219" s="1" t="s">
        <v>11419</v>
      </c>
      <c r="K219" s="2"/>
      <c r="L219" s="1">
        <v>1.0</v>
      </c>
      <c r="M219" s="1"/>
      <c r="N219" s="1">
        <v>16.0929</v>
      </c>
      <c r="O219" s="1" t="s">
        <v>10703</v>
      </c>
      <c r="P219" s="1" t="s">
        <v>11420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42</v>
      </c>
      <c r="B220" s="1" t="s">
        <v>17</v>
      </c>
      <c r="C220" s="1">
        <v>299.0</v>
      </c>
      <c r="D220" s="1">
        <v>0.0</v>
      </c>
      <c r="E220" s="1" t="s">
        <v>43</v>
      </c>
      <c r="F220" s="1" t="s">
        <v>31</v>
      </c>
      <c r="G220" s="1" t="s">
        <v>32</v>
      </c>
      <c r="H220" s="1" t="s">
        <v>11421</v>
      </c>
      <c r="I220" s="1" t="s">
        <v>11422</v>
      </c>
      <c r="J220" s="1" t="s">
        <v>11422</v>
      </c>
      <c r="K220" s="2"/>
      <c r="L220" s="1">
        <v>1.0</v>
      </c>
      <c r="M220" s="1"/>
      <c r="N220" s="1">
        <v>16.89535</v>
      </c>
      <c r="O220" s="1" t="s">
        <v>10703</v>
      </c>
      <c r="P220" s="1" t="s">
        <v>11423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37</v>
      </c>
      <c r="B221" s="1" t="s">
        <v>17</v>
      </c>
      <c r="C221" s="1">
        <v>307.0</v>
      </c>
      <c r="D221" s="1">
        <v>62.0</v>
      </c>
      <c r="E221" s="2"/>
      <c r="F221" s="1" t="s">
        <v>18</v>
      </c>
      <c r="G221" s="1" t="s">
        <v>19</v>
      </c>
      <c r="H221" s="1" t="s">
        <v>11424</v>
      </c>
      <c r="I221" s="1" t="s">
        <v>11425</v>
      </c>
      <c r="J221" s="1" t="s">
        <v>11425</v>
      </c>
      <c r="K221" s="2"/>
      <c r="L221" s="1">
        <v>1.0</v>
      </c>
      <c r="M221" s="1"/>
      <c r="N221" s="1">
        <v>21.411433333333335</v>
      </c>
      <c r="O221" s="1" t="s">
        <v>40</v>
      </c>
      <c r="P221" s="1" t="s">
        <v>11426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30</v>
      </c>
      <c r="B222" s="1" t="s">
        <v>17</v>
      </c>
      <c r="C222" s="1">
        <v>409.2</v>
      </c>
      <c r="D222" s="1">
        <v>118.8</v>
      </c>
      <c r="E222" s="2"/>
      <c r="F222" s="1" t="s">
        <v>31</v>
      </c>
      <c r="G222" s="1" t="s">
        <v>32</v>
      </c>
      <c r="H222" s="1" t="s">
        <v>11427</v>
      </c>
      <c r="I222" s="1" t="s">
        <v>11428</v>
      </c>
      <c r="J222" s="1" t="s">
        <v>11428</v>
      </c>
      <c r="K222" s="2"/>
      <c r="L222" s="1">
        <v>3.0</v>
      </c>
      <c r="M222" s="1"/>
      <c r="N222" s="1">
        <v>18.789666666666665</v>
      </c>
      <c r="O222" s="1" t="s">
        <v>10707</v>
      </c>
      <c r="P222" s="1" t="s">
        <v>11429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37</v>
      </c>
      <c r="B223" s="1" t="s">
        <v>11430</v>
      </c>
      <c r="C223" s="1">
        <v>1023.0</v>
      </c>
      <c r="D223" s="1">
        <v>53.0</v>
      </c>
      <c r="E223" s="1" t="s">
        <v>11278</v>
      </c>
      <c r="F223" s="1" t="s">
        <v>61</v>
      </c>
      <c r="G223" s="1" t="s">
        <v>32</v>
      </c>
      <c r="H223" s="1" t="s">
        <v>11431</v>
      </c>
      <c r="I223" s="1" t="s">
        <v>11432</v>
      </c>
      <c r="J223" s="1" t="s">
        <v>11433</v>
      </c>
      <c r="K223" s="1" t="s">
        <v>11434</v>
      </c>
      <c r="L223" s="1">
        <v>-9.0</v>
      </c>
      <c r="M223" s="1">
        <v>0.06215</v>
      </c>
      <c r="N223" s="1">
        <v>25.215633333333333</v>
      </c>
      <c r="O223" s="1" t="s">
        <v>40</v>
      </c>
      <c r="P223" s="1" t="s">
        <v>11435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30</v>
      </c>
      <c r="B224" s="1" t="s">
        <v>17</v>
      </c>
      <c r="C224" s="3">
        <v>224.0</v>
      </c>
      <c r="D224" s="1">
        <v>0.0</v>
      </c>
      <c r="E224" s="2"/>
      <c r="F224" s="1" t="s">
        <v>31</v>
      </c>
      <c r="G224" s="1" t="s">
        <v>32</v>
      </c>
      <c r="H224" s="1" t="s">
        <v>11436</v>
      </c>
      <c r="I224" s="1" t="s">
        <v>11437</v>
      </c>
      <c r="J224" s="1" t="s">
        <v>11437</v>
      </c>
      <c r="K224" s="2"/>
      <c r="L224" s="1">
        <v>-3.0</v>
      </c>
      <c r="M224" s="1"/>
      <c r="N224" s="1">
        <v>11.257883333333334</v>
      </c>
      <c r="O224" s="1" t="s">
        <v>10707</v>
      </c>
      <c r="P224" s="1" t="s">
        <v>11312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30</v>
      </c>
      <c r="B225" s="1" t="s">
        <v>17</v>
      </c>
      <c r="C225" s="1">
        <v>351.0</v>
      </c>
      <c r="D225" s="1">
        <v>0.0</v>
      </c>
      <c r="E225" s="2"/>
      <c r="F225" s="1" t="s">
        <v>31</v>
      </c>
      <c r="G225" s="1" t="s">
        <v>32</v>
      </c>
      <c r="H225" s="1" t="s">
        <v>11438</v>
      </c>
      <c r="I225" s="1" t="s">
        <v>11439</v>
      </c>
      <c r="J225" s="1" t="s">
        <v>11439</v>
      </c>
      <c r="K225" s="2"/>
      <c r="L225" s="1">
        <v>1.0</v>
      </c>
      <c r="M225" s="1"/>
      <c r="N225" s="1">
        <v>11.428666666666667</v>
      </c>
      <c r="O225" s="1" t="s">
        <v>10707</v>
      </c>
      <c r="P225" s="1" t="s">
        <v>11440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37</v>
      </c>
      <c r="B226" s="1" t="s">
        <v>17</v>
      </c>
      <c r="C226" s="3">
        <v>671.0</v>
      </c>
      <c r="D226" s="1">
        <v>0.0</v>
      </c>
      <c r="E226" s="1" t="s">
        <v>43</v>
      </c>
      <c r="F226" s="1" t="s">
        <v>61</v>
      </c>
      <c r="G226" s="1" t="s">
        <v>32</v>
      </c>
      <c r="H226" s="1" t="s">
        <v>11441</v>
      </c>
      <c r="I226" s="1" t="s">
        <v>11442</v>
      </c>
      <c r="J226" s="1" t="s">
        <v>11443</v>
      </c>
      <c r="K226" s="1" t="s">
        <v>11444</v>
      </c>
      <c r="L226" s="1">
        <v>-8.0</v>
      </c>
      <c r="M226" s="1">
        <v>14.5651</v>
      </c>
      <c r="N226" s="1">
        <v>23.4825</v>
      </c>
      <c r="O226" s="1" t="s">
        <v>40</v>
      </c>
      <c r="P226" s="1" t="s">
        <v>11445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42</v>
      </c>
      <c r="B227" s="1" t="s">
        <v>17</v>
      </c>
      <c r="C227" s="3">
        <v>323.0</v>
      </c>
      <c r="D227" s="1">
        <v>0.0</v>
      </c>
      <c r="E227" s="1" t="s">
        <v>43</v>
      </c>
      <c r="F227" s="1" t="s">
        <v>31</v>
      </c>
      <c r="G227" s="1" t="s">
        <v>32</v>
      </c>
      <c r="H227" s="1" t="s">
        <v>11446</v>
      </c>
      <c r="I227" s="1" t="s">
        <v>11447</v>
      </c>
      <c r="J227" s="1" t="s">
        <v>11447</v>
      </c>
      <c r="K227" s="2"/>
      <c r="L227" s="1">
        <v>0.0</v>
      </c>
      <c r="M227" s="1"/>
      <c r="N227" s="1">
        <v>14.97085</v>
      </c>
      <c r="O227" s="1" t="s">
        <v>10703</v>
      </c>
      <c r="P227" s="1" t="s">
        <v>11448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37</v>
      </c>
      <c r="B228" s="1" t="s">
        <v>17</v>
      </c>
      <c r="C228" s="1">
        <v>384.0</v>
      </c>
      <c r="D228" s="1">
        <v>0.0</v>
      </c>
      <c r="E228" s="1" t="s">
        <v>11278</v>
      </c>
      <c r="F228" s="1" t="s">
        <v>61</v>
      </c>
      <c r="G228" s="1" t="s">
        <v>32</v>
      </c>
      <c r="H228" s="1" t="s">
        <v>11449</v>
      </c>
      <c r="I228" s="1" t="s">
        <v>11450</v>
      </c>
      <c r="J228" s="1" t="s">
        <v>11451</v>
      </c>
      <c r="K228" s="1" t="s">
        <v>11452</v>
      </c>
      <c r="L228" s="1">
        <v>2.0</v>
      </c>
      <c r="M228" s="1">
        <v>0.016183333333333334</v>
      </c>
      <c r="N228" s="1">
        <v>16.681633333333334</v>
      </c>
      <c r="O228" s="1" t="s">
        <v>40</v>
      </c>
      <c r="P228" s="1" t="s">
        <v>11453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30</v>
      </c>
      <c r="B229" s="1" t="s">
        <v>17</v>
      </c>
      <c r="C229" s="1">
        <v>517.0</v>
      </c>
      <c r="D229" s="1">
        <v>0.0</v>
      </c>
      <c r="E229" s="2"/>
      <c r="F229" s="1" t="s">
        <v>31</v>
      </c>
      <c r="G229" s="1" t="s">
        <v>32</v>
      </c>
      <c r="H229" s="1" t="s">
        <v>11454</v>
      </c>
      <c r="I229" s="1" t="s">
        <v>11455</v>
      </c>
      <c r="J229" s="1" t="s">
        <v>11455</v>
      </c>
      <c r="K229" s="2"/>
      <c r="L229" s="1">
        <v>-2.0</v>
      </c>
      <c r="M229" s="1"/>
      <c r="N229" s="1">
        <v>17.751716666666667</v>
      </c>
      <c r="O229" s="1" t="s">
        <v>10707</v>
      </c>
      <c r="P229" s="1" t="s">
        <v>11456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30</v>
      </c>
      <c r="B230" s="1" t="s">
        <v>17</v>
      </c>
      <c r="C230" s="3">
        <v>319.0</v>
      </c>
      <c r="D230" s="1">
        <v>0.0</v>
      </c>
      <c r="E230" s="2"/>
      <c r="F230" s="1" t="s">
        <v>31</v>
      </c>
      <c r="G230" s="1" t="s">
        <v>32</v>
      </c>
      <c r="H230" s="1" t="s">
        <v>11457</v>
      </c>
      <c r="I230" s="1" t="s">
        <v>11458</v>
      </c>
      <c r="J230" s="1" t="s">
        <v>11458</v>
      </c>
      <c r="K230" s="2"/>
      <c r="L230" s="1">
        <v>2.0</v>
      </c>
      <c r="M230" s="1"/>
      <c r="N230" s="1">
        <v>17.681633333333334</v>
      </c>
      <c r="O230" s="1" t="s">
        <v>10707</v>
      </c>
      <c r="P230" s="1" t="s">
        <v>11459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37</v>
      </c>
      <c r="B231" s="1" t="s">
        <v>17</v>
      </c>
      <c r="C231" s="1">
        <v>654.0</v>
      </c>
      <c r="D231" s="1">
        <v>24.0</v>
      </c>
      <c r="E231" s="1" t="s">
        <v>43</v>
      </c>
      <c r="F231" s="1" t="s">
        <v>61</v>
      </c>
      <c r="G231" s="1" t="s">
        <v>32</v>
      </c>
      <c r="H231" s="1" t="s">
        <v>11460</v>
      </c>
      <c r="I231" s="1" t="s">
        <v>11461</v>
      </c>
      <c r="J231" s="1" t="s">
        <v>11462</v>
      </c>
      <c r="K231" s="1" t="s">
        <v>11463</v>
      </c>
      <c r="L231" s="1">
        <v>-26.0</v>
      </c>
      <c r="M231" s="1">
        <v>1.1871666666666667</v>
      </c>
      <c r="N231" s="1">
        <v>11.080466666666666</v>
      </c>
      <c r="O231" s="1" t="s">
        <v>40</v>
      </c>
      <c r="P231" s="1" t="s">
        <v>11464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116</v>
      </c>
      <c r="B232" s="1" t="s">
        <v>17</v>
      </c>
      <c r="C232" s="3">
        <v>593.0</v>
      </c>
      <c r="D232" s="1">
        <v>0.0</v>
      </c>
      <c r="E232" s="1" t="s">
        <v>11069</v>
      </c>
      <c r="F232" s="1" t="s">
        <v>31</v>
      </c>
      <c r="G232" s="1" t="s">
        <v>32</v>
      </c>
      <c r="H232" s="1" t="s">
        <v>11465</v>
      </c>
      <c r="I232" s="1" t="s">
        <v>11466</v>
      </c>
      <c r="J232" s="1" t="s">
        <v>11466</v>
      </c>
      <c r="K232" s="2"/>
      <c r="L232" s="1">
        <v>6.0</v>
      </c>
      <c r="M232" s="1"/>
      <c r="N232" s="1">
        <v>26.9083</v>
      </c>
      <c r="O232" s="1" t="s">
        <v>10707</v>
      </c>
      <c r="P232" s="1" t="s">
        <v>11467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30</v>
      </c>
      <c r="B233" s="1" t="s">
        <v>17</v>
      </c>
      <c r="C233" s="1">
        <v>399.0</v>
      </c>
      <c r="D233" s="1">
        <v>0.0</v>
      </c>
      <c r="E233" s="2"/>
      <c r="F233" s="1" t="s">
        <v>31</v>
      </c>
      <c r="G233" s="1" t="s">
        <v>32</v>
      </c>
      <c r="H233" s="1" t="s">
        <v>11468</v>
      </c>
      <c r="I233" s="1" t="s">
        <v>11469</v>
      </c>
      <c r="J233" s="1" t="s">
        <v>11469</v>
      </c>
      <c r="K233" s="2"/>
      <c r="L233" s="1">
        <v>3.0</v>
      </c>
      <c r="M233" s="1"/>
      <c r="N233" s="1">
        <v>18.973083333333335</v>
      </c>
      <c r="O233" s="1" t="s">
        <v>10707</v>
      </c>
      <c r="P233" s="1" t="s">
        <v>11470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37</v>
      </c>
      <c r="B234" s="1" t="s">
        <v>17</v>
      </c>
      <c r="C234" s="1">
        <v>366.0</v>
      </c>
      <c r="D234" s="1">
        <v>92.0</v>
      </c>
      <c r="E234" s="2"/>
      <c r="F234" s="1" t="s">
        <v>18</v>
      </c>
      <c r="G234" s="1" t="s">
        <v>32</v>
      </c>
      <c r="H234" s="1" t="s">
        <v>11471</v>
      </c>
      <c r="I234" s="1" t="s">
        <v>11472</v>
      </c>
      <c r="J234" s="1" t="s">
        <v>11472</v>
      </c>
      <c r="K234" s="2"/>
      <c r="L234" s="1">
        <v>5.0</v>
      </c>
      <c r="M234" s="1"/>
      <c r="N234" s="1">
        <v>23.8196</v>
      </c>
      <c r="O234" s="1" t="s">
        <v>40</v>
      </c>
      <c r="P234" s="1" t="s">
        <v>11473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30</v>
      </c>
      <c r="B235" s="1" t="s">
        <v>17</v>
      </c>
      <c r="C235" s="1">
        <v>428.6</v>
      </c>
      <c r="D235" s="1">
        <v>59.4</v>
      </c>
      <c r="E235" s="2"/>
      <c r="F235" s="1" t="s">
        <v>31</v>
      </c>
      <c r="G235" s="1" t="s">
        <v>32</v>
      </c>
      <c r="H235" s="1" t="s">
        <v>11474</v>
      </c>
      <c r="I235" s="1" t="s">
        <v>11475</v>
      </c>
      <c r="J235" s="1" t="s">
        <v>11475</v>
      </c>
      <c r="K235" s="2"/>
      <c r="L235" s="1">
        <v>0.0</v>
      </c>
      <c r="M235" s="1"/>
      <c r="N235" s="1">
        <v>15.0289</v>
      </c>
      <c r="O235" s="1" t="s">
        <v>10707</v>
      </c>
      <c r="P235" s="1" t="s">
        <v>11476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37</v>
      </c>
      <c r="B236" s="1" t="s">
        <v>17</v>
      </c>
      <c r="C236" s="1">
        <v>394.0</v>
      </c>
      <c r="D236" s="1">
        <v>0.0</v>
      </c>
      <c r="E236" s="1" t="s">
        <v>11278</v>
      </c>
      <c r="F236" s="1" t="s">
        <v>61</v>
      </c>
      <c r="G236" s="1" t="s">
        <v>32</v>
      </c>
      <c r="H236" s="1" t="s">
        <v>11477</v>
      </c>
      <c r="I236" s="1" t="s">
        <v>11478</v>
      </c>
      <c r="J236" s="1" t="s">
        <v>11479</v>
      </c>
      <c r="K236" s="1" t="s">
        <v>11480</v>
      </c>
      <c r="L236" s="1">
        <v>0.0</v>
      </c>
      <c r="M236" s="1">
        <v>0.04738333333333333</v>
      </c>
      <c r="N236" s="1">
        <v>25.99265</v>
      </c>
      <c r="O236" s="1" t="s">
        <v>40</v>
      </c>
      <c r="P236" s="1" t="s">
        <v>11481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37</v>
      </c>
      <c r="B237" s="1" t="s">
        <v>17</v>
      </c>
      <c r="C237" s="3">
        <v>572.0</v>
      </c>
      <c r="D237" s="1">
        <v>0.0</v>
      </c>
      <c r="E237" s="1" t="s">
        <v>43</v>
      </c>
      <c r="F237" s="1" t="s">
        <v>61</v>
      </c>
      <c r="G237" s="1" t="s">
        <v>19</v>
      </c>
      <c r="H237" s="1" t="s">
        <v>11482</v>
      </c>
      <c r="I237" s="1" t="s">
        <v>11483</v>
      </c>
      <c r="J237" s="1" t="s">
        <v>11484</v>
      </c>
      <c r="K237" s="1" t="s">
        <v>11485</v>
      </c>
      <c r="L237" s="1">
        <v>-3.0</v>
      </c>
      <c r="M237" s="1">
        <v>20.891616666666668</v>
      </c>
      <c r="N237" s="1">
        <v>25.1477</v>
      </c>
      <c r="O237" s="1" t="s">
        <v>40</v>
      </c>
      <c r="P237" s="1" t="s">
        <v>11486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30</v>
      </c>
      <c r="B238" s="1" t="s">
        <v>17</v>
      </c>
      <c r="C238" s="1">
        <v>491.85</v>
      </c>
      <c r="D238" s="1">
        <v>66.15</v>
      </c>
      <c r="E238" s="2"/>
      <c r="F238" s="1" t="s">
        <v>31</v>
      </c>
      <c r="G238" s="1" t="s">
        <v>32</v>
      </c>
      <c r="H238" s="1" t="s">
        <v>11487</v>
      </c>
      <c r="I238" s="1" t="s">
        <v>11488</v>
      </c>
      <c r="J238" s="1" t="s">
        <v>11488</v>
      </c>
      <c r="K238" s="2"/>
      <c r="L238" s="1">
        <v>-3.0</v>
      </c>
      <c r="M238" s="1"/>
      <c r="N238" s="1">
        <v>11.3848</v>
      </c>
      <c r="O238" s="1" t="s">
        <v>10707</v>
      </c>
      <c r="P238" s="1" t="s">
        <v>11489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37</v>
      </c>
      <c r="B239" s="1" t="s">
        <v>17</v>
      </c>
      <c r="C239" s="3">
        <v>508.0</v>
      </c>
      <c r="D239" s="1">
        <v>0.0</v>
      </c>
      <c r="E239" s="1" t="s">
        <v>11278</v>
      </c>
      <c r="F239" s="1" t="s">
        <v>61</v>
      </c>
      <c r="G239" s="1" t="s">
        <v>32</v>
      </c>
      <c r="H239" s="1" t="s">
        <v>11490</v>
      </c>
      <c r="I239" s="1" t="s">
        <v>11491</v>
      </c>
      <c r="J239" s="1" t="s">
        <v>11492</v>
      </c>
      <c r="K239" s="1" t="s">
        <v>11493</v>
      </c>
      <c r="L239" s="1">
        <v>-3.0</v>
      </c>
      <c r="M239" s="1">
        <v>0.019166666666666665</v>
      </c>
      <c r="N239" s="1">
        <v>28.113233333333334</v>
      </c>
      <c r="O239" s="1" t="s">
        <v>40</v>
      </c>
      <c r="P239" s="1" t="s">
        <v>11494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42</v>
      </c>
      <c r="B240" s="1" t="s">
        <v>17</v>
      </c>
      <c r="C240" s="3">
        <v>588.0</v>
      </c>
      <c r="D240" s="1">
        <v>0.0</v>
      </c>
      <c r="E240" s="1" t="s">
        <v>43</v>
      </c>
      <c r="F240" s="1" t="s">
        <v>31</v>
      </c>
      <c r="G240" s="1" t="s">
        <v>32</v>
      </c>
      <c r="H240" s="1" t="s">
        <v>11495</v>
      </c>
      <c r="I240" s="1" t="s">
        <v>11496</v>
      </c>
      <c r="J240" s="1" t="s">
        <v>11496</v>
      </c>
      <c r="K240" s="2"/>
      <c r="L240" s="1">
        <v>-6.0</v>
      </c>
      <c r="M240" s="1"/>
      <c r="N240" s="1">
        <v>13.978566666666667</v>
      </c>
      <c r="O240" s="1" t="s">
        <v>10703</v>
      </c>
      <c r="P240" s="1" t="s">
        <v>11497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1" t="s">
        <v>17</v>
      </c>
      <c r="C241" s="1">
        <v>119.0</v>
      </c>
      <c r="D241" s="1">
        <v>0.0</v>
      </c>
      <c r="E241" s="2"/>
      <c r="F241" s="1" t="s">
        <v>18</v>
      </c>
      <c r="G241" s="1" t="s">
        <v>19</v>
      </c>
      <c r="H241" s="1" t="s">
        <v>11498</v>
      </c>
      <c r="I241" s="1" t="s">
        <v>11499</v>
      </c>
      <c r="J241" s="1" t="s">
        <v>11499</v>
      </c>
      <c r="K241" s="2"/>
      <c r="L241" s="1">
        <v>0.0</v>
      </c>
      <c r="M241" s="1"/>
      <c r="N241" s="1">
        <v>6.143066666666667</v>
      </c>
      <c r="O241" s="1" t="s">
        <v>22</v>
      </c>
      <c r="P241" s="1" t="s">
        <v>11500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42</v>
      </c>
      <c r="B242" s="1" t="s">
        <v>17</v>
      </c>
      <c r="C242" s="1">
        <v>329.0</v>
      </c>
      <c r="D242" s="1">
        <v>0.0</v>
      </c>
      <c r="E242" s="1" t="s">
        <v>43</v>
      </c>
      <c r="F242" s="1" t="s">
        <v>31</v>
      </c>
      <c r="G242" s="1" t="s">
        <v>32</v>
      </c>
      <c r="H242" s="1" t="s">
        <v>11501</v>
      </c>
      <c r="I242" s="1" t="s">
        <v>11502</v>
      </c>
      <c r="J242" s="1" t="s">
        <v>11502</v>
      </c>
      <c r="K242" s="2"/>
      <c r="L242" s="1">
        <v>-3.0</v>
      </c>
      <c r="M242" s="1"/>
      <c r="N242" s="1">
        <v>11.471516666666666</v>
      </c>
      <c r="O242" s="1" t="s">
        <v>10703</v>
      </c>
      <c r="P242" s="1" t="s">
        <v>11503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42</v>
      </c>
      <c r="B243" s="1" t="s">
        <v>17</v>
      </c>
      <c r="C243" s="1">
        <v>329.0</v>
      </c>
      <c r="D243" s="1">
        <v>0.0</v>
      </c>
      <c r="E243" s="1" t="s">
        <v>43</v>
      </c>
      <c r="F243" s="1" t="s">
        <v>31</v>
      </c>
      <c r="G243" s="1" t="s">
        <v>32</v>
      </c>
      <c r="H243" s="1" t="s">
        <v>11504</v>
      </c>
      <c r="I243" s="1" t="s">
        <v>11505</v>
      </c>
      <c r="J243" s="1" t="s">
        <v>11505</v>
      </c>
      <c r="K243" s="2"/>
      <c r="L243" s="1">
        <v>-6.0</v>
      </c>
      <c r="M243" s="1"/>
      <c r="N243" s="1">
        <v>8.567516666666666</v>
      </c>
      <c r="O243" s="1" t="s">
        <v>10703</v>
      </c>
      <c r="P243" s="1" t="s">
        <v>11506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42</v>
      </c>
      <c r="B244" s="1" t="s">
        <v>17</v>
      </c>
      <c r="C244" s="1">
        <v>264.0</v>
      </c>
      <c r="D244" s="1">
        <v>0.0</v>
      </c>
      <c r="E244" s="1" t="s">
        <v>43</v>
      </c>
      <c r="F244" s="1" t="s">
        <v>31</v>
      </c>
      <c r="G244" s="1" t="s">
        <v>32</v>
      </c>
      <c r="H244" s="1" t="s">
        <v>11507</v>
      </c>
      <c r="I244" s="1" t="s">
        <v>11508</v>
      </c>
      <c r="J244" s="1" t="s">
        <v>11508</v>
      </c>
      <c r="K244" s="2"/>
      <c r="L244" s="1">
        <v>-3.0</v>
      </c>
      <c r="M244" s="1"/>
      <c r="N244" s="1">
        <v>11.55075</v>
      </c>
      <c r="O244" s="1" t="s">
        <v>10703</v>
      </c>
      <c r="P244" s="1" t="s">
        <v>11509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42</v>
      </c>
      <c r="B245" s="1" t="s">
        <v>17</v>
      </c>
      <c r="C245" s="3">
        <v>722.0</v>
      </c>
      <c r="D245" s="1">
        <v>0.0</v>
      </c>
      <c r="E245" s="1" t="s">
        <v>43</v>
      </c>
      <c r="F245" s="1" t="s">
        <v>31</v>
      </c>
      <c r="G245" s="1" t="s">
        <v>32</v>
      </c>
      <c r="H245" s="1" t="s">
        <v>11510</v>
      </c>
      <c r="I245" s="1" t="s">
        <v>11511</v>
      </c>
      <c r="J245" s="1" t="s">
        <v>11511</v>
      </c>
      <c r="K245" s="2"/>
      <c r="L245" s="1">
        <v>0.0</v>
      </c>
      <c r="M245" s="1"/>
      <c r="N245" s="1">
        <v>20.586383333333334</v>
      </c>
      <c r="O245" s="1" t="s">
        <v>10703</v>
      </c>
      <c r="P245" s="1" t="s">
        <v>11512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37</v>
      </c>
      <c r="B246" s="1" t="s">
        <v>17</v>
      </c>
      <c r="C246" s="1">
        <v>329.0</v>
      </c>
      <c r="D246" s="1">
        <v>20.0</v>
      </c>
      <c r="E246" s="1" t="s">
        <v>11278</v>
      </c>
      <c r="F246" s="1" t="s">
        <v>61</v>
      </c>
      <c r="G246" s="1" t="s">
        <v>32</v>
      </c>
      <c r="H246" s="1" t="s">
        <v>11513</v>
      </c>
      <c r="I246" s="1" t="s">
        <v>11514</v>
      </c>
      <c r="J246" s="1" t="s">
        <v>11515</v>
      </c>
      <c r="K246" s="1" t="s">
        <v>11516</v>
      </c>
      <c r="L246" s="1">
        <v>-8.0</v>
      </c>
      <c r="M246" s="1">
        <v>0.011016666666666666</v>
      </c>
      <c r="N246" s="1">
        <v>15.771183333333333</v>
      </c>
      <c r="O246" s="1" t="s">
        <v>40</v>
      </c>
      <c r="P246" s="1" t="s">
        <v>11517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37</v>
      </c>
      <c r="B247" s="1" t="s">
        <v>17</v>
      </c>
      <c r="C247" s="3">
        <v>270.0</v>
      </c>
      <c r="D247" s="1">
        <v>0.0</v>
      </c>
      <c r="E247" s="1" t="s">
        <v>11278</v>
      </c>
      <c r="F247" s="1" t="s">
        <v>61</v>
      </c>
      <c r="G247" s="1" t="s">
        <v>32</v>
      </c>
      <c r="H247" s="1" t="s">
        <v>11518</v>
      </c>
      <c r="I247" s="1" t="s">
        <v>11519</v>
      </c>
      <c r="J247" s="1" t="s">
        <v>11520</v>
      </c>
      <c r="K247" s="1" t="s">
        <v>11521</v>
      </c>
      <c r="L247" s="1">
        <v>1.0</v>
      </c>
      <c r="M247" s="1">
        <v>0.035333333333333335</v>
      </c>
      <c r="N247" s="1">
        <v>16.588833333333334</v>
      </c>
      <c r="O247" s="1" t="s">
        <v>40</v>
      </c>
      <c r="P247" s="1" t="s">
        <v>10900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37</v>
      </c>
      <c r="B248" s="1" t="s">
        <v>17</v>
      </c>
      <c r="C248" s="1">
        <v>407.0</v>
      </c>
      <c r="D248" s="1">
        <v>0.0</v>
      </c>
      <c r="E248" s="1" t="s">
        <v>11278</v>
      </c>
      <c r="F248" s="1" t="s">
        <v>61</v>
      </c>
      <c r="G248" s="1" t="s">
        <v>32</v>
      </c>
      <c r="H248" s="1" t="s">
        <v>11522</v>
      </c>
      <c r="I248" s="1" t="s">
        <v>11523</v>
      </c>
      <c r="J248" s="1" t="s">
        <v>11524</v>
      </c>
      <c r="K248" s="1" t="s">
        <v>11525</v>
      </c>
      <c r="L248" s="1">
        <v>-8.0</v>
      </c>
      <c r="M248" s="1">
        <v>0.017966666666666666</v>
      </c>
      <c r="N248" s="1">
        <v>9.275416666666667</v>
      </c>
      <c r="O248" s="1" t="s">
        <v>40</v>
      </c>
      <c r="P248" s="1" t="s">
        <v>11526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37</v>
      </c>
      <c r="B249" s="1" t="s">
        <v>17</v>
      </c>
      <c r="C249" s="1">
        <v>247.0</v>
      </c>
      <c r="D249" s="1">
        <v>62.0</v>
      </c>
      <c r="E249" s="2"/>
      <c r="F249" s="1" t="s">
        <v>18</v>
      </c>
      <c r="G249" s="1" t="s">
        <v>32</v>
      </c>
      <c r="H249" s="1" t="s">
        <v>11527</v>
      </c>
      <c r="I249" s="1" t="s">
        <v>11528</v>
      </c>
      <c r="J249" s="1" t="s">
        <v>11528</v>
      </c>
      <c r="K249" s="2"/>
      <c r="L249" s="1">
        <v>-3.0</v>
      </c>
      <c r="M249" s="1"/>
      <c r="N249" s="1">
        <v>42.61748333333333</v>
      </c>
      <c r="O249" s="1" t="s">
        <v>40</v>
      </c>
      <c r="P249" s="1" t="s">
        <v>11529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3">
        <v>677.0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11530</v>
      </c>
      <c r="I250" s="1" t="s">
        <v>11531</v>
      </c>
      <c r="J250" s="1" t="s">
        <v>11531</v>
      </c>
      <c r="K250" s="2"/>
      <c r="L250" s="1">
        <v>-5.0</v>
      </c>
      <c r="M250" s="1"/>
      <c r="N250" s="1">
        <v>14.2323</v>
      </c>
      <c r="O250" s="1" t="s">
        <v>10703</v>
      </c>
      <c r="P250" s="1" t="s">
        <v>11532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42</v>
      </c>
      <c r="B251" s="1" t="s">
        <v>17</v>
      </c>
      <c r="C251" s="1">
        <v>394.0</v>
      </c>
      <c r="D251" s="1">
        <v>0.0</v>
      </c>
      <c r="E251" s="1" t="s">
        <v>43</v>
      </c>
      <c r="F251" s="1" t="s">
        <v>31</v>
      </c>
      <c r="G251" s="1" t="s">
        <v>32</v>
      </c>
      <c r="H251" s="1" t="s">
        <v>11533</v>
      </c>
      <c r="I251" s="1" t="s">
        <v>11534</v>
      </c>
      <c r="J251" s="1" t="s">
        <v>11534</v>
      </c>
      <c r="K251" s="2"/>
      <c r="L251" s="1">
        <v>-2.0</v>
      </c>
      <c r="M251" s="1"/>
      <c r="N251" s="1">
        <v>12.390466666666667</v>
      </c>
      <c r="O251" s="1" t="s">
        <v>10703</v>
      </c>
      <c r="P251" s="1" t="s">
        <v>11535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37</v>
      </c>
      <c r="B252" s="1" t="s">
        <v>17</v>
      </c>
      <c r="C252" s="1">
        <v>907.0</v>
      </c>
      <c r="D252" s="1">
        <v>0.0</v>
      </c>
      <c r="E252" s="1" t="s">
        <v>11278</v>
      </c>
      <c r="F252" s="1" t="s">
        <v>61</v>
      </c>
      <c r="G252" s="1" t="s">
        <v>32</v>
      </c>
      <c r="H252" s="1" t="s">
        <v>11536</v>
      </c>
      <c r="I252" s="1" t="s">
        <v>11537</v>
      </c>
      <c r="J252" s="1" t="s">
        <v>11538</v>
      </c>
      <c r="K252" s="1" t="s">
        <v>11539</v>
      </c>
      <c r="L252" s="1">
        <v>-28.0</v>
      </c>
      <c r="M252" s="1">
        <v>0.012366666666666666</v>
      </c>
      <c r="N252" s="1">
        <v>13.967166666666667</v>
      </c>
      <c r="O252" s="1" t="s">
        <v>40</v>
      </c>
      <c r="P252" s="1" t="s">
        <v>11540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37</v>
      </c>
      <c r="B253" s="1" t="s">
        <v>17</v>
      </c>
      <c r="C253" s="3">
        <v>260.0</v>
      </c>
      <c r="D253" s="1">
        <v>0.0</v>
      </c>
      <c r="E253" s="1" t="s">
        <v>11278</v>
      </c>
      <c r="F253" s="1" t="s">
        <v>61</v>
      </c>
      <c r="G253" s="1" t="s">
        <v>32</v>
      </c>
      <c r="H253" s="1" t="s">
        <v>11541</v>
      </c>
      <c r="I253" s="1" t="s">
        <v>11542</v>
      </c>
      <c r="J253" s="1" t="s">
        <v>11543</v>
      </c>
      <c r="K253" s="1" t="s">
        <v>11544</v>
      </c>
      <c r="L253" s="1">
        <v>-14.0</v>
      </c>
      <c r="M253" s="1">
        <v>0.01255</v>
      </c>
      <c r="N253" s="1">
        <v>8.7386</v>
      </c>
      <c r="O253" s="1" t="s">
        <v>40</v>
      </c>
      <c r="P253" s="1" t="s">
        <v>11545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116</v>
      </c>
      <c r="B254" s="1" t="s">
        <v>17</v>
      </c>
      <c r="C254" s="1">
        <v>329.0</v>
      </c>
      <c r="D254" s="1">
        <v>0.0</v>
      </c>
      <c r="E254" s="1" t="s">
        <v>896</v>
      </c>
      <c r="F254" s="1" t="s">
        <v>31</v>
      </c>
      <c r="G254" s="1" t="s">
        <v>32</v>
      </c>
      <c r="H254" s="1" t="s">
        <v>11546</v>
      </c>
      <c r="I254" s="1" t="s">
        <v>11547</v>
      </c>
      <c r="J254" s="1" t="s">
        <v>11547</v>
      </c>
      <c r="K254" s="2"/>
      <c r="L254" s="1">
        <v>-5.0</v>
      </c>
      <c r="M254" s="1"/>
      <c r="N254" s="1">
        <v>9.984766666666667</v>
      </c>
      <c r="O254" s="1" t="s">
        <v>10707</v>
      </c>
      <c r="P254" s="1" t="s">
        <v>8620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37</v>
      </c>
      <c r="B255" s="1" t="s">
        <v>17</v>
      </c>
      <c r="C255" s="1">
        <v>498.0</v>
      </c>
      <c r="D255" s="1">
        <v>0.0</v>
      </c>
      <c r="E255" s="1" t="s">
        <v>43</v>
      </c>
      <c r="F255" s="1" t="s">
        <v>61</v>
      </c>
      <c r="G255" s="1" t="s">
        <v>32</v>
      </c>
      <c r="H255" s="1" t="s">
        <v>11548</v>
      </c>
      <c r="I255" s="1" t="s">
        <v>11549</v>
      </c>
      <c r="J255" s="1" t="s">
        <v>11550</v>
      </c>
      <c r="K255" s="1" t="s">
        <v>11551</v>
      </c>
      <c r="L255" s="1">
        <v>-3.0</v>
      </c>
      <c r="M255" s="1">
        <v>3.7373166666666666</v>
      </c>
      <c r="N255" s="1">
        <v>10.716633333333334</v>
      </c>
      <c r="O255" s="1" t="s">
        <v>40</v>
      </c>
      <c r="P255" s="1" t="s">
        <v>11552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37</v>
      </c>
      <c r="B256" s="1" t="s">
        <v>17</v>
      </c>
      <c r="C256" s="1">
        <v>378.0</v>
      </c>
      <c r="D256" s="1">
        <v>0.0</v>
      </c>
      <c r="E256" s="1" t="s">
        <v>43</v>
      </c>
      <c r="F256" s="1" t="s">
        <v>61</v>
      </c>
      <c r="G256" s="1" t="s">
        <v>32</v>
      </c>
      <c r="H256" s="1" t="s">
        <v>11553</v>
      </c>
      <c r="I256" s="1" t="s">
        <v>11554</v>
      </c>
      <c r="J256" s="1" t="s">
        <v>11555</v>
      </c>
      <c r="K256" s="1" t="s">
        <v>11556</v>
      </c>
      <c r="L256" s="1">
        <v>-18.0</v>
      </c>
      <c r="M256" s="1">
        <v>5.766816666666666</v>
      </c>
      <c r="N256" s="1">
        <v>15.789416666666666</v>
      </c>
      <c r="O256" s="1" t="s">
        <v>40</v>
      </c>
      <c r="P256" s="1" t="s">
        <v>11557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30</v>
      </c>
      <c r="B257" s="1" t="s">
        <v>17</v>
      </c>
      <c r="C257" s="1">
        <v>329.0</v>
      </c>
      <c r="D257" s="1">
        <v>0.0</v>
      </c>
      <c r="E257" s="2"/>
      <c r="F257" s="1" t="s">
        <v>31</v>
      </c>
      <c r="G257" s="1" t="s">
        <v>32</v>
      </c>
      <c r="H257" s="1" t="s">
        <v>11558</v>
      </c>
      <c r="I257" s="1" t="s">
        <v>11559</v>
      </c>
      <c r="J257" s="1" t="s">
        <v>11559</v>
      </c>
      <c r="K257" s="2"/>
      <c r="L257" s="1">
        <v>2.0</v>
      </c>
      <c r="M257" s="1"/>
      <c r="N257" s="1">
        <v>17.397483333333334</v>
      </c>
      <c r="O257" s="1" t="s">
        <v>10707</v>
      </c>
      <c r="P257" s="1" t="s">
        <v>11095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42</v>
      </c>
      <c r="B258" s="1" t="s">
        <v>17</v>
      </c>
      <c r="C258" s="1">
        <v>683.0</v>
      </c>
      <c r="D258" s="1">
        <v>0.0</v>
      </c>
      <c r="E258" s="1" t="s">
        <v>43</v>
      </c>
      <c r="F258" s="1" t="s">
        <v>31</v>
      </c>
      <c r="G258" s="1" t="s">
        <v>32</v>
      </c>
      <c r="H258" s="1" t="s">
        <v>11560</v>
      </c>
      <c r="I258" s="1" t="s">
        <v>11561</v>
      </c>
      <c r="J258" s="1" t="s">
        <v>11561</v>
      </c>
      <c r="K258" s="2"/>
      <c r="L258" s="1">
        <v>-11.0</v>
      </c>
      <c r="M258" s="1"/>
      <c r="N258" s="1">
        <v>8.299533333333333</v>
      </c>
      <c r="O258" s="1" t="s">
        <v>10703</v>
      </c>
      <c r="P258" s="1" t="s">
        <v>11562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30</v>
      </c>
      <c r="B259" s="1" t="s">
        <v>17</v>
      </c>
      <c r="C259" s="1">
        <v>275.91</v>
      </c>
      <c r="D259" s="1">
        <v>80.09</v>
      </c>
      <c r="E259" s="2"/>
      <c r="F259" s="1" t="s">
        <v>31</v>
      </c>
      <c r="G259" s="1" t="s">
        <v>32</v>
      </c>
      <c r="H259" s="1" t="s">
        <v>11563</v>
      </c>
      <c r="I259" s="1" t="s">
        <v>11564</v>
      </c>
      <c r="J259" s="1" t="s">
        <v>11564</v>
      </c>
      <c r="K259" s="2"/>
      <c r="L259" s="1">
        <v>0.0</v>
      </c>
      <c r="M259" s="1"/>
      <c r="N259" s="1">
        <v>14.0492</v>
      </c>
      <c r="O259" s="1" t="s">
        <v>10707</v>
      </c>
      <c r="P259" s="1" t="s">
        <v>11565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37</v>
      </c>
      <c r="B260" s="1" t="s">
        <v>17</v>
      </c>
      <c r="C260" s="1">
        <v>445.0</v>
      </c>
      <c r="D260" s="1">
        <v>62.0</v>
      </c>
      <c r="E260" s="2"/>
      <c r="F260" s="1" t="s">
        <v>18</v>
      </c>
      <c r="G260" s="1" t="s">
        <v>56</v>
      </c>
      <c r="H260" s="1" t="s">
        <v>11566</v>
      </c>
      <c r="I260" s="1" t="s">
        <v>11567</v>
      </c>
      <c r="J260" s="1" t="s">
        <v>11567</v>
      </c>
      <c r="K260" s="2"/>
      <c r="L260" s="1">
        <v>-8.0</v>
      </c>
      <c r="M260" s="1"/>
      <c r="N260" s="1">
        <v>11.230733333333333</v>
      </c>
      <c r="O260" s="1" t="s">
        <v>40</v>
      </c>
      <c r="P260" s="1" t="s">
        <v>11568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116</v>
      </c>
      <c r="B261" s="1" t="s">
        <v>17</v>
      </c>
      <c r="C261" s="1">
        <v>329.0</v>
      </c>
      <c r="D261" s="1">
        <v>0.0</v>
      </c>
      <c r="E261" s="1" t="s">
        <v>11569</v>
      </c>
      <c r="F261" s="1" t="s">
        <v>31</v>
      </c>
      <c r="G261" s="1" t="s">
        <v>32</v>
      </c>
      <c r="H261" s="1" t="s">
        <v>11570</v>
      </c>
      <c r="I261" s="1" t="s">
        <v>11571</v>
      </c>
      <c r="J261" s="1" t="s">
        <v>11571</v>
      </c>
      <c r="K261" s="2"/>
      <c r="L261" s="1">
        <v>-4.0</v>
      </c>
      <c r="M261" s="1"/>
      <c r="N261" s="1">
        <v>10.10045</v>
      </c>
      <c r="O261" s="1" t="s">
        <v>10707</v>
      </c>
      <c r="P261" s="1" t="s">
        <v>2203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1">
        <v>344.0</v>
      </c>
      <c r="D262" s="1">
        <v>0.0</v>
      </c>
      <c r="E262" s="2"/>
      <c r="F262" s="1" t="s">
        <v>18</v>
      </c>
      <c r="G262" s="1" t="s">
        <v>19</v>
      </c>
      <c r="H262" s="1" t="s">
        <v>11572</v>
      </c>
      <c r="I262" s="1" t="s">
        <v>11573</v>
      </c>
      <c r="J262" s="1" t="s">
        <v>11573</v>
      </c>
      <c r="K262" s="2"/>
      <c r="L262" s="1">
        <v>0.0</v>
      </c>
      <c r="M262" s="1"/>
      <c r="N262" s="1">
        <v>5.845633333333334</v>
      </c>
      <c r="O262" s="1" t="s">
        <v>22</v>
      </c>
      <c r="P262" s="1" t="s">
        <v>11574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116</v>
      </c>
      <c r="B263" s="1" t="s">
        <v>17</v>
      </c>
      <c r="C263" s="1">
        <v>723.0</v>
      </c>
      <c r="D263" s="1">
        <v>0.0</v>
      </c>
      <c r="E263" s="1" t="s">
        <v>11575</v>
      </c>
      <c r="F263" s="1" t="s">
        <v>31</v>
      </c>
      <c r="G263" s="1" t="s">
        <v>32</v>
      </c>
      <c r="H263" s="1" t="s">
        <v>11576</v>
      </c>
      <c r="I263" s="1" t="s">
        <v>11577</v>
      </c>
      <c r="J263" s="1" t="s">
        <v>11577</v>
      </c>
      <c r="K263" s="2"/>
      <c r="L263" s="1">
        <v>-10.0</v>
      </c>
      <c r="M263" s="1"/>
      <c r="N263" s="1">
        <v>9.581066666666667</v>
      </c>
      <c r="O263" s="1" t="s">
        <v>10707</v>
      </c>
      <c r="P263" s="1" t="s">
        <v>11578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1">
        <v>223.98</v>
      </c>
      <c r="D264" s="1">
        <v>65.02</v>
      </c>
      <c r="E264" s="2"/>
      <c r="F264" s="1" t="s">
        <v>31</v>
      </c>
      <c r="G264" s="1" t="s">
        <v>32</v>
      </c>
      <c r="H264" s="1" t="s">
        <v>11579</v>
      </c>
      <c r="I264" s="1" t="s">
        <v>11580</v>
      </c>
      <c r="J264" s="1" t="s">
        <v>11580</v>
      </c>
      <c r="K264" s="2"/>
      <c r="L264" s="1">
        <v>-5.0</v>
      </c>
      <c r="M264" s="1"/>
      <c r="N264" s="1">
        <v>9.975483333333333</v>
      </c>
      <c r="O264" s="1" t="s">
        <v>10707</v>
      </c>
      <c r="P264" s="1" t="s">
        <v>11581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116</v>
      </c>
      <c r="B265" s="1" t="s">
        <v>17</v>
      </c>
      <c r="C265" s="3">
        <v>264.0</v>
      </c>
      <c r="D265" s="1">
        <v>0.0</v>
      </c>
      <c r="E265" s="2"/>
      <c r="F265" s="1" t="s">
        <v>18</v>
      </c>
      <c r="G265" s="1" t="s">
        <v>32</v>
      </c>
      <c r="H265" s="1" t="s">
        <v>11582</v>
      </c>
      <c r="I265" s="1" t="s">
        <v>11583</v>
      </c>
      <c r="J265" s="1" t="s">
        <v>11583</v>
      </c>
      <c r="K265" s="2"/>
      <c r="L265" s="1">
        <v>-6.0</v>
      </c>
      <c r="M265" s="1"/>
      <c r="N265" s="1">
        <v>8.649066666666666</v>
      </c>
      <c r="O265" s="1" t="s">
        <v>10707</v>
      </c>
      <c r="P265" s="1" t="s">
        <v>5411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42</v>
      </c>
      <c r="B266" s="1" t="s">
        <v>17</v>
      </c>
      <c r="C266" s="1">
        <v>329.0</v>
      </c>
      <c r="D266" s="1">
        <v>0.0</v>
      </c>
      <c r="E266" s="1" t="s">
        <v>43</v>
      </c>
      <c r="F266" s="1" t="s">
        <v>31</v>
      </c>
      <c r="G266" s="1" t="s">
        <v>32</v>
      </c>
      <c r="H266" s="1" t="s">
        <v>11584</v>
      </c>
      <c r="I266" s="1" t="s">
        <v>11585</v>
      </c>
      <c r="J266" s="1" t="s">
        <v>11585</v>
      </c>
      <c r="K266" s="2"/>
      <c r="L266" s="1">
        <v>-6.0</v>
      </c>
      <c r="M266" s="1"/>
      <c r="N266" s="1">
        <v>8.09955</v>
      </c>
      <c r="O266" s="1" t="s">
        <v>10703</v>
      </c>
      <c r="P266" s="1" t="s">
        <v>11586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37</v>
      </c>
      <c r="B267" s="1" t="s">
        <v>17</v>
      </c>
      <c r="C267" s="1">
        <v>199.0</v>
      </c>
      <c r="D267" s="1">
        <v>50.0</v>
      </c>
      <c r="E267" s="2"/>
      <c r="F267" s="1" t="s">
        <v>18</v>
      </c>
      <c r="G267" s="1" t="s">
        <v>32</v>
      </c>
      <c r="H267" s="1" t="s">
        <v>11587</v>
      </c>
      <c r="I267" s="1" t="s">
        <v>11588</v>
      </c>
      <c r="J267" s="1" t="s">
        <v>11588</v>
      </c>
      <c r="K267" s="2"/>
      <c r="L267" s="1">
        <v>-4.0</v>
      </c>
      <c r="M267" s="1"/>
      <c r="N267" s="1">
        <v>10.96325</v>
      </c>
      <c r="O267" s="1" t="s">
        <v>40</v>
      </c>
      <c r="P267" s="1" t="s">
        <v>11589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116</v>
      </c>
      <c r="B268" s="1" t="s">
        <v>17</v>
      </c>
      <c r="C268" s="1">
        <v>528.0</v>
      </c>
      <c r="D268" s="1">
        <v>0.0</v>
      </c>
      <c r="E268" s="1" t="s">
        <v>4374</v>
      </c>
      <c r="F268" s="1" t="s">
        <v>31</v>
      </c>
      <c r="G268" s="1" t="s">
        <v>32</v>
      </c>
      <c r="H268" s="1" t="s">
        <v>11590</v>
      </c>
      <c r="I268" s="1" t="s">
        <v>11591</v>
      </c>
      <c r="J268" s="1" t="s">
        <v>11591</v>
      </c>
      <c r="K268" s="2"/>
      <c r="L268" s="1">
        <v>-9.0</v>
      </c>
      <c r="M268" s="1"/>
      <c r="N268" s="1">
        <v>10.099333333333334</v>
      </c>
      <c r="O268" s="1" t="s">
        <v>10707</v>
      </c>
      <c r="P268" s="1" t="s">
        <v>11592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37</v>
      </c>
      <c r="B269" s="1" t="s">
        <v>17</v>
      </c>
      <c r="C269" s="1">
        <v>488.0</v>
      </c>
      <c r="D269" s="1">
        <v>35.0</v>
      </c>
      <c r="E269" s="1" t="s">
        <v>43</v>
      </c>
      <c r="F269" s="1" t="s">
        <v>61</v>
      </c>
      <c r="G269" s="1" t="s">
        <v>32</v>
      </c>
      <c r="H269" s="1" t="s">
        <v>11593</v>
      </c>
      <c r="I269" s="1" t="s">
        <v>11594</v>
      </c>
      <c r="J269" s="1" t="s">
        <v>11595</v>
      </c>
      <c r="K269" s="1" t="s">
        <v>11596</v>
      </c>
      <c r="L269" s="1">
        <v>-15.0</v>
      </c>
      <c r="M269" s="1">
        <v>2.74225</v>
      </c>
      <c r="N269" s="1">
        <v>19.950133333333333</v>
      </c>
      <c r="O269" s="1" t="s">
        <v>40</v>
      </c>
      <c r="P269" s="1" t="s">
        <v>11597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42</v>
      </c>
      <c r="B270" s="1" t="s">
        <v>17</v>
      </c>
      <c r="C270" s="1">
        <v>762.0</v>
      </c>
      <c r="D270" s="1">
        <v>0.0</v>
      </c>
      <c r="E270" s="1" t="s">
        <v>43</v>
      </c>
      <c r="F270" s="1" t="s">
        <v>31</v>
      </c>
      <c r="G270" s="1" t="s">
        <v>32</v>
      </c>
      <c r="H270" s="1" t="s">
        <v>11598</v>
      </c>
      <c r="I270" s="1" t="s">
        <v>11599</v>
      </c>
      <c r="J270" s="1" t="s">
        <v>11599</v>
      </c>
      <c r="K270" s="2"/>
      <c r="L270" s="1">
        <v>-5.0</v>
      </c>
      <c r="M270" s="1"/>
      <c r="N270" s="1">
        <v>14.576033333333333</v>
      </c>
      <c r="O270" s="1" t="s">
        <v>10703</v>
      </c>
      <c r="P270" s="1" t="s">
        <v>11600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30</v>
      </c>
      <c r="B271" s="1" t="s">
        <v>17</v>
      </c>
      <c r="C271" s="1">
        <v>404.0</v>
      </c>
      <c r="D271" s="1">
        <v>0.0</v>
      </c>
      <c r="E271" s="2"/>
      <c r="F271" s="1" t="s">
        <v>31</v>
      </c>
      <c r="G271" s="1" t="s">
        <v>32</v>
      </c>
      <c r="H271" s="1" t="s">
        <v>11601</v>
      </c>
      <c r="I271" s="1" t="s">
        <v>11602</v>
      </c>
      <c r="J271" s="1" t="s">
        <v>11602</v>
      </c>
      <c r="K271" s="2"/>
      <c r="L271" s="1">
        <v>-4.0</v>
      </c>
      <c r="M271" s="1"/>
      <c r="N271" s="1">
        <v>10.425766666666666</v>
      </c>
      <c r="O271" s="1" t="s">
        <v>10707</v>
      </c>
      <c r="P271" s="1" t="s">
        <v>11603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42</v>
      </c>
      <c r="B272" s="1" t="s">
        <v>17</v>
      </c>
      <c r="C272" s="3">
        <v>274.0</v>
      </c>
      <c r="D272" s="1">
        <v>0.0</v>
      </c>
      <c r="E272" s="1" t="s">
        <v>43</v>
      </c>
      <c r="F272" s="1" t="s">
        <v>31</v>
      </c>
      <c r="G272" s="1" t="s">
        <v>32</v>
      </c>
      <c r="H272" s="1" t="s">
        <v>11604</v>
      </c>
      <c r="I272" s="1" t="s">
        <v>11605</v>
      </c>
      <c r="J272" s="1" t="s">
        <v>11605</v>
      </c>
      <c r="K272" s="2"/>
      <c r="L272" s="1">
        <v>-9.0</v>
      </c>
      <c r="M272" s="1"/>
      <c r="N272" s="1">
        <v>5.55915</v>
      </c>
      <c r="O272" s="1" t="s">
        <v>10703</v>
      </c>
      <c r="P272" s="1" t="s">
        <v>11606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42</v>
      </c>
      <c r="B273" s="1" t="s">
        <v>17</v>
      </c>
      <c r="C273" s="3">
        <v>329.0</v>
      </c>
      <c r="D273" s="1">
        <v>0.0</v>
      </c>
      <c r="E273" s="1" t="s">
        <v>43</v>
      </c>
      <c r="F273" s="1" t="s">
        <v>31</v>
      </c>
      <c r="G273" s="1" t="s">
        <v>32</v>
      </c>
      <c r="H273" s="1" t="s">
        <v>11607</v>
      </c>
      <c r="I273" s="1" t="s">
        <v>11608</v>
      </c>
      <c r="J273" s="1" t="s">
        <v>11608</v>
      </c>
      <c r="K273" s="2"/>
      <c r="L273" s="1">
        <v>-3.0</v>
      </c>
      <c r="M273" s="1"/>
      <c r="N273" s="1">
        <v>11.846766666666667</v>
      </c>
      <c r="O273" s="1" t="s">
        <v>10703</v>
      </c>
      <c r="P273" s="1" t="s">
        <v>11506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30</v>
      </c>
      <c r="B274" s="1" t="s">
        <v>17</v>
      </c>
      <c r="C274" s="1">
        <v>1182.0</v>
      </c>
      <c r="D274" s="1">
        <v>0.0</v>
      </c>
      <c r="E274" s="2"/>
      <c r="F274" s="1" t="s">
        <v>31</v>
      </c>
      <c r="G274" s="1" t="s">
        <v>32</v>
      </c>
      <c r="H274" s="1" t="s">
        <v>11609</v>
      </c>
      <c r="I274" s="1" t="s">
        <v>11610</v>
      </c>
      <c r="J274" s="1" t="s">
        <v>11610</v>
      </c>
      <c r="K274" s="2"/>
      <c r="L274" s="1">
        <v>-3.0</v>
      </c>
      <c r="M274" s="1"/>
      <c r="N274" s="1">
        <v>16.716983333333335</v>
      </c>
      <c r="O274" s="1" t="s">
        <v>10707</v>
      </c>
      <c r="P274" s="1" t="s">
        <v>11611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42</v>
      </c>
      <c r="B275" s="1" t="s">
        <v>17</v>
      </c>
      <c r="C275" s="1">
        <v>329.0</v>
      </c>
      <c r="D275" s="1">
        <v>0.0</v>
      </c>
      <c r="E275" s="1" t="s">
        <v>43</v>
      </c>
      <c r="F275" s="1" t="s">
        <v>31</v>
      </c>
      <c r="G275" s="1" t="s">
        <v>32</v>
      </c>
      <c r="H275" s="1" t="s">
        <v>11612</v>
      </c>
      <c r="I275" s="1" t="s">
        <v>11613</v>
      </c>
      <c r="J275" s="1" t="s">
        <v>11613</v>
      </c>
      <c r="K275" s="2"/>
      <c r="L275" s="1">
        <v>-8.0</v>
      </c>
      <c r="M275" s="1"/>
      <c r="N275" s="1">
        <v>10.823133333333333</v>
      </c>
      <c r="O275" s="1" t="s">
        <v>10703</v>
      </c>
      <c r="P275" s="1" t="s">
        <v>11614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42</v>
      </c>
      <c r="B276" s="1" t="s">
        <v>17</v>
      </c>
      <c r="C276" s="1">
        <v>715.0</v>
      </c>
      <c r="D276" s="1">
        <v>0.0</v>
      </c>
      <c r="E276" s="1" t="s">
        <v>43</v>
      </c>
      <c r="F276" s="1" t="s">
        <v>31</v>
      </c>
      <c r="G276" s="1" t="s">
        <v>32</v>
      </c>
      <c r="H276" s="1" t="s">
        <v>11615</v>
      </c>
      <c r="I276" s="1" t="s">
        <v>11616</v>
      </c>
      <c r="J276" s="1" t="s">
        <v>11616</v>
      </c>
      <c r="K276" s="2"/>
      <c r="L276" s="1">
        <v>-3.0</v>
      </c>
      <c r="M276" s="1"/>
      <c r="N276" s="1">
        <v>16.262883333333335</v>
      </c>
      <c r="O276" s="1" t="s">
        <v>10703</v>
      </c>
      <c r="P276" s="1" t="s">
        <v>11617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1">
        <v>80.0</v>
      </c>
      <c r="D277" s="1">
        <v>140.0</v>
      </c>
      <c r="E277" s="2"/>
      <c r="F277" s="1" t="s">
        <v>18</v>
      </c>
      <c r="G277" s="1" t="s">
        <v>19</v>
      </c>
      <c r="H277" s="1" t="s">
        <v>11618</v>
      </c>
      <c r="I277" s="1" t="s">
        <v>11619</v>
      </c>
      <c r="J277" s="1" t="s">
        <v>11619</v>
      </c>
      <c r="K277" s="2"/>
      <c r="L277" s="1">
        <v>-5.0</v>
      </c>
      <c r="M277" s="1"/>
      <c r="N277" s="1">
        <v>0.4317</v>
      </c>
      <c r="O277" s="1" t="s">
        <v>22</v>
      </c>
      <c r="P277" s="1" t="s">
        <v>11620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249.0</v>
      </c>
      <c r="D278" s="1">
        <v>0.0</v>
      </c>
      <c r="E278" s="2"/>
      <c r="F278" s="1" t="s">
        <v>18</v>
      </c>
      <c r="G278" s="1" t="s">
        <v>19</v>
      </c>
      <c r="H278" s="1" t="s">
        <v>11621</v>
      </c>
      <c r="I278" s="1" t="s">
        <v>11622</v>
      </c>
      <c r="J278" s="1" t="s">
        <v>11622</v>
      </c>
      <c r="K278" s="2"/>
      <c r="L278" s="1">
        <v>0.0</v>
      </c>
      <c r="M278" s="1"/>
      <c r="N278" s="1">
        <v>5.71145</v>
      </c>
      <c r="O278" s="1" t="s">
        <v>22</v>
      </c>
      <c r="P278" s="1" t="s">
        <v>11623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42</v>
      </c>
      <c r="B279" s="1" t="s">
        <v>17</v>
      </c>
      <c r="C279" s="3">
        <v>415.1</v>
      </c>
      <c r="D279" s="1">
        <v>177.9</v>
      </c>
      <c r="E279" s="1" t="s">
        <v>43</v>
      </c>
      <c r="F279" s="1" t="s">
        <v>31</v>
      </c>
      <c r="G279" s="1" t="s">
        <v>32</v>
      </c>
      <c r="H279" s="1" t="s">
        <v>11624</v>
      </c>
      <c r="I279" s="1" t="s">
        <v>11625</v>
      </c>
      <c r="J279" s="1" t="s">
        <v>11625</v>
      </c>
      <c r="K279" s="2"/>
      <c r="L279" s="1">
        <v>-7.0</v>
      </c>
      <c r="M279" s="1"/>
      <c r="N279" s="1">
        <v>7.84485</v>
      </c>
      <c r="O279" s="1" t="s">
        <v>10703</v>
      </c>
      <c r="P279" s="1" t="s">
        <v>11626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30</v>
      </c>
      <c r="B280" s="1" t="s">
        <v>17</v>
      </c>
      <c r="C280" s="3">
        <v>204.6</v>
      </c>
      <c r="D280" s="1">
        <v>59.4</v>
      </c>
      <c r="E280" s="2"/>
      <c r="F280" s="1" t="s">
        <v>31</v>
      </c>
      <c r="G280" s="1" t="s">
        <v>32</v>
      </c>
      <c r="H280" s="1" t="s">
        <v>11627</v>
      </c>
      <c r="I280" s="1" t="s">
        <v>11628</v>
      </c>
      <c r="J280" s="1" t="s">
        <v>11628</v>
      </c>
      <c r="K280" s="2"/>
      <c r="L280" s="1">
        <v>-9.0</v>
      </c>
      <c r="M280" s="1"/>
      <c r="N280" s="1">
        <v>5.156316666666667</v>
      </c>
      <c r="O280" s="1" t="s">
        <v>10707</v>
      </c>
      <c r="P280" s="1" t="s">
        <v>11629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116</v>
      </c>
      <c r="B281" s="1" t="s">
        <v>17</v>
      </c>
      <c r="C281" s="1">
        <v>299.0</v>
      </c>
      <c r="D281" s="1">
        <v>0.0</v>
      </c>
      <c r="E281" s="1" t="s">
        <v>11630</v>
      </c>
      <c r="F281" s="1" t="s">
        <v>31</v>
      </c>
      <c r="G281" s="1" t="s">
        <v>32</v>
      </c>
      <c r="H281" s="1" t="s">
        <v>11631</v>
      </c>
      <c r="I281" s="1" t="s">
        <v>11632</v>
      </c>
      <c r="J281" s="1" t="s">
        <v>11632</v>
      </c>
      <c r="K281" s="2"/>
      <c r="L281" s="1">
        <v>-7.0</v>
      </c>
      <c r="M281" s="1"/>
      <c r="N281" s="1">
        <v>7.781583333333334</v>
      </c>
      <c r="O281" s="1" t="s">
        <v>10707</v>
      </c>
      <c r="P281" s="1" t="s">
        <v>11633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30</v>
      </c>
      <c r="B282" s="1" t="s">
        <v>17</v>
      </c>
      <c r="C282" s="3">
        <v>204.6</v>
      </c>
      <c r="D282" s="1">
        <v>59.4</v>
      </c>
      <c r="E282" s="2"/>
      <c r="F282" s="1" t="s">
        <v>31</v>
      </c>
      <c r="G282" s="1" t="s">
        <v>32</v>
      </c>
      <c r="H282" s="1" t="s">
        <v>11634</v>
      </c>
      <c r="I282" s="1" t="s">
        <v>11635</v>
      </c>
      <c r="J282" s="1" t="s">
        <v>11635</v>
      </c>
      <c r="K282" s="2"/>
      <c r="L282" s="1">
        <v>-6.0</v>
      </c>
      <c r="M282" s="1"/>
      <c r="N282" s="1">
        <v>8.19265</v>
      </c>
      <c r="O282" s="1" t="s">
        <v>10707</v>
      </c>
      <c r="P282" s="1" t="s">
        <v>10708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17</v>
      </c>
      <c r="C283" s="3">
        <v>212.35</v>
      </c>
      <c r="D283" s="1">
        <v>61.65</v>
      </c>
      <c r="E283" s="2"/>
      <c r="F283" s="1" t="s">
        <v>31</v>
      </c>
      <c r="G283" s="1" t="s">
        <v>32</v>
      </c>
      <c r="H283" s="1" t="s">
        <v>11636</v>
      </c>
      <c r="I283" s="1" t="s">
        <v>11637</v>
      </c>
      <c r="J283" s="1" t="s">
        <v>11637</v>
      </c>
      <c r="K283" s="2"/>
      <c r="L283" s="1">
        <v>-4.0</v>
      </c>
      <c r="M283" s="1"/>
      <c r="N283" s="1">
        <v>10.96885</v>
      </c>
      <c r="O283" s="1" t="s">
        <v>10707</v>
      </c>
      <c r="P283" s="1" t="s">
        <v>11638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30</v>
      </c>
      <c r="B284" s="1" t="s">
        <v>153</v>
      </c>
      <c r="C284" s="1">
        <v>409.2</v>
      </c>
      <c r="D284" s="1">
        <v>118.8</v>
      </c>
      <c r="E284" s="2"/>
      <c r="F284" s="1" t="s">
        <v>31</v>
      </c>
      <c r="G284" s="1" t="s">
        <v>32</v>
      </c>
      <c r="H284" s="1" t="s">
        <v>11639</v>
      </c>
      <c r="I284" s="1" t="s">
        <v>11640</v>
      </c>
      <c r="J284" s="1" t="s">
        <v>11640</v>
      </c>
      <c r="K284" s="2"/>
      <c r="L284" s="1">
        <v>-6.0</v>
      </c>
      <c r="M284" s="1"/>
      <c r="N284" s="1">
        <v>8.901266666666666</v>
      </c>
      <c r="O284" s="1" t="s">
        <v>10707</v>
      </c>
      <c r="P284" s="1" t="s">
        <v>11286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37</v>
      </c>
      <c r="B285" s="1" t="s">
        <v>17</v>
      </c>
      <c r="C285" s="1">
        <v>494.0</v>
      </c>
      <c r="D285" s="1">
        <v>124.0</v>
      </c>
      <c r="E285" s="2"/>
      <c r="F285" s="1" t="s">
        <v>18</v>
      </c>
      <c r="G285" s="1" t="s">
        <v>56</v>
      </c>
      <c r="H285" s="1" t="s">
        <v>11641</v>
      </c>
      <c r="I285" s="1" t="s">
        <v>11642</v>
      </c>
      <c r="J285" s="1" t="s">
        <v>11642</v>
      </c>
      <c r="K285" s="2"/>
      <c r="L285" s="1">
        <v>-2.0</v>
      </c>
      <c r="M285" s="1"/>
      <c r="N285" s="1">
        <v>17.95805</v>
      </c>
      <c r="O285" s="1" t="s">
        <v>40</v>
      </c>
      <c r="P285" s="1" t="s">
        <v>11643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42</v>
      </c>
      <c r="B286" s="1" t="s">
        <v>17</v>
      </c>
      <c r="C286" s="1">
        <v>329.0</v>
      </c>
      <c r="D286" s="1">
        <v>0.0</v>
      </c>
      <c r="E286" s="1" t="s">
        <v>43</v>
      </c>
      <c r="F286" s="1" t="s">
        <v>31</v>
      </c>
      <c r="G286" s="1" t="s">
        <v>32</v>
      </c>
      <c r="H286" s="1" t="s">
        <v>11644</v>
      </c>
      <c r="I286" s="1" t="s">
        <v>11645</v>
      </c>
      <c r="J286" s="1" t="s">
        <v>11645</v>
      </c>
      <c r="K286" s="2"/>
      <c r="L286" s="1">
        <v>-6.0</v>
      </c>
      <c r="M286" s="1"/>
      <c r="N286" s="1">
        <v>8.9761</v>
      </c>
      <c r="O286" s="1" t="s">
        <v>10703</v>
      </c>
      <c r="P286" s="1" t="s">
        <v>11646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30</v>
      </c>
      <c r="B287" s="1" t="s">
        <v>153</v>
      </c>
      <c r="C287" s="1">
        <v>264.0</v>
      </c>
      <c r="D287" s="1">
        <v>0.0</v>
      </c>
      <c r="E287" s="2"/>
      <c r="F287" s="1" t="s">
        <v>31</v>
      </c>
      <c r="G287" s="1" t="s">
        <v>32</v>
      </c>
      <c r="H287" s="1" t="s">
        <v>11647</v>
      </c>
      <c r="I287" s="1" t="s">
        <v>11648</v>
      </c>
      <c r="J287" s="1" t="s">
        <v>11648</v>
      </c>
      <c r="K287" s="2"/>
      <c r="L287" s="1">
        <v>-9.0</v>
      </c>
      <c r="M287" s="1"/>
      <c r="N287" s="1">
        <v>5.485916666666666</v>
      </c>
      <c r="O287" s="1" t="s">
        <v>10707</v>
      </c>
      <c r="P287" s="1" t="s">
        <v>11629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30</v>
      </c>
      <c r="B288" s="1" t="s">
        <v>17</v>
      </c>
      <c r="C288" s="3">
        <v>458.0</v>
      </c>
      <c r="D288" s="1">
        <v>0.0</v>
      </c>
      <c r="E288" s="2"/>
      <c r="F288" s="1" t="s">
        <v>31</v>
      </c>
      <c r="G288" s="1" t="s">
        <v>32</v>
      </c>
      <c r="H288" s="1" t="s">
        <v>11649</v>
      </c>
      <c r="I288" s="1" t="s">
        <v>11650</v>
      </c>
      <c r="J288" s="1" t="s">
        <v>11650</v>
      </c>
      <c r="K288" s="2"/>
      <c r="L288" s="1">
        <v>-1.0</v>
      </c>
      <c r="M288" s="1"/>
      <c r="N288" s="1">
        <v>9.012916666666667</v>
      </c>
      <c r="O288" s="1" t="s">
        <v>10707</v>
      </c>
      <c r="P288" s="1" t="s">
        <v>11651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42</v>
      </c>
      <c r="B289" s="1" t="s">
        <v>17</v>
      </c>
      <c r="C289" s="3">
        <v>264.0</v>
      </c>
      <c r="D289" s="1">
        <v>0.0</v>
      </c>
      <c r="E289" s="1" t="s">
        <v>43</v>
      </c>
      <c r="F289" s="1" t="s">
        <v>31</v>
      </c>
      <c r="G289" s="1" t="s">
        <v>32</v>
      </c>
      <c r="H289" s="1" t="s">
        <v>11652</v>
      </c>
      <c r="I289" s="1" t="s">
        <v>11653</v>
      </c>
      <c r="J289" s="1" t="s">
        <v>11653</v>
      </c>
      <c r="K289" s="2"/>
      <c r="L289" s="1">
        <v>-3.0</v>
      </c>
      <c r="M289" s="1"/>
      <c r="N289" s="1">
        <v>11.730783333333333</v>
      </c>
      <c r="O289" s="1" t="s">
        <v>10703</v>
      </c>
      <c r="P289" s="1" t="s">
        <v>10724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16</v>
      </c>
      <c r="B290" s="1" t="s">
        <v>17</v>
      </c>
      <c r="C290" s="3">
        <v>65.0</v>
      </c>
      <c r="D290" s="1">
        <v>0.0</v>
      </c>
      <c r="E290" s="2"/>
      <c r="F290" s="1" t="s">
        <v>18</v>
      </c>
      <c r="G290" s="1" t="s">
        <v>19</v>
      </c>
      <c r="H290" s="1" t="s">
        <v>11654</v>
      </c>
      <c r="I290" s="1" t="s">
        <v>11655</v>
      </c>
      <c r="J290" s="1" t="s">
        <v>5899</v>
      </c>
      <c r="K290" s="2"/>
      <c r="L290" s="1">
        <v>191.0</v>
      </c>
      <c r="M290" s="1"/>
      <c r="N290" s="1">
        <v>0.03241666666666667</v>
      </c>
      <c r="O290" s="1" t="s">
        <v>22</v>
      </c>
      <c r="P290" s="1" t="s">
        <v>11656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153</v>
      </c>
      <c r="C291" s="1">
        <v>204.6</v>
      </c>
      <c r="D291" s="1">
        <v>59.4</v>
      </c>
      <c r="E291" s="2"/>
      <c r="F291" s="1" t="s">
        <v>31</v>
      </c>
      <c r="G291" s="1" t="s">
        <v>32</v>
      </c>
      <c r="H291" s="1" t="s">
        <v>11657</v>
      </c>
      <c r="I291" s="1" t="s">
        <v>11658</v>
      </c>
      <c r="J291" s="1" t="s">
        <v>11658</v>
      </c>
      <c r="K291" s="2"/>
      <c r="L291" s="1">
        <v>-5.0</v>
      </c>
      <c r="M291" s="1"/>
      <c r="N291" s="1">
        <v>9.6743</v>
      </c>
      <c r="O291" s="1" t="s">
        <v>10707</v>
      </c>
      <c r="P291" s="1" t="s">
        <v>11629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30</v>
      </c>
      <c r="B292" s="1" t="s">
        <v>153</v>
      </c>
      <c r="C292" s="3">
        <v>329.0</v>
      </c>
      <c r="D292" s="1">
        <v>0.0</v>
      </c>
      <c r="E292" s="2"/>
      <c r="F292" s="1" t="s">
        <v>31</v>
      </c>
      <c r="G292" s="1" t="s">
        <v>32</v>
      </c>
      <c r="H292" s="1" t="s">
        <v>11659</v>
      </c>
      <c r="I292" s="1" t="s">
        <v>11660</v>
      </c>
      <c r="J292" s="1" t="s">
        <v>11660</v>
      </c>
      <c r="K292" s="2"/>
      <c r="L292" s="1">
        <v>-3.0</v>
      </c>
      <c r="M292" s="1"/>
      <c r="N292" s="1">
        <v>11.27905</v>
      </c>
      <c r="O292" s="1" t="s">
        <v>10707</v>
      </c>
      <c r="P292" s="1" t="s">
        <v>11661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116</v>
      </c>
      <c r="B293" s="1" t="s">
        <v>153</v>
      </c>
      <c r="C293" s="1">
        <v>264.0</v>
      </c>
      <c r="D293" s="1">
        <v>0.0</v>
      </c>
      <c r="E293" s="1" t="s">
        <v>8608</v>
      </c>
      <c r="F293" s="1" t="s">
        <v>31</v>
      </c>
      <c r="G293" s="1" t="s">
        <v>32</v>
      </c>
      <c r="H293" s="1" t="s">
        <v>11662</v>
      </c>
      <c r="I293" s="1" t="s">
        <v>11663</v>
      </c>
      <c r="J293" s="1" t="s">
        <v>11663</v>
      </c>
      <c r="K293" s="2"/>
      <c r="L293" s="1">
        <v>0.0</v>
      </c>
      <c r="M293" s="1"/>
      <c r="N293" s="1">
        <v>14.591716666666667</v>
      </c>
      <c r="O293" s="1" t="s">
        <v>10707</v>
      </c>
      <c r="P293" s="1" t="s">
        <v>11664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42</v>
      </c>
      <c r="B294" s="1" t="s">
        <v>17</v>
      </c>
      <c r="C294" s="1">
        <v>388.0</v>
      </c>
      <c r="D294" s="1">
        <v>0.0</v>
      </c>
      <c r="E294" s="1" t="s">
        <v>43</v>
      </c>
      <c r="F294" s="1" t="s">
        <v>31</v>
      </c>
      <c r="G294" s="1" t="s">
        <v>32</v>
      </c>
      <c r="H294" s="1" t="s">
        <v>11665</v>
      </c>
      <c r="I294" s="1" t="s">
        <v>11666</v>
      </c>
      <c r="J294" s="1" t="s">
        <v>11666</v>
      </c>
      <c r="K294" s="2"/>
      <c r="L294" s="1">
        <v>-6.0</v>
      </c>
      <c r="M294" s="1"/>
      <c r="N294" s="1">
        <v>8.1091</v>
      </c>
      <c r="O294" s="1" t="s">
        <v>10703</v>
      </c>
      <c r="P294" s="1" t="s">
        <v>11667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37</v>
      </c>
      <c r="B295" s="1" t="s">
        <v>17</v>
      </c>
      <c r="C295" s="1">
        <v>249.0</v>
      </c>
      <c r="D295" s="1">
        <v>77.0</v>
      </c>
      <c r="E295" s="2"/>
      <c r="F295" s="1" t="s">
        <v>18</v>
      </c>
      <c r="G295" s="1" t="s">
        <v>56</v>
      </c>
      <c r="H295" s="1" t="s">
        <v>11668</v>
      </c>
      <c r="I295" s="1" t="s">
        <v>11669</v>
      </c>
      <c r="J295" s="1" t="s">
        <v>5899</v>
      </c>
      <c r="K295" s="2"/>
      <c r="L295" s="1">
        <v>260.0</v>
      </c>
      <c r="M295" s="1"/>
      <c r="N295" s="1">
        <v>6.871933333333334</v>
      </c>
      <c r="O295" s="1" t="s">
        <v>40</v>
      </c>
      <c r="P295" s="1" t="s">
        <v>11670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42</v>
      </c>
      <c r="B296" s="1" t="s">
        <v>17</v>
      </c>
      <c r="C296" s="1">
        <v>329.0</v>
      </c>
      <c r="D296" s="1">
        <v>0.0</v>
      </c>
      <c r="E296" s="1" t="s">
        <v>43</v>
      </c>
      <c r="F296" s="1" t="s">
        <v>31</v>
      </c>
      <c r="G296" s="1" t="s">
        <v>32</v>
      </c>
      <c r="H296" s="1" t="s">
        <v>11671</v>
      </c>
      <c r="I296" s="1" t="s">
        <v>11672</v>
      </c>
      <c r="J296" s="1" t="s">
        <v>11672</v>
      </c>
      <c r="K296" s="2"/>
      <c r="L296" s="1">
        <v>-9.0</v>
      </c>
      <c r="M296" s="1"/>
      <c r="N296" s="1">
        <v>5.666516666666666</v>
      </c>
      <c r="O296" s="1" t="s">
        <v>10703</v>
      </c>
      <c r="P296" s="1" t="s">
        <v>11673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30</v>
      </c>
      <c r="B297" s="1" t="s">
        <v>17</v>
      </c>
      <c r="C297" s="1">
        <v>409.2</v>
      </c>
      <c r="D297" s="1">
        <v>118.8</v>
      </c>
      <c r="E297" s="2"/>
      <c r="F297" s="1" t="s">
        <v>31</v>
      </c>
      <c r="G297" s="1" t="s">
        <v>32</v>
      </c>
      <c r="H297" s="1" t="s">
        <v>11674</v>
      </c>
      <c r="I297" s="1" t="s">
        <v>11675</v>
      </c>
      <c r="J297" s="1" t="s">
        <v>11675</v>
      </c>
      <c r="K297" s="2"/>
      <c r="L297" s="1">
        <v>-7.0</v>
      </c>
      <c r="M297" s="1"/>
      <c r="N297" s="1">
        <v>7.837816666666667</v>
      </c>
      <c r="O297" s="1" t="s">
        <v>10707</v>
      </c>
      <c r="P297" s="1" t="s">
        <v>11429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42</v>
      </c>
      <c r="B298" s="1" t="s">
        <v>17</v>
      </c>
      <c r="C298" s="1">
        <v>264.0</v>
      </c>
      <c r="D298" s="1">
        <v>0.0</v>
      </c>
      <c r="E298" s="1" t="s">
        <v>43</v>
      </c>
      <c r="F298" s="1" t="s">
        <v>31</v>
      </c>
      <c r="G298" s="1" t="s">
        <v>32</v>
      </c>
      <c r="H298" s="1" t="s">
        <v>11676</v>
      </c>
      <c r="I298" s="1" t="s">
        <v>11677</v>
      </c>
      <c r="J298" s="1" t="s">
        <v>11677</v>
      </c>
      <c r="K298" s="2"/>
      <c r="L298" s="1">
        <v>-11.0</v>
      </c>
      <c r="M298" s="1"/>
      <c r="N298" s="1">
        <v>3.705983333333333</v>
      </c>
      <c r="O298" s="1" t="s">
        <v>10703</v>
      </c>
      <c r="P298" s="1" t="s">
        <v>11678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42</v>
      </c>
      <c r="B299" s="1" t="s">
        <v>17</v>
      </c>
      <c r="C299" s="1">
        <v>299.0</v>
      </c>
      <c r="D299" s="1">
        <v>0.0</v>
      </c>
      <c r="E299" s="1" t="s">
        <v>43</v>
      </c>
      <c r="F299" s="1" t="s">
        <v>31</v>
      </c>
      <c r="G299" s="1" t="s">
        <v>32</v>
      </c>
      <c r="H299" s="1" t="s">
        <v>11679</v>
      </c>
      <c r="I299" s="1" t="s">
        <v>11680</v>
      </c>
      <c r="J299" s="1" t="s">
        <v>11680</v>
      </c>
      <c r="K299" s="2"/>
      <c r="L299" s="1">
        <v>-8.0</v>
      </c>
      <c r="M299" s="1"/>
      <c r="N299" s="1">
        <v>6.846383333333334</v>
      </c>
      <c r="O299" s="1" t="s">
        <v>10703</v>
      </c>
      <c r="P299" s="1" t="s">
        <v>11681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30</v>
      </c>
      <c r="B300" s="1" t="s">
        <v>17</v>
      </c>
      <c r="C300" s="1">
        <v>379.0</v>
      </c>
      <c r="D300" s="1">
        <v>0.0</v>
      </c>
      <c r="E300" s="2"/>
      <c r="F300" s="1" t="s">
        <v>31</v>
      </c>
      <c r="G300" s="1" t="s">
        <v>32</v>
      </c>
      <c r="H300" s="1" t="s">
        <v>11682</v>
      </c>
      <c r="I300" s="1" t="s">
        <v>11683</v>
      </c>
      <c r="J300" s="1" t="s">
        <v>11683</v>
      </c>
      <c r="K300" s="2"/>
      <c r="L300" s="1">
        <v>-4.0</v>
      </c>
      <c r="M300" s="1"/>
      <c r="N300" s="1">
        <v>10.964516666666666</v>
      </c>
      <c r="O300" s="1" t="s">
        <v>10707</v>
      </c>
      <c r="P300" s="1" t="s">
        <v>11684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42</v>
      </c>
      <c r="B301" s="1" t="s">
        <v>17</v>
      </c>
      <c r="C301" s="1">
        <v>433.0</v>
      </c>
      <c r="D301" s="1">
        <v>0.0</v>
      </c>
      <c r="E301" s="1" t="s">
        <v>43</v>
      </c>
      <c r="F301" s="1" t="s">
        <v>31</v>
      </c>
      <c r="G301" s="1" t="s">
        <v>32</v>
      </c>
      <c r="H301" s="1" t="s">
        <v>11685</v>
      </c>
      <c r="I301" s="1" t="s">
        <v>11686</v>
      </c>
      <c r="J301" s="1" t="s">
        <v>11686</v>
      </c>
      <c r="K301" s="2"/>
      <c r="L301" s="1">
        <v>-7.0</v>
      </c>
      <c r="M301" s="1"/>
      <c r="N301" s="1">
        <v>7.85045</v>
      </c>
      <c r="O301" s="1" t="s">
        <v>10703</v>
      </c>
      <c r="P301" s="1" t="s">
        <v>11687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116</v>
      </c>
      <c r="B302" s="1" t="s">
        <v>17</v>
      </c>
      <c r="C302" s="1">
        <v>702.0</v>
      </c>
      <c r="D302" s="1">
        <v>0.0</v>
      </c>
      <c r="E302" s="1" t="s">
        <v>7118</v>
      </c>
      <c r="F302" s="1" t="s">
        <v>31</v>
      </c>
      <c r="G302" s="1" t="s">
        <v>32</v>
      </c>
      <c r="H302" s="1" t="s">
        <v>11688</v>
      </c>
      <c r="I302" s="1" t="s">
        <v>11689</v>
      </c>
      <c r="J302" s="1" t="s">
        <v>11689</v>
      </c>
      <c r="K302" s="2"/>
      <c r="L302" s="1">
        <v>-2.0</v>
      </c>
      <c r="M302" s="1"/>
      <c r="N302" s="1">
        <v>17.59335</v>
      </c>
      <c r="O302" s="1" t="s">
        <v>10707</v>
      </c>
      <c r="P302" s="1" t="s">
        <v>11690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116</v>
      </c>
      <c r="B303" s="1" t="s">
        <v>17</v>
      </c>
      <c r="C303" s="1">
        <v>329.0</v>
      </c>
      <c r="D303" s="1">
        <v>0.0</v>
      </c>
      <c r="E303" s="1" t="s">
        <v>1179</v>
      </c>
      <c r="F303" s="1" t="s">
        <v>31</v>
      </c>
      <c r="G303" s="1" t="s">
        <v>32</v>
      </c>
      <c r="H303" s="1" t="s">
        <v>11691</v>
      </c>
      <c r="I303" s="1" t="s">
        <v>11692</v>
      </c>
      <c r="J303" s="1" t="s">
        <v>11692</v>
      </c>
      <c r="K303" s="2"/>
      <c r="L303" s="1">
        <v>-8.0</v>
      </c>
      <c r="M303" s="1"/>
      <c r="N303" s="1">
        <v>6.84245</v>
      </c>
      <c r="O303" s="1" t="s">
        <v>10707</v>
      </c>
      <c r="P303" s="1" t="s">
        <v>11693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16</v>
      </c>
      <c r="B304" s="3" t="s">
        <v>17</v>
      </c>
      <c r="C304" s="1">
        <v>298.0</v>
      </c>
      <c r="D304" s="1">
        <v>0.0</v>
      </c>
      <c r="E304" s="2"/>
      <c r="F304" s="1" t="s">
        <v>18</v>
      </c>
      <c r="G304" s="1" t="s">
        <v>19</v>
      </c>
      <c r="H304" s="1" t="s">
        <v>11694</v>
      </c>
      <c r="I304" s="1" t="s">
        <v>11695</v>
      </c>
      <c r="J304" s="1" t="s">
        <v>11695</v>
      </c>
      <c r="K304" s="2"/>
      <c r="L304" s="1">
        <v>0.0</v>
      </c>
      <c r="M304" s="1"/>
      <c r="N304" s="1">
        <v>6.47245</v>
      </c>
      <c r="O304" s="1" t="s">
        <v>22</v>
      </c>
      <c r="P304" s="1" t="s">
        <v>11696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37</v>
      </c>
      <c r="B305" s="1" t="s">
        <v>17</v>
      </c>
      <c r="C305" s="3">
        <v>397.0</v>
      </c>
      <c r="D305" s="1">
        <v>0.0</v>
      </c>
      <c r="E305" s="2"/>
      <c r="F305" s="1" t="s">
        <v>18</v>
      </c>
      <c r="G305" s="1" t="s">
        <v>32</v>
      </c>
      <c r="H305" s="1" t="s">
        <v>11697</v>
      </c>
      <c r="I305" s="1" t="s">
        <v>11698</v>
      </c>
      <c r="J305" s="1" t="s">
        <v>11698</v>
      </c>
      <c r="K305" s="2"/>
      <c r="L305" s="1">
        <v>-10.0</v>
      </c>
      <c r="M305" s="1"/>
      <c r="N305" s="1">
        <v>7.85785</v>
      </c>
      <c r="O305" s="1" t="s">
        <v>40</v>
      </c>
      <c r="P305" s="1" t="s">
        <v>11699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42</v>
      </c>
      <c r="B306" s="1" t="s">
        <v>17</v>
      </c>
      <c r="C306" s="1">
        <v>324.0</v>
      </c>
      <c r="D306" s="1">
        <v>0.0</v>
      </c>
      <c r="E306" s="1" t="s">
        <v>43</v>
      </c>
      <c r="F306" s="1" t="s">
        <v>31</v>
      </c>
      <c r="G306" s="1" t="s">
        <v>32</v>
      </c>
      <c r="H306" s="1" t="s">
        <v>11700</v>
      </c>
      <c r="I306" s="1" t="s">
        <v>11701</v>
      </c>
      <c r="J306" s="1" t="s">
        <v>11701</v>
      </c>
      <c r="K306" s="2"/>
      <c r="L306" s="1">
        <v>-9.0</v>
      </c>
      <c r="M306" s="1"/>
      <c r="N306" s="1">
        <v>5.562033333333333</v>
      </c>
      <c r="O306" s="1" t="s">
        <v>10703</v>
      </c>
      <c r="P306" s="1" t="s">
        <v>11702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42</v>
      </c>
      <c r="B307" s="1" t="s">
        <v>17</v>
      </c>
      <c r="C307" s="1">
        <v>321.0</v>
      </c>
      <c r="D307" s="1">
        <v>0.0</v>
      </c>
      <c r="E307" s="1" t="s">
        <v>43</v>
      </c>
      <c r="F307" s="1" t="s">
        <v>31</v>
      </c>
      <c r="G307" s="1" t="s">
        <v>32</v>
      </c>
      <c r="H307" s="1" t="s">
        <v>11703</v>
      </c>
      <c r="I307" s="1" t="s">
        <v>11704</v>
      </c>
      <c r="J307" s="1" t="s">
        <v>11704</v>
      </c>
      <c r="K307" s="2"/>
      <c r="L307" s="1">
        <v>0.0</v>
      </c>
      <c r="M307" s="1"/>
      <c r="N307" s="1">
        <v>15.97045</v>
      </c>
      <c r="O307" s="1" t="s">
        <v>10703</v>
      </c>
      <c r="P307" s="1" t="s">
        <v>11705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42</v>
      </c>
      <c r="B308" s="1" t="s">
        <v>17</v>
      </c>
      <c r="C308" s="1">
        <v>593.0</v>
      </c>
      <c r="D308" s="1">
        <v>0.0</v>
      </c>
      <c r="E308" s="1" t="s">
        <v>43</v>
      </c>
      <c r="F308" s="1" t="s">
        <v>31</v>
      </c>
      <c r="G308" s="1" t="s">
        <v>32</v>
      </c>
      <c r="H308" s="1" t="s">
        <v>11706</v>
      </c>
      <c r="I308" s="1" t="s">
        <v>11707</v>
      </c>
      <c r="J308" s="1" t="s">
        <v>11707</v>
      </c>
      <c r="K308" s="2"/>
      <c r="L308" s="1">
        <v>-2.0</v>
      </c>
      <c r="M308" s="1"/>
      <c r="N308" s="1">
        <v>17.71765</v>
      </c>
      <c r="O308" s="1" t="s">
        <v>10703</v>
      </c>
      <c r="P308" s="1" t="s">
        <v>11708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37</v>
      </c>
      <c r="B309" s="1" t="s">
        <v>17</v>
      </c>
      <c r="C309" s="3">
        <v>250.0</v>
      </c>
      <c r="D309" s="1">
        <v>0.0</v>
      </c>
      <c r="E309" s="1" t="s">
        <v>11709</v>
      </c>
      <c r="F309" s="1" t="s">
        <v>61</v>
      </c>
      <c r="G309" s="1" t="s">
        <v>19</v>
      </c>
      <c r="H309" s="1" t="s">
        <v>11710</v>
      </c>
      <c r="I309" s="1" t="s">
        <v>11711</v>
      </c>
      <c r="J309" s="1" t="s">
        <v>11712</v>
      </c>
      <c r="K309" s="1" t="s">
        <v>11713</v>
      </c>
      <c r="L309" s="1">
        <v>20.0</v>
      </c>
      <c r="M309" s="1">
        <v>0.010766666666666667</v>
      </c>
      <c r="N309" s="1">
        <v>27.540983333333333</v>
      </c>
      <c r="O309" s="1" t="s">
        <v>40</v>
      </c>
      <c r="P309" s="1" t="s">
        <v>11714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119.0</v>
      </c>
      <c r="D310" s="1">
        <v>0.0</v>
      </c>
      <c r="E310" s="2"/>
      <c r="F310" s="1" t="s">
        <v>18</v>
      </c>
      <c r="G310" s="1" t="s">
        <v>19</v>
      </c>
      <c r="H310" s="1" t="s">
        <v>11715</v>
      </c>
      <c r="I310" s="1" t="s">
        <v>11716</v>
      </c>
      <c r="J310" s="1" t="s">
        <v>11716</v>
      </c>
      <c r="K310" s="2"/>
      <c r="L310" s="1">
        <v>5.0</v>
      </c>
      <c r="M310" s="1"/>
      <c r="N310" s="1">
        <v>11.378216666666667</v>
      </c>
      <c r="O310" s="1" t="s">
        <v>22</v>
      </c>
      <c r="P310" s="1" t="s">
        <v>11717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3">
        <v>249.0</v>
      </c>
      <c r="D311" s="1">
        <v>0.0</v>
      </c>
      <c r="E311" s="2"/>
      <c r="F311" s="1" t="s">
        <v>18</v>
      </c>
      <c r="G311" s="1" t="s">
        <v>19</v>
      </c>
      <c r="H311" s="1" t="s">
        <v>11718</v>
      </c>
      <c r="I311" s="1" t="s">
        <v>11719</v>
      </c>
      <c r="J311" s="1" t="s">
        <v>11719</v>
      </c>
      <c r="K311" s="2"/>
      <c r="L311" s="1">
        <v>5.0</v>
      </c>
      <c r="M311" s="1"/>
      <c r="N311" s="1">
        <v>11.723233333333333</v>
      </c>
      <c r="O311" s="1" t="s">
        <v>22</v>
      </c>
      <c r="P311" s="1" t="s">
        <v>11720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17</v>
      </c>
      <c r="C312" s="1">
        <v>249.0</v>
      </c>
      <c r="D312" s="1">
        <v>0.0</v>
      </c>
      <c r="E312" s="2"/>
      <c r="F312" s="1" t="s">
        <v>18</v>
      </c>
      <c r="G312" s="1" t="s">
        <v>19</v>
      </c>
      <c r="H312" s="1" t="s">
        <v>11721</v>
      </c>
      <c r="I312" s="1" t="s">
        <v>11722</v>
      </c>
      <c r="J312" s="1" t="s">
        <v>11722</v>
      </c>
      <c r="K312" s="2"/>
      <c r="L312" s="1">
        <v>5.0</v>
      </c>
      <c r="M312" s="1"/>
      <c r="N312" s="1">
        <v>11.153266666666667</v>
      </c>
      <c r="O312" s="1" t="s">
        <v>22</v>
      </c>
      <c r="P312" s="1" t="s">
        <v>11723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17</v>
      </c>
      <c r="C313" s="1">
        <v>249.0</v>
      </c>
      <c r="D313" s="1">
        <v>0.0</v>
      </c>
      <c r="E313" s="2"/>
      <c r="F313" s="1" t="s">
        <v>18</v>
      </c>
      <c r="G313" s="1" t="s">
        <v>19</v>
      </c>
      <c r="H313" s="1" t="s">
        <v>11724</v>
      </c>
      <c r="I313" s="1" t="s">
        <v>11725</v>
      </c>
      <c r="J313" s="1" t="s">
        <v>11725</v>
      </c>
      <c r="K313" s="2"/>
      <c r="L313" s="1">
        <v>6.0</v>
      </c>
      <c r="M313" s="1"/>
      <c r="N313" s="1">
        <v>12.63625</v>
      </c>
      <c r="O313" s="1" t="s">
        <v>22</v>
      </c>
      <c r="P313" s="1" t="s">
        <v>11726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42</v>
      </c>
      <c r="B314" s="1" t="s">
        <v>17</v>
      </c>
      <c r="C314" s="1">
        <v>368.0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11727</v>
      </c>
      <c r="I314" s="1" t="s">
        <v>11728</v>
      </c>
      <c r="J314" s="1" t="s">
        <v>11728</v>
      </c>
      <c r="K314" s="2"/>
      <c r="L314" s="1">
        <v>-3.0</v>
      </c>
      <c r="M314" s="1"/>
      <c r="N314" s="1">
        <v>11.009816666666667</v>
      </c>
      <c r="O314" s="1" t="s">
        <v>10703</v>
      </c>
      <c r="P314" s="1" t="s">
        <v>11729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37</v>
      </c>
      <c r="B315" s="1" t="s">
        <v>17</v>
      </c>
      <c r="C315" s="1">
        <v>257.0</v>
      </c>
      <c r="D315" s="1">
        <v>0.0</v>
      </c>
      <c r="E315" s="2"/>
      <c r="F315" s="1" t="s">
        <v>18</v>
      </c>
      <c r="G315" s="1" t="s">
        <v>56</v>
      </c>
      <c r="H315" s="1" t="s">
        <v>11730</v>
      </c>
      <c r="I315" s="1" t="s">
        <v>11731</v>
      </c>
      <c r="J315" s="1" t="s">
        <v>11731</v>
      </c>
      <c r="K315" s="2"/>
      <c r="L315" s="1">
        <v>-4.0</v>
      </c>
      <c r="M315" s="1"/>
      <c r="N315" s="1">
        <v>15.0117</v>
      </c>
      <c r="O315" s="1" t="s">
        <v>40</v>
      </c>
      <c r="P315" s="1" t="s">
        <v>11732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116</v>
      </c>
      <c r="B316" s="1" t="s">
        <v>153</v>
      </c>
      <c r="C316" s="3">
        <v>323.0</v>
      </c>
      <c r="D316" s="1">
        <v>0.0</v>
      </c>
      <c r="E316" s="1" t="s">
        <v>10712</v>
      </c>
      <c r="F316" s="1" t="s">
        <v>31</v>
      </c>
      <c r="G316" s="1" t="s">
        <v>32</v>
      </c>
      <c r="H316" s="1" t="s">
        <v>11733</v>
      </c>
      <c r="I316" s="1" t="s">
        <v>11734</v>
      </c>
      <c r="J316" s="1" t="s">
        <v>11734</v>
      </c>
      <c r="K316" s="2"/>
      <c r="L316" s="1">
        <v>-10.0</v>
      </c>
      <c r="M316" s="1"/>
      <c r="N316" s="1">
        <v>4.7744333333333335</v>
      </c>
      <c r="O316" s="1" t="s">
        <v>10707</v>
      </c>
      <c r="P316" s="1" t="s">
        <v>11735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30</v>
      </c>
      <c r="B317" s="1" t="s">
        <v>17</v>
      </c>
      <c r="C317" s="3">
        <v>817.0</v>
      </c>
      <c r="D317" s="1">
        <v>0.0</v>
      </c>
      <c r="E317" s="2"/>
      <c r="F317" s="1" t="s">
        <v>31</v>
      </c>
      <c r="G317" s="1" t="s">
        <v>19</v>
      </c>
      <c r="H317" s="1" t="s">
        <v>11736</v>
      </c>
      <c r="I317" s="1" t="s">
        <v>11737</v>
      </c>
      <c r="J317" s="1" t="s">
        <v>11737</v>
      </c>
      <c r="K317" s="2"/>
      <c r="L317" s="1">
        <v>4.0</v>
      </c>
      <c r="M317" s="1"/>
      <c r="N317" s="1">
        <v>24.854116666666666</v>
      </c>
      <c r="O317" s="1" t="s">
        <v>10707</v>
      </c>
      <c r="P317" s="1" t="s">
        <v>11738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16</v>
      </c>
      <c r="B318" s="1" t="s">
        <v>17</v>
      </c>
      <c r="C318" s="1">
        <v>617.0</v>
      </c>
      <c r="D318" s="1">
        <v>0.0</v>
      </c>
      <c r="E318" s="1" t="s">
        <v>11709</v>
      </c>
      <c r="F318" s="1" t="s">
        <v>61</v>
      </c>
      <c r="G318" s="1" t="s">
        <v>19</v>
      </c>
      <c r="H318" s="1" t="s">
        <v>11739</v>
      </c>
      <c r="I318" s="1" t="s">
        <v>11740</v>
      </c>
      <c r="J318" s="1" t="s">
        <v>11741</v>
      </c>
      <c r="K318" s="1" t="s">
        <v>11742</v>
      </c>
      <c r="L318" s="1">
        <v>10.0</v>
      </c>
      <c r="M318" s="1">
        <v>0.0119</v>
      </c>
      <c r="N318" s="1">
        <v>15.063483333333334</v>
      </c>
      <c r="O318" s="1" t="s">
        <v>22</v>
      </c>
      <c r="P318" s="1" t="s">
        <v>11743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37</v>
      </c>
      <c r="B319" s="1" t="s">
        <v>17</v>
      </c>
      <c r="C319" s="3">
        <v>534.0</v>
      </c>
      <c r="D319" s="1">
        <v>124.0</v>
      </c>
      <c r="E319" s="2"/>
      <c r="F319" s="1" t="s">
        <v>18</v>
      </c>
      <c r="G319" s="1" t="s">
        <v>56</v>
      </c>
      <c r="H319" s="1" t="s">
        <v>11744</v>
      </c>
      <c r="I319" s="1" t="s">
        <v>11745</v>
      </c>
      <c r="J319" s="1" t="s">
        <v>11745</v>
      </c>
      <c r="K319" s="2"/>
      <c r="L319" s="1">
        <v>-5.0</v>
      </c>
      <c r="M319" s="1"/>
      <c r="N319" s="1">
        <v>18.600033333333332</v>
      </c>
      <c r="O319" s="1" t="s">
        <v>40</v>
      </c>
      <c r="P319" s="1" t="s">
        <v>11746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37</v>
      </c>
      <c r="B320" s="1" t="s">
        <v>157</v>
      </c>
      <c r="C320" s="1">
        <v>617.0</v>
      </c>
      <c r="D320" s="1">
        <v>0.0</v>
      </c>
      <c r="E320" s="1" t="s">
        <v>11709</v>
      </c>
      <c r="F320" s="1" t="s">
        <v>61</v>
      </c>
      <c r="G320" s="1" t="s">
        <v>19</v>
      </c>
      <c r="H320" s="1" t="s">
        <v>11747</v>
      </c>
      <c r="I320" s="1" t="s">
        <v>11748</v>
      </c>
      <c r="J320" s="2"/>
      <c r="K320" s="1" t="s">
        <v>11749</v>
      </c>
      <c r="L320" s="1">
        <v>0.0</v>
      </c>
      <c r="M320" s="1">
        <v>0.040516666666666666</v>
      </c>
      <c r="N320" s="1">
        <v>10.726566666666667</v>
      </c>
      <c r="O320" s="1" t="s">
        <v>40</v>
      </c>
      <c r="P320" s="1" t="s">
        <v>11750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17</v>
      </c>
      <c r="C321" s="1">
        <v>249.0</v>
      </c>
      <c r="D321" s="1">
        <v>0.0</v>
      </c>
      <c r="E321" s="2"/>
      <c r="F321" s="1" t="s">
        <v>18</v>
      </c>
      <c r="G321" s="1" t="s">
        <v>19</v>
      </c>
      <c r="H321" s="1" t="s">
        <v>11751</v>
      </c>
      <c r="I321" s="1" t="s">
        <v>11752</v>
      </c>
      <c r="J321" s="1" t="s">
        <v>11752</v>
      </c>
      <c r="K321" s="2"/>
      <c r="L321" s="1">
        <v>-5.0</v>
      </c>
      <c r="M321" s="1"/>
      <c r="N321" s="1">
        <v>0.13785</v>
      </c>
      <c r="O321" s="1" t="s">
        <v>22</v>
      </c>
      <c r="P321" s="1" t="s">
        <v>11753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124.5</v>
      </c>
      <c r="D322" s="1">
        <v>124.5</v>
      </c>
      <c r="E322" s="2"/>
      <c r="F322" s="1" t="s">
        <v>18</v>
      </c>
      <c r="G322" s="1" t="s">
        <v>19</v>
      </c>
      <c r="H322" s="1" t="s">
        <v>11754</v>
      </c>
      <c r="I322" s="1" t="s">
        <v>11755</v>
      </c>
      <c r="J322" s="1" t="s">
        <v>11755</v>
      </c>
      <c r="K322" s="2"/>
      <c r="L322" s="1">
        <v>-5.0</v>
      </c>
      <c r="M322" s="1"/>
      <c r="N322" s="1">
        <v>0.0518</v>
      </c>
      <c r="O322" s="1" t="s">
        <v>22</v>
      </c>
      <c r="P322" s="1" t="s">
        <v>11756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42</v>
      </c>
      <c r="B323" s="1" t="s">
        <v>17</v>
      </c>
      <c r="C323" s="1">
        <v>348.0</v>
      </c>
      <c r="D323" s="1">
        <v>0.0</v>
      </c>
      <c r="E323" s="1" t="s">
        <v>43</v>
      </c>
      <c r="F323" s="1" t="s">
        <v>31</v>
      </c>
      <c r="G323" s="1" t="s">
        <v>32</v>
      </c>
      <c r="H323" s="1" t="s">
        <v>11757</v>
      </c>
      <c r="I323" s="1" t="s">
        <v>11758</v>
      </c>
      <c r="J323" s="1" t="s">
        <v>11758</v>
      </c>
      <c r="K323" s="2"/>
      <c r="L323" s="1">
        <v>-3.0</v>
      </c>
      <c r="M323" s="1"/>
      <c r="N323" s="1">
        <v>11.33655</v>
      </c>
      <c r="O323" s="1" t="s">
        <v>10703</v>
      </c>
      <c r="P323" s="1" t="s">
        <v>11759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116</v>
      </c>
      <c r="B324" s="1" t="s">
        <v>153</v>
      </c>
      <c r="C324" s="1">
        <v>667.0</v>
      </c>
      <c r="D324" s="1">
        <v>0.0</v>
      </c>
      <c r="E324" s="1" t="s">
        <v>2848</v>
      </c>
      <c r="F324" s="1" t="s">
        <v>31</v>
      </c>
      <c r="G324" s="1" t="s">
        <v>32</v>
      </c>
      <c r="H324" s="1" t="s">
        <v>11760</v>
      </c>
      <c r="I324" s="1" t="s">
        <v>11761</v>
      </c>
      <c r="J324" s="1" t="s">
        <v>11761</v>
      </c>
      <c r="K324" s="2"/>
      <c r="L324" s="1">
        <v>-5.0</v>
      </c>
      <c r="M324" s="1"/>
      <c r="N324" s="1">
        <v>14.251933333333334</v>
      </c>
      <c r="O324" s="1" t="s">
        <v>10707</v>
      </c>
      <c r="P324" s="1" t="s">
        <v>11762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37</v>
      </c>
      <c r="B325" s="1" t="s">
        <v>17</v>
      </c>
      <c r="C325" s="1">
        <v>257.0</v>
      </c>
      <c r="D325" s="1">
        <v>0.0</v>
      </c>
      <c r="E325" s="2"/>
      <c r="F325" s="1" t="s">
        <v>18</v>
      </c>
      <c r="G325" s="1" t="s">
        <v>32</v>
      </c>
      <c r="H325" s="1" t="s">
        <v>11763</v>
      </c>
      <c r="I325" s="1" t="s">
        <v>11764</v>
      </c>
      <c r="J325" s="1" t="s">
        <v>11764</v>
      </c>
      <c r="K325" s="2"/>
      <c r="L325" s="1">
        <v>-9.0</v>
      </c>
      <c r="M325" s="1"/>
      <c r="N325" s="1">
        <v>9.055633333333333</v>
      </c>
      <c r="O325" s="1" t="s">
        <v>40</v>
      </c>
      <c r="P325" s="1" t="s">
        <v>11765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42</v>
      </c>
      <c r="B326" s="1" t="s">
        <v>17</v>
      </c>
      <c r="C326" s="1">
        <v>388.0</v>
      </c>
      <c r="D326" s="1">
        <v>0.0</v>
      </c>
      <c r="E326" s="1" t="s">
        <v>43</v>
      </c>
      <c r="F326" s="1" t="s">
        <v>31</v>
      </c>
      <c r="G326" s="1" t="s">
        <v>32</v>
      </c>
      <c r="H326" s="1" t="s">
        <v>11766</v>
      </c>
      <c r="I326" s="1" t="s">
        <v>11767</v>
      </c>
      <c r="J326" s="1" t="s">
        <v>11767</v>
      </c>
      <c r="K326" s="2"/>
      <c r="L326" s="1">
        <v>-6.0</v>
      </c>
      <c r="M326" s="1"/>
      <c r="N326" s="1">
        <v>8.528433333333334</v>
      </c>
      <c r="O326" s="1" t="s">
        <v>10703</v>
      </c>
      <c r="P326" s="1" t="s">
        <v>11768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42</v>
      </c>
      <c r="B327" s="1" t="s">
        <v>17</v>
      </c>
      <c r="C327" s="1">
        <v>264.0</v>
      </c>
      <c r="D327" s="1">
        <v>0.0</v>
      </c>
      <c r="E327" s="1" t="s">
        <v>43</v>
      </c>
      <c r="F327" s="1" t="s">
        <v>31</v>
      </c>
      <c r="G327" s="1" t="s">
        <v>32</v>
      </c>
      <c r="H327" s="1" t="s">
        <v>11769</v>
      </c>
      <c r="I327" s="1" t="s">
        <v>11770</v>
      </c>
      <c r="J327" s="1" t="s">
        <v>11770</v>
      </c>
      <c r="K327" s="2"/>
      <c r="L327" s="1">
        <v>-7.0</v>
      </c>
      <c r="M327" s="1"/>
      <c r="N327" s="1">
        <v>7.8632</v>
      </c>
      <c r="O327" s="1" t="s">
        <v>10703</v>
      </c>
      <c r="P327" s="1" t="s">
        <v>11205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37</v>
      </c>
      <c r="B328" s="1" t="s">
        <v>17</v>
      </c>
      <c r="C328" s="1">
        <v>223.0</v>
      </c>
      <c r="D328" s="1">
        <v>56.0</v>
      </c>
      <c r="E328" s="2"/>
      <c r="F328" s="1" t="s">
        <v>18</v>
      </c>
      <c r="G328" s="1" t="s">
        <v>19</v>
      </c>
      <c r="H328" s="1" t="s">
        <v>11771</v>
      </c>
      <c r="I328" s="1" t="s">
        <v>11772</v>
      </c>
      <c r="J328" s="1" t="s">
        <v>11772</v>
      </c>
      <c r="K328" s="2"/>
      <c r="L328" s="1">
        <v>-7.0</v>
      </c>
      <c r="M328" s="1"/>
      <c r="N328" s="1">
        <v>11.9703</v>
      </c>
      <c r="O328" s="1" t="s">
        <v>40</v>
      </c>
      <c r="P328" s="1" t="s">
        <v>11773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42</v>
      </c>
      <c r="B329" s="1" t="s">
        <v>17</v>
      </c>
      <c r="C329" s="1">
        <v>371.0</v>
      </c>
      <c r="D329" s="1">
        <v>0.0</v>
      </c>
      <c r="E329" s="1" t="s">
        <v>43</v>
      </c>
      <c r="F329" s="1" t="s">
        <v>31</v>
      </c>
      <c r="G329" s="1" t="s">
        <v>32</v>
      </c>
      <c r="H329" s="1" t="s">
        <v>11774</v>
      </c>
      <c r="I329" s="1" t="s">
        <v>11775</v>
      </c>
      <c r="J329" s="1" t="s">
        <v>11775</v>
      </c>
      <c r="K329" s="2"/>
      <c r="L329" s="1">
        <v>-2.0</v>
      </c>
      <c r="M329" s="1"/>
      <c r="N329" s="1">
        <v>12.918866666666666</v>
      </c>
      <c r="O329" s="1" t="s">
        <v>10703</v>
      </c>
      <c r="P329" s="1" t="s">
        <v>11776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42</v>
      </c>
      <c r="B330" s="1" t="s">
        <v>17</v>
      </c>
      <c r="C330" s="3">
        <v>264.0</v>
      </c>
      <c r="D330" s="1">
        <v>0.0</v>
      </c>
      <c r="E330" s="1" t="s">
        <v>43</v>
      </c>
      <c r="F330" s="1" t="s">
        <v>31</v>
      </c>
      <c r="G330" s="1" t="s">
        <v>32</v>
      </c>
      <c r="H330" s="1" t="s">
        <v>11777</v>
      </c>
      <c r="I330" s="1" t="s">
        <v>11778</v>
      </c>
      <c r="J330" s="1" t="s">
        <v>11778</v>
      </c>
      <c r="K330" s="2"/>
      <c r="L330" s="1">
        <v>2.0</v>
      </c>
      <c r="M330" s="1"/>
      <c r="N330" s="1">
        <v>17.032033333333334</v>
      </c>
      <c r="O330" s="1" t="s">
        <v>10703</v>
      </c>
      <c r="P330" s="1" t="s">
        <v>10724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30</v>
      </c>
      <c r="B331" s="1" t="s">
        <v>153</v>
      </c>
      <c r="C331" s="1">
        <v>478.6</v>
      </c>
      <c r="D331" s="1">
        <v>59.4</v>
      </c>
      <c r="E331" s="2"/>
      <c r="F331" s="1" t="s">
        <v>31</v>
      </c>
      <c r="G331" s="1" t="s">
        <v>32</v>
      </c>
      <c r="H331" s="1" t="s">
        <v>11779</v>
      </c>
      <c r="I331" s="1" t="s">
        <v>11780</v>
      </c>
      <c r="J331" s="1" t="s">
        <v>11780</v>
      </c>
      <c r="K331" s="2"/>
      <c r="L331" s="1">
        <v>2.0</v>
      </c>
      <c r="M331" s="1"/>
      <c r="N331" s="1">
        <v>17.300233333333335</v>
      </c>
      <c r="O331" s="1" t="s">
        <v>10707</v>
      </c>
      <c r="P331" s="1" t="s">
        <v>11781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327.0</v>
      </c>
      <c r="D332" s="1">
        <v>0.0</v>
      </c>
      <c r="E332" s="2"/>
      <c r="F332" s="1" t="s">
        <v>18</v>
      </c>
      <c r="G332" s="1" t="s">
        <v>19</v>
      </c>
      <c r="H332" s="1" t="s">
        <v>11782</v>
      </c>
      <c r="I332" s="1" t="s">
        <v>11783</v>
      </c>
      <c r="J332" s="1" t="s">
        <v>11783</v>
      </c>
      <c r="K332" s="2"/>
      <c r="L332" s="1">
        <v>-4.0</v>
      </c>
      <c r="M332" s="1"/>
      <c r="N332" s="1">
        <v>1.7934333333333334</v>
      </c>
      <c r="O332" s="1" t="s">
        <v>22</v>
      </c>
      <c r="P332" s="1" t="s">
        <v>11784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30</v>
      </c>
      <c r="B333" s="1" t="s">
        <v>153</v>
      </c>
      <c r="C333" s="1">
        <v>658.0</v>
      </c>
      <c r="D333" s="1">
        <v>0.0</v>
      </c>
      <c r="E333" s="2"/>
      <c r="F333" s="1" t="s">
        <v>31</v>
      </c>
      <c r="G333" s="1" t="s">
        <v>32</v>
      </c>
      <c r="H333" s="1" t="s">
        <v>11785</v>
      </c>
      <c r="I333" s="1" t="s">
        <v>11786</v>
      </c>
      <c r="J333" s="1" t="s">
        <v>11786</v>
      </c>
      <c r="K333" s="2"/>
      <c r="L333" s="1">
        <v>0.0</v>
      </c>
      <c r="M333" s="1"/>
      <c r="N333" s="1">
        <v>19.0825</v>
      </c>
      <c r="O333" s="1" t="s">
        <v>10707</v>
      </c>
      <c r="P333" s="1" t="s">
        <v>11787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42</v>
      </c>
      <c r="B334" s="1" t="s">
        <v>17</v>
      </c>
      <c r="C334" s="3">
        <v>289.0</v>
      </c>
      <c r="D334" s="1">
        <v>0.0</v>
      </c>
      <c r="E334" s="1" t="s">
        <v>43</v>
      </c>
      <c r="F334" s="1" t="s">
        <v>31</v>
      </c>
      <c r="G334" s="1" t="s">
        <v>32</v>
      </c>
      <c r="H334" s="1" t="s">
        <v>11788</v>
      </c>
      <c r="I334" s="1" t="s">
        <v>11789</v>
      </c>
      <c r="J334" s="1" t="s">
        <v>11789</v>
      </c>
      <c r="K334" s="2"/>
      <c r="L334" s="1">
        <v>-7.0</v>
      </c>
      <c r="M334" s="1"/>
      <c r="N334" s="1">
        <v>7.08275</v>
      </c>
      <c r="O334" s="1" t="s">
        <v>10703</v>
      </c>
      <c r="P334" s="1" t="s">
        <v>11790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37</v>
      </c>
      <c r="B335" s="1" t="s">
        <v>17</v>
      </c>
      <c r="C335" s="1">
        <v>309.0</v>
      </c>
      <c r="D335" s="1">
        <v>0.0</v>
      </c>
      <c r="E335" s="1" t="s">
        <v>11709</v>
      </c>
      <c r="F335" s="1" t="s">
        <v>61</v>
      </c>
      <c r="G335" s="1" t="s">
        <v>19</v>
      </c>
      <c r="H335" s="1" t="s">
        <v>11791</v>
      </c>
      <c r="I335" s="1" t="s">
        <v>11792</v>
      </c>
      <c r="J335" s="1" t="s">
        <v>11793</v>
      </c>
      <c r="K335" s="1" t="s">
        <v>11794</v>
      </c>
      <c r="L335" s="1">
        <v>-1.0</v>
      </c>
      <c r="M335" s="1">
        <v>0.0218</v>
      </c>
      <c r="N335" s="1">
        <v>16.586733333333335</v>
      </c>
      <c r="O335" s="1" t="s">
        <v>40</v>
      </c>
      <c r="P335" s="1" t="s">
        <v>11795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37</v>
      </c>
      <c r="B336" s="3" t="s">
        <v>17</v>
      </c>
      <c r="C336" s="1">
        <v>306.0</v>
      </c>
      <c r="D336" s="1">
        <v>23.0</v>
      </c>
      <c r="E336" s="1" t="s">
        <v>11709</v>
      </c>
      <c r="F336" s="1" t="s">
        <v>61</v>
      </c>
      <c r="G336" s="1" t="s">
        <v>32</v>
      </c>
      <c r="H336" s="1" t="s">
        <v>11796</v>
      </c>
      <c r="I336" s="1" t="s">
        <v>11797</v>
      </c>
      <c r="J336" s="1" t="s">
        <v>11798</v>
      </c>
      <c r="K336" s="1" t="s">
        <v>11799</v>
      </c>
      <c r="L336" s="1">
        <v>7.0</v>
      </c>
      <c r="M336" s="1">
        <v>0.024616666666666665</v>
      </c>
      <c r="N336" s="1">
        <v>20.214333333333332</v>
      </c>
      <c r="O336" s="1" t="s">
        <v>40</v>
      </c>
      <c r="P336" s="1" t="s">
        <v>11800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116</v>
      </c>
      <c r="B337" s="1" t="s">
        <v>153</v>
      </c>
      <c r="C337" s="1">
        <v>661.0</v>
      </c>
      <c r="D337" s="1">
        <v>0.0</v>
      </c>
      <c r="E337" s="1" t="s">
        <v>11630</v>
      </c>
      <c r="F337" s="1" t="s">
        <v>31</v>
      </c>
      <c r="G337" s="1" t="s">
        <v>32</v>
      </c>
      <c r="H337" s="1" t="s">
        <v>11801</v>
      </c>
      <c r="I337" s="1" t="s">
        <v>11802</v>
      </c>
      <c r="J337" s="1" t="s">
        <v>11802</v>
      </c>
      <c r="K337" s="2"/>
      <c r="L337" s="1">
        <v>-1.0</v>
      </c>
      <c r="M337" s="1"/>
      <c r="N337" s="1">
        <v>18.59325</v>
      </c>
      <c r="O337" s="1" t="s">
        <v>10707</v>
      </c>
      <c r="P337" s="1" t="s">
        <v>11803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116</v>
      </c>
      <c r="B338" s="1" t="s">
        <v>153</v>
      </c>
      <c r="C338" s="3">
        <v>907.0</v>
      </c>
      <c r="D338" s="1">
        <v>0.0</v>
      </c>
      <c r="E338" s="1" t="s">
        <v>11804</v>
      </c>
      <c r="F338" s="1" t="s">
        <v>31</v>
      </c>
      <c r="G338" s="1" t="s">
        <v>32</v>
      </c>
      <c r="H338" s="1" t="s">
        <v>11805</v>
      </c>
      <c r="I338" s="1" t="s">
        <v>11806</v>
      </c>
      <c r="J338" s="1" t="s">
        <v>11806</v>
      </c>
      <c r="K338" s="2"/>
      <c r="L338" s="1">
        <v>1.0</v>
      </c>
      <c r="M338" s="1"/>
      <c r="N338" s="1">
        <v>21.503183333333332</v>
      </c>
      <c r="O338" s="1" t="s">
        <v>10707</v>
      </c>
      <c r="P338" s="1" t="s">
        <v>11807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37</v>
      </c>
      <c r="B339" s="1" t="s">
        <v>17</v>
      </c>
      <c r="C339" s="3">
        <v>485.0</v>
      </c>
      <c r="D339" s="1">
        <v>0.0</v>
      </c>
      <c r="E339" s="1" t="s">
        <v>43</v>
      </c>
      <c r="F339" s="1" t="s">
        <v>61</v>
      </c>
      <c r="G339" s="1" t="s">
        <v>19</v>
      </c>
      <c r="H339" s="1" t="s">
        <v>11808</v>
      </c>
      <c r="I339" s="1" t="s">
        <v>11809</v>
      </c>
      <c r="J339" s="1" t="s">
        <v>11810</v>
      </c>
      <c r="K339" s="1" t="s">
        <v>11811</v>
      </c>
      <c r="L339" s="1">
        <v>13.0</v>
      </c>
      <c r="M339" s="1">
        <v>2.5582333333333334</v>
      </c>
      <c r="N339" s="1">
        <v>26.947033333333334</v>
      </c>
      <c r="O339" s="1" t="s">
        <v>40</v>
      </c>
      <c r="P339" s="1" t="s">
        <v>11812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42</v>
      </c>
      <c r="B340" s="1" t="s">
        <v>17</v>
      </c>
      <c r="C340" s="1">
        <v>658.0</v>
      </c>
      <c r="D340" s="1">
        <v>0.0</v>
      </c>
      <c r="E340" s="1" t="s">
        <v>43</v>
      </c>
      <c r="F340" s="1" t="s">
        <v>31</v>
      </c>
      <c r="G340" s="1" t="s">
        <v>32</v>
      </c>
      <c r="H340" s="1" t="s">
        <v>11813</v>
      </c>
      <c r="I340" s="1" t="s">
        <v>11814</v>
      </c>
      <c r="J340" s="1" t="s">
        <v>11814</v>
      </c>
      <c r="K340" s="2"/>
      <c r="L340" s="1">
        <v>5.0</v>
      </c>
      <c r="M340" s="1"/>
      <c r="N340" s="1">
        <v>25.137583333333332</v>
      </c>
      <c r="O340" s="1" t="s">
        <v>10703</v>
      </c>
      <c r="P340" s="1" t="s">
        <v>11815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30</v>
      </c>
      <c r="B341" s="1" t="s">
        <v>153</v>
      </c>
      <c r="C341" s="3">
        <v>498.0</v>
      </c>
      <c r="D341" s="1">
        <v>0.0</v>
      </c>
      <c r="E341" s="2"/>
      <c r="F341" s="1" t="s">
        <v>31</v>
      </c>
      <c r="G341" s="1" t="s">
        <v>32</v>
      </c>
      <c r="H341" s="1" t="s">
        <v>11816</v>
      </c>
      <c r="I341" s="1" t="s">
        <v>11817</v>
      </c>
      <c r="J341" s="1" t="s">
        <v>11817</v>
      </c>
      <c r="K341" s="2"/>
      <c r="L341" s="1">
        <v>5.0</v>
      </c>
      <c r="M341" s="1"/>
      <c r="N341" s="1">
        <v>20.63135</v>
      </c>
      <c r="O341" s="1" t="s">
        <v>10707</v>
      </c>
      <c r="P341" s="1" t="s">
        <v>11818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116</v>
      </c>
      <c r="B342" s="1" t="s">
        <v>153</v>
      </c>
      <c r="C342" s="1">
        <v>381.0</v>
      </c>
      <c r="D342" s="1">
        <v>0.0</v>
      </c>
      <c r="E342" s="1" t="s">
        <v>1167</v>
      </c>
      <c r="F342" s="1" t="s">
        <v>31</v>
      </c>
      <c r="G342" s="1" t="s">
        <v>32</v>
      </c>
      <c r="H342" s="1" t="s">
        <v>11819</v>
      </c>
      <c r="I342" s="1" t="s">
        <v>11820</v>
      </c>
      <c r="J342" s="1" t="s">
        <v>11820</v>
      </c>
      <c r="K342" s="2"/>
      <c r="L342" s="1">
        <v>4.0</v>
      </c>
      <c r="M342" s="1"/>
      <c r="N342" s="1">
        <v>19.429316666666665</v>
      </c>
      <c r="O342" s="1" t="s">
        <v>10707</v>
      </c>
      <c r="P342" s="1" t="s">
        <v>11821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42</v>
      </c>
      <c r="B343" s="1" t="s">
        <v>17</v>
      </c>
      <c r="C343" s="1">
        <v>796.0</v>
      </c>
      <c r="D343" s="1">
        <v>0.0</v>
      </c>
      <c r="E343" s="1" t="s">
        <v>43</v>
      </c>
      <c r="F343" s="1" t="s">
        <v>31</v>
      </c>
      <c r="G343" s="1" t="s">
        <v>32</v>
      </c>
      <c r="H343" s="1" t="s">
        <v>11822</v>
      </c>
      <c r="I343" s="1" t="s">
        <v>11823</v>
      </c>
      <c r="J343" s="1" t="s">
        <v>11823</v>
      </c>
      <c r="K343" s="2"/>
      <c r="L343" s="1">
        <v>3.0</v>
      </c>
      <c r="M343" s="1"/>
      <c r="N343" s="1">
        <v>23.858316666666667</v>
      </c>
      <c r="O343" s="1" t="s">
        <v>10703</v>
      </c>
      <c r="P343" s="1" t="s">
        <v>11824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42</v>
      </c>
      <c r="B344" s="1" t="s">
        <v>17</v>
      </c>
      <c r="C344" s="3">
        <v>329.0</v>
      </c>
      <c r="D344" s="1">
        <v>0.0</v>
      </c>
      <c r="E344" s="1" t="s">
        <v>43</v>
      </c>
      <c r="F344" s="1" t="s">
        <v>31</v>
      </c>
      <c r="G344" s="1" t="s">
        <v>32</v>
      </c>
      <c r="H344" s="1" t="s">
        <v>11825</v>
      </c>
      <c r="I344" s="1" t="s">
        <v>11826</v>
      </c>
      <c r="J344" s="1" t="s">
        <v>11826</v>
      </c>
      <c r="K344" s="2"/>
      <c r="L344" s="1">
        <v>0.0</v>
      </c>
      <c r="M344" s="1"/>
      <c r="N344" s="1">
        <v>15.380283333333333</v>
      </c>
      <c r="O344" s="1" t="s">
        <v>10703</v>
      </c>
      <c r="P344" s="1" t="s">
        <v>11506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42</v>
      </c>
      <c r="B345" s="1" t="s">
        <v>17</v>
      </c>
      <c r="C345" s="3">
        <v>388.0</v>
      </c>
      <c r="D345" s="1">
        <v>0.0</v>
      </c>
      <c r="E345" s="1" t="s">
        <v>43</v>
      </c>
      <c r="F345" s="1" t="s">
        <v>31</v>
      </c>
      <c r="G345" s="1" t="s">
        <v>32</v>
      </c>
      <c r="H345" s="1" t="s">
        <v>11827</v>
      </c>
      <c r="I345" s="1" t="s">
        <v>11828</v>
      </c>
      <c r="J345" s="1" t="s">
        <v>11828</v>
      </c>
      <c r="K345" s="2"/>
      <c r="L345" s="1">
        <v>0.0</v>
      </c>
      <c r="M345" s="1"/>
      <c r="N345" s="1">
        <v>15.419066666666666</v>
      </c>
      <c r="O345" s="1" t="s">
        <v>10703</v>
      </c>
      <c r="P345" s="1" t="s">
        <v>11829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37</v>
      </c>
      <c r="B346" s="1" t="s">
        <v>17</v>
      </c>
      <c r="C346" s="3">
        <v>236.0</v>
      </c>
      <c r="D346" s="1">
        <v>73.0</v>
      </c>
      <c r="E346" s="2"/>
      <c r="F346" s="1" t="s">
        <v>18</v>
      </c>
      <c r="G346" s="1" t="s">
        <v>56</v>
      </c>
      <c r="H346" s="1" t="s">
        <v>11830</v>
      </c>
      <c r="I346" s="1" t="s">
        <v>11831</v>
      </c>
      <c r="J346" s="1" t="s">
        <v>11831</v>
      </c>
      <c r="K346" s="2"/>
      <c r="L346" s="1">
        <v>0.0</v>
      </c>
      <c r="M346" s="1"/>
      <c r="N346" s="1">
        <v>20.628566666666668</v>
      </c>
      <c r="O346" s="1" t="s">
        <v>40</v>
      </c>
      <c r="P346" s="1" t="s">
        <v>10823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30</v>
      </c>
      <c r="B347" s="1" t="s">
        <v>153</v>
      </c>
      <c r="C347" s="1">
        <v>658.0</v>
      </c>
      <c r="D347" s="1">
        <v>0.0</v>
      </c>
      <c r="E347" s="2"/>
      <c r="F347" s="1" t="s">
        <v>31</v>
      </c>
      <c r="G347" s="1" t="s">
        <v>32</v>
      </c>
      <c r="H347" s="1" t="s">
        <v>11832</v>
      </c>
      <c r="I347" s="1" t="s">
        <v>11833</v>
      </c>
      <c r="J347" s="1" t="s">
        <v>11833</v>
      </c>
      <c r="K347" s="2"/>
      <c r="L347" s="1">
        <v>2.0</v>
      </c>
      <c r="M347" s="1"/>
      <c r="N347" s="1">
        <v>22.616483333333335</v>
      </c>
      <c r="O347" s="1" t="s">
        <v>10707</v>
      </c>
      <c r="P347" s="1" t="s">
        <v>11834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30</v>
      </c>
      <c r="B348" s="1" t="s">
        <v>153</v>
      </c>
      <c r="C348" s="1">
        <v>1204.0</v>
      </c>
      <c r="D348" s="1">
        <v>0.0</v>
      </c>
      <c r="E348" s="2"/>
      <c r="F348" s="1" t="s">
        <v>31</v>
      </c>
      <c r="G348" s="1" t="s">
        <v>32</v>
      </c>
      <c r="H348" s="1" t="s">
        <v>11835</v>
      </c>
      <c r="I348" s="1" t="s">
        <v>11836</v>
      </c>
      <c r="J348" s="1" t="s">
        <v>11836</v>
      </c>
      <c r="K348" s="2"/>
      <c r="L348" s="1">
        <v>0.0</v>
      </c>
      <c r="M348" s="1"/>
      <c r="N348" s="1">
        <v>20.8284</v>
      </c>
      <c r="O348" s="1" t="s">
        <v>10707</v>
      </c>
      <c r="P348" s="1" t="s">
        <v>11837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42</v>
      </c>
      <c r="B349" s="1" t="s">
        <v>17</v>
      </c>
      <c r="C349" s="1">
        <v>434.0</v>
      </c>
      <c r="D349" s="1">
        <v>0.0</v>
      </c>
      <c r="E349" s="1" t="s">
        <v>43</v>
      </c>
      <c r="F349" s="1" t="s">
        <v>31</v>
      </c>
      <c r="G349" s="1" t="s">
        <v>32</v>
      </c>
      <c r="H349" s="1" t="s">
        <v>11838</v>
      </c>
      <c r="I349" s="1" t="s">
        <v>11839</v>
      </c>
      <c r="J349" s="1" t="s">
        <v>11839</v>
      </c>
      <c r="K349" s="2"/>
      <c r="L349" s="1">
        <v>0.0</v>
      </c>
      <c r="M349" s="1"/>
      <c r="N349" s="1">
        <v>15.896783333333333</v>
      </c>
      <c r="O349" s="1" t="s">
        <v>10703</v>
      </c>
      <c r="P349" s="1" t="s">
        <v>11840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42</v>
      </c>
      <c r="B350" s="1" t="s">
        <v>17</v>
      </c>
      <c r="C350" s="1">
        <v>425.0</v>
      </c>
      <c r="D350" s="1">
        <v>0.0</v>
      </c>
      <c r="E350" s="1" t="s">
        <v>43</v>
      </c>
      <c r="F350" s="1" t="s">
        <v>31</v>
      </c>
      <c r="G350" s="1" t="s">
        <v>32</v>
      </c>
      <c r="H350" s="1" t="s">
        <v>11841</v>
      </c>
      <c r="I350" s="1" t="s">
        <v>11842</v>
      </c>
      <c r="J350" s="1" t="s">
        <v>11842</v>
      </c>
      <c r="K350" s="2"/>
      <c r="L350" s="1">
        <v>-3.0</v>
      </c>
      <c r="M350" s="1"/>
      <c r="N350" s="1">
        <v>11.232066666666666</v>
      </c>
      <c r="O350" s="1" t="s">
        <v>10703</v>
      </c>
      <c r="P350" s="1" t="s">
        <v>11843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37</v>
      </c>
      <c r="B351" s="1" t="s">
        <v>17</v>
      </c>
      <c r="C351" s="1">
        <v>266.0</v>
      </c>
      <c r="D351" s="1">
        <v>0.0</v>
      </c>
      <c r="E351" s="1" t="s">
        <v>11709</v>
      </c>
      <c r="F351" s="1" t="s">
        <v>61</v>
      </c>
      <c r="G351" s="1" t="s">
        <v>19</v>
      </c>
      <c r="H351" s="1" t="s">
        <v>11844</v>
      </c>
      <c r="I351" s="1" t="s">
        <v>11845</v>
      </c>
      <c r="J351" s="1" t="s">
        <v>11846</v>
      </c>
      <c r="K351" s="1" t="s">
        <v>11847</v>
      </c>
      <c r="L351" s="1">
        <v>0.0</v>
      </c>
      <c r="M351" s="1">
        <v>0.01775</v>
      </c>
      <c r="N351" s="1">
        <v>13.905366666666668</v>
      </c>
      <c r="O351" s="1" t="s">
        <v>40</v>
      </c>
      <c r="P351" s="1" t="s">
        <v>11848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42</v>
      </c>
      <c r="B352" s="1" t="s">
        <v>17</v>
      </c>
      <c r="C352" s="1">
        <v>344.0</v>
      </c>
      <c r="D352" s="1">
        <v>0.0</v>
      </c>
      <c r="E352" s="1" t="s">
        <v>43</v>
      </c>
      <c r="F352" s="1" t="s">
        <v>31</v>
      </c>
      <c r="G352" s="1" t="s">
        <v>32</v>
      </c>
      <c r="H352" s="1" t="s">
        <v>11849</v>
      </c>
      <c r="I352" s="1" t="s">
        <v>11850</v>
      </c>
      <c r="J352" s="1" t="s">
        <v>11850</v>
      </c>
      <c r="K352" s="2"/>
      <c r="L352" s="1">
        <v>-9.0</v>
      </c>
      <c r="M352" s="1"/>
      <c r="N352" s="1">
        <v>5.87725</v>
      </c>
      <c r="O352" s="1" t="s">
        <v>10703</v>
      </c>
      <c r="P352" s="1" t="s">
        <v>11851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30</v>
      </c>
      <c r="B353" s="1" t="s">
        <v>153</v>
      </c>
      <c r="C353" s="1">
        <v>409.2</v>
      </c>
      <c r="D353" s="1">
        <v>118.8</v>
      </c>
      <c r="E353" s="2"/>
      <c r="F353" s="1" t="s">
        <v>31</v>
      </c>
      <c r="G353" s="1" t="s">
        <v>32</v>
      </c>
      <c r="H353" s="1" t="s">
        <v>11852</v>
      </c>
      <c r="I353" s="1" t="s">
        <v>11853</v>
      </c>
      <c r="J353" s="1" t="s">
        <v>11853</v>
      </c>
      <c r="K353" s="2"/>
      <c r="L353" s="1">
        <v>-4.0</v>
      </c>
      <c r="M353" s="1"/>
      <c r="N353" s="1">
        <v>11.0001</v>
      </c>
      <c r="O353" s="1" t="s">
        <v>10707</v>
      </c>
      <c r="P353" s="1" t="s">
        <v>11854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37</v>
      </c>
      <c r="B354" s="1" t="s">
        <v>17</v>
      </c>
      <c r="C354" s="1">
        <v>612.0</v>
      </c>
      <c r="D354" s="1">
        <v>0.0</v>
      </c>
      <c r="E354" s="1" t="s">
        <v>11709</v>
      </c>
      <c r="F354" s="1" t="s">
        <v>61</v>
      </c>
      <c r="G354" s="1" t="s">
        <v>32</v>
      </c>
      <c r="H354" s="1" t="s">
        <v>11855</v>
      </c>
      <c r="I354" s="1" t="s">
        <v>11856</v>
      </c>
      <c r="J354" s="1" t="s">
        <v>11857</v>
      </c>
      <c r="K354" s="1" t="s">
        <v>11858</v>
      </c>
      <c r="L354" s="1">
        <v>-3.0</v>
      </c>
      <c r="M354" s="1">
        <v>0.03266666666666666</v>
      </c>
      <c r="N354" s="1">
        <v>23.935566666666666</v>
      </c>
      <c r="O354" s="1" t="s">
        <v>40</v>
      </c>
      <c r="P354" s="1" t="s">
        <v>11859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37</v>
      </c>
      <c r="B355" s="1" t="s">
        <v>17</v>
      </c>
      <c r="C355" s="1">
        <v>299.0</v>
      </c>
      <c r="D355" s="1">
        <v>75.0</v>
      </c>
      <c r="E355" s="2"/>
      <c r="F355" s="1" t="s">
        <v>18</v>
      </c>
      <c r="G355" s="1" t="s">
        <v>32</v>
      </c>
      <c r="H355" s="1" t="s">
        <v>11860</v>
      </c>
      <c r="I355" s="1" t="s">
        <v>11861</v>
      </c>
      <c r="J355" s="1" t="s">
        <v>11861</v>
      </c>
      <c r="K355" s="2"/>
      <c r="L355" s="1">
        <v>-6.0</v>
      </c>
      <c r="M355" s="1"/>
      <c r="N355" s="1">
        <v>12.184016666666666</v>
      </c>
      <c r="O355" s="1" t="s">
        <v>40</v>
      </c>
      <c r="P355" s="1" t="s">
        <v>11862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30</v>
      </c>
      <c r="B356" s="1" t="s">
        <v>153</v>
      </c>
      <c r="C356" s="1">
        <v>543.0</v>
      </c>
      <c r="D356" s="1">
        <v>0.0</v>
      </c>
      <c r="E356" s="2"/>
      <c r="F356" s="1" t="s">
        <v>31</v>
      </c>
      <c r="G356" s="1" t="s">
        <v>32</v>
      </c>
      <c r="H356" s="1" t="s">
        <v>11863</v>
      </c>
      <c r="I356" s="1" t="s">
        <v>11864</v>
      </c>
      <c r="J356" s="1" t="s">
        <v>11864</v>
      </c>
      <c r="K356" s="2"/>
      <c r="L356" s="1">
        <v>-7.0</v>
      </c>
      <c r="M356" s="1"/>
      <c r="N356" s="1">
        <v>12.460066666666666</v>
      </c>
      <c r="O356" s="1" t="s">
        <v>10707</v>
      </c>
      <c r="P356" s="1" t="s">
        <v>11865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37</v>
      </c>
      <c r="B357" s="1" t="s">
        <v>17</v>
      </c>
      <c r="C357" s="1">
        <v>523.0</v>
      </c>
      <c r="D357" s="1">
        <v>26.0</v>
      </c>
      <c r="E357" s="1" t="s">
        <v>43</v>
      </c>
      <c r="F357" s="1" t="s">
        <v>61</v>
      </c>
      <c r="G357" s="1" t="s">
        <v>32</v>
      </c>
      <c r="H357" s="1" t="s">
        <v>11866</v>
      </c>
      <c r="I357" s="1" t="s">
        <v>11867</v>
      </c>
      <c r="J357" s="1" t="s">
        <v>11868</v>
      </c>
      <c r="K357" s="1" t="s">
        <v>11869</v>
      </c>
      <c r="L357" s="1">
        <v>-24.0</v>
      </c>
      <c r="M357" s="1">
        <v>1.5747666666666666</v>
      </c>
      <c r="N357" s="1">
        <v>19.423166666666667</v>
      </c>
      <c r="O357" s="1" t="s">
        <v>40</v>
      </c>
      <c r="P357" s="1" t="s">
        <v>11870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37</v>
      </c>
      <c r="B358" s="1" t="s">
        <v>17</v>
      </c>
      <c r="C358" s="1">
        <v>797.0</v>
      </c>
      <c r="D358" s="1">
        <v>0.0</v>
      </c>
      <c r="E358" s="1" t="s">
        <v>11709</v>
      </c>
      <c r="F358" s="1" t="s">
        <v>61</v>
      </c>
      <c r="G358" s="1" t="s">
        <v>32</v>
      </c>
      <c r="H358" s="1" t="s">
        <v>11871</v>
      </c>
      <c r="I358" s="1" t="s">
        <v>11872</v>
      </c>
      <c r="J358" s="1" t="s">
        <v>11873</v>
      </c>
      <c r="K358" s="1" t="s">
        <v>11874</v>
      </c>
      <c r="L358" s="1">
        <v>15.0</v>
      </c>
      <c r="M358" s="1">
        <v>0.028916666666666667</v>
      </c>
      <c r="N358" s="1">
        <v>16.36691666666667</v>
      </c>
      <c r="O358" s="1" t="s">
        <v>40</v>
      </c>
      <c r="P358" s="1" t="s">
        <v>11875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37</v>
      </c>
      <c r="B359" s="1" t="s">
        <v>17</v>
      </c>
      <c r="C359" s="1">
        <v>523.0</v>
      </c>
      <c r="D359" s="1">
        <v>0.0</v>
      </c>
      <c r="E359" s="1" t="s">
        <v>11709</v>
      </c>
      <c r="F359" s="1" t="s">
        <v>61</v>
      </c>
      <c r="G359" s="1" t="s">
        <v>32</v>
      </c>
      <c r="H359" s="1" t="s">
        <v>11876</v>
      </c>
      <c r="I359" s="1" t="s">
        <v>11877</v>
      </c>
      <c r="J359" s="1" t="s">
        <v>11878</v>
      </c>
      <c r="K359" s="1" t="s">
        <v>11879</v>
      </c>
      <c r="L359" s="1">
        <v>29.0</v>
      </c>
      <c r="M359" s="1">
        <v>48.02973333333333</v>
      </c>
      <c r="N359" s="1">
        <v>19.860733333333332</v>
      </c>
      <c r="O359" s="1" t="s">
        <v>40</v>
      </c>
      <c r="P359" s="1" t="s">
        <v>11880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42</v>
      </c>
      <c r="B360" s="1" t="s">
        <v>17</v>
      </c>
      <c r="C360" s="1">
        <v>1248.0</v>
      </c>
      <c r="D360" s="1">
        <v>0.0</v>
      </c>
      <c r="E360" s="1" t="s">
        <v>43</v>
      </c>
      <c r="F360" s="1" t="s">
        <v>31</v>
      </c>
      <c r="G360" s="1" t="s">
        <v>32</v>
      </c>
      <c r="H360" s="1" t="s">
        <v>11881</v>
      </c>
      <c r="I360" s="1" t="s">
        <v>11882</v>
      </c>
      <c r="J360" s="1" t="s">
        <v>11882</v>
      </c>
      <c r="K360" s="2"/>
      <c r="L360" s="1">
        <v>-7.0</v>
      </c>
      <c r="M360" s="1"/>
      <c r="N360" s="1">
        <v>12.521183333333333</v>
      </c>
      <c r="O360" s="1" t="s">
        <v>10703</v>
      </c>
      <c r="P360" s="1" t="s">
        <v>11883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42</v>
      </c>
      <c r="B361" s="1" t="s">
        <v>17</v>
      </c>
      <c r="C361" s="1">
        <v>767.0</v>
      </c>
      <c r="D361" s="1">
        <v>0.0</v>
      </c>
      <c r="E361" s="1" t="s">
        <v>43</v>
      </c>
      <c r="F361" s="1" t="s">
        <v>31</v>
      </c>
      <c r="G361" s="1" t="s">
        <v>32</v>
      </c>
      <c r="H361" s="1" t="s">
        <v>11884</v>
      </c>
      <c r="I361" s="1" t="s">
        <v>11885</v>
      </c>
      <c r="J361" s="1" t="s">
        <v>11885</v>
      </c>
      <c r="K361" s="2"/>
      <c r="L361" s="1">
        <v>-1.0</v>
      </c>
      <c r="M361" s="1"/>
      <c r="N361" s="1">
        <v>18.061966666666667</v>
      </c>
      <c r="O361" s="1" t="s">
        <v>10703</v>
      </c>
      <c r="P361" s="1" t="s">
        <v>11886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37</v>
      </c>
      <c r="B362" s="1" t="s">
        <v>17</v>
      </c>
      <c r="C362" s="1">
        <v>355.0</v>
      </c>
      <c r="D362" s="1">
        <v>0.0</v>
      </c>
      <c r="E362" s="1" t="s">
        <v>11709</v>
      </c>
      <c r="F362" s="1" t="s">
        <v>61</v>
      </c>
      <c r="G362" s="1" t="s">
        <v>32</v>
      </c>
      <c r="H362" s="1" t="s">
        <v>11887</v>
      </c>
      <c r="I362" s="1" t="s">
        <v>11888</v>
      </c>
      <c r="J362" s="1" t="s">
        <v>11889</v>
      </c>
      <c r="K362" s="1" t="s">
        <v>11890</v>
      </c>
      <c r="L362" s="1">
        <v>6.0</v>
      </c>
      <c r="M362" s="1">
        <v>0.021566666666666668</v>
      </c>
      <c r="N362" s="1">
        <v>31.9226</v>
      </c>
      <c r="O362" s="1" t="s">
        <v>40</v>
      </c>
      <c r="P362" s="1" t="s">
        <v>11891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42</v>
      </c>
      <c r="B363" s="1" t="s">
        <v>17</v>
      </c>
      <c r="C363" s="1">
        <v>528.0</v>
      </c>
      <c r="D363" s="1">
        <v>0.0</v>
      </c>
      <c r="E363" s="1" t="s">
        <v>43</v>
      </c>
      <c r="F363" s="1" t="s">
        <v>31</v>
      </c>
      <c r="G363" s="1" t="s">
        <v>32</v>
      </c>
      <c r="H363" s="1" t="s">
        <v>11892</v>
      </c>
      <c r="I363" s="1" t="s">
        <v>11893</v>
      </c>
      <c r="J363" s="1" t="s">
        <v>11893</v>
      </c>
      <c r="K363" s="2"/>
      <c r="L363" s="1">
        <v>-1.0</v>
      </c>
      <c r="M363" s="1"/>
      <c r="N363" s="1">
        <v>18.015333333333334</v>
      </c>
      <c r="O363" s="1" t="s">
        <v>10703</v>
      </c>
      <c r="P363" s="1" t="s">
        <v>11894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37</v>
      </c>
      <c r="B364" s="1" t="s">
        <v>17</v>
      </c>
      <c r="C364" s="3">
        <v>594.0</v>
      </c>
      <c r="D364" s="1">
        <v>23.0</v>
      </c>
      <c r="E364" s="1" t="s">
        <v>11709</v>
      </c>
      <c r="F364" s="1" t="s">
        <v>61</v>
      </c>
      <c r="G364" s="1" t="s">
        <v>32</v>
      </c>
      <c r="H364" s="1" t="s">
        <v>11895</v>
      </c>
      <c r="I364" s="1" t="s">
        <v>11896</v>
      </c>
      <c r="J364" s="1" t="s">
        <v>11897</v>
      </c>
      <c r="K364" s="1" t="s">
        <v>11898</v>
      </c>
      <c r="L364" s="1">
        <v>0.0</v>
      </c>
      <c r="M364" s="1">
        <v>0.06166666666666667</v>
      </c>
      <c r="N364" s="1">
        <v>14.73935</v>
      </c>
      <c r="O364" s="1" t="s">
        <v>40</v>
      </c>
      <c r="P364" s="1" t="s">
        <v>11899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30</v>
      </c>
      <c r="B365" s="1" t="s">
        <v>153</v>
      </c>
      <c r="C365" s="3">
        <v>834.6</v>
      </c>
      <c r="D365" s="1">
        <v>59.4</v>
      </c>
      <c r="E365" s="2"/>
      <c r="F365" s="1" t="s">
        <v>31</v>
      </c>
      <c r="G365" s="1" t="s">
        <v>32</v>
      </c>
      <c r="H365" s="1" t="s">
        <v>11900</v>
      </c>
      <c r="I365" s="1" t="s">
        <v>11901</v>
      </c>
      <c r="J365" s="1" t="s">
        <v>11901</v>
      </c>
      <c r="K365" s="2"/>
      <c r="L365" s="1">
        <v>0.0</v>
      </c>
      <c r="M365" s="1"/>
      <c r="N365" s="1">
        <v>19.058583333333335</v>
      </c>
      <c r="O365" s="1" t="s">
        <v>10707</v>
      </c>
      <c r="P365" s="1" t="s">
        <v>11902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37</v>
      </c>
      <c r="B366" s="1" t="s">
        <v>17</v>
      </c>
      <c r="C366" s="1">
        <v>317.0</v>
      </c>
      <c r="D366" s="1">
        <v>11.0</v>
      </c>
      <c r="E366" s="1" t="s">
        <v>11709</v>
      </c>
      <c r="F366" s="1" t="s">
        <v>61</v>
      </c>
      <c r="G366" s="1" t="s">
        <v>32</v>
      </c>
      <c r="H366" s="1" t="s">
        <v>11903</v>
      </c>
      <c r="I366" s="1" t="s">
        <v>11904</v>
      </c>
      <c r="J366" s="1" t="s">
        <v>11905</v>
      </c>
      <c r="K366" s="1" t="s">
        <v>11906</v>
      </c>
      <c r="L366" s="1">
        <v>-2.0</v>
      </c>
      <c r="M366" s="1">
        <v>0.018966666666666666</v>
      </c>
      <c r="N366" s="1">
        <v>15.52705</v>
      </c>
      <c r="O366" s="1" t="s">
        <v>40</v>
      </c>
      <c r="P366" s="1" t="s">
        <v>11907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30</v>
      </c>
      <c r="B367" s="1" t="s">
        <v>153</v>
      </c>
      <c r="C367" s="1">
        <v>570.0</v>
      </c>
      <c r="D367" s="1">
        <v>0.0</v>
      </c>
      <c r="E367" s="2"/>
      <c r="F367" s="1" t="s">
        <v>31</v>
      </c>
      <c r="G367" s="1" t="s">
        <v>32</v>
      </c>
      <c r="H367" s="1" t="s">
        <v>11908</v>
      </c>
      <c r="I367" s="1" t="s">
        <v>11909</v>
      </c>
      <c r="J367" s="1" t="s">
        <v>11909</v>
      </c>
      <c r="K367" s="2"/>
      <c r="L367" s="1">
        <v>-7.0</v>
      </c>
      <c r="M367" s="1"/>
      <c r="N367" s="1">
        <v>12.632566666666667</v>
      </c>
      <c r="O367" s="1" t="s">
        <v>10707</v>
      </c>
      <c r="P367" s="1" t="s">
        <v>11910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37</v>
      </c>
      <c r="B368" s="1" t="s">
        <v>17</v>
      </c>
      <c r="C368" s="1">
        <v>247.0</v>
      </c>
      <c r="D368" s="1">
        <v>62.0</v>
      </c>
      <c r="E368" s="2"/>
      <c r="F368" s="1" t="s">
        <v>18</v>
      </c>
      <c r="G368" s="1" t="s">
        <v>56</v>
      </c>
      <c r="H368" s="1" t="s">
        <v>11911</v>
      </c>
      <c r="I368" s="1" t="s">
        <v>11912</v>
      </c>
      <c r="J368" s="1" t="s">
        <v>11912</v>
      </c>
      <c r="K368" s="2"/>
      <c r="L368" s="1">
        <v>-6.0</v>
      </c>
      <c r="M368" s="1"/>
      <c r="N368" s="1">
        <v>12.89555</v>
      </c>
      <c r="O368" s="1" t="s">
        <v>40</v>
      </c>
      <c r="P368" s="1" t="s">
        <v>11529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37</v>
      </c>
      <c r="B369" s="1" t="s">
        <v>17</v>
      </c>
      <c r="C369" s="1">
        <v>247.0</v>
      </c>
      <c r="D369" s="1">
        <v>62.0</v>
      </c>
      <c r="E369" s="2"/>
      <c r="F369" s="1" t="s">
        <v>18</v>
      </c>
      <c r="G369" s="1" t="s">
        <v>56</v>
      </c>
      <c r="H369" s="1" t="s">
        <v>11913</v>
      </c>
      <c r="I369" s="1" t="s">
        <v>11914</v>
      </c>
      <c r="J369" s="1" t="s">
        <v>11914</v>
      </c>
      <c r="K369" s="2"/>
      <c r="L369" s="1">
        <v>-9.0</v>
      </c>
      <c r="M369" s="1"/>
      <c r="N369" s="1">
        <v>10.912583333333334</v>
      </c>
      <c r="O369" s="1" t="s">
        <v>40</v>
      </c>
      <c r="P369" s="1" t="s">
        <v>10905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30</v>
      </c>
      <c r="B370" s="1" t="s">
        <v>17</v>
      </c>
      <c r="C370" s="1">
        <v>353.0</v>
      </c>
      <c r="D370" s="1">
        <v>0.0</v>
      </c>
      <c r="E370" s="2"/>
      <c r="F370" s="1" t="s">
        <v>31</v>
      </c>
      <c r="G370" s="1" t="s">
        <v>32</v>
      </c>
      <c r="H370" s="1" t="s">
        <v>11915</v>
      </c>
      <c r="I370" s="1" t="s">
        <v>11916</v>
      </c>
      <c r="J370" s="1" t="s">
        <v>11916</v>
      </c>
      <c r="K370" s="2"/>
      <c r="L370" s="1">
        <v>-2.0</v>
      </c>
      <c r="M370" s="1"/>
      <c r="N370" s="1">
        <v>12.6618</v>
      </c>
      <c r="O370" s="1" t="s">
        <v>10707</v>
      </c>
      <c r="P370" s="1" t="s">
        <v>11917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30</v>
      </c>
      <c r="B371" s="1" t="s">
        <v>17</v>
      </c>
      <c r="C371" s="1">
        <v>264.0</v>
      </c>
      <c r="D371" s="1">
        <v>0.0</v>
      </c>
      <c r="E371" s="2"/>
      <c r="F371" s="1" t="s">
        <v>31</v>
      </c>
      <c r="G371" s="1" t="s">
        <v>32</v>
      </c>
      <c r="H371" s="1" t="s">
        <v>11918</v>
      </c>
      <c r="I371" s="1" t="s">
        <v>11919</v>
      </c>
      <c r="J371" s="1" t="s">
        <v>11919</v>
      </c>
      <c r="K371" s="2"/>
      <c r="L371" s="1">
        <v>-2.0</v>
      </c>
      <c r="M371" s="1"/>
      <c r="N371" s="1">
        <v>12.7521</v>
      </c>
      <c r="O371" s="1" t="s">
        <v>10707</v>
      </c>
      <c r="P371" s="1" t="s">
        <v>11920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116</v>
      </c>
      <c r="B372" s="1" t="s">
        <v>17</v>
      </c>
      <c r="C372" s="1">
        <v>329.0</v>
      </c>
      <c r="D372" s="1">
        <v>0.0</v>
      </c>
      <c r="E372" s="1" t="s">
        <v>11921</v>
      </c>
      <c r="F372" s="1" t="s">
        <v>31</v>
      </c>
      <c r="G372" s="1" t="s">
        <v>32</v>
      </c>
      <c r="H372" s="1" t="s">
        <v>11922</v>
      </c>
      <c r="I372" s="1" t="s">
        <v>11923</v>
      </c>
      <c r="J372" s="1" t="s">
        <v>11923</v>
      </c>
      <c r="K372" s="2"/>
      <c r="L372" s="1">
        <v>-4.0</v>
      </c>
      <c r="M372" s="1"/>
      <c r="N372" s="1">
        <v>10.373383333333333</v>
      </c>
      <c r="O372" s="1" t="s">
        <v>10707</v>
      </c>
      <c r="P372" s="1" t="s">
        <v>10007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30</v>
      </c>
      <c r="B373" s="1" t="s">
        <v>17</v>
      </c>
      <c r="C373" s="1">
        <v>204.6</v>
      </c>
      <c r="D373" s="1">
        <v>59.4</v>
      </c>
      <c r="E373" s="2"/>
      <c r="F373" s="1" t="s">
        <v>31</v>
      </c>
      <c r="G373" s="1" t="s">
        <v>32</v>
      </c>
      <c r="H373" s="1" t="s">
        <v>11924</v>
      </c>
      <c r="I373" s="1" t="s">
        <v>11925</v>
      </c>
      <c r="J373" s="1" t="s">
        <v>11925</v>
      </c>
      <c r="K373" s="2"/>
      <c r="L373" s="1">
        <v>-3.0</v>
      </c>
      <c r="M373" s="1"/>
      <c r="N373" s="1">
        <v>11.2527</v>
      </c>
      <c r="O373" s="1" t="s">
        <v>10707</v>
      </c>
      <c r="P373" s="1" t="s">
        <v>11926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37</v>
      </c>
      <c r="B374" s="1" t="s">
        <v>17</v>
      </c>
      <c r="C374" s="1">
        <v>676.0</v>
      </c>
      <c r="D374" s="1">
        <v>0.0</v>
      </c>
      <c r="E374" s="1" t="s">
        <v>11709</v>
      </c>
      <c r="F374" s="1" t="s">
        <v>61</v>
      </c>
      <c r="G374" s="1" t="s">
        <v>32</v>
      </c>
      <c r="H374" s="1" t="s">
        <v>11927</v>
      </c>
      <c r="I374" s="1" t="s">
        <v>11928</v>
      </c>
      <c r="J374" s="1" t="s">
        <v>11929</v>
      </c>
      <c r="K374" s="1" t="s">
        <v>11930</v>
      </c>
      <c r="L374" s="1">
        <v>-2.0</v>
      </c>
      <c r="M374" s="1">
        <v>0.022116666666666666</v>
      </c>
      <c r="N374" s="1">
        <v>17.095483333333334</v>
      </c>
      <c r="O374" s="1" t="s">
        <v>40</v>
      </c>
      <c r="P374" s="1" t="s">
        <v>11931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30</v>
      </c>
      <c r="B375" s="1" t="s">
        <v>17</v>
      </c>
      <c r="C375" s="1">
        <v>264.0</v>
      </c>
      <c r="D375" s="1">
        <v>0.0</v>
      </c>
      <c r="E375" s="2"/>
      <c r="F375" s="1" t="s">
        <v>31</v>
      </c>
      <c r="G375" s="1" t="s">
        <v>32</v>
      </c>
      <c r="H375" s="1" t="s">
        <v>11932</v>
      </c>
      <c r="I375" s="1" t="s">
        <v>11933</v>
      </c>
      <c r="J375" s="1" t="s">
        <v>11933</v>
      </c>
      <c r="K375" s="2"/>
      <c r="L375" s="1">
        <v>-7.0</v>
      </c>
      <c r="M375" s="1"/>
      <c r="N375" s="1">
        <v>7.121866666666667</v>
      </c>
      <c r="O375" s="1" t="s">
        <v>10707</v>
      </c>
      <c r="P375" s="1" t="s">
        <v>11934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37</v>
      </c>
      <c r="B376" s="1" t="s">
        <v>17</v>
      </c>
      <c r="C376" s="1">
        <v>275.0</v>
      </c>
      <c r="D376" s="1">
        <v>69.0</v>
      </c>
      <c r="E376" s="2"/>
      <c r="F376" s="1" t="s">
        <v>18</v>
      </c>
      <c r="G376" s="1" t="s">
        <v>19</v>
      </c>
      <c r="H376" s="1" t="s">
        <v>11935</v>
      </c>
      <c r="I376" s="1" t="s">
        <v>11936</v>
      </c>
      <c r="J376" s="1" t="s">
        <v>11936</v>
      </c>
      <c r="K376" s="2"/>
      <c r="L376" s="1">
        <v>-4.0</v>
      </c>
      <c r="M376" s="1"/>
      <c r="N376" s="1">
        <v>14.649933333333333</v>
      </c>
      <c r="O376" s="1" t="s">
        <v>40</v>
      </c>
      <c r="P376" s="1" t="s">
        <v>11937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30</v>
      </c>
      <c r="B377" s="1" t="s">
        <v>17</v>
      </c>
      <c r="C377" s="1">
        <v>867.0</v>
      </c>
      <c r="D377" s="1">
        <v>0.0</v>
      </c>
      <c r="E377" s="2"/>
      <c r="F377" s="1" t="s">
        <v>31</v>
      </c>
      <c r="G377" s="1" t="s">
        <v>32</v>
      </c>
      <c r="H377" s="1" t="s">
        <v>11938</v>
      </c>
      <c r="I377" s="1" t="s">
        <v>11939</v>
      </c>
      <c r="J377" s="1" t="s">
        <v>11939</v>
      </c>
      <c r="K377" s="2"/>
      <c r="L377" s="1">
        <v>-4.0</v>
      </c>
      <c r="M377" s="1"/>
      <c r="N377" s="1">
        <v>15.357666666666667</v>
      </c>
      <c r="O377" s="1" t="s">
        <v>10707</v>
      </c>
      <c r="P377" s="1" t="s">
        <v>11940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116</v>
      </c>
      <c r="B378" s="1" t="s">
        <v>17</v>
      </c>
      <c r="C378" s="1">
        <v>607.0</v>
      </c>
      <c r="D378" s="1">
        <v>0.0</v>
      </c>
      <c r="E378" s="1" t="s">
        <v>3194</v>
      </c>
      <c r="F378" s="1" t="s">
        <v>31</v>
      </c>
      <c r="G378" s="1" t="s">
        <v>32</v>
      </c>
      <c r="H378" s="1" t="s">
        <v>11941</v>
      </c>
      <c r="I378" s="1" t="s">
        <v>11942</v>
      </c>
      <c r="J378" s="1" t="s">
        <v>11942</v>
      </c>
      <c r="K378" s="2"/>
      <c r="L378" s="1">
        <v>-5.0</v>
      </c>
      <c r="M378" s="1"/>
      <c r="N378" s="1">
        <v>14.286516666666667</v>
      </c>
      <c r="O378" s="1" t="s">
        <v>10707</v>
      </c>
      <c r="P378" s="1" t="s">
        <v>11943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37</v>
      </c>
      <c r="B379" s="1" t="s">
        <v>17</v>
      </c>
      <c r="C379" s="1">
        <v>874.0</v>
      </c>
      <c r="D379" s="1">
        <v>0.0</v>
      </c>
      <c r="E379" s="1" t="s">
        <v>43</v>
      </c>
      <c r="F379" s="1" t="s">
        <v>61</v>
      </c>
      <c r="G379" s="1" t="s">
        <v>32</v>
      </c>
      <c r="H379" s="1" t="s">
        <v>11944</v>
      </c>
      <c r="I379" s="1" t="s">
        <v>11945</v>
      </c>
      <c r="J379" s="1" t="s">
        <v>11946</v>
      </c>
      <c r="K379" s="1" t="s">
        <v>11947</v>
      </c>
      <c r="L379" s="1">
        <v>-18.0</v>
      </c>
      <c r="M379" s="1">
        <v>1.2651666666666668</v>
      </c>
      <c r="N379" s="1">
        <v>9.901583333333333</v>
      </c>
      <c r="O379" s="1" t="s">
        <v>40</v>
      </c>
      <c r="P379" s="1" t="s">
        <v>11948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42</v>
      </c>
      <c r="B380" s="1" t="s">
        <v>17</v>
      </c>
      <c r="C380" s="3">
        <v>289.0</v>
      </c>
      <c r="D380" s="1">
        <v>0.0</v>
      </c>
      <c r="E380" s="1" t="s">
        <v>43</v>
      </c>
      <c r="F380" s="1" t="s">
        <v>31</v>
      </c>
      <c r="G380" s="1" t="s">
        <v>32</v>
      </c>
      <c r="H380" s="1" t="s">
        <v>11949</v>
      </c>
      <c r="I380" s="1" t="s">
        <v>11950</v>
      </c>
      <c r="J380" s="1" t="s">
        <v>11950</v>
      </c>
      <c r="K380" s="2"/>
      <c r="L380" s="1">
        <v>-7.0</v>
      </c>
      <c r="M380" s="1"/>
      <c r="N380" s="1">
        <v>7.798233333333333</v>
      </c>
      <c r="O380" s="1" t="s">
        <v>10703</v>
      </c>
      <c r="P380" s="1" t="s">
        <v>11951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37</v>
      </c>
      <c r="B381" s="1" t="s">
        <v>17</v>
      </c>
      <c r="C381" s="1">
        <v>289.0</v>
      </c>
      <c r="D381" s="1">
        <v>0.0</v>
      </c>
      <c r="E381" s="1" t="s">
        <v>43</v>
      </c>
      <c r="F381" s="1" t="s">
        <v>61</v>
      </c>
      <c r="G381" s="1" t="s">
        <v>32</v>
      </c>
      <c r="H381" s="1" t="s">
        <v>11952</v>
      </c>
      <c r="I381" s="1" t="s">
        <v>11953</v>
      </c>
      <c r="J381" s="1" t="s">
        <v>11954</v>
      </c>
      <c r="K381" s="1" t="s">
        <v>11955</v>
      </c>
      <c r="L381" s="1">
        <v>-3.0</v>
      </c>
      <c r="M381" s="1">
        <v>0.4604666666666667</v>
      </c>
      <c r="N381" s="1">
        <v>11.5445</v>
      </c>
      <c r="O381" s="1" t="s">
        <v>40</v>
      </c>
      <c r="P381" s="1" t="s">
        <v>11956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1">
        <v>309.0</v>
      </c>
      <c r="D382" s="1">
        <v>0.0</v>
      </c>
      <c r="E382" s="2"/>
      <c r="F382" s="1" t="s">
        <v>18</v>
      </c>
      <c r="G382" s="1" t="s">
        <v>19</v>
      </c>
      <c r="H382" s="1" t="s">
        <v>11957</v>
      </c>
      <c r="I382" s="1" t="s">
        <v>11958</v>
      </c>
      <c r="J382" s="1" t="s">
        <v>11958</v>
      </c>
      <c r="K382" s="2"/>
      <c r="L382" s="1">
        <v>-2.0</v>
      </c>
      <c r="M382" s="1"/>
      <c r="N382" s="1">
        <v>3.9297833333333334</v>
      </c>
      <c r="O382" s="1" t="s">
        <v>22</v>
      </c>
      <c r="P382" s="1" t="s">
        <v>11959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42</v>
      </c>
      <c r="B383" s="1" t="s">
        <v>17</v>
      </c>
      <c r="C383" s="1">
        <v>533.0</v>
      </c>
      <c r="D383" s="1">
        <v>0.0</v>
      </c>
      <c r="E383" s="1" t="s">
        <v>43</v>
      </c>
      <c r="F383" s="1" t="s">
        <v>31</v>
      </c>
      <c r="G383" s="1" t="s">
        <v>32</v>
      </c>
      <c r="H383" s="1" t="s">
        <v>11960</v>
      </c>
      <c r="I383" s="1" t="s">
        <v>11961</v>
      </c>
      <c r="J383" s="1" t="s">
        <v>11961</v>
      </c>
      <c r="K383" s="2"/>
      <c r="L383" s="1">
        <v>-8.0</v>
      </c>
      <c r="M383" s="1"/>
      <c r="N383" s="1">
        <v>11.060233333333333</v>
      </c>
      <c r="O383" s="1" t="s">
        <v>10703</v>
      </c>
      <c r="P383" s="1" t="s">
        <v>11962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37</v>
      </c>
      <c r="B384" s="1" t="s">
        <v>17</v>
      </c>
      <c r="C384" s="3">
        <v>219.0</v>
      </c>
      <c r="D384" s="1">
        <v>50.0</v>
      </c>
      <c r="E384" s="2"/>
      <c r="F384" s="1" t="s">
        <v>18</v>
      </c>
      <c r="G384" s="1" t="s">
        <v>32</v>
      </c>
      <c r="H384" s="1" t="s">
        <v>11963</v>
      </c>
      <c r="I384" s="1" t="s">
        <v>11964</v>
      </c>
      <c r="J384" s="1" t="s">
        <v>11964</v>
      </c>
      <c r="K384" s="2"/>
      <c r="L384" s="1">
        <v>-10.0</v>
      </c>
      <c r="M384" s="1"/>
      <c r="N384" s="1">
        <v>8.596183333333334</v>
      </c>
      <c r="O384" s="1" t="s">
        <v>40</v>
      </c>
      <c r="P384" s="1" t="s">
        <v>11965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30</v>
      </c>
      <c r="B385" s="1" t="s">
        <v>17</v>
      </c>
      <c r="C385" s="1">
        <v>248.78</v>
      </c>
      <c r="D385" s="1">
        <v>72.22</v>
      </c>
      <c r="E385" s="2"/>
      <c r="F385" s="1" t="s">
        <v>31</v>
      </c>
      <c r="G385" s="1" t="s">
        <v>32</v>
      </c>
      <c r="H385" s="1" t="s">
        <v>11966</v>
      </c>
      <c r="I385" s="1" t="s">
        <v>11967</v>
      </c>
      <c r="J385" s="1" t="s">
        <v>11967</v>
      </c>
      <c r="K385" s="2"/>
      <c r="L385" s="1">
        <v>-5.0</v>
      </c>
      <c r="M385" s="1"/>
      <c r="N385" s="1">
        <v>9.70725</v>
      </c>
      <c r="O385" s="1" t="s">
        <v>10707</v>
      </c>
      <c r="P385" s="1" t="s">
        <v>11968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42</v>
      </c>
      <c r="B386" s="1" t="s">
        <v>17</v>
      </c>
      <c r="C386" s="1">
        <v>264.0</v>
      </c>
      <c r="D386" s="1">
        <v>0.0</v>
      </c>
      <c r="E386" s="1" t="s">
        <v>43</v>
      </c>
      <c r="F386" s="1" t="s">
        <v>31</v>
      </c>
      <c r="G386" s="1" t="s">
        <v>32</v>
      </c>
      <c r="H386" s="1" t="s">
        <v>11969</v>
      </c>
      <c r="I386" s="1" t="s">
        <v>11970</v>
      </c>
      <c r="J386" s="1" t="s">
        <v>11970</v>
      </c>
      <c r="K386" s="2"/>
      <c r="L386" s="1">
        <v>-7.0</v>
      </c>
      <c r="M386" s="1"/>
      <c r="N386" s="1">
        <v>7.02125</v>
      </c>
      <c r="O386" s="1" t="s">
        <v>10703</v>
      </c>
      <c r="P386" s="1" t="s">
        <v>11205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42</v>
      </c>
      <c r="B387" s="1" t="s">
        <v>17</v>
      </c>
      <c r="C387" s="3">
        <v>394.0</v>
      </c>
      <c r="D387" s="1">
        <v>0.0</v>
      </c>
      <c r="E387" s="1" t="s">
        <v>43</v>
      </c>
      <c r="F387" s="1" t="s">
        <v>31</v>
      </c>
      <c r="G387" s="1" t="s">
        <v>32</v>
      </c>
      <c r="H387" s="1" t="s">
        <v>11971</v>
      </c>
      <c r="I387" s="1" t="s">
        <v>11972</v>
      </c>
      <c r="J387" s="1" t="s">
        <v>11972</v>
      </c>
      <c r="K387" s="2"/>
      <c r="L387" s="1">
        <v>-4.0</v>
      </c>
      <c r="M387" s="1"/>
      <c r="N387" s="1">
        <v>10.757716666666667</v>
      </c>
      <c r="O387" s="1" t="s">
        <v>10703</v>
      </c>
      <c r="P387" s="1" t="s">
        <v>11973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37</v>
      </c>
      <c r="B388" s="1" t="s">
        <v>17</v>
      </c>
      <c r="C388" s="1">
        <v>652.0</v>
      </c>
      <c r="D388" s="1">
        <v>0.0</v>
      </c>
      <c r="E388" s="1" t="s">
        <v>11709</v>
      </c>
      <c r="F388" s="1" t="s">
        <v>61</v>
      </c>
      <c r="G388" s="1" t="s">
        <v>19</v>
      </c>
      <c r="H388" s="1" t="s">
        <v>11974</v>
      </c>
      <c r="I388" s="1" t="s">
        <v>11975</v>
      </c>
      <c r="J388" s="1" t="s">
        <v>11976</v>
      </c>
      <c r="K388" s="1" t="s">
        <v>11977</v>
      </c>
      <c r="L388" s="1">
        <v>0.0</v>
      </c>
      <c r="M388" s="1">
        <v>0.05156666666666666</v>
      </c>
      <c r="N388" s="1">
        <v>7.0503</v>
      </c>
      <c r="O388" s="1" t="s">
        <v>40</v>
      </c>
      <c r="P388" s="1" t="s">
        <v>11978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17</v>
      </c>
      <c r="C389" s="1">
        <v>309.0</v>
      </c>
      <c r="D389" s="1">
        <v>0.0</v>
      </c>
      <c r="E389" s="1" t="s">
        <v>11709</v>
      </c>
      <c r="F389" s="1" t="s">
        <v>61</v>
      </c>
      <c r="G389" s="1" t="s">
        <v>19</v>
      </c>
      <c r="H389" s="1" t="s">
        <v>11979</v>
      </c>
      <c r="I389" s="1" t="s">
        <v>11980</v>
      </c>
      <c r="J389" s="1" t="s">
        <v>11981</v>
      </c>
      <c r="K389" s="1" t="s">
        <v>11982</v>
      </c>
      <c r="L389" s="1">
        <v>4.0</v>
      </c>
      <c r="M389" s="1">
        <v>0.035666666666666666</v>
      </c>
      <c r="N389" s="1">
        <v>7.123516666666666</v>
      </c>
      <c r="O389" s="1" t="s">
        <v>40</v>
      </c>
      <c r="P389" s="1" t="s">
        <v>11983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37</v>
      </c>
      <c r="B390" s="1" t="s">
        <v>17</v>
      </c>
      <c r="C390" s="1">
        <v>384.0</v>
      </c>
      <c r="D390" s="1">
        <v>0.0</v>
      </c>
      <c r="E390" s="1" t="s">
        <v>11709</v>
      </c>
      <c r="F390" s="1" t="s">
        <v>61</v>
      </c>
      <c r="G390" s="1" t="s">
        <v>32</v>
      </c>
      <c r="H390" s="1" t="s">
        <v>11984</v>
      </c>
      <c r="I390" s="1" t="s">
        <v>11985</v>
      </c>
      <c r="J390" s="1" t="s">
        <v>11986</v>
      </c>
      <c r="K390" s="1" t="s">
        <v>11987</v>
      </c>
      <c r="L390" s="1">
        <v>0.0</v>
      </c>
      <c r="M390" s="1">
        <v>0.01375</v>
      </c>
      <c r="N390" s="1">
        <v>11.491733333333332</v>
      </c>
      <c r="O390" s="1" t="s">
        <v>40</v>
      </c>
      <c r="P390" s="1" t="s">
        <v>11453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30</v>
      </c>
      <c r="B391" s="1" t="s">
        <v>17</v>
      </c>
      <c r="C391" s="1">
        <v>409.2</v>
      </c>
      <c r="D391" s="1">
        <v>118.8</v>
      </c>
      <c r="E391" s="2"/>
      <c r="F391" s="1" t="s">
        <v>31</v>
      </c>
      <c r="G391" s="1" t="s">
        <v>32</v>
      </c>
      <c r="H391" s="1" t="s">
        <v>11988</v>
      </c>
      <c r="I391" s="1" t="s">
        <v>11989</v>
      </c>
      <c r="J391" s="1" t="s">
        <v>11989</v>
      </c>
      <c r="K391" s="2"/>
      <c r="L391" s="1">
        <v>-5.0</v>
      </c>
      <c r="M391" s="1"/>
      <c r="N391" s="1">
        <v>9.5094</v>
      </c>
      <c r="O391" s="1" t="s">
        <v>10707</v>
      </c>
      <c r="P391" s="1" t="s">
        <v>11990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42</v>
      </c>
      <c r="B392" s="1" t="s">
        <v>17</v>
      </c>
      <c r="C392" s="1">
        <v>264.0</v>
      </c>
      <c r="D392" s="1">
        <v>0.0</v>
      </c>
      <c r="E392" s="1" t="s">
        <v>43</v>
      </c>
      <c r="F392" s="1" t="s">
        <v>31</v>
      </c>
      <c r="G392" s="1" t="s">
        <v>32</v>
      </c>
      <c r="H392" s="1" t="s">
        <v>11991</v>
      </c>
      <c r="I392" s="1" t="s">
        <v>11992</v>
      </c>
      <c r="J392" s="1" t="s">
        <v>11992</v>
      </c>
      <c r="K392" s="2"/>
      <c r="L392" s="1">
        <v>-7.0</v>
      </c>
      <c r="M392" s="1"/>
      <c r="N392" s="1">
        <v>7.522566666666667</v>
      </c>
      <c r="O392" s="1" t="s">
        <v>10703</v>
      </c>
      <c r="P392" s="1" t="s">
        <v>10772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42</v>
      </c>
      <c r="B393" s="1" t="s">
        <v>17</v>
      </c>
      <c r="C393" s="3">
        <v>642.0</v>
      </c>
      <c r="D393" s="1">
        <v>0.0</v>
      </c>
      <c r="E393" s="1" t="s">
        <v>43</v>
      </c>
      <c r="F393" s="1" t="s">
        <v>31</v>
      </c>
      <c r="G393" s="1" t="s">
        <v>32</v>
      </c>
      <c r="H393" s="1" t="s">
        <v>11993</v>
      </c>
      <c r="I393" s="1" t="s">
        <v>11994</v>
      </c>
      <c r="J393" s="1" t="s">
        <v>11994</v>
      </c>
      <c r="K393" s="2"/>
      <c r="L393" s="1">
        <v>-10.0</v>
      </c>
      <c r="M393" s="1"/>
      <c r="N393" s="1">
        <v>9.7119</v>
      </c>
      <c r="O393" s="1" t="s">
        <v>10703</v>
      </c>
      <c r="P393" s="1" t="s">
        <v>11995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42</v>
      </c>
      <c r="B394" s="1" t="s">
        <v>17</v>
      </c>
      <c r="C394" s="1">
        <v>981.0</v>
      </c>
      <c r="D394" s="1">
        <v>0.0</v>
      </c>
      <c r="E394" s="1" t="s">
        <v>43</v>
      </c>
      <c r="F394" s="1" t="s">
        <v>31</v>
      </c>
      <c r="G394" s="1" t="s">
        <v>32</v>
      </c>
      <c r="H394" s="1" t="s">
        <v>11996</v>
      </c>
      <c r="I394" s="1" t="s">
        <v>11997</v>
      </c>
      <c r="J394" s="1" t="s">
        <v>11997</v>
      </c>
      <c r="K394" s="2"/>
      <c r="L394" s="1">
        <v>-10.0</v>
      </c>
      <c r="M394" s="1"/>
      <c r="N394" s="1">
        <v>9.77065</v>
      </c>
      <c r="O394" s="1" t="s">
        <v>10703</v>
      </c>
      <c r="P394" s="1" t="s">
        <v>11998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37</v>
      </c>
      <c r="B395" s="1" t="s">
        <v>17</v>
      </c>
      <c r="C395" s="1">
        <v>747.0</v>
      </c>
      <c r="D395" s="1">
        <v>0.0</v>
      </c>
      <c r="E395" s="1" t="s">
        <v>43</v>
      </c>
      <c r="F395" s="1" t="s">
        <v>61</v>
      </c>
      <c r="G395" s="1" t="s">
        <v>19</v>
      </c>
      <c r="H395" s="1" t="s">
        <v>11999</v>
      </c>
      <c r="I395" s="1" t="s">
        <v>12000</v>
      </c>
      <c r="J395" s="1" t="s">
        <v>12001</v>
      </c>
      <c r="K395" s="1" t="s">
        <v>12002</v>
      </c>
      <c r="L395" s="1">
        <v>-13.0</v>
      </c>
      <c r="M395" s="1">
        <v>1.8944166666666666</v>
      </c>
      <c r="N395" s="1">
        <v>14.074483333333333</v>
      </c>
      <c r="O395" s="1" t="s">
        <v>40</v>
      </c>
      <c r="P395" s="1" t="s">
        <v>12003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42</v>
      </c>
      <c r="B396" s="1" t="s">
        <v>17</v>
      </c>
      <c r="C396" s="1">
        <v>364.0</v>
      </c>
      <c r="D396" s="1">
        <v>0.0</v>
      </c>
      <c r="E396" s="1" t="s">
        <v>43</v>
      </c>
      <c r="F396" s="1" t="s">
        <v>31</v>
      </c>
      <c r="G396" s="1" t="s">
        <v>32</v>
      </c>
      <c r="H396" s="1" t="s">
        <v>12004</v>
      </c>
      <c r="I396" s="1" t="s">
        <v>12005</v>
      </c>
      <c r="J396" s="1" t="s">
        <v>12005</v>
      </c>
      <c r="K396" s="2"/>
      <c r="L396" s="1">
        <v>-6.0</v>
      </c>
      <c r="M396" s="1"/>
      <c r="N396" s="1">
        <v>8.423416666666666</v>
      </c>
      <c r="O396" s="1" t="s">
        <v>10703</v>
      </c>
      <c r="P396" s="1" t="s">
        <v>12006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37</v>
      </c>
      <c r="B397" s="1" t="s">
        <v>17</v>
      </c>
      <c r="C397" s="3">
        <v>1026.0</v>
      </c>
      <c r="D397" s="1">
        <v>0.0</v>
      </c>
      <c r="E397" s="1" t="s">
        <v>11709</v>
      </c>
      <c r="F397" s="1" t="s">
        <v>61</v>
      </c>
      <c r="G397" s="1" t="s">
        <v>32</v>
      </c>
      <c r="H397" s="1" t="s">
        <v>12007</v>
      </c>
      <c r="I397" s="1" t="s">
        <v>12008</v>
      </c>
      <c r="J397" s="1" t="s">
        <v>12009</v>
      </c>
      <c r="K397" s="1" t="s">
        <v>12010</v>
      </c>
      <c r="L397" s="1">
        <v>-1.0</v>
      </c>
      <c r="M397" s="1">
        <v>0.010716666666666666</v>
      </c>
      <c r="N397" s="1">
        <v>20.715016666666667</v>
      </c>
      <c r="O397" s="1" t="s">
        <v>40</v>
      </c>
      <c r="P397" s="1" t="s">
        <v>12011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30</v>
      </c>
      <c r="B398" s="1" t="s">
        <v>17</v>
      </c>
      <c r="C398" s="3">
        <v>808.0</v>
      </c>
      <c r="D398" s="1">
        <v>0.0</v>
      </c>
      <c r="E398" s="2"/>
      <c r="F398" s="1" t="s">
        <v>31</v>
      </c>
      <c r="G398" s="1" t="s">
        <v>19</v>
      </c>
      <c r="H398" s="1" t="s">
        <v>12012</v>
      </c>
      <c r="I398" s="1" t="s">
        <v>12013</v>
      </c>
      <c r="J398" s="1" t="s">
        <v>12013</v>
      </c>
      <c r="K398" s="2"/>
      <c r="L398" s="1">
        <v>-4.0</v>
      </c>
      <c r="M398" s="1"/>
      <c r="N398" s="1">
        <v>15.594733333333334</v>
      </c>
      <c r="O398" s="1" t="s">
        <v>10707</v>
      </c>
      <c r="P398" s="1" t="s">
        <v>12014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42</v>
      </c>
      <c r="B399" s="1" t="s">
        <v>17</v>
      </c>
      <c r="C399" s="1">
        <v>401.0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12015</v>
      </c>
      <c r="I399" s="1" t="s">
        <v>12016</v>
      </c>
      <c r="J399" s="1" t="s">
        <v>12016</v>
      </c>
      <c r="K399" s="2"/>
      <c r="L399" s="1">
        <v>-4.0</v>
      </c>
      <c r="M399" s="1"/>
      <c r="N399" s="1">
        <v>10.574716666666667</v>
      </c>
      <c r="O399" s="1" t="s">
        <v>10703</v>
      </c>
      <c r="P399" s="1" t="s">
        <v>12017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37</v>
      </c>
      <c r="B400" s="1" t="s">
        <v>17</v>
      </c>
      <c r="C400" s="1">
        <v>329.0</v>
      </c>
      <c r="D400" s="1">
        <v>0.0</v>
      </c>
      <c r="E400" s="1" t="s">
        <v>11709</v>
      </c>
      <c r="F400" s="1" t="s">
        <v>61</v>
      </c>
      <c r="G400" s="1" t="s">
        <v>32</v>
      </c>
      <c r="H400" s="1" t="s">
        <v>12018</v>
      </c>
      <c r="I400" s="1" t="s">
        <v>12019</v>
      </c>
      <c r="J400" s="1" t="s">
        <v>12020</v>
      </c>
      <c r="K400" s="1" t="s">
        <v>12021</v>
      </c>
      <c r="L400" s="1">
        <v>2.0</v>
      </c>
      <c r="M400" s="1">
        <v>0.0162</v>
      </c>
      <c r="N400" s="1">
        <v>7.285983333333333</v>
      </c>
      <c r="O400" s="1" t="s">
        <v>40</v>
      </c>
      <c r="P400" s="1" t="s">
        <v>12022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37</v>
      </c>
      <c r="B401" s="1" t="s">
        <v>17</v>
      </c>
      <c r="C401" s="3">
        <v>398.0</v>
      </c>
      <c r="D401" s="1">
        <v>100.0</v>
      </c>
      <c r="E401" s="2"/>
      <c r="F401" s="1" t="s">
        <v>18</v>
      </c>
      <c r="G401" s="1" t="s">
        <v>32</v>
      </c>
      <c r="H401" s="1" t="s">
        <v>12023</v>
      </c>
      <c r="I401" s="1" t="s">
        <v>12024</v>
      </c>
      <c r="J401" s="1" t="s">
        <v>12024</v>
      </c>
      <c r="K401" s="2"/>
      <c r="L401" s="1">
        <v>-8.0</v>
      </c>
      <c r="M401" s="1"/>
      <c r="N401" s="1">
        <v>10.420616666666668</v>
      </c>
      <c r="O401" s="1" t="s">
        <v>40</v>
      </c>
      <c r="P401" s="1" t="s">
        <v>12025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37</v>
      </c>
      <c r="B402" s="1" t="s">
        <v>17</v>
      </c>
      <c r="C402" s="1">
        <v>480.0</v>
      </c>
      <c r="D402" s="1">
        <v>138.0</v>
      </c>
      <c r="E402" s="2"/>
      <c r="F402" s="1" t="s">
        <v>18</v>
      </c>
      <c r="G402" s="1" t="s">
        <v>32</v>
      </c>
      <c r="H402" s="1" t="s">
        <v>12026</v>
      </c>
      <c r="I402" s="1" t="s">
        <v>12027</v>
      </c>
      <c r="J402" s="1" t="s">
        <v>12027</v>
      </c>
      <c r="K402" s="2"/>
      <c r="L402" s="1">
        <v>0.0</v>
      </c>
      <c r="M402" s="1"/>
      <c r="N402" s="1">
        <v>13.923583333333333</v>
      </c>
      <c r="O402" s="1" t="s">
        <v>40</v>
      </c>
      <c r="P402" s="1" t="s">
        <v>12028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30</v>
      </c>
      <c r="B403" s="1" t="s">
        <v>153</v>
      </c>
      <c r="C403" s="1">
        <v>204.6</v>
      </c>
      <c r="D403" s="1">
        <v>59.4</v>
      </c>
      <c r="E403" s="2"/>
      <c r="F403" s="1" t="s">
        <v>31</v>
      </c>
      <c r="G403" s="1" t="s">
        <v>32</v>
      </c>
      <c r="H403" s="1" t="s">
        <v>12029</v>
      </c>
      <c r="I403" s="1" t="s">
        <v>12030</v>
      </c>
      <c r="J403" s="1" t="s">
        <v>12030</v>
      </c>
      <c r="K403" s="2"/>
      <c r="L403" s="1">
        <v>-6.0</v>
      </c>
      <c r="M403" s="1"/>
      <c r="N403" s="1">
        <v>8.598633333333334</v>
      </c>
      <c r="O403" s="1" t="s">
        <v>10707</v>
      </c>
      <c r="P403" s="1" t="s">
        <v>11253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30</v>
      </c>
      <c r="B404" s="1" t="s">
        <v>153</v>
      </c>
      <c r="C404" s="1">
        <v>528.0</v>
      </c>
      <c r="D404" s="1">
        <v>0.0</v>
      </c>
      <c r="E404" s="2"/>
      <c r="F404" s="1" t="s">
        <v>31</v>
      </c>
      <c r="G404" s="1" t="s">
        <v>32</v>
      </c>
      <c r="H404" s="1" t="s">
        <v>12031</v>
      </c>
      <c r="I404" s="1" t="s">
        <v>12032</v>
      </c>
      <c r="J404" s="1" t="s">
        <v>12032</v>
      </c>
      <c r="K404" s="2"/>
      <c r="L404" s="1">
        <v>-10.0</v>
      </c>
      <c r="M404" s="1"/>
      <c r="N404" s="1">
        <v>9.6574</v>
      </c>
      <c r="O404" s="1" t="s">
        <v>10707</v>
      </c>
      <c r="P404" s="1" t="s">
        <v>12033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116</v>
      </c>
      <c r="B405" s="1" t="s">
        <v>153</v>
      </c>
      <c r="C405" s="1">
        <v>528.0</v>
      </c>
      <c r="D405" s="1">
        <v>0.0</v>
      </c>
      <c r="E405" s="1" t="s">
        <v>12034</v>
      </c>
      <c r="F405" s="1" t="s">
        <v>31</v>
      </c>
      <c r="G405" s="1" t="s">
        <v>32</v>
      </c>
      <c r="H405" s="1" t="s">
        <v>12035</v>
      </c>
      <c r="I405" s="1" t="s">
        <v>12036</v>
      </c>
      <c r="J405" s="1" t="s">
        <v>12036</v>
      </c>
      <c r="K405" s="2"/>
      <c r="L405" s="1">
        <v>-8.0</v>
      </c>
      <c r="M405" s="1"/>
      <c r="N405" s="1">
        <v>11.5947</v>
      </c>
      <c r="O405" s="1" t="s">
        <v>10707</v>
      </c>
      <c r="P405" s="1" t="s">
        <v>12037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42</v>
      </c>
      <c r="B406" s="1" t="s">
        <v>17</v>
      </c>
      <c r="C406" s="3">
        <v>773.0</v>
      </c>
      <c r="D406" s="1">
        <v>0.0</v>
      </c>
      <c r="E406" s="1" t="s">
        <v>43</v>
      </c>
      <c r="F406" s="1" t="s">
        <v>31</v>
      </c>
      <c r="G406" s="1" t="s">
        <v>32</v>
      </c>
      <c r="H406" s="1" t="s">
        <v>12038</v>
      </c>
      <c r="I406" s="1" t="s">
        <v>12039</v>
      </c>
      <c r="J406" s="1" t="s">
        <v>12039</v>
      </c>
      <c r="K406" s="2"/>
      <c r="L406" s="1">
        <v>-7.0</v>
      </c>
      <c r="M406" s="1"/>
      <c r="N406" s="1">
        <v>12.52385</v>
      </c>
      <c r="O406" s="1" t="s">
        <v>10703</v>
      </c>
      <c r="P406" s="1" t="s">
        <v>12040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42</v>
      </c>
      <c r="B407" s="1" t="s">
        <v>17</v>
      </c>
      <c r="C407" s="1">
        <v>329.0</v>
      </c>
      <c r="D407" s="1">
        <v>0.0</v>
      </c>
      <c r="E407" s="1" t="s">
        <v>43</v>
      </c>
      <c r="F407" s="1" t="s">
        <v>31</v>
      </c>
      <c r="G407" s="1" t="s">
        <v>32</v>
      </c>
      <c r="H407" s="1" t="s">
        <v>12041</v>
      </c>
      <c r="I407" s="1" t="s">
        <v>12042</v>
      </c>
      <c r="J407" s="1" t="s">
        <v>12042</v>
      </c>
      <c r="K407" s="2"/>
      <c r="L407" s="1">
        <v>-3.0</v>
      </c>
      <c r="M407" s="1"/>
      <c r="N407" s="1">
        <v>11.85985</v>
      </c>
      <c r="O407" s="1" t="s">
        <v>10703</v>
      </c>
      <c r="P407" s="1" t="s">
        <v>11103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42</v>
      </c>
      <c r="B408" s="1" t="s">
        <v>17</v>
      </c>
      <c r="C408" s="3">
        <v>289.0</v>
      </c>
      <c r="D408" s="1">
        <v>0.0</v>
      </c>
      <c r="E408" s="1" t="s">
        <v>43</v>
      </c>
      <c r="F408" s="1" t="s">
        <v>31</v>
      </c>
      <c r="G408" s="1" t="s">
        <v>32</v>
      </c>
      <c r="H408" s="1" t="s">
        <v>12043</v>
      </c>
      <c r="I408" s="1" t="s">
        <v>12044</v>
      </c>
      <c r="J408" s="1" t="s">
        <v>12044</v>
      </c>
      <c r="K408" s="2"/>
      <c r="L408" s="1">
        <v>-7.0</v>
      </c>
      <c r="M408" s="1"/>
      <c r="N408" s="1">
        <v>7.259833333333333</v>
      </c>
      <c r="O408" s="1" t="s">
        <v>10703</v>
      </c>
      <c r="P408" s="1" t="s">
        <v>11951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30</v>
      </c>
      <c r="B409" s="1" t="s">
        <v>153</v>
      </c>
      <c r="C409" s="3">
        <v>204.6</v>
      </c>
      <c r="D409" s="1">
        <v>59.4</v>
      </c>
      <c r="E409" s="2"/>
      <c r="F409" s="1" t="s">
        <v>31</v>
      </c>
      <c r="G409" s="1" t="s">
        <v>32</v>
      </c>
      <c r="H409" s="1" t="s">
        <v>12045</v>
      </c>
      <c r="I409" s="1" t="s">
        <v>12046</v>
      </c>
      <c r="J409" s="1" t="s">
        <v>12046</v>
      </c>
      <c r="K409" s="2"/>
      <c r="L409" s="1">
        <v>-6.0</v>
      </c>
      <c r="M409" s="1"/>
      <c r="N409" s="1">
        <v>8.508033333333334</v>
      </c>
      <c r="O409" s="1" t="s">
        <v>10707</v>
      </c>
      <c r="P409" s="1" t="s">
        <v>11315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30</v>
      </c>
      <c r="B410" s="1" t="s">
        <v>153</v>
      </c>
      <c r="C410" s="1">
        <v>264.0</v>
      </c>
      <c r="D410" s="1">
        <v>0.0</v>
      </c>
      <c r="E410" s="2"/>
      <c r="F410" s="1" t="s">
        <v>31</v>
      </c>
      <c r="G410" s="1" t="s">
        <v>32</v>
      </c>
      <c r="H410" s="1" t="s">
        <v>12047</v>
      </c>
      <c r="I410" s="1" t="s">
        <v>12048</v>
      </c>
      <c r="J410" s="1" t="s">
        <v>12048</v>
      </c>
      <c r="K410" s="2"/>
      <c r="L410" s="1">
        <v>-6.0</v>
      </c>
      <c r="M410" s="1"/>
      <c r="N410" s="1">
        <v>8.62905</v>
      </c>
      <c r="O410" s="1" t="s">
        <v>10707</v>
      </c>
      <c r="P410" s="1" t="s">
        <v>12049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30</v>
      </c>
      <c r="B411" s="1" t="s">
        <v>153</v>
      </c>
      <c r="C411" s="1">
        <v>204.6</v>
      </c>
      <c r="D411" s="1">
        <v>59.4</v>
      </c>
      <c r="E411" s="2"/>
      <c r="F411" s="1" t="s">
        <v>31</v>
      </c>
      <c r="G411" s="1" t="s">
        <v>32</v>
      </c>
      <c r="H411" s="1" t="s">
        <v>12050</v>
      </c>
      <c r="I411" s="1" t="s">
        <v>12051</v>
      </c>
      <c r="J411" s="1" t="s">
        <v>12051</v>
      </c>
      <c r="K411" s="2"/>
      <c r="L411" s="1">
        <v>-6.0</v>
      </c>
      <c r="M411" s="1"/>
      <c r="N411" s="1">
        <v>8.729716666666667</v>
      </c>
      <c r="O411" s="1" t="s">
        <v>10707</v>
      </c>
      <c r="P411" s="1" t="s">
        <v>12049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37</v>
      </c>
      <c r="B412" s="1" t="s">
        <v>17</v>
      </c>
      <c r="C412" s="3">
        <v>199.0</v>
      </c>
      <c r="D412" s="1">
        <v>50.0</v>
      </c>
      <c r="E412" s="2"/>
      <c r="F412" s="1" t="s">
        <v>18</v>
      </c>
      <c r="G412" s="1" t="s">
        <v>19</v>
      </c>
      <c r="H412" s="1" t="s">
        <v>12052</v>
      </c>
      <c r="I412" s="1" t="s">
        <v>12053</v>
      </c>
      <c r="J412" s="1" t="s">
        <v>12053</v>
      </c>
      <c r="K412" s="2"/>
      <c r="L412" s="1">
        <v>-3.0</v>
      </c>
      <c r="M412" s="1"/>
      <c r="N412" s="1">
        <v>15.312483333333333</v>
      </c>
      <c r="O412" s="1" t="s">
        <v>40</v>
      </c>
      <c r="P412" s="1" t="s">
        <v>12054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37</v>
      </c>
      <c r="B413" s="1" t="s">
        <v>17</v>
      </c>
      <c r="C413" s="3">
        <v>1032.0</v>
      </c>
      <c r="D413" s="1">
        <v>0.0</v>
      </c>
      <c r="E413" s="1" t="s">
        <v>11709</v>
      </c>
      <c r="F413" s="1" t="s">
        <v>61</v>
      </c>
      <c r="G413" s="1" t="s">
        <v>32</v>
      </c>
      <c r="H413" s="1" t="s">
        <v>12055</v>
      </c>
      <c r="I413" s="1" t="s">
        <v>12056</v>
      </c>
      <c r="J413" s="1" t="s">
        <v>12057</v>
      </c>
      <c r="K413" s="1" t="s">
        <v>12058</v>
      </c>
      <c r="L413" s="1">
        <v>-13.0</v>
      </c>
      <c r="M413" s="1">
        <v>0.017583333333333333</v>
      </c>
      <c r="N413" s="1">
        <v>20.329716666666666</v>
      </c>
      <c r="O413" s="1" t="s">
        <v>40</v>
      </c>
      <c r="P413" s="1" t="s">
        <v>12059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116</v>
      </c>
      <c r="B414" s="1" t="s">
        <v>17</v>
      </c>
      <c r="C414" s="3">
        <v>394.0</v>
      </c>
      <c r="D414" s="1">
        <v>0.0</v>
      </c>
      <c r="E414" s="1" t="s">
        <v>12060</v>
      </c>
      <c r="F414" s="1" t="s">
        <v>31</v>
      </c>
      <c r="G414" s="1" t="s">
        <v>32</v>
      </c>
      <c r="H414" s="1" t="s">
        <v>12061</v>
      </c>
      <c r="I414" s="1" t="s">
        <v>12062</v>
      </c>
      <c r="J414" s="1" t="s">
        <v>12062</v>
      </c>
      <c r="K414" s="2"/>
      <c r="L414" s="1">
        <v>-3.0</v>
      </c>
      <c r="M414" s="1"/>
      <c r="N414" s="1">
        <v>11.735233333333333</v>
      </c>
      <c r="O414" s="1" t="s">
        <v>10707</v>
      </c>
      <c r="P414" s="1" t="s">
        <v>12063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16</v>
      </c>
      <c r="B415" s="1" t="s">
        <v>17</v>
      </c>
      <c r="C415" s="1">
        <v>119.0</v>
      </c>
      <c r="D415" s="1">
        <v>0.0</v>
      </c>
      <c r="E415" s="2"/>
      <c r="F415" s="1" t="s">
        <v>18</v>
      </c>
      <c r="G415" s="1" t="s">
        <v>19</v>
      </c>
      <c r="H415" s="1" t="s">
        <v>12064</v>
      </c>
      <c r="I415" s="1" t="s">
        <v>12065</v>
      </c>
      <c r="J415" s="1" t="s">
        <v>12065</v>
      </c>
      <c r="K415" s="2"/>
      <c r="L415" s="1">
        <v>0.0</v>
      </c>
      <c r="M415" s="1"/>
      <c r="N415" s="1">
        <v>6.180316666666666</v>
      </c>
      <c r="O415" s="1" t="s">
        <v>22</v>
      </c>
      <c r="P415" s="1" t="s">
        <v>12066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42</v>
      </c>
      <c r="B416" s="1" t="s">
        <v>17</v>
      </c>
      <c r="C416" s="3">
        <v>323.0</v>
      </c>
      <c r="D416" s="1">
        <v>0.0</v>
      </c>
      <c r="E416" s="1" t="s">
        <v>43</v>
      </c>
      <c r="F416" s="1" t="s">
        <v>31</v>
      </c>
      <c r="G416" s="1" t="s">
        <v>32</v>
      </c>
      <c r="H416" s="1" t="s">
        <v>12067</v>
      </c>
      <c r="I416" s="1" t="s">
        <v>12068</v>
      </c>
      <c r="J416" s="1" t="s">
        <v>12068</v>
      </c>
      <c r="K416" s="2"/>
      <c r="L416" s="1">
        <v>-2.0</v>
      </c>
      <c r="M416" s="1"/>
      <c r="N416" s="1">
        <v>12.827033333333333</v>
      </c>
      <c r="O416" s="1" t="s">
        <v>10703</v>
      </c>
      <c r="P416" s="1" t="s">
        <v>12069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37</v>
      </c>
      <c r="B417" s="1" t="s">
        <v>17</v>
      </c>
      <c r="C417" s="3">
        <v>292.0</v>
      </c>
      <c r="D417" s="1">
        <v>19.0</v>
      </c>
      <c r="E417" s="1" t="s">
        <v>11709</v>
      </c>
      <c r="F417" s="1" t="s">
        <v>61</v>
      </c>
      <c r="G417" s="1" t="s">
        <v>32</v>
      </c>
      <c r="H417" s="1" t="s">
        <v>12070</v>
      </c>
      <c r="I417" s="1" t="s">
        <v>12071</v>
      </c>
      <c r="J417" s="1" t="s">
        <v>12072</v>
      </c>
      <c r="K417" s="1" t="s">
        <v>12073</v>
      </c>
      <c r="L417" s="1">
        <v>-5.0</v>
      </c>
      <c r="M417" s="1">
        <v>0.02675</v>
      </c>
      <c r="N417" s="1">
        <v>10.9765</v>
      </c>
      <c r="O417" s="1" t="s">
        <v>40</v>
      </c>
      <c r="P417" s="1" t="s">
        <v>12074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30</v>
      </c>
      <c r="B418" s="1" t="s">
        <v>17</v>
      </c>
      <c r="C418" s="1">
        <v>264.0</v>
      </c>
      <c r="D418" s="1">
        <v>0.0</v>
      </c>
      <c r="E418" s="2"/>
      <c r="F418" s="1" t="s">
        <v>31</v>
      </c>
      <c r="G418" s="1" t="s">
        <v>32</v>
      </c>
      <c r="H418" s="1" t="s">
        <v>12075</v>
      </c>
      <c r="I418" s="1" t="s">
        <v>12076</v>
      </c>
      <c r="J418" s="1" t="s">
        <v>12076</v>
      </c>
      <c r="K418" s="2"/>
      <c r="L418" s="1">
        <v>-2.0</v>
      </c>
      <c r="M418" s="1"/>
      <c r="N418" s="1">
        <v>12.4744</v>
      </c>
      <c r="O418" s="1" t="s">
        <v>10707</v>
      </c>
      <c r="P418" s="1" t="s">
        <v>10982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42</v>
      </c>
      <c r="B419" s="1" t="s">
        <v>17</v>
      </c>
      <c r="C419" s="3">
        <v>677.0</v>
      </c>
      <c r="D419" s="1">
        <v>0.0</v>
      </c>
      <c r="E419" s="1" t="s">
        <v>43</v>
      </c>
      <c r="F419" s="1" t="s">
        <v>31</v>
      </c>
      <c r="G419" s="1" t="s">
        <v>32</v>
      </c>
      <c r="H419" s="1" t="s">
        <v>12077</v>
      </c>
      <c r="I419" s="1" t="s">
        <v>12078</v>
      </c>
      <c r="J419" s="1" t="s">
        <v>12078</v>
      </c>
      <c r="K419" s="2"/>
      <c r="L419" s="1">
        <v>-2.0</v>
      </c>
      <c r="M419" s="1"/>
      <c r="N419" s="1">
        <v>17.86225</v>
      </c>
      <c r="O419" s="1" t="s">
        <v>10703</v>
      </c>
      <c r="P419" s="1" t="s">
        <v>12079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30</v>
      </c>
      <c r="B420" s="1" t="s">
        <v>17</v>
      </c>
      <c r="C420" s="1">
        <v>204.6</v>
      </c>
      <c r="D420" s="1">
        <v>59.4</v>
      </c>
      <c r="E420" s="2"/>
      <c r="F420" s="1" t="s">
        <v>31</v>
      </c>
      <c r="G420" s="1" t="s">
        <v>32</v>
      </c>
      <c r="H420" s="1" t="s">
        <v>12080</v>
      </c>
      <c r="I420" s="1" t="s">
        <v>12081</v>
      </c>
      <c r="J420" s="1" t="s">
        <v>12081</v>
      </c>
      <c r="K420" s="2"/>
      <c r="L420" s="1">
        <v>-7.0</v>
      </c>
      <c r="M420" s="1"/>
      <c r="N420" s="1">
        <v>7.707933333333333</v>
      </c>
      <c r="O420" s="1" t="s">
        <v>10707</v>
      </c>
      <c r="P420" s="1" t="s">
        <v>10708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37</v>
      </c>
      <c r="B421" s="1" t="s">
        <v>17</v>
      </c>
      <c r="C421" s="1">
        <v>478.0</v>
      </c>
      <c r="D421" s="1">
        <v>0.0</v>
      </c>
      <c r="E421" s="1" t="s">
        <v>11709</v>
      </c>
      <c r="F421" s="1" t="s">
        <v>61</v>
      </c>
      <c r="G421" s="1" t="s">
        <v>32</v>
      </c>
      <c r="H421" s="1" t="s">
        <v>12082</v>
      </c>
      <c r="I421" s="1" t="s">
        <v>12083</v>
      </c>
      <c r="J421" s="1" t="s">
        <v>12084</v>
      </c>
      <c r="K421" s="1" t="s">
        <v>12085</v>
      </c>
      <c r="L421" s="1">
        <v>-1.0</v>
      </c>
      <c r="M421" s="1">
        <v>0.0367</v>
      </c>
      <c r="N421" s="1">
        <v>25.46555</v>
      </c>
      <c r="O421" s="1" t="s">
        <v>40</v>
      </c>
      <c r="P421" s="1" t="s">
        <v>12086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37</v>
      </c>
      <c r="B422" s="1" t="s">
        <v>17</v>
      </c>
      <c r="C422" s="3">
        <v>199.0</v>
      </c>
      <c r="D422" s="1">
        <v>50.0</v>
      </c>
      <c r="E422" s="2"/>
      <c r="F422" s="1" t="s">
        <v>18</v>
      </c>
      <c r="G422" s="1" t="s">
        <v>56</v>
      </c>
      <c r="H422" s="1" t="s">
        <v>12087</v>
      </c>
      <c r="I422" s="1" t="s">
        <v>12088</v>
      </c>
      <c r="J422" s="1" t="s">
        <v>12088</v>
      </c>
      <c r="K422" s="2"/>
      <c r="L422" s="1">
        <v>-5.0</v>
      </c>
      <c r="M422" s="1"/>
      <c r="N422" s="1">
        <v>13.530883333333334</v>
      </c>
      <c r="O422" s="1" t="s">
        <v>40</v>
      </c>
      <c r="P422" s="1" t="s">
        <v>12089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42</v>
      </c>
      <c r="B423" s="1" t="s">
        <v>17</v>
      </c>
      <c r="C423" s="1">
        <v>396.0</v>
      </c>
      <c r="D423" s="1">
        <v>0.0</v>
      </c>
      <c r="E423" s="1" t="s">
        <v>43</v>
      </c>
      <c r="F423" s="1" t="s">
        <v>31</v>
      </c>
      <c r="G423" s="1" t="s">
        <v>32</v>
      </c>
      <c r="H423" s="1" t="s">
        <v>12090</v>
      </c>
      <c r="I423" s="1" t="s">
        <v>12091</v>
      </c>
      <c r="J423" s="1" t="s">
        <v>12091</v>
      </c>
      <c r="K423" s="2"/>
      <c r="L423" s="1">
        <v>1.0</v>
      </c>
      <c r="M423" s="1"/>
      <c r="N423" s="1">
        <v>16.164016666666665</v>
      </c>
      <c r="O423" s="1" t="s">
        <v>10703</v>
      </c>
      <c r="P423" s="1" t="s">
        <v>12092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30</v>
      </c>
      <c r="B424" s="3" t="s">
        <v>17</v>
      </c>
      <c r="C424" s="1">
        <v>204.6</v>
      </c>
      <c r="D424" s="1">
        <v>59.4</v>
      </c>
      <c r="E424" s="2"/>
      <c r="F424" s="1" t="s">
        <v>31</v>
      </c>
      <c r="G424" s="1" t="s">
        <v>32</v>
      </c>
      <c r="H424" s="1" t="s">
        <v>12093</v>
      </c>
      <c r="I424" s="1" t="s">
        <v>12094</v>
      </c>
      <c r="J424" s="1" t="s">
        <v>12094</v>
      </c>
      <c r="K424" s="2"/>
      <c r="L424" s="1">
        <v>-2.0</v>
      </c>
      <c r="M424" s="1"/>
      <c r="N424" s="1">
        <v>12.297633333333334</v>
      </c>
      <c r="O424" s="1" t="s">
        <v>10707</v>
      </c>
      <c r="P424" s="1" t="s">
        <v>12095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30</v>
      </c>
      <c r="B425" s="1" t="s">
        <v>17</v>
      </c>
      <c r="C425" s="1">
        <v>264.0</v>
      </c>
      <c r="D425" s="1">
        <v>0.0</v>
      </c>
      <c r="E425" s="2"/>
      <c r="F425" s="1" t="s">
        <v>31</v>
      </c>
      <c r="G425" s="1" t="s">
        <v>32</v>
      </c>
      <c r="H425" s="1" t="s">
        <v>12096</v>
      </c>
      <c r="I425" s="1" t="s">
        <v>12097</v>
      </c>
      <c r="J425" s="1" t="s">
        <v>12097</v>
      </c>
      <c r="K425" s="2"/>
      <c r="L425" s="1">
        <v>-4.0</v>
      </c>
      <c r="M425" s="1"/>
      <c r="N425" s="1">
        <v>10.216366666666667</v>
      </c>
      <c r="O425" s="1" t="s">
        <v>10707</v>
      </c>
      <c r="P425" s="1" t="s">
        <v>12098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37</v>
      </c>
      <c r="B426" s="1" t="s">
        <v>17</v>
      </c>
      <c r="C426" s="3">
        <v>622.0</v>
      </c>
      <c r="D426" s="1">
        <v>0.0</v>
      </c>
      <c r="E426" s="1" t="s">
        <v>43</v>
      </c>
      <c r="F426" s="1" t="s">
        <v>61</v>
      </c>
      <c r="G426" s="1" t="s">
        <v>32</v>
      </c>
      <c r="H426" s="1" t="s">
        <v>12099</v>
      </c>
      <c r="I426" s="1" t="s">
        <v>12100</v>
      </c>
      <c r="J426" s="1" t="s">
        <v>12101</v>
      </c>
      <c r="K426" s="1" t="s">
        <v>12102</v>
      </c>
      <c r="L426" s="1">
        <v>-2.0</v>
      </c>
      <c r="M426" s="1">
        <v>0.76765</v>
      </c>
      <c r="N426" s="1">
        <v>13.187966666666666</v>
      </c>
      <c r="O426" s="1" t="s">
        <v>40</v>
      </c>
      <c r="P426" s="1" t="s">
        <v>12103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30</v>
      </c>
      <c r="B427" s="1" t="s">
        <v>17</v>
      </c>
      <c r="C427" s="1">
        <v>303.16</v>
      </c>
      <c r="D427" s="1">
        <v>77.84</v>
      </c>
      <c r="E427" s="2"/>
      <c r="F427" s="1" t="s">
        <v>31</v>
      </c>
      <c r="G427" s="1" t="s">
        <v>32</v>
      </c>
      <c r="H427" s="1" t="s">
        <v>12104</v>
      </c>
      <c r="I427" s="1" t="s">
        <v>12105</v>
      </c>
      <c r="J427" s="1" t="s">
        <v>12105</v>
      </c>
      <c r="K427" s="2"/>
      <c r="L427" s="1">
        <v>-9.0</v>
      </c>
      <c r="M427" s="1"/>
      <c r="N427" s="1">
        <v>5.919833333333333</v>
      </c>
      <c r="O427" s="1" t="s">
        <v>10707</v>
      </c>
      <c r="P427" s="1" t="s">
        <v>12106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42</v>
      </c>
      <c r="B428" s="1" t="s">
        <v>17</v>
      </c>
      <c r="C428" s="1">
        <v>299.0</v>
      </c>
      <c r="D428" s="1">
        <v>0.0</v>
      </c>
      <c r="E428" s="1" t="s">
        <v>43</v>
      </c>
      <c r="F428" s="1" t="s">
        <v>31</v>
      </c>
      <c r="G428" s="1" t="s">
        <v>32</v>
      </c>
      <c r="H428" s="1" t="s">
        <v>12107</v>
      </c>
      <c r="I428" s="1" t="s">
        <v>12108</v>
      </c>
      <c r="J428" s="1" t="s">
        <v>12108</v>
      </c>
      <c r="K428" s="2"/>
      <c r="L428" s="1">
        <v>0.0</v>
      </c>
      <c r="M428" s="1"/>
      <c r="N428" s="1">
        <v>14.47625</v>
      </c>
      <c r="O428" s="1" t="s">
        <v>10703</v>
      </c>
      <c r="P428" s="1" t="s">
        <v>12109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42</v>
      </c>
      <c r="B429" s="1" t="s">
        <v>17</v>
      </c>
      <c r="C429" s="1">
        <v>321.0</v>
      </c>
      <c r="D429" s="1">
        <v>0.0</v>
      </c>
      <c r="E429" s="1" t="s">
        <v>43</v>
      </c>
      <c r="F429" s="1" t="s">
        <v>31</v>
      </c>
      <c r="G429" s="1" t="s">
        <v>32</v>
      </c>
      <c r="H429" s="1" t="s">
        <v>12110</v>
      </c>
      <c r="I429" s="1" t="s">
        <v>12111</v>
      </c>
      <c r="J429" s="1" t="s">
        <v>12111</v>
      </c>
      <c r="K429" s="2"/>
      <c r="L429" s="1">
        <v>0.0</v>
      </c>
      <c r="M429" s="1"/>
      <c r="N429" s="1">
        <v>15.9321</v>
      </c>
      <c r="O429" s="1" t="s">
        <v>10703</v>
      </c>
      <c r="P429" s="1" t="s">
        <v>12112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42</v>
      </c>
      <c r="B430" s="1" t="s">
        <v>17</v>
      </c>
      <c r="C430" s="1">
        <v>184.8</v>
      </c>
      <c r="D430" s="1">
        <v>79.2</v>
      </c>
      <c r="E430" s="1" t="s">
        <v>43</v>
      </c>
      <c r="F430" s="1" t="s">
        <v>31</v>
      </c>
      <c r="G430" s="1" t="s">
        <v>32</v>
      </c>
      <c r="H430" s="1" t="s">
        <v>12113</v>
      </c>
      <c r="I430" s="1" t="s">
        <v>12114</v>
      </c>
      <c r="J430" s="1" t="s">
        <v>12114</v>
      </c>
      <c r="K430" s="2"/>
      <c r="L430" s="1">
        <v>0.0</v>
      </c>
      <c r="M430" s="1"/>
      <c r="N430" s="1">
        <v>14.730333333333334</v>
      </c>
      <c r="O430" s="1" t="s">
        <v>10703</v>
      </c>
      <c r="P430" s="1" t="s">
        <v>10724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116</v>
      </c>
      <c r="B431" s="1" t="s">
        <v>17</v>
      </c>
      <c r="C431" s="1">
        <v>364.0</v>
      </c>
      <c r="D431" s="1">
        <v>0.0</v>
      </c>
      <c r="E431" s="1" t="s">
        <v>12115</v>
      </c>
      <c r="F431" s="1" t="s">
        <v>31</v>
      </c>
      <c r="G431" s="1" t="s">
        <v>32</v>
      </c>
      <c r="H431" s="1" t="s">
        <v>12116</v>
      </c>
      <c r="I431" s="1" t="s">
        <v>12117</v>
      </c>
      <c r="J431" s="1" t="s">
        <v>12117</v>
      </c>
      <c r="K431" s="2"/>
      <c r="L431" s="1">
        <v>-1.0</v>
      </c>
      <c r="M431" s="1"/>
      <c r="N431" s="1">
        <v>13.851833333333333</v>
      </c>
      <c r="O431" s="1" t="s">
        <v>10707</v>
      </c>
      <c r="P431" s="1" t="s">
        <v>12118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30</v>
      </c>
      <c r="B432" s="1" t="s">
        <v>17</v>
      </c>
      <c r="C432" s="1">
        <v>1121.0</v>
      </c>
      <c r="D432" s="1">
        <v>0.0</v>
      </c>
      <c r="E432" s="2"/>
      <c r="F432" s="1" t="s">
        <v>31</v>
      </c>
      <c r="G432" s="1" t="s">
        <v>32</v>
      </c>
      <c r="H432" s="1" t="s">
        <v>12119</v>
      </c>
      <c r="I432" s="1" t="s">
        <v>12120</v>
      </c>
      <c r="J432" s="1" t="s">
        <v>12120</v>
      </c>
      <c r="K432" s="2"/>
      <c r="L432" s="1">
        <v>-3.0</v>
      </c>
      <c r="M432" s="1"/>
      <c r="N432" s="1">
        <v>16.2126</v>
      </c>
      <c r="O432" s="1" t="s">
        <v>10707</v>
      </c>
      <c r="P432" s="1" t="s">
        <v>12121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30</v>
      </c>
      <c r="B433" s="1" t="s">
        <v>17</v>
      </c>
      <c r="C433" s="1">
        <v>329.0</v>
      </c>
      <c r="D433" s="1">
        <v>0.0</v>
      </c>
      <c r="E433" s="2"/>
      <c r="F433" s="1" t="s">
        <v>31</v>
      </c>
      <c r="G433" s="1" t="s">
        <v>32</v>
      </c>
      <c r="H433" s="1" t="s">
        <v>12122</v>
      </c>
      <c r="I433" s="1" t="s">
        <v>12123</v>
      </c>
      <c r="J433" s="1" t="s">
        <v>12123</v>
      </c>
      <c r="K433" s="2"/>
      <c r="L433" s="1">
        <v>-1.0</v>
      </c>
      <c r="M433" s="1"/>
      <c r="N433" s="1">
        <v>13.082633333333334</v>
      </c>
      <c r="O433" s="1" t="s">
        <v>10707</v>
      </c>
      <c r="P433" s="1" t="s">
        <v>12124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37</v>
      </c>
      <c r="B434" s="1" t="s">
        <v>17</v>
      </c>
      <c r="C434" s="1">
        <v>223.0</v>
      </c>
      <c r="D434" s="1">
        <v>56.0</v>
      </c>
      <c r="E434" s="2"/>
      <c r="F434" s="1" t="s">
        <v>18</v>
      </c>
      <c r="G434" s="1" t="s">
        <v>56</v>
      </c>
      <c r="H434" s="1" t="s">
        <v>12125</v>
      </c>
      <c r="I434" s="1" t="s">
        <v>12126</v>
      </c>
      <c r="J434" s="1" t="s">
        <v>12126</v>
      </c>
      <c r="K434" s="2"/>
      <c r="L434" s="1">
        <v>-2.0</v>
      </c>
      <c r="M434" s="1"/>
      <c r="N434" s="1">
        <v>17.1873</v>
      </c>
      <c r="O434" s="1" t="s">
        <v>40</v>
      </c>
      <c r="P434" s="1" t="s">
        <v>12127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42</v>
      </c>
      <c r="B435" s="1" t="s">
        <v>17</v>
      </c>
      <c r="C435" s="1">
        <v>856.0</v>
      </c>
      <c r="D435" s="1">
        <v>0.0</v>
      </c>
      <c r="E435" s="1" t="s">
        <v>43</v>
      </c>
      <c r="F435" s="1" t="s">
        <v>31</v>
      </c>
      <c r="G435" s="1" t="s">
        <v>32</v>
      </c>
      <c r="H435" s="1" t="s">
        <v>12128</v>
      </c>
      <c r="I435" s="1" t="s">
        <v>12129</v>
      </c>
      <c r="J435" s="1" t="s">
        <v>12129</v>
      </c>
      <c r="K435" s="2"/>
      <c r="L435" s="1">
        <v>-5.0</v>
      </c>
      <c r="M435" s="1"/>
      <c r="N435" s="1">
        <v>14.113216666666666</v>
      </c>
      <c r="O435" s="1" t="s">
        <v>10703</v>
      </c>
      <c r="P435" s="1" t="s">
        <v>12130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42</v>
      </c>
      <c r="B436" s="1" t="s">
        <v>17</v>
      </c>
      <c r="C436" s="1">
        <v>528.0</v>
      </c>
      <c r="D436" s="1">
        <v>0.0</v>
      </c>
      <c r="E436" s="1" t="s">
        <v>43</v>
      </c>
      <c r="F436" s="1" t="s">
        <v>31</v>
      </c>
      <c r="G436" s="1" t="s">
        <v>32</v>
      </c>
      <c r="H436" s="1" t="s">
        <v>12131</v>
      </c>
      <c r="I436" s="1" t="s">
        <v>12132</v>
      </c>
      <c r="J436" s="1" t="s">
        <v>12132</v>
      </c>
      <c r="K436" s="2"/>
      <c r="L436" s="1">
        <v>-8.0</v>
      </c>
      <c r="M436" s="1"/>
      <c r="N436" s="1">
        <v>11.057416666666667</v>
      </c>
      <c r="O436" s="1" t="s">
        <v>10703</v>
      </c>
      <c r="P436" s="1" t="s">
        <v>12133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37</v>
      </c>
      <c r="B437" s="1" t="s">
        <v>17</v>
      </c>
      <c r="C437" s="1">
        <v>358.0</v>
      </c>
      <c r="D437" s="1">
        <v>0.0</v>
      </c>
      <c r="E437" s="1" t="s">
        <v>11709</v>
      </c>
      <c r="F437" s="1" t="s">
        <v>61</v>
      </c>
      <c r="G437" s="1" t="s">
        <v>32</v>
      </c>
      <c r="H437" s="1" t="s">
        <v>12134</v>
      </c>
      <c r="I437" s="1" t="s">
        <v>12135</v>
      </c>
      <c r="J437" s="1" t="s">
        <v>12136</v>
      </c>
      <c r="K437" s="1" t="s">
        <v>12137</v>
      </c>
      <c r="L437" s="1">
        <v>7.0</v>
      </c>
      <c r="M437" s="1">
        <v>0.008983333333333333</v>
      </c>
      <c r="N437" s="1">
        <v>49.83181666666667</v>
      </c>
      <c r="O437" s="1" t="s">
        <v>40</v>
      </c>
      <c r="P437" s="1" t="s">
        <v>12138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116</v>
      </c>
      <c r="B438" s="1" t="s">
        <v>17</v>
      </c>
      <c r="C438" s="1">
        <v>264.0</v>
      </c>
      <c r="D438" s="1">
        <v>0.0</v>
      </c>
      <c r="E438" s="1" t="s">
        <v>12139</v>
      </c>
      <c r="F438" s="1" t="s">
        <v>31</v>
      </c>
      <c r="G438" s="1" t="s">
        <v>32</v>
      </c>
      <c r="H438" s="1" t="s">
        <v>12140</v>
      </c>
      <c r="I438" s="1" t="s">
        <v>12141</v>
      </c>
      <c r="J438" s="1" t="s">
        <v>12141</v>
      </c>
      <c r="K438" s="2"/>
      <c r="L438" s="1">
        <v>0.0</v>
      </c>
      <c r="M438" s="1"/>
      <c r="N438" s="1">
        <v>14.353416666666666</v>
      </c>
      <c r="O438" s="1" t="s">
        <v>10707</v>
      </c>
      <c r="P438" s="1" t="s">
        <v>12142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37</v>
      </c>
      <c r="B439" s="1" t="s">
        <v>17</v>
      </c>
      <c r="C439" s="1">
        <v>250.0</v>
      </c>
      <c r="D439" s="1">
        <v>0.0</v>
      </c>
      <c r="E439" s="1" t="s">
        <v>11709</v>
      </c>
      <c r="F439" s="1" t="s">
        <v>61</v>
      </c>
      <c r="G439" s="1" t="s">
        <v>19</v>
      </c>
      <c r="H439" s="1" t="s">
        <v>12143</v>
      </c>
      <c r="I439" s="1" t="s">
        <v>12144</v>
      </c>
      <c r="J439" s="1" t="s">
        <v>12145</v>
      </c>
      <c r="K439" s="1" t="s">
        <v>12146</v>
      </c>
      <c r="L439" s="1">
        <v>0.0</v>
      </c>
      <c r="M439" s="1">
        <v>0.014783333333333334</v>
      </c>
      <c r="N439" s="1">
        <v>18.977166666666665</v>
      </c>
      <c r="O439" s="1" t="s">
        <v>40</v>
      </c>
      <c r="P439" s="1" t="s">
        <v>12147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37</v>
      </c>
      <c r="B440" s="1" t="s">
        <v>17</v>
      </c>
      <c r="C440" s="3">
        <v>250.0</v>
      </c>
      <c r="D440" s="1">
        <v>0.0</v>
      </c>
      <c r="E440" s="1" t="s">
        <v>11709</v>
      </c>
      <c r="F440" s="1" t="s">
        <v>61</v>
      </c>
      <c r="G440" s="1" t="s">
        <v>32</v>
      </c>
      <c r="H440" s="1" t="s">
        <v>12148</v>
      </c>
      <c r="I440" s="1" t="s">
        <v>12149</v>
      </c>
      <c r="J440" s="1" t="s">
        <v>12150</v>
      </c>
      <c r="K440" s="1" t="s">
        <v>12151</v>
      </c>
      <c r="L440" s="1">
        <v>7.0</v>
      </c>
      <c r="M440" s="1">
        <v>0.008983333333333333</v>
      </c>
      <c r="N440" s="1">
        <v>26.579833333333333</v>
      </c>
      <c r="O440" s="1" t="s">
        <v>40</v>
      </c>
      <c r="P440" s="1" t="s">
        <v>12147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37</v>
      </c>
      <c r="B441" s="1" t="s">
        <v>17</v>
      </c>
      <c r="C441" s="1">
        <v>1016.0</v>
      </c>
      <c r="D441" s="1">
        <v>0.0</v>
      </c>
      <c r="E441" s="2"/>
      <c r="F441" s="1" t="s">
        <v>61</v>
      </c>
      <c r="G441" s="1" t="s">
        <v>32</v>
      </c>
      <c r="H441" s="1" t="s">
        <v>12152</v>
      </c>
      <c r="I441" s="1" t="s">
        <v>12153</v>
      </c>
      <c r="J441" s="1" t="s">
        <v>12154</v>
      </c>
      <c r="K441" s="1" t="s">
        <v>12155</v>
      </c>
      <c r="L441" s="1">
        <v>-5.0</v>
      </c>
      <c r="M441" s="1">
        <v>0.01575</v>
      </c>
      <c r="N441" s="1">
        <v>74.758</v>
      </c>
      <c r="O441" s="1" t="s">
        <v>40</v>
      </c>
      <c r="P441" s="1" t="s">
        <v>12156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1">
        <v>39.0</v>
      </c>
      <c r="D442" s="1">
        <v>0.0</v>
      </c>
      <c r="E442" s="2"/>
      <c r="F442" s="1" t="s">
        <v>18</v>
      </c>
      <c r="G442" s="1" t="s">
        <v>19</v>
      </c>
      <c r="H442" s="1" t="s">
        <v>12157</v>
      </c>
      <c r="I442" s="1" t="s">
        <v>12158</v>
      </c>
      <c r="J442" s="1" t="s">
        <v>12158</v>
      </c>
      <c r="K442" s="2"/>
      <c r="L442" s="1">
        <v>-5.0</v>
      </c>
      <c r="M442" s="1"/>
      <c r="N442" s="1">
        <v>0.34875</v>
      </c>
      <c r="O442" s="1" t="s">
        <v>22</v>
      </c>
      <c r="P442" s="1" t="s">
        <v>12159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30</v>
      </c>
      <c r="B443" s="1" t="s">
        <v>17</v>
      </c>
      <c r="C443" s="3">
        <v>378.0</v>
      </c>
      <c r="D443" s="1">
        <v>0.0</v>
      </c>
      <c r="E443" s="2"/>
      <c r="F443" s="1" t="s">
        <v>31</v>
      </c>
      <c r="G443" s="1" t="s">
        <v>32</v>
      </c>
      <c r="H443" s="1" t="s">
        <v>12160</v>
      </c>
      <c r="I443" s="1" t="s">
        <v>12161</v>
      </c>
      <c r="J443" s="1" t="s">
        <v>12161</v>
      </c>
      <c r="K443" s="2"/>
      <c r="L443" s="1">
        <v>-8.0</v>
      </c>
      <c r="M443" s="1"/>
      <c r="N443" s="1">
        <v>6.813933333333333</v>
      </c>
      <c r="O443" s="1" t="s">
        <v>10707</v>
      </c>
      <c r="P443" s="1" t="s">
        <v>12162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42</v>
      </c>
      <c r="B444" s="1" t="s">
        <v>17</v>
      </c>
      <c r="C444" s="1">
        <v>429.0</v>
      </c>
      <c r="D444" s="1">
        <v>0.0</v>
      </c>
      <c r="E444" s="1" t="s">
        <v>43</v>
      </c>
      <c r="F444" s="1" t="s">
        <v>31</v>
      </c>
      <c r="G444" s="1" t="s">
        <v>32</v>
      </c>
      <c r="H444" s="1" t="s">
        <v>12163</v>
      </c>
      <c r="I444" s="1" t="s">
        <v>12164</v>
      </c>
      <c r="J444" s="1" t="s">
        <v>12164</v>
      </c>
      <c r="K444" s="2"/>
      <c r="L444" s="1">
        <v>1.0</v>
      </c>
      <c r="M444" s="1"/>
      <c r="N444" s="1">
        <v>16.8699</v>
      </c>
      <c r="O444" s="1" t="s">
        <v>10703</v>
      </c>
      <c r="P444" s="1" t="s">
        <v>12165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116</v>
      </c>
      <c r="B445" s="1" t="s">
        <v>17</v>
      </c>
      <c r="C445" s="1">
        <v>433.0</v>
      </c>
      <c r="D445" s="1">
        <v>0.0</v>
      </c>
      <c r="E445" s="1" t="s">
        <v>12166</v>
      </c>
      <c r="F445" s="1" t="s">
        <v>31</v>
      </c>
      <c r="G445" s="1" t="s">
        <v>32</v>
      </c>
      <c r="H445" s="1" t="s">
        <v>12167</v>
      </c>
      <c r="I445" s="1" t="s">
        <v>12168</v>
      </c>
      <c r="J445" s="1" t="s">
        <v>12168</v>
      </c>
      <c r="K445" s="2"/>
      <c r="L445" s="1">
        <v>-1.0</v>
      </c>
      <c r="M445" s="1"/>
      <c r="N445" s="1">
        <v>13.2121</v>
      </c>
      <c r="O445" s="1" t="s">
        <v>10707</v>
      </c>
      <c r="P445" s="1" t="s">
        <v>12169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116</v>
      </c>
      <c r="B446" s="1" t="s">
        <v>17</v>
      </c>
      <c r="C446" s="1">
        <v>1682.0</v>
      </c>
      <c r="D446" s="1">
        <v>0.0</v>
      </c>
      <c r="E446" s="1" t="s">
        <v>12170</v>
      </c>
      <c r="F446" s="1" t="s">
        <v>31</v>
      </c>
      <c r="G446" s="1" t="s">
        <v>32</v>
      </c>
      <c r="H446" s="1" t="s">
        <v>12171</v>
      </c>
      <c r="I446" s="1" t="s">
        <v>12172</v>
      </c>
      <c r="J446" s="1" t="s">
        <v>12172</v>
      </c>
      <c r="K446" s="2"/>
      <c r="L446" s="1">
        <v>-5.0</v>
      </c>
      <c r="M446" s="1"/>
      <c r="N446" s="1">
        <v>15.884416666666667</v>
      </c>
      <c r="O446" s="1" t="s">
        <v>10707</v>
      </c>
      <c r="P446" s="1" t="s">
        <v>12173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98.0</v>
      </c>
      <c r="D447" s="1">
        <v>0.0</v>
      </c>
      <c r="E447" s="2"/>
      <c r="F447" s="1" t="s">
        <v>18</v>
      </c>
      <c r="G447" s="1" t="s">
        <v>19</v>
      </c>
      <c r="H447" s="1" t="s">
        <v>12174</v>
      </c>
      <c r="I447" s="1" t="s">
        <v>12175</v>
      </c>
      <c r="J447" s="1" t="s">
        <v>12175</v>
      </c>
      <c r="K447" s="2"/>
      <c r="L447" s="1">
        <v>0.0</v>
      </c>
      <c r="M447" s="1"/>
      <c r="N447" s="1">
        <v>6.888583333333333</v>
      </c>
      <c r="O447" s="1" t="s">
        <v>22</v>
      </c>
      <c r="P447" s="1" t="s">
        <v>12176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30</v>
      </c>
      <c r="B448" s="1" t="s">
        <v>17</v>
      </c>
      <c r="C448" s="1">
        <v>668.0</v>
      </c>
      <c r="D448" s="1">
        <v>0.0</v>
      </c>
      <c r="E448" s="2"/>
      <c r="F448" s="1" t="s">
        <v>31</v>
      </c>
      <c r="G448" s="1" t="s">
        <v>32</v>
      </c>
      <c r="H448" s="1" t="s">
        <v>12177</v>
      </c>
      <c r="I448" s="1" t="s">
        <v>12178</v>
      </c>
      <c r="J448" s="1" t="s">
        <v>12178</v>
      </c>
      <c r="K448" s="2"/>
      <c r="L448" s="1">
        <v>-7.0</v>
      </c>
      <c r="M448" s="1"/>
      <c r="N448" s="1">
        <v>12.053633333333334</v>
      </c>
      <c r="O448" s="1" t="s">
        <v>10707</v>
      </c>
      <c r="P448" s="1" t="s">
        <v>12179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318.6</v>
      </c>
      <c r="D449" s="1">
        <v>59.4</v>
      </c>
      <c r="E449" s="2"/>
      <c r="F449" s="1" t="s">
        <v>31</v>
      </c>
      <c r="G449" s="1" t="s">
        <v>32</v>
      </c>
      <c r="H449" s="1" t="s">
        <v>12180</v>
      </c>
      <c r="I449" s="1" t="s">
        <v>12181</v>
      </c>
      <c r="J449" s="1" t="s">
        <v>12181</v>
      </c>
      <c r="K449" s="2"/>
      <c r="L449" s="1">
        <v>-10.0</v>
      </c>
      <c r="M449" s="1"/>
      <c r="N449" s="1">
        <v>4.930583333333334</v>
      </c>
      <c r="O449" s="1" t="s">
        <v>10707</v>
      </c>
      <c r="P449" s="1" t="s">
        <v>12182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30</v>
      </c>
      <c r="B450" s="1" t="s">
        <v>17</v>
      </c>
      <c r="C450" s="3">
        <v>329.0</v>
      </c>
      <c r="D450" s="1">
        <v>0.0</v>
      </c>
      <c r="E450" s="2"/>
      <c r="F450" s="1" t="s">
        <v>31</v>
      </c>
      <c r="G450" s="1" t="s">
        <v>32</v>
      </c>
      <c r="H450" s="1" t="s">
        <v>12183</v>
      </c>
      <c r="I450" s="1" t="s">
        <v>12184</v>
      </c>
      <c r="J450" s="1" t="s">
        <v>12184</v>
      </c>
      <c r="K450" s="2"/>
      <c r="L450" s="1">
        <v>-9.0</v>
      </c>
      <c r="M450" s="1"/>
      <c r="N450" s="1">
        <v>5.8708</v>
      </c>
      <c r="O450" s="1" t="s">
        <v>10707</v>
      </c>
      <c r="P450" s="1" t="s">
        <v>12185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30</v>
      </c>
      <c r="B451" s="1" t="s">
        <v>17</v>
      </c>
      <c r="C451" s="1">
        <v>333.0</v>
      </c>
      <c r="D451" s="1">
        <v>0.0</v>
      </c>
      <c r="E451" s="2"/>
      <c r="F451" s="1" t="s">
        <v>31</v>
      </c>
      <c r="G451" s="1" t="s">
        <v>19</v>
      </c>
      <c r="H451" s="1" t="s">
        <v>12186</v>
      </c>
      <c r="I451" s="1" t="s">
        <v>12187</v>
      </c>
      <c r="J451" s="1" t="s">
        <v>12187</v>
      </c>
      <c r="K451" s="2"/>
      <c r="L451" s="1">
        <v>-7.0</v>
      </c>
      <c r="M451" s="1"/>
      <c r="N451" s="1">
        <v>7.77455</v>
      </c>
      <c r="O451" s="1" t="s">
        <v>10707</v>
      </c>
      <c r="P451" s="1" t="s">
        <v>12188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37</v>
      </c>
      <c r="B452" s="1" t="s">
        <v>17</v>
      </c>
      <c r="C452" s="1">
        <v>490.0</v>
      </c>
      <c r="D452" s="1">
        <v>122.0</v>
      </c>
      <c r="E452" s="2"/>
      <c r="F452" s="1" t="s">
        <v>18</v>
      </c>
      <c r="G452" s="1" t="s">
        <v>56</v>
      </c>
      <c r="H452" s="1" t="s">
        <v>12189</v>
      </c>
      <c r="I452" s="1" t="s">
        <v>12190</v>
      </c>
      <c r="J452" s="1" t="s">
        <v>12190</v>
      </c>
      <c r="K452" s="2"/>
      <c r="L452" s="1">
        <v>-5.0</v>
      </c>
      <c r="M452" s="1"/>
      <c r="N452" s="1">
        <v>13.7248</v>
      </c>
      <c r="O452" s="1" t="s">
        <v>40</v>
      </c>
      <c r="P452" s="1" t="s">
        <v>12191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116</v>
      </c>
      <c r="B453" s="1" t="s">
        <v>17</v>
      </c>
      <c r="C453" s="1">
        <v>329.0</v>
      </c>
      <c r="D453" s="1">
        <v>0.0</v>
      </c>
      <c r="E453" s="1" t="s">
        <v>3611</v>
      </c>
      <c r="F453" s="1" t="s">
        <v>31</v>
      </c>
      <c r="G453" s="1" t="s">
        <v>32</v>
      </c>
      <c r="H453" s="1" t="s">
        <v>12192</v>
      </c>
      <c r="I453" s="1" t="s">
        <v>12193</v>
      </c>
      <c r="J453" s="1" t="s">
        <v>12193</v>
      </c>
      <c r="K453" s="2"/>
      <c r="L453" s="1">
        <v>-4.0</v>
      </c>
      <c r="M453" s="1"/>
      <c r="N453" s="1">
        <v>10.661066666666667</v>
      </c>
      <c r="O453" s="1" t="s">
        <v>10707</v>
      </c>
      <c r="P453" s="1" t="s">
        <v>12194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42</v>
      </c>
      <c r="B454" s="1" t="s">
        <v>17</v>
      </c>
      <c r="C454" s="1">
        <v>682.0</v>
      </c>
      <c r="D454" s="1">
        <v>0.0</v>
      </c>
      <c r="E454" s="1" t="s">
        <v>43</v>
      </c>
      <c r="F454" s="1" t="s">
        <v>31</v>
      </c>
      <c r="G454" s="1" t="s">
        <v>32</v>
      </c>
      <c r="H454" s="1" t="s">
        <v>12195</v>
      </c>
      <c r="I454" s="1" t="s">
        <v>12196</v>
      </c>
      <c r="J454" s="1" t="s">
        <v>12196</v>
      </c>
      <c r="K454" s="2"/>
      <c r="L454" s="1">
        <v>-9.0</v>
      </c>
      <c r="M454" s="1"/>
      <c r="N454" s="1">
        <v>10.763633333333333</v>
      </c>
      <c r="O454" s="1" t="s">
        <v>10703</v>
      </c>
      <c r="P454" s="1" t="s">
        <v>12197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30</v>
      </c>
      <c r="B455" s="1" t="s">
        <v>17</v>
      </c>
      <c r="C455" s="1">
        <v>379.0</v>
      </c>
      <c r="D455" s="1">
        <v>0.0</v>
      </c>
      <c r="E455" s="2"/>
      <c r="F455" s="1" t="s">
        <v>31</v>
      </c>
      <c r="G455" s="1" t="s">
        <v>19</v>
      </c>
      <c r="H455" s="1" t="s">
        <v>12198</v>
      </c>
      <c r="I455" s="1" t="s">
        <v>12199</v>
      </c>
      <c r="J455" s="1" t="s">
        <v>12199</v>
      </c>
      <c r="K455" s="2"/>
      <c r="L455" s="1">
        <v>-6.0</v>
      </c>
      <c r="M455" s="1"/>
      <c r="N455" s="1">
        <v>8.89715</v>
      </c>
      <c r="O455" s="1" t="s">
        <v>10707</v>
      </c>
      <c r="P455" s="1" t="s">
        <v>12200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116</v>
      </c>
      <c r="B456" s="1" t="s">
        <v>17</v>
      </c>
      <c r="C456" s="1">
        <v>455.0</v>
      </c>
      <c r="D456" s="1">
        <v>0.0</v>
      </c>
      <c r="E456" s="1" t="s">
        <v>10712</v>
      </c>
      <c r="F456" s="1" t="s">
        <v>31</v>
      </c>
      <c r="G456" s="1" t="s">
        <v>32</v>
      </c>
      <c r="H456" s="1" t="s">
        <v>12201</v>
      </c>
      <c r="I456" s="1" t="s">
        <v>12202</v>
      </c>
      <c r="J456" s="1" t="s">
        <v>12202</v>
      </c>
      <c r="K456" s="2"/>
      <c r="L456" s="1">
        <v>-6.0</v>
      </c>
      <c r="M456" s="1"/>
      <c r="N456" s="1">
        <v>8.214283333333332</v>
      </c>
      <c r="O456" s="1" t="s">
        <v>10707</v>
      </c>
      <c r="P456" s="1" t="s">
        <v>12203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30</v>
      </c>
      <c r="B457" s="1" t="s">
        <v>17</v>
      </c>
      <c r="C457" s="1">
        <v>308.6</v>
      </c>
      <c r="D457" s="1">
        <v>59.4</v>
      </c>
      <c r="E457" s="2"/>
      <c r="F457" s="1" t="s">
        <v>31</v>
      </c>
      <c r="G457" s="1" t="s">
        <v>32</v>
      </c>
      <c r="H457" s="1" t="s">
        <v>12204</v>
      </c>
      <c r="I457" s="1" t="s">
        <v>12205</v>
      </c>
      <c r="J457" s="1" t="s">
        <v>12205</v>
      </c>
      <c r="K457" s="2"/>
      <c r="L457" s="1">
        <v>-11.0</v>
      </c>
      <c r="M457" s="1"/>
      <c r="N457" s="1">
        <v>3.9008333333333334</v>
      </c>
      <c r="O457" s="1" t="s">
        <v>10707</v>
      </c>
      <c r="P457" s="1" t="s">
        <v>12206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116</v>
      </c>
      <c r="B458" s="1" t="s">
        <v>17</v>
      </c>
      <c r="C458" s="3">
        <v>658.0</v>
      </c>
      <c r="D458" s="1">
        <v>0.0</v>
      </c>
      <c r="E458" s="1" t="s">
        <v>1167</v>
      </c>
      <c r="F458" s="1" t="s">
        <v>31</v>
      </c>
      <c r="G458" s="1" t="s">
        <v>32</v>
      </c>
      <c r="H458" s="1" t="s">
        <v>12207</v>
      </c>
      <c r="I458" s="1" t="s">
        <v>12208</v>
      </c>
      <c r="J458" s="1" t="s">
        <v>12208</v>
      </c>
      <c r="K458" s="2"/>
      <c r="L458" s="1">
        <v>-14.0</v>
      </c>
      <c r="M458" s="1"/>
      <c r="N458" s="1">
        <v>5.866716666666667</v>
      </c>
      <c r="O458" s="1" t="s">
        <v>10707</v>
      </c>
      <c r="P458" s="1" t="s">
        <v>12209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42</v>
      </c>
      <c r="B459" s="1" t="s">
        <v>17</v>
      </c>
      <c r="C459" s="1">
        <v>687.0</v>
      </c>
      <c r="D459" s="1">
        <v>0.0</v>
      </c>
      <c r="E459" s="1" t="s">
        <v>43</v>
      </c>
      <c r="F459" s="1" t="s">
        <v>31</v>
      </c>
      <c r="G459" s="1" t="s">
        <v>32</v>
      </c>
      <c r="H459" s="1" t="s">
        <v>12210</v>
      </c>
      <c r="I459" s="1" t="s">
        <v>12211</v>
      </c>
      <c r="J459" s="1" t="s">
        <v>12211</v>
      </c>
      <c r="K459" s="2"/>
      <c r="L459" s="1">
        <v>-7.0</v>
      </c>
      <c r="M459" s="1"/>
      <c r="N459" s="1">
        <v>12.333883333333333</v>
      </c>
      <c r="O459" s="1" t="s">
        <v>10703</v>
      </c>
      <c r="P459" s="1" t="s">
        <v>12212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17</v>
      </c>
      <c r="C460" s="1">
        <v>249.0</v>
      </c>
      <c r="D460" s="1">
        <v>0.0</v>
      </c>
      <c r="E460" s="2"/>
      <c r="F460" s="1" t="s">
        <v>18</v>
      </c>
      <c r="G460" s="1" t="s">
        <v>19</v>
      </c>
      <c r="H460" s="1" t="s">
        <v>12213</v>
      </c>
      <c r="I460" s="1" t="s">
        <v>12214</v>
      </c>
      <c r="J460" s="1" t="s">
        <v>12214</v>
      </c>
      <c r="K460" s="2"/>
      <c r="L460" s="1">
        <v>-3.0</v>
      </c>
      <c r="M460" s="1"/>
      <c r="N460" s="1">
        <v>2.97895</v>
      </c>
      <c r="O460" s="1" t="s">
        <v>22</v>
      </c>
      <c r="P460" s="1" t="s">
        <v>12215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37</v>
      </c>
      <c r="B461" s="1" t="s">
        <v>17</v>
      </c>
      <c r="C461" s="3">
        <v>167.0</v>
      </c>
      <c r="D461" s="1">
        <v>42.0</v>
      </c>
      <c r="E461" s="2"/>
      <c r="F461" s="1" t="s">
        <v>18</v>
      </c>
      <c r="G461" s="1" t="s">
        <v>32</v>
      </c>
      <c r="H461" s="1" t="s">
        <v>12216</v>
      </c>
      <c r="I461" s="1" t="s">
        <v>12217</v>
      </c>
      <c r="J461" s="1" t="s">
        <v>12217</v>
      </c>
      <c r="K461" s="2"/>
      <c r="L461" s="1">
        <v>-6.0</v>
      </c>
      <c r="M461" s="1"/>
      <c r="N461" s="1">
        <v>3.9949</v>
      </c>
      <c r="O461" s="1" t="s">
        <v>40</v>
      </c>
      <c r="P461" s="1" t="s">
        <v>12218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37</v>
      </c>
      <c r="B462" s="1" t="s">
        <v>17</v>
      </c>
      <c r="C462" s="1">
        <v>199.0</v>
      </c>
      <c r="D462" s="1">
        <v>50.0</v>
      </c>
      <c r="E462" s="2"/>
      <c r="F462" s="1" t="s">
        <v>18</v>
      </c>
      <c r="G462" s="1" t="s">
        <v>56</v>
      </c>
      <c r="H462" s="1" t="s">
        <v>12219</v>
      </c>
      <c r="I462" s="1" t="s">
        <v>12220</v>
      </c>
      <c r="J462" s="1" t="s">
        <v>12220</v>
      </c>
      <c r="K462" s="2"/>
      <c r="L462" s="1">
        <v>-12.0</v>
      </c>
      <c r="M462" s="1"/>
      <c r="N462" s="1">
        <v>6.3427</v>
      </c>
      <c r="O462" s="1" t="s">
        <v>40</v>
      </c>
      <c r="P462" s="1" t="s">
        <v>10787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42</v>
      </c>
      <c r="B463" s="3" t="s">
        <v>17</v>
      </c>
      <c r="C463" s="1">
        <v>299.0</v>
      </c>
      <c r="D463" s="1">
        <v>0.0</v>
      </c>
      <c r="E463" s="1" t="s">
        <v>43</v>
      </c>
      <c r="F463" s="1" t="s">
        <v>31</v>
      </c>
      <c r="G463" s="1" t="s">
        <v>32</v>
      </c>
      <c r="H463" s="1" t="s">
        <v>12221</v>
      </c>
      <c r="I463" s="1" t="s">
        <v>12222</v>
      </c>
      <c r="J463" s="1" t="s">
        <v>12222</v>
      </c>
      <c r="K463" s="2"/>
      <c r="L463" s="1">
        <v>-8.0</v>
      </c>
      <c r="M463" s="1"/>
      <c r="N463" s="1">
        <v>6.01115</v>
      </c>
      <c r="O463" s="1" t="s">
        <v>10703</v>
      </c>
      <c r="P463" s="1" t="s">
        <v>12223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119.0</v>
      </c>
      <c r="D464" s="1">
        <v>0.0</v>
      </c>
      <c r="E464" s="2"/>
      <c r="F464" s="1" t="s">
        <v>18</v>
      </c>
      <c r="G464" s="1" t="s">
        <v>19</v>
      </c>
      <c r="H464" s="1" t="s">
        <v>12224</v>
      </c>
      <c r="I464" s="1" t="s">
        <v>12225</v>
      </c>
      <c r="J464" s="1" t="s">
        <v>12225</v>
      </c>
      <c r="K464" s="2"/>
      <c r="L464" s="1">
        <v>-4.0</v>
      </c>
      <c r="M464" s="1"/>
      <c r="N464" s="1">
        <v>1.48255</v>
      </c>
      <c r="O464" s="1" t="s">
        <v>22</v>
      </c>
      <c r="P464" s="1" t="s">
        <v>12226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116</v>
      </c>
      <c r="B465" s="1" t="s">
        <v>17</v>
      </c>
      <c r="C465" s="1">
        <v>394.0</v>
      </c>
      <c r="D465" s="1">
        <v>0.0</v>
      </c>
      <c r="E465" s="1" t="s">
        <v>12227</v>
      </c>
      <c r="F465" s="1" t="s">
        <v>31</v>
      </c>
      <c r="G465" s="1" t="s">
        <v>32</v>
      </c>
      <c r="H465" s="1" t="s">
        <v>12228</v>
      </c>
      <c r="I465" s="1" t="s">
        <v>12229</v>
      </c>
      <c r="J465" s="1" t="s">
        <v>12229</v>
      </c>
      <c r="K465" s="2"/>
      <c r="L465" s="1">
        <v>0.0</v>
      </c>
      <c r="M465" s="1"/>
      <c r="N465" s="1">
        <v>15.998666666666667</v>
      </c>
      <c r="O465" s="1" t="s">
        <v>10707</v>
      </c>
      <c r="P465" s="1" t="s">
        <v>12230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42</v>
      </c>
      <c r="B466" s="1" t="s">
        <v>17</v>
      </c>
      <c r="C466" s="1">
        <v>364.0</v>
      </c>
      <c r="D466" s="1">
        <v>0.0</v>
      </c>
      <c r="E466" s="1" t="s">
        <v>43</v>
      </c>
      <c r="F466" s="1" t="s">
        <v>31</v>
      </c>
      <c r="G466" s="1" t="s">
        <v>32</v>
      </c>
      <c r="H466" s="1" t="s">
        <v>12231</v>
      </c>
      <c r="I466" s="1" t="s">
        <v>12232</v>
      </c>
      <c r="J466" s="1" t="s">
        <v>12232</v>
      </c>
      <c r="K466" s="2"/>
      <c r="L466" s="1">
        <v>-2.0</v>
      </c>
      <c r="M466" s="1"/>
      <c r="N466" s="1">
        <v>12.941483333333334</v>
      </c>
      <c r="O466" s="1" t="s">
        <v>10703</v>
      </c>
      <c r="P466" s="1" t="s">
        <v>12233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42</v>
      </c>
      <c r="B467" s="1" t="s">
        <v>17</v>
      </c>
      <c r="C467" s="1">
        <v>321.0</v>
      </c>
      <c r="D467" s="1">
        <v>0.0</v>
      </c>
      <c r="E467" s="1" t="s">
        <v>43</v>
      </c>
      <c r="F467" s="1" t="s">
        <v>31</v>
      </c>
      <c r="G467" s="1" t="s">
        <v>32</v>
      </c>
      <c r="H467" s="1" t="s">
        <v>12234</v>
      </c>
      <c r="I467" s="1" t="s">
        <v>12235</v>
      </c>
      <c r="J467" s="1" t="s">
        <v>12235</v>
      </c>
      <c r="K467" s="2"/>
      <c r="L467" s="1">
        <v>-5.0</v>
      </c>
      <c r="M467" s="1"/>
      <c r="N467" s="1">
        <v>9.257016666666667</v>
      </c>
      <c r="O467" s="1" t="s">
        <v>10703</v>
      </c>
      <c r="P467" s="1" t="s">
        <v>12236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30</v>
      </c>
      <c r="B468" s="1" t="s">
        <v>17</v>
      </c>
      <c r="C468" s="1">
        <v>329.0</v>
      </c>
      <c r="D468" s="1">
        <v>0.0</v>
      </c>
      <c r="E468" s="2"/>
      <c r="F468" s="1" t="s">
        <v>31</v>
      </c>
      <c r="G468" s="1" t="s">
        <v>32</v>
      </c>
      <c r="H468" s="1" t="s">
        <v>12237</v>
      </c>
      <c r="I468" s="1" t="s">
        <v>12238</v>
      </c>
      <c r="J468" s="1" t="s">
        <v>12238</v>
      </c>
      <c r="K468" s="2"/>
      <c r="L468" s="1">
        <v>-4.0</v>
      </c>
      <c r="M468" s="1"/>
      <c r="N468" s="1">
        <v>10.284766666666666</v>
      </c>
      <c r="O468" s="1" t="s">
        <v>10707</v>
      </c>
      <c r="P468" s="1" t="s">
        <v>11264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37</v>
      </c>
      <c r="B469" s="1" t="s">
        <v>17</v>
      </c>
      <c r="C469" s="1">
        <v>199.0</v>
      </c>
      <c r="D469" s="1">
        <v>50.0</v>
      </c>
      <c r="E469" s="2"/>
      <c r="F469" s="1" t="s">
        <v>18</v>
      </c>
      <c r="G469" s="1" t="s">
        <v>56</v>
      </c>
      <c r="H469" s="1" t="s">
        <v>12239</v>
      </c>
      <c r="I469" s="1" t="s">
        <v>12240</v>
      </c>
      <c r="J469" s="1" t="s">
        <v>12240</v>
      </c>
      <c r="K469" s="2"/>
      <c r="L469" s="1">
        <v>-11.0</v>
      </c>
      <c r="M469" s="1"/>
      <c r="N469" s="1">
        <v>7.803983333333333</v>
      </c>
      <c r="O469" s="1" t="s">
        <v>40</v>
      </c>
      <c r="P469" s="1" t="s">
        <v>12241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37</v>
      </c>
      <c r="B470" s="1" t="s">
        <v>17</v>
      </c>
      <c r="C470" s="1">
        <v>247.0</v>
      </c>
      <c r="D470" s="1">
        <v>62.0</v>
      </c>
      <c r="E470" s="2"/>
      <c r="F470" s="1" t="s">
        <v>18</v>
      </c>
      <c r="G470" s="1" t="s">
        <v>19</v>
      </c>
      <c r="H470" s="1" t="s">
        <v>12242</v>
      </c>
      <c r="I470" s="1" t="s">
        <v>12243</v>
      </c>
      <c r="J470" s="1" t="s">
        <v>12243</v>
      </c>
      <c r="K470" s="2"/>
      <c r="L470" s="1">
        <v>-6.0</v>
      </c>
      <c r="M470" s="1"/>
      <c r="N470" s="1">
        <v>13.280766666666667</v>
      </c>
      <c r="O470" s="1" t="s">
        <v>40</v>
      </c>
      <c r="P470" s="1" t="s">
        <v>11068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37</v>
      </c>
      <c r="B471" s="1" t="s">
        <v>17</v>
      </c>
      <c r="C471" s="1">
        <v>250.0</v>
      </c>
      <c r="D471" s="1">
        <v>0.0</v>
      </c>
      <c r="E471" s="1" t="s">
        <v>43</v>
      </c>
      <c r="F471" s="1" t="s">
        <v>61</v>
      </c>
      <c r="G471" s="1" t="s">
        <v>32</v>
      </c>
      <c r="H471" s="1" t="s">
        <v>12244</v>
      </c>
      <c r="I471" s="1" t="s">
        <v>12245</v>
      </c>
      <c r="J471" s="1" t="s">
        <v>12246</v>
      </c>
      <c r="K471" s="1" t="s">
        <v>12247</v>
      </c>
      <c r="L471" s="1">
        <v>5.0</v>
      </c>
      <c r="M471" s="1">
        <v>1.1601833333333333</v>
      </c>
      <c r="N471" s="1">
        <v>15.109883333333334</v>
      </c>
      <c r="O471" s="1" t="s">
        <v>40</v>
      </c>
      <c r="P471" s="1" t="s">
        <v>11017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30</v>
      </c>
      <c r="B472" s="1" t="s">
        <v>17</v>
      </c>
      <c r="C472" s="1">
        <v>356.0</v>
      </c>
      <c r="D472" s="1">
        <v>0.0</v>
      </c>
      <c r="E472" s="2"/>
      <c r="F472" s="1" t="s">
        <v>31</v>
      </c>
      <c r="G472" s="1" t="s">
        <v>32</v>
      </c>
      <c r="H472" s="1" t="s">
        <v>12248</v>
      </c>
      <c r="I472" s="1" t="s">
        <v>12249</v>
      </c>
      <c r="J472" s="1" t="s">
        <v>12249</v>
      </c>
      <c r="K472" s="2"/>
      <c r="L472" s="1">
        <v>-2.0</v>
      </c>
      <c r="M472" s="1"/>
      <c r="N472" s="1">
        <v>12.026683333333333</v>
      </c>
      <c r="O472" s="1" t="s">
        <v>10707</v>
      </c>
      <c r="P472" s="1" t="s">
        <v>12250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16</v>
      </c>
      <c r="B473" s="1" t="s">
        <v>17</v>
      </c>
      <c r="C473" s="1">
        <v>706.0</v>
      </c>
      <c r="D473" s="1">
        <v>0.0</v>
      </c>
      <c r="E473" s="1" t="s">
        <v>43</v>
      </c>
      <c r="F473" s="1" t="s">
        <v>61</v>
      </c>
      <c r="G473" s="1" t="s">
        <v>19</v>
      </c>
      <c r="H473" s="1" t="s">
        <v>12251</v>
      </c>
      <c r="I473" s="1" t="s">
        <v>12252</v>
      </c>
      <c r="J473" s="1" t="s">
        <v>12253</v>
      </c>
      <c r="K473" s="1" t="s">
        <v>12254</v>
      </c>
      <c r="L473" s="1">
        <v>-6.0</v>
      </c>
      <c r="M473" s="1">
        <v>5.408933333333334</v>
      </c>
      <c r="N473" s="1">
        <v>16.747183333333332</v>
      </c>
      <c r="O473" s="1" t="s">
        <v>22</v>
      </c>
      <c r="P473" s="1" t="s">
        <v>12255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42</v>
      </c>
      <c r="B474" s="1" t="s">
        <v>17</v>
      </c>
      <c r="C474" s="1">
        <v>329.0</v>
      </c>
      <c r="D474" s="1">
        <v>0.0</v>
      </c>
      <c r="E474" s="1" t="s">
        <v>43</v>
      </c>
      <c r="F474" s="1" t="s">
        <v>31</v>
      </c>
      <c r="G474" s="1" t="s">
        <v>32</v>
      </c>
      <c r="H474" s="1" t="s">
        <v>12256</v>
      </c>
      <c r="I474" s="1" t="s">
        <v>12257</v>
      </c>
      <c r="J474" s="1" t="s">
        <v>12257</v>
      </c>
      <c r="K474" s="2"/>
      <c r="L474" s="1">
        <v>-1.0</v>
      </c>
      <c r="M474" s="1"/>
      <c r="N474" s="1">
        <v>13.081016666666667</v>
      </c>
      <c r="O474" s="1" t="s">
        <v>10703</v>
      </c>
      <c r="P474" s="1" t="s">
        <v>12258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30</v>
      </c>
      <c r="B475" s="1" t="s">
        <v>17</v>
      </c>
      <c r="C475" s="1">
        <v>212.35</v>
      </c>
      <c r="D475" s="1">
        <v>61.65</v>
      </c>
      <c r="E475" s="2"/>
      <c r="F475" s="1" t="s">
        <v>31</v>
      </c>
      <c r="G475" s="1" t="s">
        <v>32</v>
      </c>
      <c r="H475" s="1" t="s">
        <v>12259</v>
      </c>
      <c r="I475" s="1" t="s">
        <v>12260</v>
      </c>
      <c r="J475" s="1" t="s">
        <v>12260</v>
      </c>
      <c r="K475" s="2"/>
      <c r="L475" s="1">
        <v>-3.0</v>
      </c>
      <c r="M475" s="1"/>
      <c r="N475" s="1">
        <v>11.69115</v>
      </c>
      <c r="O475" s="1" t="s">
        <v>10707</v>
      </c>
      <c r="P475" s="1" t="s">
        <v>11638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30</v>
      </c>
      <c r="B476" s="1" t="s">
        <v>17</v>
      </c>
      <c r="C476" s="3">
        <v>264.0</v>
      </c>
      <c r="D476" s="1">
        <v>0.0</v>
      </c>
      <c r="E476" s="2"/>
      <c r="F476" s="1" t="s">
        <v>31</v>
      </c>
      <c r="G476" s="1" t="s">
        <v>19</v>
      </c>
      <c r="H476" s="1" t="s">
        <v>12261</v>
      </c>
      <c r="I476" s="1" t="s">
        <v>12262</v>
      </c>
      <c r="J476" s="1" t="s">
        <v>12262</v>
      </c>
      <c r="K476" s="2"/>
      <c r="L476" s="1">
        <v>-4.0</v>
      </c>
      <c r="M476" s="1"/>
      <c r="N476" s="1">
        <v>10.630383333333333</v>
      </c>
      <c r="O476" s="1" t="s">
        <v>10707</v>
      </c>
      <c r="P476" s="1" t="s">
        <v>11934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30</v>
      </c>
      <c r="B477" s="1" t="s">
        <v>17</v>
      </c>
      <c r="C477" s="1">
        <v>264.0</v>
      </c>
      <c r="D477" s="1">
        <v>0.0</v>
      </c>
      <c r="E477" s="2"/>
      <c r="F477" s="1" t="s">
        <v>31</v>
      </c>
      <c r="G477" s="1" t="s">
        <v>32</v>
      </c>
      <c r="H477" s="1" t="s">
        <v>12263</v>
      </c>
      <c r="I477" s="1" t="s">
        <v>12264</v>
      </c>
      <c r="J477" s="1" t="s">
        <v>12264</v>
      </c>
      <c r="K477" s="2"/>
      <c r="L477" s="1">
        <v>-4.0</v>
      </c>
      <c r="M477" s="1"/>
      <c r="N477" s="1">
        <v>10.677016666666667</v>
      </c>
      <c r="O477" s="1" t="s">
        <v>10707</v>
      </c>
      <c r="P477" s="1" t="s">
        <v>11934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42</v>
      </c>
      <c r="B478" s="1" t="s">
        <v>17</v>
      </c>
      <c r="C478" s="1">
        <v>379.0</v>
      </c>
      <c r="D478" s="1">
        <v>0.0</v>
      </c>
      <c r="E478" s="1" t="s">
        <v>43</v>
      </c>
      <c r="F478" s="1" t="s">
        <v>31</v>
      </c>
      <c r="G478" s="1" t="s">
        <v>32</v>
      </c>
      <c r="H478" s="1" t="s">
        <v>12265</v>
      </c>
      <c r="I478" s="1" t="s">
        <v>12266</v>
      </c>
      <c r="J478" s="1" t="s">
        <v>12266</v>
      </c>
      <c r="K478" s="2"/>
      <c r="L478" s="1">
        <v>2.0</v>
      </c>
      <c r="M478" s="1"/>
      <c r="N478" s="1">
        <v>17.314283333333332</v>
      </c>
      <c r="O478" s="1" t="s">
        <v>10703</v>
      </c>
      <c r="P478" s="1" t="s">
        <v>12267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37</v>
      </c>
      <c r="B479" s="1" t="s">
        <v>17</v>
      </c>
      <c r="C479" s="1">
        <v>336.0</v>
      </c>
      <c r="D479" s="1">
        <v>0.0</v>
      </c>
      <c r="E479" s="1" t="s">
        <v>43</v>
      </c>
      <c r="F479" s="1" t="s">
        <v>61</v>
      </c>
      <c r="G479" s="1" t="s">
        <v>32</v>
      </c>
      <c r="H479" s="1" t="s">
        <v>12268</v>
      </c>
      <c r="I479" s="1" t="s">
        <v>12269</v>
      </c>
      <c r="J479" s="1" t="s">
        <v>12270</v>
      </c>
      <c r="K479" s="1" t="s">
        <v>12271</v>
      </c>
      <c r="L479" s="1">
        <v>1.0</v>
      </c>
      <c r="M479" s="1">
        <v>0.49896666666666667</v>
      </c>
      <c r="N479" s="1">
        <v>8.803683333333334</v>
      </c>
      <c r="O479" s="1" t="s">
        <v>40</v>
      </c>
      <c r="P479" s="1" t="s">
        <v>12272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42</v>
      </c>
      <c r="B480" s="1" t="s">
        <v>17</v>
      </c>
      <c r="C480" s="1">
        <v>321.0</v>
      </c>
      <c r="D480" s="1">
        <v>0.0</v>
      </c>
      <c r="E480" s="1" t="s">
        <v>43</v>
      </c>
      <c r="F480" s="1" t="s">
        <v>31</v>
      </c>
      <c r="G480" s="1" t="s">
        <v>32</v>
      </c>
      <c r="H480" s="1" t="s">
        <v>12273</v>
      </c>
      <c r="I480" s="1" t="s">
        <v>12274</v>
      </c>
      <c r="J480" s="1" t="s">
        <v>12274</v>
      </c>
      <c r="K480" s="2"/>
      <c r="L480" s="1">
        <v>-9.0</v>
      </c>
      <c r="M480" s="1"/>
      <c r="N480" s="1">
        <v>5.61845</v>
      </c>
      <c r="O480" s="1" t="s">
        <v>10703</v>
      </c>
      <c r="P480" s="1" t="s">
        <v>12275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37</v>
      </c>
      <c r="B481" s="1" t="s">
        <v>17</v>
      </c>
      <c r="C481" s="1">
        <v>498.0</v>
      </c>
      <c r="D481" s="1">
        <v>0.0</v>
      </c>
      <c r="E481" s="1" t="s">
        <v>43</v>
      </c>
      <c r="F481" s="1" t="s">
        <v>61</v>
      </c>
      <c r="G481" s="1" t="s">
        <v>32</v>
      </c>
      <c r="H481" s="1" t="s">
        <v>12276</v>
      </c>
      <c r="I481" s="1" t="s">
        <v>12277</v>
      </c>
      <c r="J481" s="1" t="s">
        <v>12278</v>
      </c>
      <c r="K481" s="1" t="s">
        <v>12279</v>
      </c>
      <c r="L481" s="1">
        <v>-7.0</v>
      </c>
      <c r="M481" s="1">
        <v>0.43241666666666667</v>
      </c>
      <c r="N481" s="1">
        <v>10.323366666666667</v>
      </c>
      <c r="O481" s="1" t="s">
        <v>40</v>
      </c>
      <c r="P481" s="1" t="s">
        <v>12280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37</v>
      </c>
      <c r="B482" s="1" t="s">
        <v>17</v>
      </c>
      <c r="C482" s="1">
        <v>247.0</v>
      </c>
      <c r="D482" s="1">
        <v>62.0</v>
      </c>
      <c r="E482" s="2"/>
      <c r="F482" s="1" t="s">
        <v>18</v>
      </c>
      <c r="G482" s="1" t="s">
        <v>32</v>
      </c>
      <c r="H482" s="1" t="s">
        <v>12281</v>
      </c>
      <c r="I482" s="1" t="s">
        <v>12282</v>
      </c>
      <c r="J482" s="1" t="s">
        <v>12282</v>
      </c>
      <c r="K482" s="2"/>
      <c r="L482" s="1">
        <v>-10.0</v>
      </c>
      <c r="M482" s="1"/>
      <c r="N482" s="1">
        <v>7.537966666666667</v>
      </c>
      <c r="O482" s="1" t="s">
        <v>40</v>
      </c>
      <c r="P482" s="1" t="s">
        <v>12138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37</v>
      </c>
      <c r="B483" s="1" t="s">
        <v>17</v>
      </c>
      <c r="C483" s="1">
        <v>299.0</v>
      </c>
      <c r="D483" s="1">
        <v>0.0</v>
      </c>
      <c r="E483" s="1" t="s">
        <v>43</v>
      </c>
      <c r="F483" s="1" t="s">
        <v>61</v>
      </c>
      <c r="G483" s="1" t="s">
        <v>32</v>
      </c>
      <c r="H483" s="1" t="s">
        <v>12283</v>
      </c>
      <c r="I483" s="1" t="s">
        <v>12284</v>
      </c>
      <c r="J483" s="1" t="s">
        <v>12285</v>
      </c>
      <c r="K483" s="1" t="s">
        <v>12286</v>
      </c>
      <c r="L483" s="1">
        <v>-28.0</v>
      </c>
      <c r="M483" s="1">
        <v>0.9436</v>
      </c>
      <c r="N483" s="1">
        <v>5.414316666666667</v>
      </c>
      <c r="O483" s="1" t="s">
        <v>40</v>
      </c>
      <c r="P483" s="1" t="s">
        <v>10782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42</v>
      </c>
      <c r="B484" s="1" t="s">
        <v>17</v>
      </c>
      <c r="C484" s="1">
        <v>329.0</v>
      </c>
      <c r="D484" s="1">
        <v>0.0</v>
      </c>
      <c r="E484" s="1" t="s">
        <v>43</v>
      </c>
      <c r="F484" s="1" t="s">
        <v>31</v>
      </c>
      <c r="G484" s="1" t="s">
        <v>32</v>
      </c>
      <c r="H484" s="1" t="s">
        <v>12287</v>
      </c>
      <c r="I484" s="1" t="s">
        <v>12288</v>
      </c>
      <c r="J484" s="1" t="s">
        <v>12288</v>
      </c>
      <c r="K484" s="2"/>
      <c r="L484" s="1">
        <v>-9.0</v>
      </c>
      <c r="M484" s="1"/>
      <c r="N484" s="1">
        <v>5.265366666666667</v>
      </c>
      <c r="O484" s="1" t="s">
        <v>10703</v>
      </c>
      <c r="P484" s="1" t="s">
        <v>10808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37</v>
      </c>
      <c r="B485" s="1" t="s">
        <v>17</v>
      </c>
      <c r="C485" s="1">
        <v>538.0</v>
      </c>
      <c r="D485" s="1">
        <v>0.0</v>
      </c>
      <c r="E485" s="1" t="s">
        <v>10735</v>
      </c>
      <c r="F485" s="1" t="s">
        <v>61</v>
      </c>
      <c r="G485" s="1" t="s">
        <v>32</v>
      </c>
      <c r="H485" s="1" t="s">
        <v>12289</v>
      </c>
      <c r="I485" s="1" t="s">
        <v>12290</v>
      </c>
      <c r="J485" s="1" t="s">
        <v>12291</v>
      </c>
      <c r="K485" s="1" t="s">
        <v>12292</v>
      </c>
      <c r="L485" s="1">
        <v>-12.0</v>
      </c>
      <c r="M485" s="1">
        <v>0.0194</v>
      </c>
      <c r="N485" s="1">
        <v>11.767633333333333</v>
      </c>
      <c r="O485" s="1" t="s">
        <v>40</v>
      </c>
      <c r="P485" s="1" t="s">
        <v>12293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30</v>
      </c>
      <c r="B486" s="1" t="s">
        <v>17</v>
      </c>
      <c r="C486" s="3">
        <v>368.0</v>
      </c>
      <c r="D486" s="1">
        <v>0.0</v>
      </c>
      <c r="E486" s="2"/>
      <c r="F486" s="1" t="s">
        <v>31</v>
      </c>
      <c r="G486" s="1" t="s">
        <v>32</v>
      </c>
      <c r="H486" s="1" t="s">
        <v>12294</v>
      </c>
      <c r="I486" s="1" t="s">
        <v>12295</v>
      </c>
      <c r="J486" s="1" t="s">
        <v>12295</v>
      </c>
      <c r="K486" s="2"/>
      <c r="L486" s="1">
        <v>-7.0</v>
      </c>
      <c r="M486" s="1"/>
      <c r="N486" s="1">
        <v>7.35815</v>
      </c>
      <c r="O486" s="1" t="s">
        <v>10707</v>
      </c>
      <c r="P486" s="1" t="s">
        <v>12296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16</v>
      </c>
      <c r="B487" s="1" t="s">
        <v>17</v>
      </c>
      <c r="C487" s="1">
        <v>119.0</v>
      </c>
      <c r="D487" s="1">
        <v>0.0</v>
      </c>
      <c r="E487" s="2"/>
      <c r="F487" s="1" t="s">
        <v>18</v>
      </c>
      <c r="G487" s="1" t="s">
        <v>19</v>
      </c>
      <c r="H487" s="1" t="s">
        <v>12297</v>
      </c>
      <c r="I487" s="1" t="s">
        <v>12298</v>
      </c>
      <c r="J487" s="1" t="s">
        <v>12298</v>
      </c>
      <c r="K487" s="2"/>
      <c r="L487" s="1">
        <v>0.0</v>
      </c>
      <c r="M487" s="1"/>
      <c r="N487" s="1">
        <v>5.9973833333333335</v>
      </c>
      <c r="O487" s="1" t="s">
        <v>22</v>
      </c>
      <c r="P487" s="1" t="s">
        <v>12299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37</v>
      </c>
      <c r="B488" s="1" t="s">
        <v>17</v>
      </c>
      <c r="C488" s="1">
        <v>433.0</v>
      </c>
      <c r="D488" s="1">
        <v>0.0</v>
      </c>
      <c r="E488" s="1" t="s">
        <v>10735</v>
      </c>
      <c r="F488" s="1" t="s">
        <v>61</v>
      </c>
      <c r="G488" s="1" t="s">
        <v>32</v>
      </c>
      <c r="H488" s="1" t="s">
        <v>12300</v>
      </c>
      <c r="I488" s="1" t="s">
        <v>12301</v>
      </c>
      <c r="J488" s="1" t="s">
        <v>12302</v>
      </c>
      <c r="K488" s="1" t="s">
        <v>12303</v>
      </c>
      <c r="L488" s="1">
        <v>-5.0</v>
      </c>
      <c r="M488" s="1">
        <v>0.0328</v>
      </c>
      <c r="N488" s="1">
        <v>48.98413333333333</v>
      </c>
      <c r="O488" s="1" t="s">
        <v>40</v>
      </c>
      <c r="P488" s="1" t="s">
        <v>12304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116</v>
      </c>
      <c r="B489" s="1" t="s">
        <v>17</v>
      </c>
      <c r="C489" s="1">
        <v>423.0</v>
      </c>
      <c r="D489" s="1">
        <v>0.0</v>
      </c>
      <c r="E489" s="1" t="s">
        <v>12305</v>
      </c>
      <c r="F489" s="1" t="s">
        <v>31</v>
      </c>
      <c r="G489" s="1" t="s">
        <v>32</v>
      </c>
      <c r="H489" s="1" t="s">
        <v>12306</v>
      </c>
      <c r="I489" s="1" t="s">
        <v>12307</v>
      </c>
      <c r="J489" s="1" t="s">
        <v>12307</v>
      </c>
      <c r="K489" s="2"/>
      <c r="L489" s="1">
        <v>-4.0</v>
      </c>
      <c r="M489" s="1"/>
      <c r="N489" s="1">
        <v>10.263766666666667</v>
      </c>
      <c r="O489" s="1" t="s">
        <v>10707</v>
      </c>
      <c r="P489" s="1" t="s">
        <v>12308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30</v>
      </c>
      <c r="B490" s="1" t="s">
        <v>17</v>
      </c>
      <c r="C490" s="1">
        <v>633.2</v>
      </c>
      <c r="D490" s="1">
        <v>118.8</v>
      </c>
      <c r="E490" s="2"/>
      <c r="F490" s="1" t="s">
        <v>31</v>
      </c>
      <c r="G490" s="1" t="s">
        <v>32</v>
      </c>
      <c r="H490" s="1" t="s">
        <v>12309</v>
      </c>
      <c r="I490" s="1" t="s">
        <v>12310</v>
      </c>
      <c r="J490" s="1" t="s">
        <v>12310</v>
      </c>
      <c r="K490" s="2"/>
      <c r="L490" s="1">
        <v>-3.0</v>
      </c>
      <c r="M490" s="1"/>
      <c r="N490" s="1">
        <v>16.479983333333333</v>
      </c>
      <c r="O490" s="1" t="s">
        <v>10707</v>
      </c>
      <c r="P490" s="1" t="s">
        <v>12311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42</v>
      </c>
      <c r="B491" s="1" t="s">
        <v>17</v>
      </c>
      <c r="C491" s="1">
        <v>264.0</v>
      </c>
      <c r="D491" s="1">
        <v>0.0</v>
      </c>
      <c r="E491" s="1" t="s">
        <v>43</v>
      </c>
      <c r="F491" s="1" t="s">
        <v>31</v>
      </c>
      <c r="G491" s="1" t="s">
        <v>32</v>
      </c>
      <c r="H491" s="1" t="s">
        <v>12312</v>
      </c>
      <c r="I491" s="1" t="s">
        <v>12313</v>
      </c>
      <c r="J491" s="1" t="s">
        <v>12313</v>
      </c>
      <c r="K491" s="2"/>
      <c r="L491" s="1">
        <v>-10.0</v>
      </c>
      <c r="M491" s="1"/>
      <c r="N491" s="1">
        <v>4.897283333333333</v>
      </c>
      <c r="O491" s="1" t="s">
        <v>10703</v>
      </c>
      <c r="P491" s="1" t="s">
        <v>10730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37</v>
      </c>
      <c r="B492" s="1" t="s">
        <v>17</v>
      </c>
      <c r="C492" s="1">
        <v>378.0</v>
      </c>
      <c r="D492" s="1">
        <v>75.0</v>
      </c>
      <c r="E492" s="2"/>
      <c r="F492" s="1" t="s">
        <v>18</v>
      </c>
      <c r="G492" s="1" t="s">
        <v>56</v>
      </c>
      <c r="H492" s="1" t="s">
        <v>12314</v>
      </c>
      <c r="I492" s="1" t="s">
        <v>12315</v>
      </c>
      <c r="J492" s="1" t="s">
        <v>12315</v>
      </c>
      <c r="K492" s="2"/>
      <c r="L492" s="1">
        <v>-12.0</v>
      </c>
      <c r="M492" s="1"/>
      <c r="N492" s="1">
        <v>7.320966666666667</v>
      </c>
      <c r="O492" s="1" t="s">
        <v>40</v>
      </c>
      <c r="P492" s="1" t="s">
        <v>12316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37</v>
      </c>
      <c r="B493" s="1" t="s">
        <v>17</v>
      </c>
      <c r="C493" s="3">
        <v>275.0</v>
      </c>
      <c r="D493" s="1">
        <v>69.0</v>
      </c>
      <c r="E493" s="2"/>
      <c r="F493" s="1" t="s">
        <v>18</v>
      </c>
      <c r="G493" s="1" t="s">
        <v>56</v>
      </c>
      <c r="H493" s="1" t="s">
        <v>12317</v>
      </c>
      <c r="I493" s="1" t="s">
        <v>12318</v>
      </c>
      <c r="J493" s="1" t="s">
        <v>12318</v>
      </c>
      <c r="K493" s="2"/>
      <c r="L493" s="1">
        <v>-9.0</v>
      </c>
      <c r="M493" s="1"/>
      <c r="N493" s="1">
        <v>9.7862</v>
      </c>
      <c r="O493" s="1" t="s">
        <v>40</v>
      </c>
      <c r="P493" s="1" t="s">
        <v>12319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37</v>
      </c>
      <c r="B494" s="1" t="s">
        <v>17</v>
      </c>
      <c r="C494" s="1">
        <v>412.0</v>
      </c>
      <c r="D494" s="1">
        <v>103.0</v>
      </c>
      <c r="E494" s="2"/>
      <c r="F494" s="1" t="s">
        <v>18</v>
      </c>
      <c r="G494" s="1" t="s">
        <v>56</v>
      </c>
      <c r="H494" s="1" t="s">
        <v>12320</v>
      </c>
      <c r="I494" s="1" t="s">
        <v>12321</v>
      </c>
      <c r="J494" s="1" t="s">
        <v>12321</v>
      </c>
      <c r="K494" s="2"/>
      <c r="L494" s="1">
        <v>-7.0</v>
      </c>
      <c r="M494" s="1"/>
      <c r="N494" s="1">
        <v>12.0861</v>
      </c>
      <c r="O494" s="1" t="s">
        <v>40</v>
      </c>
      <c r="P494" s="1" t="s">
        <v>12322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37</v>
      </c>
      <c r="B495" s="1" t="s">
        <v>17</v>
      </c>
      <c r="C495" s="1">
        <v>358.0</v>
      </c>
      <c r="D495" s="1">
        <v>0.0</v>
      </c>
      <c r="E495" s="1" t="s">
        <v>10735</v>
      </c>
      <c r="F495" s="1" t="s">
        <v>61</v>
      </c>
      <c r="G495" s="1" t="s">
        <v>32</v>
      </c>
      <c r="H495" s="1" t="s">
        <v>12323</v>
      </c>
      <c r="I495" s="1" t="s">
        <v>12324</v>
      </c>
      <c r="J495" s="1" t="s">
        <v>12325</v>
      </c>
      <c r="K495" s="1" t="s">
        <v>12326</v>
      </c>
      <c r="L495" s="1">
        <v>-30.0</v>
      </c>
      <c r="M495" s="1">
        <v>0.047</v>
      </c>
      <c r="N495" s="1">
        <v>6.203566666666666</v>
      </c>
      <c r="O495" s="1" t="s">
        <v>40</v>
      </c>
      <c r="P495" s="1" t="s">
        <v>11529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42</v>
      </c>
      <c r="B496" s="1" t="s">
        <v>17</v>
      </c>
      <c r="C496" s="1">
        <v>331.0</v>
      </c>
      <c r="D496" s="1">
        <v>0.0</v>
      </c>
      <c r="E496" s="1" t="s">
        <v>43</v>
      </c>
      <c r="F496" s="1" t="s">
        <v>31</v>
      </c>
      <c r="G496" s="1" t="s">
        <v>32</v>
      </c>
      <c r="H496" s="1" t="s">
        <v>12327</v>
      </c>
      <c r="I496" s="1" t="s">
        <v>12328</v>
      </c>
      <c r="J496" s="1" t="s">
        <v>12328</v>
      </c>
      <c r="K496" s="2"/>
      <c r="L496" s="1">
        <v>-7.0</v>
      </c>
      <c r="M496" s="1"/>
      <c r="N496" s="1">
        <v>7.218483333333333</v>
      </c>
      <c r="O496" s="1" t="s">
        <v>10703</v>
      </c>
      <c r="P496" s="1" t="s">
        <v>12329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116</v>
      </c>
      <c r="B497" s="1" t="s">
        <v>17</v>
      </c>
      <c r="C497" s="1">
        <v>693.0</v>
      </c>
      <c r="D497" s="1">
        <v>0.0</v>
      </c>
      <c r="E497" s="1" t="s">
        <v>12330</v>
      </c>
      <c r="F497" s="1" t="s">
        <v>31</v>
      </c>
      <c r="G497" s="1" t="s">
        <v>32</v>
      </c>
      <c r="H497" s="1" t="s">
        <v>12331</v>
      </c>
      <c r="I497" s="1" t="s">
        <v>12332</v>
      </c>
      <c r="J497" s="1" t="s">
        <v>12332</v>
      </c>
      <c r="K497" s="2"/>
      <c r="L497" s="1">
        <v>-9.0</v>
      </c>
      <c r="M497" s="1"/>
      <c r="N497" s="1">
        <v>10.392016666666667</v>
      </c>
      <c r="O497" s="1" t="s">
        <v>10707</v>
      </c>
      <c r="P497" s="1" t="s">
        <v>12333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30</v>
      </c>
      <c r="B498" s="1" t="s">
        <v>17</v>
      </c>
      <c r="C498" s="1">
        <v>488.0</v>
      </c>
      <c r="D498" s="1">
        <v>0.0</v>
      </c>
      <c r="E498" s="2"/>
      <c r="F498" s="1" t="s">
        <v>31</v>
      </c>
      <c r="G498" s="1" t="s">
        <v>32</v>
      </c>
      <c r="H498" s="1" t="s">
        <v>12334</v>
      </c>
      <c r="I498" s="1" t="s">
        <v>12335</v>
      </c>
      <c r="J498" s="1" t="s">
        <v>12335</v>
      </c>
      <c r="K498" s="2"/>
      <c r="L498" s="1">
        <v>-8.0</v>
      </c>
      <c r="M498" s="1"/>
      <c r="N498" s="1">
        <v>6.995183333333333</v>
      </c>
      <c r="O498" s="1" t="s">
        <v>10707</v>
      </c>
      <c r="P498" s="1" t="s">
        <v>12336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37</v>
      </c>
      <c r="B499" s="1" t="s">
        <v>17</v>
      </c>
      <c r="C499" s="1">
        <v>445.0</v>
      </c>
      <c r="D499" s="1">
        <v>62.0</v>
      </c>
      <c r="E499" s="2"/>
      <c r="F499" s="1" t="s">
        <v>18</v>
      </c>
      <c r="G499" s="1" t="s">
        <v>19</v>
      </c>
      <c r="H499" s="1" t="s">
        <v>12337</v>
      </c>
      <c r="I499" s="1" t="s">
        <v>12338</v>
      </c>
      <c r="J499" s="1" t="s">
        <v>12338</v>
      </c>
      <c r="K499" s="2"/>
      <c r="L499" s="1">
        <v>0.0</v>
      </c>
      <c r="M499" s="1"/>
      <c r="N499" s="1">
        <v>93.58488333333334</v>
      </c>
      <c r="O499" s="1" t="s">
        <v>40</v>
      </c>
      <c r="P499" s="1" t="s">
        <v>12339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30</v>
      </c>
      <c r="B500" s="1" t="s">
        <v>17</v>
      </c>
      <c r="C500" s="3">
        <v>212.35</v>
      </c>
      <c r="D500" s="1">
        <v>61.65</v>
      </c>
      <c r="E500" s="2"/>
      <c r="F500" s="1" t="s">
        <v>31</v>
      </c>
      <c r="G500" s="1" t="s">
        <v>32</v>
      </c>
      <c r="H500" s="1" t="s">
        <v>12340</v>
      </c>
      <c r="I500" s="1" t="s">
        <v>12341</v>
      </c>
      <c r="J500" s="1" t="s">
        <v>12341</v>
      </c>
      <c r="K500" s="2"/>
      <c r="L500" s="1">
        <v>-8.0</v>
      </c>
      <c r="M500" s="1"/>
      <c r="N500" s="1">
        <v>6.943516666666667</v>
      </c>
      <c r="O500" s="1" t="s">
        <v>10707</v>
      </c>
      <c r="P500" s="1" t="s">
        <v>12342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37</v>
      </c>
      <c r="B501" s="1" t="s">
        <v>17</v>
      </c>
      <c r="C501" s="1">
        <v>219.0</v>
      </c>
      <c r="D501" s="1">
        <v>50.0</v>
      </c>
      <c r="E501" s="2"/>
      <c r="F501" s="1" t="s">
        <v>18</v>
      </c>
      <c r="G501" s="1" t="s">
        <v>32</v>
      </c>
      <c r="H501" s="1" t="s">
        <v>12343</v>
      </c>
      <c r="I501" s="1" t="s">
        <v>12344</v>
      </c>
      <c r="J501" s="1" t="s">
        <v>12344</v>
      </c>
      <c r="K501" s="2"/>
      <c r="L501" s="1">
        <v>-6.0</v>
      </c>
      <c r="M501" s="1"/>
      <c r="N501" s="1">
        <v>12.689966666666667</v>
      </c>
      <c r="O501" s="1" t="s">
        <v>40</v>
      </c>
      <c r="P501" s="1" t="s">
        <v>12345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30</v>
      </c>
      <c r="B502" s="1" t="s">
        <v>17</v>
      </c>
      <c r="C502" s="1">
        <v>879.78</v>
      </c>
      <c r="D502" s="1">
        <v>90.22</v>
      </c>
      <c r="E502" s="2"/>
      <c r="F502" s="1" t="s">
        <v>31</v>
      </c>
      <c r="G502" s="1" t="s">
        <v>32</v>
      </c>
      <c r="H502" s="1" t="s">
        <v>12346</v>
      </c>
      <c r="I502" s="1" t="s">
        <v>12347</v>
      </c>
      <c r="J502" s="1" t="s">
        <v>12347</v>
      </c>
      <c r="K502" s="2"/>
      <c r="L502" s="1">
        <v>-5.0</v>
      </c>
      <c r="M502" s="1"/>
      <c r="N502" s="1">
        <v>14.552316666666666</v>
      </c>
      <c r="O502" s="1" t="s">
        <v>10707</v>
      </c>
      <c r="P502" s="1" t="s">
        <v>12348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30</v>
      </c>
      <c r="B503" s="1" t="s">
        <v>17</v>
      </c>
      <c r="C503" s="1">
        <v>658.0</v>
      </c>
      <c r="D503" s="1">
        <v>0.0</v>
      </c>
      <c r="E503" s="2"/>
      <c r="F503" s="1" t="s">
        <v>31</v>
      </c>
      <c r="G503" s="1" t="s">
        <v>32</v>
      </c>
      <c r="H503" s="1" t="s">
        <v>12349</v>
      </c>
      <c r="I503" s="1" t="s">
        <v>12350</v>
      </c>
      <c r="J503" s="1" t="s">
        <v>12350</v>
      </c>
      <c r="K503" s="2"/>
      <c r="L503" s="1">
        <v>-8.0</v>
      </c>
      <c r="M503" s="1"/>
      <c r="N503" s="1">
        <v>11.39215</v>
      </c>
      <c r="O503" s="1" t="s">
        <v>10707</v>
      </c>
      <c r="P503" s="1" t="s">
        <v>12351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37</v>
      </c>
      <c r="B504" s="1" t="s">
        <v>17</v>
      </c>
      <c r="C504" s="1">
        <v>366.0</v>
      </c>
      <c r="D504" s="1">
        <v>92.0</v>
      </c>
      <c r="E504" s="2"/>
      <c r="F504" s="1" t="s">
        <v>18</v>
      </c>
      <c r="G504" s="1" t="s">
        <v>56</v>
      </c>
      <c r="H504" s="1" t="s">
        <v>12352</v>
      </c>
      <c r="I504" s="1" t="s">
        <v>12353</v>
      </c>
      <c r="J504" s="1" t="s">
        <v>12353</v>
      </c>
      <c r="K504" s="2"/>
      <c r="L504" s="1">
        <v>-9.0</v>
      </c>
      <c r="M504" s="1"/>
      <c r="N504" s="1">
        <v>10.348133333333333</v>
      </c>
      <c r="O504" s="1" t="s">
        <v>40</v>
      </c>
      <c r="P504" s="1" t="s">
        <v>12354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37</v>
      </c>
      <c r="B505" s="1" t="s">
        <v>17</v>
      </c>
      <c r="C505" s="1">
        <v>571.0</v>
      </c>
      <c r="D505" s="1">
        <v>108.0</v>
      </c>
      <c r="E505" s="2"/>
      <c r="F505" s="1" t="s">
        <v>18</v>
      </c>
      <c r="G505" s="1" t="s">
        <v>32</v>
      </c>
      <c r="H505" s="1" t="s">
        <v>12355</v>
      </c>
      <c r="I505" s="1" t="s">
        <v>12356</v>
      </c>
      <c r="J505" s="1" t="s">
        <v>12356</v>
      </c>
      <c r="K505" s="2"/>
      <c r="L505" s="1">
        <v>-11.0</v>
      </c>
      <c r="M505" s="1"/>
      <c r="N505" s="1">
        <v>12.7363</v>
      </c>
      <c r="O505" s="1" t="s">
        <v>40</v>
      </c>
      <c r="P505" s="1" t="s">
        <v>12357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30</v>
      </c>
      <c r="B506" s="1" t="s">
        <v>17</v>
      </c>
      <c r="C506" s="1">
        <v>639.78</v>
      </c>
      <c r="D506" s="1">
        <v>72.22</v>
      </c>
      <c r="E506" s="2"/>
      <c r="F506" s="1" t="s">
        <v>31</v>
      </c>
      <c r="G506" s="1" t="s">
        <v>32</v>
      </c>
      <c r="H506" s="1" t="s">
        <v>12358</v>
      </c>
      <c r="I506" s="1" t="s">
        <v>12359</v>
      </c>
      <c r="J506" s="1" t="s">
        <v>12359</v>
      </c>
      <c r="K506" s="2"/>
      <c r="L506" s="1">
        <v>-11.0</v>
      </c>
      <c r="M506" s="1"/>
      <c r="N506" s="1">
        <v>8.9569</v>
      </c>
      <c r="O506" s="1" t="s">
        <v>10707</v>
      </c>
      <c r="P506" s="1" t="s">
        <v>12360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37</v>
      </c>
      <c r="B507" s="1" t="s">
        <v>17</v>
      </c>
      <c r="C507" s="1">
        <v>167.0</v>
      </c>
      <c r="D507" s="1">
        <v>42.0</v>
      </c>
      <c r="E507" s="2"/>
      <c r="F507" s="1" t="s">
        <v>18</v>
      </c>
      <c r="G507" s="1" t="s">
        <v>19</v>
      </c>
      <c r="H507" s="1" t="s">
        <v>12361</v>
      </c>
      <c r="I507" s="1" t="s">
        <v>12362</v>
      </c>
      <c r="J507" s="1" t="s">
        <v>12362</v>
      </c>
      <c r="K507" s="2"/>
      <c r="L507" s="1">
        <v>-13.0</v>
      </c>
      <c r="M507" s="1"/>
      <c r="N507" s="1">
        <v>6.096566666666667</v>
      </c>
      <c r="O507" s="1" t="s">
        <v>40</v>
      </c>
      <c r="P507" s="1" t="s">
        <v>12218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42</v>
      </c>
      <c r="B508" s="1" t="s">
        <v>17</v>
      </c>
      <c r="C508" s="1">
        <v>368.0</v>
      </c>
      <c r="D508" s="1">
        <v>0.0</v>
      </c>
      <c r="E508" s="1" t="s">
        <v>43</v>
      </c>
      <c r="F508" s="1" t="s">
        <v>31</v>
      </c>
      <c r="G508" s="1" t="s">
        <v>32</v>
      </c>
      <c r="H508" s="1" t="s">
        <v>12363</v>
      </c>
      <c r="I508" s="1" t="s">
        <v>12364</v>
      </c>
      <c r="J508" s="1" t="s">
        <v>12364</v>
      </c>
      <c r="K508" s="2"/>
      <c r="L508" s="1">
        <v>-4.0</v>
      </c>
      <c r="M508" s="1"/>
      <c r="N508" s="1">
        <v>10.632533333333333</v>
      </c>
      <c r="O508" s="1" t="s">
        <v>10703</v>
      </c>
      <c r="P508" s="1" t="s">
        <v>12365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37</v>
      </c>
      <c r="B509" s="1" t="s">
        <v>17</v>
      </c>
      <c r="C509" s="1">
        <v>580.0</v>
      </c>
      <c r="D509" s="1">
        <v>0.0</v>
      </c>
      <c r="E509" s="1" t="s">
        <v>10735</v>
      </c>
      <c r="F509" s="1" t="s">
        <v>61</v>
      </c>
      <c r="G509" s="1" t="s">
        <v>32</v>
      </c>
      <c r="H509" s="1" t="s">
        <v>12366</v>
      </c>
      <c r="I509" s="1" t="s">
        <v>12367</v>
      </c>
      <c r="J509" s="1" t="s">
        <v>12368</v>
      </c>
      <c r="K509" s="1" t="s">
        <v>12369</v>
      </c>
      <c r="L509" s="1">
        <v>-24.0</v>
      </c>
      <c r="M509" s="1">
        <v>0.017033333333333334</v>
      </c>
      <c r="N509" s="1">
        <v>11.720366666666667</v>
      </c>
      <c r="O509" s="1" t="s">
        <v>40</v>
      </c>
      <c r="P509" s="1" t="s">
        <v>12370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30</v>
      </c>
      <c r="B510" s="1" t="s">
        <v>17</v>
      </c>
      <c r="C510" s="1">
        <v>490.0</v>
      </c>
      <c r="D510" s="1">
        <v>0.0</v>
      </c>
      <c r="E510" s="2"/>
      <c r="F510" s="1" t="s">
        <v>31</v>
      </c>
      <c r="G510" s="1" t="s">
        <v>32</v>
      </c>
      <c r="H510" s="1" t="s">
        <v>12371</v>
      </c>
      <c r="I510" s="1" t="s">
        <v>12372</v>
      </c>
      <c r="J510" s="1" t="s">
        <v>12372</v>
      </c>
      <c r="K510" s="2"/>
      <c r="L510" s="1">
        <v>-6.0</v>
      </c>
      <c r="M510" s="1"/>
      <c r="N510" s="1">
        <v>8.7081</v>
      </c>
      <c r="O510" s="1" t="s">
        <v>10707</v>
      </c>
      <c r="P510" s="1" t="s">
        <v>12373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30</v>
      </c>
      <c r="B511" s="1" t="s">
        <v>17</v>
      </c>
      <c r="C511" s="1">
        <v>329.0</v>
      </c>
      <c r="D511" s="1">
        <v>0.0</v>
      </c>
      <c r="E511" s="2"/>
      <c r="F511" s="1" t="s">
        <v>31</v>
      </c>
      <c r="G511" s="1" t="s">
        <v>32</v>
      </c>
      <c r="H511" s="1" t="s">
        <v>12374</v>
      </c>
      <c r="I511" s="1" t="s">
        <v>12375</v>
      </c>
      <c r="J511" s="1" t="s">
        <v>12375</v>
      </c>
      <c r="K511" s="2"/>
      <c r="L511" s="1">
        <v>-7.0</v>
      </c>
      <c r="M511" s="1"/>
      <c r="N511" s="1">
        <v>7.239933333333333</v>
      </c>
      <c r="O511" s="1" t="s">
        <v>10707</v>
      </c>
      <c r="P511" s="1" t="s">
        <v>11264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30</v>
      </c>
      <c r="B512" s="1" t="s">
        <v>17</v>
      </c>
      <c r="C512" s="3">
        <v>461.13</v>
      </c>
      <c r="D512" s="1">
        <v>133.87</v>
      </c>
      <c r="E512" s="2"/>
      <c r="F512" s="1" t="s">
        <v>31</v>
      </c>
      <c r="G512" s="1" t="s">
        <v>32</v>
      </c>
      <c r="H512" s="1" t="s">
        <v>12376</v>
      </c>
      <c r="I512" s="1" t="s">
        <v>12377</v>
      </c>
      <c r="J512" s="1" t="s">
        <v>12377</v>
      </c>
      <c r="K512" s="2"/>
      <c r="L512" s="1">
        <v>-3.0</v>
      </c>
      <c r="M512" s="1"/>
      <c r="N512" s="1">
        <v>11.699916666666667</v>
      </c>
      <c r="O512" s="1" t="s">
        <v>10707</v>
      </c>
      <c r="P512" s="1" t="s">
        <v>12378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37</v>
      </c>
      <c r="B513" s="1" t="s">
        <v>17</v>
      </c>
      <c r="C513" s="3">
        <v>309.0</v>
      </c>
      <c r="D513" s="1">
        <v>0.0</v>
      </c>
      <c r="E513" s="1" t="s">
        <v>10735</v>
      </c>
      <c r="F513" s="1" t="s">
        <v>61</v>
      </c>
      <c r="G513" s="1" t="s">
        <v>32</v>
      </c>
      <c r="H513" s="1" t="s">
        <v>12379</v>
      </c>
      <c r="I513" s="1" t="s">
        <v>12380</v>
      </c>
      <c r="J513" s="1" t="s">
        <v>12381</v>
      </c>
      <c r="K513" s="1" t="s">
        <v>12382</v>
      </c>
      <c r="L513" s="1">
        <v>-12.0</v>
      </c>
      <c r="M513" s="1">
        <v>0.01845</v>
      </c>
      <c r="N513" s="1">
        <v>7.71615</v>
      </c>
      <c r="O513" s="1" t="s">
        <v>40</v>
      </c>
      <c r="P513" s="1" t="s">
        <v>11795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37</v>
      </c>
      <c r="B514" s="1" t="s">
        <v>17</v>
      </c>
      <c r="C514" s="1">
        <v>418.0</v>
      </c>
      <c r="D514" s="1">
        <v>105.0</v>
      </c>
      <c r="E514" s="2"/>
      <c r="F514" s="1" t="s">
        <v>18</v>
      </c>
      <c r="G514" s="1" t="s">
        <v>19</v>
      </c>
      <c r="H514" s="1" t="s">
        <v>12383</v>
      </c>
      <c r="I514" s="1" t="s">
        <v>12384</v>
      </c>
      <c r="J514" s="1" t="s">
        <v>12384</v>
      </c>
      <c r="K514" s="2"/>
      <c r="L514" s="1">
        <v>-10.0</v>
      </c>
      <c r="M514" s="1"/>
      <c r="N514" s="1">
        <v>9.2062</v>
      </c>
      <c r="O514" s="1" t="s">
        <v>40</v>
      </c>
      <c r="P514" s="1" t="s">
        <v>12385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16</v>
      </c>
      <c r="B515" s="1" t="s">
        <v>17</v>
      </c>
      <c r="C515" s="1">
        <v>168.0</v>
      </c>
      <c r="D515" s="1">
        <v>0.0</v>
      </c>
      <c r="E515" s="2"/>
      <c r="F515" s="1" t="s">
        <v>18</v>
      </c>
      <c r="G515" s="1" t="s">
        <v>19</v>
      </c>
      <c r="H515" s="1" t="s">
        <v>12386</v>
      </c>
      <c r="I515" s="1" t="s">
        <v>12387</v>
      </c>
      <c r="J515" s="1" t="s">
        <v>12387</v>
      </c>
      <c r="K515" s="2"/>
      <c r="L515" s="1">
        <v>-1.0</v>
      </c>
      <c r="M515" s="1"/>
      <c r="N515" s="1">
        <v>4.458266666666667</v>
      </c>
      <c r="O515" s="1" t="s">
        <v>22</v>
      </c>
      <c r="P515" s="1" t="s">
        <v>12388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116</v>
      </c>
      <c r="B516" s="1" t="s">
        <v>17</v>
      </c>
      <c r="C516" s="3">
        <v>472.0</v>
      </c>
      <c r="D516" s="1">
        <v>0.0</v>
      </c>
      <c r="E516" s="1" t="s">
        <v>10761</v>
      </c>
      <c r="F516" s="1" t="s">
        <v>31</v>
      </c>
      <c r="G516" s="1" t="s">
        <v>32</v>
      </c>
      <c r="H516" s="1" t="s">
        <v>12389</v>
      </c>
      <c r="I516" s="1" t="s">
        <v>12390</v>
      </c>
      <c r="J516" s="1" t="s">
        <v>12390</v>
      </c>
      <c r="K516" s="2"/>
      <c r="L516" s="1">
        <v>-6.0</v>
      </c>
      <c r="M516" s="1"/>
      <c r="N516" s="1">
        <v>8.879583333333333</v>
      </c>
      <c r="O516" s="1" t="s">
        <v>10707</v>
      </c>
      <c r="P516" s="1" t="s">
        <v>12391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30</v>
      </c>
      <c r="B517" s="1" t="s">
        <v>17</v>
      </c>
      <c r="C517" s="1">
        <v>782.0</v>
      </c>
      <c r="D517" s="1">
        <v>0.0</v>
      </c>
      <c r="E517" s="2"/>
      <c r="F517" s="1" t="s">
        <v>31</v>
      </c>
      <c r="G517" s="1" t="s">
        <v>32</v>
      </c>
      <c r="H517" s="1" t="s">
        <v>12392</v>
      </c>
      <c r="I517" s="1" t="s">
        <v>12393</v>
      </c>
      <c r="J517" s="1" t="s">
        <v>12393</v>
      </c>
      <c r="K517" s="2"/>
      <c r="L517" s="1">
        <v>-1.0</v>
      </c>
      <c r="M517" s="1"/>
      <c r="N517" s="1">
        <v>18.225133333333332</v>
      </c>
      <c r="O517" s="1" t="s">
        <v>10707</v>
      </c>
      <c r="P517" s="1" t="s">
        <v>12394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116</v>
      </c>
      <c r="B518" s="1" t="s">
        <v>17</v>
      </c>
      <c r="C518" s="3">
        <v>366.0</v>
      </c>
      <c r="D518" s="1">
        <v>0.0</v>
      </c>
      <c r="E518" s="1" t="s">
        <v>10712</v>
      </c>
      <c r="F518" s="1" t="s">
        <v>31</v>
      </c>
      <c r="G518" s="1" t="s">
        <v>32</v>
      </c>
      <c r="H518" s="1" t="s">
        <v>12395</v>
      </c>
      <c r="I518" s="1" t="s">
        <v>12396</v>
      </c>
      <c r="J518" s="1" t="s">
        <v>12396</v>
      </c>
      <c r="K518" s="2"/>
      <c r="L518" s="1">
        <v>-6.0</v>
      </c>
      <c r="M518" s="1"/>
      <c r="N518" s="1">
        <v>8.071833333333334</v>
      </c>
      <c r="O518" s="1" t="s">
        <v>10707</v>
      </c>
      <c r="P518" s="1" t="s">
        <v>12397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278.5</v>
      </c>
      <c r="D519" s="1">
        <v>278.5</v>
      </c>
      <c r="E519" s="2"/>
      <c r="F519" s="1" t="s">
        <v>18</v>
      </c>
      <c r="G519" s="1" t="s">
        <v>19</v>
      </c>
      <c r="H519" s="1" t="s">
        <v>12398</v>
      </c>
      <c r="I519" s="1" t="s">
        <v>12399</v>
      </c>
      <c r="J519" s="1" t="s">
        <v>12399</v>
      </c>
      <c r="K519" s="2"/>
      <c r="L519" s="1">
        <v>1.0</v>
      </c>
      <c r="M519" s="1"/>
      <c r="N519" s="1">
        <v>7.1352166666666665</v>
      </c>
      <c r="O519" s="1" t="s">
        <v>22</v>
      </c>
      <c r="P519" s="1" t="s">
        <v>12400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30</v>
      </c>
      <c r="B520" s="1" t="s">
        <v>17</v>
      </c>
      <c r="C520" s="1">
        <v>329.0</v>
      </c>
      <c r="D520" s="1">
        <v>0.0</v>
      </c>
      <c r="E520" s="2"/>
      <c r="F520" s="1" t="s">
        <v>31</v>
      </c>
      <c r="G520" s="1" t="s">
        <v>32</v>
      </c>
      <c r="H520" s="1" t="s">
        <v>12401</v>
      </c>
      <c r="I520" s="1" t="s">
        <v>12402</v>
      </c>
      <c r="J520" s="1" t="s">
        <v>12402</v>
      </c>
      <c r="K520" s="2"/>
      <c r="L520" s="1">
        <v>-9.0</v>
      </c>
      <c r="M520" s="1"/>
      <c r="N520" s="1">
        <v>5.435583333333334</v>
      </c>
      <c r="O520" s="1" t="s">
        <v>10707</v>
      </c>
      <c r="P520" s="1" t="s">
        <v>12403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37</v>
      </c>
      <c r="B521" s="1" t="s">
        <v>17</v>
      </c>
      <c r="C521" s="1">
        <v>493.0</v>
      </c>
      <c r="D521" s="1">
        <v>0.0</v>
      </c>
      <c r="E521" s="1" t="s">
        <v>11012</v>
      </c>
      <c r="F521" s="1" t="s">
        <v>61</v>
      </c>
      <c r="G521" s="1" t="s">
        <v>32</v>
      </c>
      <c r="H521" s="1" t="s">
        <v>12404</v>
      </c>
      <c r="I521" s="1" t="s">
        <v>12405</v>
      </c>
      <c r="J521" s="1" t="s">
        <v>12406</v>
      </c>
      <c r="K521" s="1" t="s">
        <v>12407</v>
      </c>
      <c r="L521" s="1">
        <v>-11.0</v>
      </c>
      <c r="M521" s="1">
        <v>0.015866666666666668</v>
      </c>
      <c r="N521" s="1">
        <v>6.798483333333333</v>
      </c>
      <c r="O521" s="1" t="s">
        <v>40</v>
      </c>
      <c r="P521" s="1" t="s">
        <v>12408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37</v>
      </c>
      <c r="B522" s="1" t="s">
        <v>17</v>
      </c>
      <c r="C522" s="1">
        <v>250.0</v>
      </c>
      <c r="D522" s="1">
        <v>0.0</v>
      </c>
      <c r="E522" s="1" t="s">
        <v>11012</v>
      </c>
      <c r="F522" s="1" t="s">
        <v>61</v>
      </c>
      <c r="G522" s="1" t="s">
        <v>32</v>
      </c>
      <c r="H522" s="1" t="s">
        <v>12409</v>
      </c>
      <c r="I522" s="1" t="s">
        <v>12410</v>
      </c>
      <c r="J522" s="1" t="s">
        <v>12411</v>
      </c>
      <c r="K522" s="1" t="s">
        <v>12412</v>
      </c>
      <c r="L522" s="1">
        <v>-11.0</v>
      </c>
      <c r="M522" s="1">
        <v>0.0162</v>
      </c>
      <c r="N522" s="1">
        <v>5.1630666666666665</v>
      </c>
      <c r="O522" s="1" t="s">
        <v>40</v>
      </c>
      <c r="P522" s="1" t="s">
        <v>12147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37</v>
      </c>
      <c r="B523" s="1" t="s">
        <v>17</v>
      </c>
      <c r="C523" s="1">
        <v>339.0</v>
      </c>
      <c r="D523" s="1">
        <v>0.0</v>
      </c>
      <c r="E523" s="1" t="s">
        <v>11012</v>
      </c>
      <c r="F523" s="1" t="s">
        <v>61</v>
      </c>
      <c r="G523" s="1" t="s">
        <v>32</v>
      </c>
      <c r="H523" s="1" t="s">
        <v>12413</v>
      </c>
      <c r="I523" s="1" t="s">
        <v>12414</v>
      </c>
      <c r="J523" s="1" t="s">
        <v>12415</v>
      </c>
      <c r="K523" s="1" t="s">
        <v>12416</v>
      </c>
      <c r="L523" s="1">
        <v>-2.0</v>
      </c>
      <c r="M523" s="1">
        <v>0.06265</v>
      </c>
      <c r="N523" s="1">
        <v>7.143366666666667</v>
      </c>
      <c r="O523" s="1" t="s">
        <v>40</v>
      </c>
      <c r="P523" s="1" t="s">
        <v>12417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16</v>
      </c>
      <c r="B524" s="1" t="s">
        <v>17</v>
      </c>
      <c r="C524" s="1">
        <v>119.0</v>
      </c>
      <c r="D524" s="1">
        <v>0.0</v>
      </c>
      <c r="E524" s="2"/>
      <c r="F524" s="1" t="s">
        <v>18</v>
      </c>
      <c r="G524" s="1" t="s">
        <v>19</v>
      </c>
      <c r="H524" s="1" t="s">
        <v>12418</v>
      </c>
      <c r="I524" s="1" t="s">
        <v>12419</v>
      </c>
      <c r="J524" s="1" t="s">
        <v>12419</v>
      </c>
      <c r="K524" s="2"/>
      <c r="L524" s="1">
        <v>-3.0</v>
      </c>
      <c r="M524" s="1"/>
      <c r="N524" s="1">
        <v>2.4202</v>
      </c>
      <c r="O524" s="1" t="s">
        <v>22</v>
      </c>
      <c r="P524" s="1" t="s">
        <v>12420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42</v>
      </c>
      <c r="B525" s="1" t="s">
        <v>17</v>
      </c>
      <c r="C525" s="1">
        <v>264.0</v>
      </c>
      <c r="D525" s="1">
        <v>0.0</v>
      </c>
      <c r="E525" s="1" t="s">
        <v>43</v>
      </c>
      <c r="F525" s="1" t="s">
        <v>31</v>
      </c>
      <c r="G525" s="1" t="s">
        <v>32</v>
      </c>
      <c r="H525" s="1" t="s">
        <v>12421</v>
      </c>
      <c r="I525" s="1" t="s">
        <v>12422</v>
      </c>
      <c r="J525" s="1" t="s">
        <v>12422</v>
      </c>
      <c r="K525" s="2"/>
      <c r="L525" s="1">
        <v>-2.0</v>
      </c>
      <c r="M525" s="1"/>
      <c r="N525" s="1">
        <v>12.501833333333334</v>
      </c>
      <c r="O525" s="1" t="s">
        <v>10703</v>
      </c>
      <c r="P525" s="1" t="s">
        <v>11205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116</v>
      </c>
      <c r="B526" s="1" t="s">
        <v>17</v>
      </c>
      <c r="C526" s="1">
        <v>393.0</v>
      </c>
      <c r="D526" s="1">
        <v>0.0</v>
      </c>
      <c r="E526" s="1" t="s">
        <v>12423</v>
      </c>
      <c r="F526" s="1" t="s">
        <v>31</v>
      </c>
      <c r="G526" s="1" t="s">
        <v>32</v>
      </c>
      <c r="H526" s="1" t="s">
        <v>12424</v>
      </c>
      <c r="I526" s="1" t="s">
        <v>12425</v>
      </c>
      <c r="J526" s="1" t="s">
        <v>12425</v>
      </c>
      <c r="K526" s="2"/>
      <c r="L526" s="1">
        <v>-1.0</v>
      </c>
      <c r="M526" s="1"/>
      <c r="N526" s="1">
        <v>13.067033333333333</v>
      </c>
      <c r="O526" s="1" t="s">
        <v>10707</v>
      </c>
      <c r="P526" s="1" t="s">
        <v>12426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37</v>
      </c>
      <c r="B527" s="1" t="s">
        <v>17</v>
      </c>
      <c r="C527" s="1">
        <v>309.0</v>
      </c>
      <c r="D527" s="1">
        <v>0.0</v>
      </c>
      <c r="E527" s="1" t="s">
        <v>11012</v>
      </c>
      <c r="F527" s="1" t="s">
        <v>61</v>
      </c>
      <c r="G527" s="1" t="s">
        <v>32</v>
      </c>
      <c r="H527" s="1" t="s">
        <v>12427</v>
      </c>
      <c r="I527" s="1" t="s">
        <v>12428</v>
      </c>
      <c r="J527" s="1" t="s">
        <v>12429</v>
      </c>
      <c r="K527" s="1" t="s">
        <v>12430</v>
      </c>
      <c r="L527" s="1">
        <v>-12.0</v>
      </c>
      <c r="M527" s="1">
        <v>0.029883333333333335</v>
      </c>
      <c r="N527" s="1">
        <v>7.118733333333333</v>
      </c>
      <c r="O527" s="1" t="s">
        <v>40</v>
      </c>
      <c r="P527" s="1" t="s">
        <v>11529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37</v>
      </c>
      <c r="B528" s="1" t="s">
        <v>17</v>
      </c>
      <c r="C528" s="1">
        <v>304.0</v>
      </c>
      <c r="D528" s="1">
        <v>61.0</v>
      </c>
      <c r="E528" s="2"/>
      <c r="F528" s="1" t="s">
        <v>18</v>
      </c>
      <c r="G528" s="1" t="s">
        <v>19</v>
      </c>
      <c r="H528" s="1" t="s">
        <v>12431</v>
      </c>
      <c r="I528" s="1" t="s">
        <v>12432</v>
      </c>
      <c r="J528" s="1" t="s">
        <v>12432</v>
      </c>
      <c r="K528" s="2"/>
      <c r="L528" s="1">
        <v>-4.0</v>
      </c>
      <c r="M528" s="1"/>
      <c r="N528" s="1">
        <v>15.81335</v>
      </c>
      <c r="O528" s="1" t="s">
        <v>40</v>
      </c>
      <c r="P528" s="1" t="s">
        <v>12433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42</v>
      </c>
      <c r="B529" s="1" t="s">
        <v>17</v>
      </c>
      <c r="C529" s="1">
        <v>284.2</v>
      </c>
      <c r="D529" s="1">
        <v>121.8</v>
      </c>
      <c r="E529" s="1" t="s">
        <v>43</v>
      </c>
      <c r="F529" s="1" t="s">
        <v>31</v>
      </c>
      <c r="G529" s="1" t="s">
        <v>32</v>
      </c>
      <c r="H529" s="1" t="s">
        <v>12434</v>
      </c>
      <c r="I529" s="1" t="s">
        <v>12435</v>
      </c>
      <c r="J529" s="1" t="s">
        <v>12435</v>
      </c>
      <c r="K529" s="2"/>
      <c r="L529" s="1">
        <v>-5.0</v>
      </c>
      <c r="M529" s="1"/>
      <c r="N529" s="1">
        <v>9.490233333333334</v>
      </c>
      <c r="O529" s="1" t="s">
        <v>10703</v>
      </c>
      <c r="P529" s="1" t="s">
        <v>12436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116</v>
      </c>
      <c r="B530" s="1" t="s">
        <v>153</v>
      </c>
      <c r="C530" s="1">
        <v>224.0</v>
      </c>
      <c r="D530" s="1">
        <v>0.0</v>
      </c>
      <c r="E530" s="1" t="s">
        <v>399</v>
      </c>
      <c r="F530" s="1" t="s">
        <v>31</v>
      </c>
      <c r="G530" s="1" t="s">
        <v>32</v>
      </c>
      <c r="H530" s="1" t="s">
        <v>12437</v>
      </c>
      <c r="I530" s="1" t="s">
        <v>12438</v>
      </c>
      <c r="J530" s="1" t="s">
        <v>12438</v>
      </c>
      <c r="K530" s="2"/>
      <c r="L530" s="1">
        <v>-10.0</v>
      </c>
      <c r="M530" s="1"/>
      <c r="N530" s="1">
        <v>4.99265</v>
      </c>
      <c r="O530" s="1" t="s">
        <v>10707</v>
      </c>
      <c r="P530" s="1" t="s">
        <v>5853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30</v>
      </c>
      <c r="B531" s="1" t="s">
        <v>153</v>
      </c>
      <c r="C531" s="1">
        <v>204.6</v>
      </c>
      <c r="D531" s="1">
        <v>59.4</v>
      </c>
      <c r="E531" s="2"/>
      <c r="F531" s="1" t="s">
        <v>31</v>
      </c>
      <c r="G531" s="1" t="s">
        <v>32</v>
      </c>
      <c r="H531" s="1" t="s">
        <v>12439</v>
      </c>
      <c r="I531" s="1" t="s">
        <v>12440</v>
      </c>
      <c r="J531" s="1" t="s">
        <v>12440</v>
      </c>
      <c r="K531" s="2"/>
      <c r="L531" s="1">
        <v>-5.0</v>
      </c>
      <c r="M531" s="1"/>
      <c r="N531" s="1">
        <v>9.2294</v>
      </c>
      <c r="O531" s="1" t="s">
        <v>10707</v>
      </c>
      <c r="P531" s="1" t="s">
        <v>12441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37</v>
      </c>
      <c r="B532" s="1" t="s">
        <v>17</v>
      </c>
      <c r="C532" s="1">
        <v>494.0</v>
      </c>
      <c r="D532" s="1">
        <v>124.0</v>
      </c>
      <c r="E532" s="2"/>
      <c r="F532" s="1" t="s">
        <v>18</v>
      </c>
      <c r="G532" s="1" t="s">
        <v>32</v>
      </c>
      <c r="H532" s="1" t="s">
        <v>12442</v>
      </c>
      <c r="I532" s="1" t="s">
        <v>12443</v>
      </c>
      <c r="J532" s="1" t="s">
        <v>12443</v>
      </c>
      <c r="K532" s="2"/>
      <c r="L532" s="1">
        <v>-10.0</v>
      </c>
      <c r="M532" s="1"/>
      <c r="N532" s="1">
        <v>8.469033333333334</v>
      </c>
      <c r="O532" s="1" t="s">
        <v>40</v>
      </c>
      <c r="P532" s="1" t="s">
        <v>12444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42</v>
      </c>
      <c r="B533" s="1" t="s">
        <v>17</v>
      </c>
      <c r="C533" s="1">
        <v>578.0</v>
      </c>
      <c r="D533" s="1">
        <v>0.0</v>
      </c>
      <c r="E533" s="1" t="s">
        <v>43</v>
      </c>
      <c r="F533" s="1" t="s">
        <v>31</v>
      </c>
      <c r="G533" s="1" t="s">
        <v>32</v>
      </c>
      <c r="H533" s="1" t="s">
        <v>12445</v>
      </c>
      <c r="I533" s="1" t="s">
        <v>12446</v>
      </c>
      <c r="J533" s="1" t="s">
        <v>12446</v>
      </c>
      <c r="K533" s="2"/>
      <c r="L533" s="1">
        <v>-8.0</v>
      </c>
      <c r="M533" s="1"/>
      <c r="N533" s="1">
        <v>11.343983333333334</v>
      </c>
      <c r="O533" s="1" t="s">
        <v>10703</v>
      </c>
      <c r="P533" s="1" t="s">
        <v>12447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42</v>
      </c>
      <c r="B534" s="1" t="s">
        <v>17</v>
      </c>
      <c r="C534" s="1">
        <v>348.0</v>
      </c>
      <c r="D534" s="1">
        <v>0.0</v>
      </c>
      <c r="E534" s="1" t="s">
        <v>43</v>
      </c>
      <c r="F534" s="1" t="s">
        <v>31</v>
      </c>
      <c r="G534" s="1" t="s">
        <v>32</v>
      </c>
      <c r="H534" s="1" t="s">
        <v>12448</v>
      </c>
      <c r="I534" s="1" t="s">
        <v>12449</v>
      </c>
      <c r="J534" s="1" t="s">
        <v>12449</v>
      </c>
      <c r="K534" s="2"/>
      <c r="L534" s="1">
        <v>-6.0</v>
      </c>
      <c r="M534" s="1"/>
      <c r="N534" s="1">
        <v>8.79255</v>
      </c>
      <c r="O534" s="1" t="s">
        <v>10703</v>
      </c>
      <c r="P534" s="1" t="s">
        <v>12450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37</v>
      </c>
      <c r="B535" s="1" t="s">
        <v>17</v>
      </c>
      <c r="C535" s="1">
        <v>233.0</v>
      </c>
      <c r="D535" s="1">
        <v>76.0</v>
      </c>
      <c r="E535" s="2"/>
      <c r="F535" s="1" t="s">
        <v>18</v>
      </c>
      <c r="G535" s="1" t="s">
        <v>56</v>
      </c>
      <c r="H535" s="1" t="s">
        <v>12451</v>
      </c>
      <c r="I535" s="1" t="s">
        <v>12452</v>
      </c>
      <c r="J535" s="1" t="s">
        <v>12452</v>
      </c>
      <c r="K535" s="2"/>
      <c r="L535" s="1">
        <v>-15.0</v>
      </c>
      <c r="M535" s="1"/>
      <c r="N535" s="1">
        <v>3.9857666666666667</v>
      </c>
      <c r="O535" s="1" t="s">
        <v>40</v>
      </c>
      <c r="P535" s="1" t="s">
        <v>12453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42</v>
      </c>
      <c r="B536" s="1" t="s">
        <v>17</v>
      </c>
      <c r="C536" s="1">
        <v>230.3</v>
      </c>
      <c r="D536" s="1">
        <v>98.7</v>
      </c>
      <c r="E536" s="1" t="s">
        <v>43</v>
      </c>
      <c r="F536" s="1" t="s">
        <v>31</v>
      </c>
      <c r="G536" s="1" t="s">
        <v>32</v>
      </c>
      <c r="H536" s="1" t="s">
        <v>12454</v>
      </c>
      <c r="I536" s="1" t="s">
        <v>12455</v>
      </c>
      <c r="J536" s="1" t="s">
        <v>12455</v>
      </c>
      <c r="K536" s="2"/>
      <c r="L536" s="1">
        <v>-3.0</v>
      </c>
      <c r="M536" s="1"/>
      <c r="N536" s="1">
        <v>11.49345</v>
      </c>
      <c r="O536" s="1" t="s">
        <v>10703</v>
      </c>
      <c r="P536" s="1" t="s">
        <v>11506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49.0</v>
      </c>
      <c r="D537" s="1">
        <v>0.0</v>
      </c>
      <c r="E537" s="2"/>
      <c r="F537" s="1" t="s">
        <v>18</v>
      </c>
      <c r="G537" s="1" t="s">
        <v>19</v>
      </c>
      <c r="H537" s="1" t="s">
        <v>12456</v>
      </c>
      <c r="I537" s="1" t="s">
        <v>12457</v>
      </c>
      <c r="J537" s="1" t="s">
        <v>12457</v>
      </c>
      <c r="K537" s="2"/>
      <c r="L537" s="1">
        <v>-5.0</v>
      </c>
      <c r="M537" s="1"/>
      <c r="N537" s="1">
        <v>0.027733333333333332</v>
      </c>
      <c r="O537" s="1" t="s">
        <v>22</v>
      </c>
      <c r="P537" s="1" t="s">
        <v>12458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30</v>
      </c>
      <c r="B538" s="1" t="s">
        <v>17</v>
      </c>
      <c r="C538" s="1">
        <v>364.0</v>
      </c>
      <c r="D538" s="1">
        <v>0.0</v>
      </c>
      <c r="E538" s="2"/>
      <c r="F538" s="1" t="s">
        <v>31</v>
      </c>
      <c r="G538" s="1" t="s">
        <v>32</v>
      </c>
      <c r="H538" s="1" t="s">
        <v>12459</v>
      </c>
      <c r="I538" s="1" t="s">
        <v>12460</v>
      </c>
      <c r="J538" s="1" t="s">
        <v>12460</v>
      </c>
      <c r="K538" s="2"/>
      <c r="L538" s="1">
        <v>7.0</v>
      </c>
      <c r="M538" s="1"/>
      <c r="N538" s="1">
        <v>22.347516666666667</v>
      </c>
      <c r="O538" s="1" t="s">
        <v>10707</v>
      </c>
      <c r="P538" s="1" t="s">
        <v>12461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37</v>
      </c>
      <c r="B539" s="1" t="s">
        <v>17</v>
      </c>
      <c r="C539" s="3">
        <v>199.0</v>
      </c>
      <c r="D539" s="1">
        <v>50.0</v>
      </c>
      <c r="E539" s="2"/>
      <c r="F539" s="1" t="s">
        <v>18</v>
      </c>
      <c r="G539" s="1" t="s">
        <v>19</v>
      </c>
      <c r="H539" s="1" t="s">
        <v>12462</v>
      </c>
      <c r="I539" s="1" t="s">
        <v>12463</v>
      </c>
      <c r="J539" s="1" t="s">
        <v>12463</v>
      </c>
      <c r="K539" s="2"/>
      <c r="L539" s="1">
        <v>-5.0</v>
      </c>
      <c r="M539" s="1"/>
      <c r="N539" s="1">
        <v>18.182233333333333</v>
      </c>
      <c r="O539" s="1" t="s">
        <v>40</v>
      </c>
      <c r="P539" s="1" t="s">
        <v>12464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37</v>
      </c>
      <c r="B540" s="1" t="s">
        <v>17</v>
      </c>
      <c r="C540" s="1">
        <v>219.0</v>
      </c>
      <c r="D540" s="1">
        <v>50.0</v>
      </c>
      <c r="E540" s="2"/>
      <c r="F540" s="1" t="s">
        <v>18</v>
      </c>
      <c r="G540" s="1" t="s">
        <v>32</v>
      </c>
      <c r="H540" s="1" t="s">
        <v>12465</v>
      </c>
      <c r="I540" s="1" t="s">
        <v>12466</v>
      </c>
      <c r="J540" s="1" t="s">
        <v>12466</v>
      </c>
      <c r="K540" s="2"/>
      <c r="L540" s="1">
        <v>9.0</v>
      </c>
      <c r="M540" s="1"/>
      <c r="N540" s="1">
        <v>36.075266666666664</v>
      </c>
      <c r="O540" s="1" t="s">
        <v>40</v>
      </c>
      <c r="P540" s="1" t="s">
        <v>12147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116</v>
      </c>
      <c r="B541" s="1" t="s">
        <v>157</v>
      </c>
      <c r="C541" s="3">
        <v>289.0</v>
      </c>
      <c r="D541" s="1">
        <v>0.0</v>
      </c>
      <c r="E541" s="1" t="s">
        <v>807</v>
      </c>
      <c r="F541" s="1" t="s">
        <v>31</v>
      </c>
      <c r="G541" s="1" t="s">
        <v>32</v>
      </c>
      <c r="H541" s="1" t="s">
        <v>12467</v>
      </c>
      <c r="I541" s="2"/>
      <c r="J541" s="2"/>
      <c r="K541" s="2"/>
      <c r="L541" s="1">
        <v>0.0</v>
      </c>
      <c r="M541" s="1"/>
      <c r="N541" s="2"/>
      <c r="O541" s="1" t="s">
        <v>10707</v>
      </c>
      <c r="P541" s="1" t="s">
        <v>3179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30</v>
      </c>
      <c r="B542" s="1" t="s">
        <v>17</v>
      </c>
      <c r="C542" s="1">
        <v>212.35</v>
      </c>
      <c r="D542" s="1">
        <v>61.65</v>
      </c>
      <c r="E542" s="2"/>
      <c r="F542" s="1" t="s">
        <v>31</v>
      </c>
      <c r="G542" s="1" t="s">
        <v>32</v>
      </c>
      <c r="H542" s="1" t="s">
        <v>12468</v>
      </c>
      <c r="I542" s="1" t="s">
        <v>12469</v>
      </c>
      <c r="J542" s="1" t="s">
        <v>12469</v>
      </c>
      <c r="K542" s="2"/>
      <c r="L542" s="1">
        <v>-6.0</v>
      </c>
      <c r="M542" s="1"/>
      <c r="N542" s="1">
        <v>8.038666666666666</v>
      </c>
      <c r="O542" s="1" t="s">
        <v>10707</v>
      </c>
      <c r="P542" s="1" t="s">
        <v>12470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116</v>
      </c>
      <c r="B543" s="1" t="s">
        <v>17</v>
      </c>
      <c r="C543" s="1">
        <v>331.0</v>
      </c>
      <c r="D543" s="1">
        <v>0.0</v>
      </c>
      <c r="E543" s="1" t="s">
        <v>2303</v>
      </c>
      <c r="F543" s="1" t="s">
        <v>31</v>
      </c>
      <c r="G543" s="1" t="s">
        <v>32</v>
      </c>
      <c r="H543" s="1" t="s">
        <v>12471</v>
      </c>
      <c r="I543" s="1" t="s">
        <v>12472</v>
      </c>
      <c r="J543" s="1" t="s">
        <v>12472</v>
      </c>
      <c r="K543" s="2"/>
      <c r="L543" s="1">
        <v>-5.0</v>
      </c>
      <c r="M543" s="1"/>
      <c r="N543" s="1">
        <v>9.85095</v>
      </c>
      <c r="O543" s="1" t="s">
        <v>10707</v>
      </c>
      <c r="P543" s="1" t="s">
        <v>12473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37</v>
      </c>
      <c r="B544" s="1" t="s">
        <v>17</v>
      </c>
      <c r="C544" s="1">
        <v>199.0</v>
      </c>
      <c r="D544" s="1">
        <v>50.0</v>
      </c>
      <c r="E544" s="2"/>
      <c r="F544" s="1" t="s">
        <v>18</v>
      </c>
      <c r="G544" s="1" t="s">
        <v>56</v>
      </c>
      <c r="H544" s="1" t="s">
        <v>12474</v>
      </c>
      <c r="I544" s="1" t="s">
        <v>12475</v>
      </c>
      <c r="J544" s="1" t="s">
        <v>12475</v>
      </c>
      <c r="K544" s="2"/>
      <c r="L544" s="1">
        <v>-2.0</v>
      </c>
      <c r="M544" s="1"/>
      <c r="N544" s="1">
        <v>17.393116666666668</v>
      </c>
      <c r="O544" s="1" t="s">
        <v>40</v>
      </c>
      <c r="P544" s="1" t="s">
        <v>12476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116</v>
      </c>
      <c r="B545" s="1" t="s">
        <v>17</v>
      </c>
      <c r="C545" s="1">
        <v>498.0</v>
      </c>
      <c r="D545" s="1">
        <v>0.0</v>
      </c>
      <c r="E545" s="1" t="s">
        <v>2303</v>
      </c>
      <c r="F545" s="1" t="s">
        <v>31</v>
      </c>
      <c r="G545" s="1" t="s">
        <v>32</v>
      </c>
      <c r="H545" s="1" t="s">
        <v>12477</v>
      </c>
      <c r="I545" s="1" t="s">
        <v>12478</v>
      </c>
      <c r="J545" s="1" t="s">
        <v>12478</v>
      </c>
      <c r="K545" s="2"/>
      <c r="L545" s="1">
        <v>-1.0</v>
      </c>
      <c r="M545" s="1"/>
      <c r="N545" s="1">
        <v>13.050483333333334</v>
      </c>
      <c r="O545" s="1" t="s">
        <v>10707</v>
      </c>
      <c r="P545" s="1" t="s">
        <v>12479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30</v>
      </c>
      <c r="B546" s="1" t="s">
        <v>17</v>
      </c>
      <c r="C546" s="1">
        <v>680.0</v>
      </c>
      <c r="D546" s="1">
        <v>0.0</v>
      </c>
      <c r="E546" s="2"/>
      <c r="F546" s="1" t="s">
        <v>31</v>
      </c>
      <c r="G546" s="1" t="s">
        <v>32</v>
      </c>
      <c r="H546" s="1" t="s">
        <v>12480</v>
      </c>
      <c r="I546" s="1" t="s">
        <v>12481</v>
      </c>
      <c r="J546" s="1" t="s">
        <v>12481</v>
      </c>
      <c r="K546" s="2"/>
      <c r="L546" s="1">
        <v>-5.0</v>
      </c>
      <c r="M546" s="1"/>
      <c r="N546" s="1">
        <v>14.2518</v>
      </c>
      <c r="O546" s="1" t="s">
        <v>10707</v>
      </c>
      <c r="P546" s="1" t="s">
        <v>12482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30</v>
      </c>
      <c r="B547" s="1" t="s">
        <v>17</v>
      </c>
      <c r="C547" s="1">
        <v>299.0</v>
      </c>
      <c r="D547" s="1">
        <v>0.0</v>
      </c>
      <c r="E547" s="2"/>
      <c r="F547" s="1" t="s">
        <v>31</v>
      </c>
      <c r="G547" s="1" t="s">
        <v>32</v>
      </c>
      <c r="H547" s="1" t="s">
        <v>12483</v>
      </c>
      <c r="I547" s="1" t="s">
        <v>12484</v>
      </c>
      <c r="J547" s="1" t="s">
        <v>12484</v>
      </c>
      <c r="K547" s="2"/>
      <c r="L547" s="1">
        <v>-6.0</v>
      </c>
      <c r="M547" s="1"/>
      <c r="N547" s="1">
        <v>8.566583333333334</v>
      </c>
      <c r="O547" s="1" t="s">
        <v>10707</v>
      </c>
      <c r="P547" s="1" t="s">
        <v>12485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37</v>
      </c>
      <c r="B548" s="1" t="s">
        <v>17</v>
      </c>
      <c r="C548" s="1">
        <v>219.0</v>
      </c>
      <c r="D548" s="1">
        <v>50.0</v>
      </c>
      <c r="E548" s="2"/>
      <c r="F548" s="1" t="s">
        <v>18</v>
      </c>
      <c r="G548" s="1" t="s">
        <v>56</v>
      </c>
      <c r="H548" s="1" t="s">
        <v>12486</v>
      </c>
      <c r="I548" s="1" t="s">
        <v>12487</v>
      </c>
      <c r="J548" s="1" t="s">
        <v>12487</v>
      </c>
      <c r="K548" s="2"/>
      <c r="L548" s="1">
        <v>-6.0</v>
      </c>
      <c r="M548" s="1"/>
      <c r="N548" s="1">
        <v>13.613683333333332</v>
      </c>
      <c r="O548" s="1" t="s">
        <v>40</v>
      </c>
      <c r="P548" s="1" t="s">
        <v>12488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42</v>
      </c>
      <c r="B549" s="1" t="s">
        <v>17</v>
      </c>
      <c r="C549" s="3">
        <v>436.0</v>
      </c>
      <c r="D549" s="1">
        <v>0.0</v>
      </c>
      <c r="E549" s="1" t="s">
        <v>43</v>
      </c>
      <c r="F549" s="1" t="s">
        <v>31</v>
      </c>
      <c r="G549" s="1" t="s">
        <v>32</v>
      </c>
      <c r="H549" s="1" t="s">
        <v>12489</v>
      </c>
      <c r="I549" s="1" t="s">
        <v>12490</v>
      </c>
      <c r="J549" s="1" t="s">
        <v>12490</v>
      </c>
      <c r="K549" s="2"/>
      <c r="L549" s="1">
        <v>2.0</v>
      </c>
      <c r="M549" s="1"/>
      <c r="N549" s="1">
        <v>17.528283333333334</v>
      </c>
      <c r="O549" s="1" t="s">
        <v>10703</v>
      </c>
      <c r="P549" s="1" t="s">
        <v>12491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42</v>
      </c>
      <c r="B550" s="1" t="s">
        <v>17</v>
      </c>
      <c r="C550" s="3">
        <v>324.0</v>
      </c>
      <c r="D550" s="1">
        <v>0.0</v>
      </c>
      <c r="E550" s="1" t="s">
        <v>43</v>
      </c>
      <c r="F550" s="1" t="s">
        <v>31</v>
      </c>
      <c r="G550" s="1" t="s">
        <v>32</v>
      </c>
      <c r="H550" s="1" t="s">
        <v>12492</v>
      </c>
      <c r="I550" s="1" t="s">
        <v>12493</v>
      </c>
      <c r="J550" s="1" t="s">
        <v>12493</v>
      </c>
      <c r="K550" s="2"/>
      <c r="L550" s="1">
        <v>-7.0</v>
      </c>
      <c r="M550" s="1"/>
      <c r="N550" s="1">
        <v>7.2503</v>
      </c>
      <c r="O550" s="1" t="s">
        <v>10703</v>
      </c>
      <c r="P550" s="1" t="s">
        <v>12494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42</v>
      </c>
      <c r="B551" s="1" t="s">
        <v>17</v>
      </c>
      <c r="C551" s="1">
        <v>658.0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12495</v>
      </c>
      <c r="I551" s="1" t="s">
        <v>12496</v>
      </c>
      <c r="J551" s="1" t="s">
        <v>12496</v>
      </c>
      <c r="K551" s="2"/>
      <c r="L551" s="1">
        <v>0.0</v>
      </c>
      <c r="M551" s="1"/>
      <c r="N551" s="1">
        <v>19.255783333333333</v>
      </c>
      <c r="O551" s="1" t="s">
        <v>10703</v>
      </c>
      <c r="P551" s="1" t="s">
        <v>12497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37</v>
      </c>
      <c r="B552" s="1" t="s">
        <v>12498</v>
      </c>
      <c r="C552" s="1">
        <v>414.0</v>
      </c>
      <c r="D552" s="1">
        <v>0.0</v>
      </c>
      <c r="E552" s="1" t="s">
        <v>8239</v>
      </c>
      <c r="F552" s="1" t="s">
        <v>61</v>
      </c>
      <c r="G552" s="1" t="s">
        <v>32</v>
      </c>
      <c r="H552" s="1" t="s">
        <v>12499</v>
      </c>
      <c r="I552" s="1" t="s">
        <v>12500</v>
      </c>
      <c r="J552" s="1" t="s">
        <v>12501</v>
      </c>
      <c r="K552" s="1" t="s">
        <v>12502</v>
      </c>
      <c r="L552" s="1">
        <v>-1.0</v>
      </c>
      <c r="M552" s="1">
        <v>0.0576</v>
      </c>
      <c r="N552" s="1">
        <v>7.22155</v>
      </c>
      <c r="O552" s="1" t="s">
        <v>40</v>
      </c>
      <c r="P552" s="1" t="s">
        <v>12503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30</v>
      </c>
      <c r="B553" s="1" t="s">
        <v>17</v>
      </c>
      <c r="C553" s="1">
        <v>329.0</v>
      </c>
      <c r="D553" s="1">
        <v>0.0</v>
      </c>
      <c r="E553" s="2"/>
      <c r="F553" s="1" t="s">
        <v>31</v>
      </c>
      <c r="G553" s="1" t="s">
        <v>19</v>
      </c>
      <c r="H553" s="1" t="s">
        <v>12504</v>
      </c>
      <c r="I553" s="1" t="s">
        <v>12505</v>
      </c>
      <c r="J553" s="1" t="s">
        <v>12505</v>
      </c>
      <c r="K553" s="2"/>
      <c r="L553" s="1">
        <v>-5.0</v>
      </c>
      <c r="M553" s="1"/>
      <c r="N553" s="1">
        <v>9.805733333333333</v>
      </c>
      <c r="O553" s="1" t="s">
        <v>10707</v>
      </c>
      <c r="P553" s="1" t="s">
        <v>12506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3">
        <v>59.0</v>
      </c>
      <c r="D554" s="1">
        <v>0.0</v>
      </c>
      <c r="E554" s="2"/>
      <c r="F554" s="1" t="s">
        <v>18</v>
      </c>
      <c r="G554" s="1" t="s">
        <v>19</v>
      </c>
      <c r="H554" s="1" t="s">
        <v>12507</v>
      </c>
      <c r="I554" s="1" t="s">
        <v>12508</v>
      </c>
      <c r="J554" s="1" t="s">
        <v>12508</v>
      </c>
      <c r="K554" s="2"/>
      <c r="L554" s="1">
        <v>-5.0</v>
      </c>
      <c r="M554" s="1"/>
      <c r="N554" s="1">
        <v>0.8493333333333334</v>
      </c>
      <c r="O554" s="1" t="s">
        <v>22</v>
      </c>
      <c r="P554" s="1" t="s">
        <v>12509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30</v>
      </c>
      <c r="B555" s="1" t="s">
        <v>17</v>
      </c>
      <c r="C555" s="3">
        <v>305.35</v>
      </c>
      <c r="D555" s="1">
        <v>88.65</v>
      </c>
      <c r="E555" s="2"/>
      <c r="F555" s="1" t="s">
        <v>31</v>
      </c>
      <c r="G555" s="1" t="s">
        <v>32</v>
      </c>
      <c r="H555" s="1" t="s">
        <v>12510</v>
      </c>
      <c r="I555" s="1" t="s">
        <v>12511</v>
      </c>
      <c r="J555" s="1" t="s">
        <v>12511</v>
      </c>
      <c r="K555" s="2"/>
      <c r="L555" s="1">
        <v>0.0</v>
      </c>
      <c r="M555" s="1"/>
      <c r="N555" s="1">
        <v>14.112416666666666</v>
      </c>
      <c r="O555" s="1" t="s">
        <v>10707</v>
      </c>
      <c r="P555" s="1" t="s">
        <v>12512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37</v>
      </c>
      <c r="B556" s="1" t="s">
        <v>17</v>
      </c>
      <c r="C556" s="1">
        <v>309.0</v>
      </c>
      <c r="D556" s="1">
        <v>0.0</v>
      </c>
      <c r="E556" s="1" t="s">
        <v>8239</v>
      </c>
      <c r="F556" s="1" t="s">
        <v>61</v>
      </c>
      <c r="G556" s="1" t="s">
        <v>32</v>
      </c>
      <c r="H556" s="1" t="s">
        <v>12513</v>
      </c>
      <c r="I556" s="1" t="s">
        <v>12514</v>
      </c>
      <c r="J556" s="1" t="s">
        <v>12515</v>
      </c>
      <c r="K556" s="1" t="s">
        <v>12516</v>
      </c>
      <c r="L556" s="1">
        <v>1.0</v>
      </c>
      <c r="M556" s="1">
        <v>0.036283333333333334</v>
      </c>
      <c r="N556" s="1">
        <v>22.895983333333334</v>
      </c>
      <c r="O556" s="1" t="s">
        <v>40</v>
      </c>
      <c r="P556" s="1" t="s">
        <v>12517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17</v>
      </c>
      <c r="C557" s="1">
        <v>199.0</v>
      </c>
      <c r="D557" s="1">
        <v>50.0</v>
      </c>
      <c r="E557" s="2"/>
      <c r="F557" s="1" t="s">
        <v>18</v>
      </c>
      <c r="G557" s="1" t="s">
        <v>19</v>
      </c>
      <c r="H557" s="1" t="s">
        <v>12518</v>
      </c>
      <c r="I557" s="1" t="s">
        <v>12519</v>
      </c>
      <c r="J557" s="1" t="s">
        <v>12519</v>
      </c>
      <c r="K557" s="2"/>
      <c r="L557" s="1">
        <v>-1.0</v>
      </c>
      <c r="M557" s="1"/>
      <c r="N557" s="1">
        <v>18.390483333333332</v>
      </c>
      <c r="O557" s="1" t="s">
        <v>40</v>
      </c>
      <c r="P557" s="1" t="s">
        <v>11589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116</v>
      </c>
      <c r="B558" s="3" t="s">
        <v>17</v>
      </c>
      <c r="C558" s="1">
        <v>394.0</v>
      </c>
      <c r="D558" s="1">
        <v>0.0</v>
      </c>
      <c r="E558" s="1" t="s">
        <v>12166</v>
      </c>
      <c r="F558" s="1" t="s">
        <v>31</v>
      </c>
      <c r="G558" s="1" t="s">
        <v>32</v>
      </c>
      <c r="H558" s="1" t="s">
        <v>12520</v>
      </c>
      <c r="I558" s="1" t="s">
        <v>12521</v>
      </c>
      <c r="J558" s="1" t="s">
        <v>12521</v>
      </c>
      <c r="K558" s="2"/>
      <c r="L558" s="1">
        <v>3.0</v>
      </c>
      <c r="M558" s="1"/>
      <c r="N558" s="1">
        <v>18.149</v>
      </c>
      <c r="O558" s="1" t="s">
        <v>10707</v>
      </c>
      <c r="P558" s="1" t="s">
        <v>12522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37</v>
      </c>
      <c r="B559" s="1" t="s">
        <v>17</v>
      </c>
      <c r="C559" s="1">
        <v>334.0</v>
      </c>
      <c r="D559" s="1">
        <v>84.0</v>
      </c>
      <c r="E559" s="2"/>
      <c r="F559" s="1" t="s">
        <v>18</v>
      </c>
      <c r="G559" s="1" t="s">
        <v>32</v>
      </c>
      <c r="H559" s="1" t="s">
        <v>12523</v>
      </c>
      <c r="I559" s="1" t="s">
        <v>12524</v>
      </c>
      <c r="J559" s="1" t="s">
        <v>12524</v>
      </c>
      <c r="K559" s="2"/>
      <c r="L559" s="1">
        <v>-9.0</v>
      </c>
      <c r="M559" s="1"/>
      <c r="N559" s="1">
        <v>9.063283333333333</v>
      </c>
      <c r="O559" s="1" t="s">
        <v>40</v>
      </c>
      <c r="P559" s="1" t="s">
        <v>12525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37</v>
      </c>
      <c r="B560" s="1" t="s">
        <v>17</v>
      </c>
      <c r="C560" s="1">
        <v>374.0</v>
      </c>
      <c r="D560" s="1">
        <v>0.0</v>
      </c>
      <c r="E560" s="1" t="s">
        <v>8239</v>
      </c>
      <c r="F560" s="1" t="s">
        <v>61</v>
      </c>
      <c r="G560" s="1" t="s">
        <v>19</v>
      </c>
      <c r="H560" s="1" t="s">
        <v>12526</v>
      </c>
      <c r="I560" s="1" t="s">
        <v>12527</v>
      </c>
      <c r="J560" s="1" t="s">
        <v>12528</v>
      </c>
      <c r="K560" s="1" t="s">
        <v>12529</v>
      </c>
      <c r="L560" s="1">
        <v>-9.0</v>
      </c>
      <c r="M560" s="1">
        <v>0.01705</v>
      </c>
      <c r="N560" s="1">
        <v>11.2947</v>
      </c>
      <c r="O560" s="1" t="s">
        <v>40</v>
      </c>
      <c r="P560" s="1" t="s">
        <v>12530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42</v>
      </c>
      <c r="B561" s="1" t="s">
        <v>17</v>
      </c>
      <c r="C561" s="1">
        <v>264.0</v>
      </c>
      <c r="D561" s="1">
        <v>0.0</v>
      </c>
      <c r="E561" s="1" t="s">
        <v>43</v>
      </c>
      <c r="F561" s="1" t="s">
        <v>31</v>
      </c>
      <c r="G561" s="1" t="s">
        <v>32</v>
      </c>
      <c r="H561" s="1" t="s">
        <v>12531</v>
      </c>
      <c r="I561" s="1" t="s">
        <v>12532</v>
      </c>
      <c r="J561" s="1" t="s">
        <v>12532</v>
      </c>
      <c r="K561" s="2"/>
      <c r="L561" s="1">
        <v>-3.0</v>
      </c>
      <c r="M561" s="1"/>
      <c r="N561" s="1">
        <v>11.664583333333333</v>
      </c>
      <c r="O561" s="1" t="s">
        <v>10703</v>
      </c>
      <c r="P561" s="1" t="s">
        <v>10730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42</v>
      </c>
      <c r="B562" s="1" t="s">
        <v>17</v>
      </c>
      <c r="C562" s="1">
        <v>593.0</v>
      </c>
      <c r="D562" s="1">
        <v>0.0</v>
      </c>
      <c r="E562" s="1" t="s">
        <v>43</v>
      </c>
      <c r="F562" s="1" t="s">
        <v>31</v>
      </c>
      <c r="G562" s="1" t="s">
        <v>32</v>
      </c>
      <c r="H562" s="1" t="s">
        <v>12533</v>
      </c>
      <c r="I562" s="1" t="s">
        <v>12534</v>
      </c>
      <c r="J562" s="1" t="s">
        <v>12534</v>
      </c>
      <c r="K562" s="2"/>
      <c r="L562" s="1">
        <v>-7.0</v>
      </c>
      <c r="M562" s="1"/>
      <c r="N562" s="1">
        <v>12.249016666666666</v>
      </c>
      <c r="O562" s="1" t="s">
        <v>10703</v>
      </c>
      <c r="P562" s="1" t="s">
        <v>12535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30</v>
      </c>
      <c r="B563" s="1" t="s">
        <v>17</v>
      </c>
      <c r="C563" s="1">
        <v>364.0</v>
      </c>
      <c r="D563" s="1">
        <v>0.0</v>
      </c>
      <c r="E563" s="2"/>
      <c r="F563" s="1" t="s">
        <v>31</v>
      </c>
      <c r="G563" s="1" t="s">
        <v>32</v>
      </c>
      <c r="H563" s="1" t="s">
        <v>12536</v>
      </c>
      <c r="I563" s="1" t="s">
        <v>12537</v>
      </c>
      <c r="J563" s="1" t="s">
        <v>12537</v>
      </c>
      <c r="K563" s="2"/>
      <c r="L563" s="1">
        <v>-4.0</v>
      </c>
      <c r="M563" s="1"/>
      <c r="N563" s="1">
        <v>10.6575</v>
      </c>
      <c r="O563" s="1" t="s">
        <v>10707</v>
      </c>
      <c r="P563" s="1" t="s">
        <v>12538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37</v>
      </c>
      <c r="B564" s="1" t="s">
        <v>17</v>
      </c>
      <c r="C564" s="1">
        <v>321.0</v>
      </c>
      <c r="D564" s="1">
        <v>15.0</v>
      </c>
      <c r="E564" s="1" t="s">
        <v>8239</v>
      </c>
      <c r="F564" s="1" t="s">
        <v>61</v>
      </c>
      <c r="G564" s="1" t="s">
        <v>32</v>
      </c>
      <c r="H564" s="1" t="s">
        <v>12539</v>
      </c>
      <c r="I564" s="1" t="s">
        <v>12540</v>
      </c>
      <c r="J564" s="1" t="s">
        <v>12541</v>
      </c>
      <c r="K564" s="1" t="s">
        <v>12542</v>
      </c>
      <c r="L564" s="1">
        <v>0.0</v>
      </c>
      <c r="M564" s="1">
        <v>0.018283333333333332</v>
      </c>
      <c r="N564" s="1">
        <v>19.0161</v>
      </c>
      <c r="O564" s="1" t="s">
        <v>40</v>
      </c>
      <c r="P564" s="1" t="s">
        <v>12543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16</v>
      </c>
      <c r="B565" s="1" t="s">
        <v>17</v>
      </c>
      <c r="C565" s="1">
        <v>20.0</v>
      </c>
      <c r="D565" s="1">
        <v>0.0</v>
      </c>
      <c r="E565" s="2"/>
      <c r="F565" s="1" t="s">
        <v>18</v>
      </c>
      <c r="G565" s="1" t="s">
        <v>19</v>
      </c>
      <c r="H565" s="1" t="s">
        <v>12544</v>
      </c>
      <c r="I565" s="1" t="s">
        <v>12545</v>
      </c>
      <c r="J565" s="1" t="s">
        <v>12545</v>
      </c>
      <c r="K565" s="2"/>
      <c r="L565" s="1">
        <v>-4.0</v>
      </c>
      <c r="M565" s="1"/>
      <c r="N565" s="1">
        <v>1.6263833333333333</v>
      </c>
      <c r="O565" s="1" t="s">
        <v>22</v>
      </c>
      <c r="P565" s="1" t="s">
        <v>12546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16</v>
      </c>
      <c r="B566" s="1" t="s">
        <v>17</v>
      </c>
      <c r="C566" s="1">
        <v>59.0</v>
      </c>
      <c r="D566" s="1">
        <v>0.0</v>
      </c>
      <c r="E566" s="2"/>
      <c r="F566" s="1" t="s">
        <v>18</v>
      </c>
      <c r="G566" s="1" t="s">
        <v>19</v>
      </c>
      <c r="H566" s="1" t="s">
        <v>12547</v>
      </c>
      <c r="I566" s="1" t="s">
        <v>12548</v>
      </c>
      <c r="J566" s="1" t="s">
        <v>12548</v>
      </c>
      <c r="K566" s="2"/>
      <c r="L566" s="1">
        <v>-3.0</v>
      </c>
      <c r="M566" s="1"/>
      <c r="N566" s="1">
        <v>2.049733333333333</v>
      </c>
      <c r="O566" s="1" t="s">
        <v>22</v>
      </c>
      <c r="P566" s="1" t="s">
        <v>12549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42</v>
      </c>
      <c r="B567" s="1" t="s">
        <v>17</v>
      </c>
      <c r="C567" s="1">
        <v>364.0</v>
      </c>
      <c r="D567" s="1">
        <v>0.0</v>
      </c>
      <c r="E567" s="1" t="s">
        <v>43</v>
      </c>
      <c r="F567" s="1" t="s">
        <v>31</v>
      </c>
      <c r="G567" s="1" t="s">
        <v>32</v>
      </c>
      <c r="H567" s="1" t="s">
        <v>12550</v>
      </c>
      <c r="I567" s="1" t="s">
        <v>12551</v>
      </c>
      <c r="J567" s="1" t="s">
        <v>12551</v>
      </c>
      <c r="K567" s="2"/>
      <c r="L567" s="1">
        <v>-2.0</v>
      </c>
      <c r="M567" s="1"/>
      <c r="N567" s="1">
        <v>12.665233333333333</v>
      </c>
      <c r="O567" s="1" t="s">
        <v>10703</v>
      </c>
      <c r="P567" s="1" t="s">
        <v>12552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37</v>
      </c>
      <c r="B568" s="1" t="s">
        <v>17</v>
      </c>
      <c r="C568" s="1">
        <v>657.0</v>
      </c>
      <c r="D568" s="1">
        <v>0.0</v>
      </c>
      <c r="E568" s="1" t="s">
        <v>11012</v>
      </c>
      <c r="F568" s="1" t="s">
        <v>61</v>
      </c>
      <c r="G568" s="1" t="s">
        <v>32</v>
      </c>
      <c r="H568" s="1" t="s">
        <v>12553</v>
      </c>
      <c r="I568" s="1" t="s">
        <v>12554</v>
      </c>
      <c r="J568" s="1" t="s">
        <v>12555</v>
      </c>
      <c r="K568" s="1" t="s">
        <v>12556</v>
      </c>
      <c r="L568" s="1">
        <v>-22.0</v>
      </c>
      <c r="M568" s="1">
        <v>0.020033333333333334</v>
      </c>
      <c r="N568" s="1">
        <v>16.206333333333333</v>
      </c>
      <c r="O568" s="1" t="s">
        <v>40</v>
      </c>
      <c r="P568" s="1" t="s">
        <v>12557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16</v>
      </c>
      <c r="B569" s="1" t="s">
        <v>17</v>
      </c>
      <c r="C569" s="1">
        <v>877.0</v>
      </c>
      <c r="D569" s="1">
        <v>0.0</v>
      </c>
      <c r="E569" s="1" t="s">
        <v>8239</v>
      </c>
      <c r="F569" s="1" t="s">
        <v>61</v>
      </c>
      <c r="G569" s="1" t="s">
        <v>19</v>
      </c>
      <c r="H569" s="1" t="s">
        <v>12558</v>
      </c>
      <c r="I569" s="1" t="s">
        <v>12559</v>
      </c>
      <c r="J569" s="1" t="s">
        <v>12560</v>
      </c>
      <c r="K569" s="1" t="s">
        <v>12561</v>
      </c>
      <c r="L569" s="1">
        <v>-1.0</v>
      </c>
      <c r="M569" s="1">
        <v>0.015183333333333333</v>
      </c>
      <c r="N569" s="1">
        <v>19.10475</v>
      </c>
      <c r="O569" s="1" t="s">
        <v>22</v>
      </c>
      <c r="P569" s="1" t="s">
        <v>12562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37</v>
      </c>
      <c r="B570" s="1" t="s">
        <v>17</v>
      </c>
      <c r="C570" s="1">
        <v>167.0</v>
      </c>
      <c r="D570" s="1">
        <v>42.0</v>
      </c>
      <c r="E570" s="2"/>
      <c r="F570" s="1" t="s">
        <v>18</v>
      </c>
      <c r="G570" s="1" t="s">
        <v>19</v>
      </c>
      <c r="H570" s="1" t="s">
        <v>12563</v>
      </c>
      <c r="I570" s="1" t="s">
        <v>12564</v>
      </c>
      <c r="J570" s="1" t="s">
        <v>12564</v>
      </c>
      <c r="K570" s="2"/>
      <c r="L570" s="1">
        <v>-3.0</v>
      </c>
      <c r="M570" s="1"/>
      <c r="N570" s="1">
        <v>15.564516666666666</v>
      </c>
      <c r="O570" s="1" t="s">
        <v>40</v>
      </c>
      <c r="P570" s="1" t="s">
        <v>12218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116</v>
      </c>
      <c r="B571" s="1" t="s">
        <v>17</v>
      </c>
      <c r="C571" s="1">
        <v>415.0</v>
      </c>
      <c r="D571" s="1">
        <v>0.0</v>
      </c>
      <c r="E571" s="1" t="s">
        <v>10921</v>
      </c>
      <c r="F571" s="1" t="s">
        <v>31</v>
      </c>
      <c r="G571" s="1" t="s">
        <v>32</v>
      </c>
      <c r="H571" s="1" t="s">
        <v>12565</v>
      </c>
      <c r="I571" s="1" t="s">
        <v>12566</v>
      </c>
      <c r="J571" s="1" t="s">
        <v>12566</v>
      </c>
      <c r="K571" s="2"/>
      <c r="L571" s="1">
        <v>2.0</v>
      </c>
      <c r="M571" s="1"/>
      <c r="N571" s="1">
        <v>17.9377</v>
      </c>
      <c r="O571" s="1" t="s">
        <v>10707</v>
      </c>
      <c r="P571" s="1" t="s">
        <v>12567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30</v>
      </c>
      <c r="B572" s="1" t="s">
        <v>17</v>
      </c>
      <c r="C572" s="1">
        <v>308.6</v>
      </c>
      <c r="D572" s="1">
        <v>59.4</v>
      </c>
      <c r="E572" s="2"/>
      <c r="F572" s="1" t="s">
        <v>31</v>
      </c>
      <c r="G572" s="1" t="s">
        <v>32</v>
      </c>
      <c r="H572" s="1" t="s">
        <v>12568</v>
      </c>
      <c r="I572" s="1" t="s">
        <v>12569</v>
      </c>
      <c r="J572" s="1" t="s">
        <v>12569</v>
      </c>
      <c r="K572" s="2"/>
      <c r="L572" s="1">
        <v>3.0</v>
      </c>
      <c r="M572" s="1"/>
      <c r="N572" s="1">
        <v>18.150316666666665</v>
      </c>
      <c r="O572" s="1" t="s">
        <v>10707</v>
      </c>
      <c r="P572" s="1" t="s">
        <v>12570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42</v>
      </c>
      <c r="B573" s="1" t="s">
        <v>17</v>
      </c>
      <c r="C573" s="1">
        <v>264.0</v>
      </c>
      <c r="D573" s="1">
        <v>0.0</v>
      </c>
      <c r="E573" s="1" t="s">
        <v>43</v>
      </c>
      <c r="F573" s="1" t="s">
        <v>31</v>
      </c>
      <c r="G573" s="1" t="s">
        <v>32</v>
      </c>
      <c r="H573" s="1" t="s">
        <v>12571</v>
      </c>
      <c r="I573" s="1" t="s">
        <v>12572</v>
      </c>
      <c r="J573" s="1" t="s">
        <v>12572</v>
      </c>
      <c r="K573" s="2"/>
      <c r="L573" s="1">
        <v>-3.0</v>
      </c>
      <c r="M573" s="1"/>
      <c r="N573" s="1">
        <v>11.8868</v>
      </c>
      <c r="O573" s="1" t="s">
        <v>10703</v>
      </c>
      <c r="P573" s="1" t="s">
        <v>10730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30</v>
      </c>
      <c r="B574" s="1" t="s">
        <v>17</v>
      </c>
      <c r="C574" s="1">
        <v>528.0</v>
      </c>
      <c r="D574" s="1">
        <v>0.0</v>
      </c>
      <c r="E574" s="2"/>
      <c r="F574" s="1" t="s">
        <v>31</v>
      </c>
      <c r="G574" s="1" t="s">
        <v>32</v>
      </c>
      <c r="H574" s="1" t="s">
        <v>12573</v>
      </c>
      <c r="I574" s="1" t="s">
        <v>12574</v>
      </c>
      <c r="J574" s="1" t="s">
        <v>12574</v>
      </c>
      <c r="K574" s="2"/>
      <c r="L574" s="1">
        <v>0.0</v>
      </c>
      <c r="M574" s="1"/>
      <c r="N574" s="1">
        <v>20.400183333333334</v>
      </c>
      <c r="O574" s="1" t="s">
        <v>10707</v>
      </c>
      <c r="P574" s="1" t="s">
        <v>12575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17</v>
      </c>
      <c r="C575" s="1">
        <v>374.0</v>
      </c>
      <c r="D575" s="1">
        <v>0.0</v>
      </c>
      <c r="E575" s="2"/>
      <c r="F575" s="1" t="s">
        <v>18</v>
      </c>
      <c r="G575" s="1" t="s">
        <v>19</v>
      </c>
      <c r="H575" s="1" t="s">
        <v>12576</v>
      </c>
      <c r="I575" s="1" t="s">
        <v>12577</v>
      </c>
      <c r="J575" s="1" t="s">
        <v>12577</v>
      </c>
      <c r="K575" s="2"/>
      <c r="L575" s="1">
        <v>7.0</v>
      </c>
      <c r="M575" s="1"/>
      <c r="N575" s="1">
        <v>13.273316666666666</v>
      </c>
      <c r="O575" s="1" t="s">
        <v>22</v>
      </c>
      <c r="P575" s="1" t="s">
        <v>12578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30</v>
      </c>
      <c r="B576" s="1" t="s">
        <v>17</v>
      </c>
      <c r="C576" s="3">
        <v>212.35</v>
      </c>
      <c r="D576" s="1">
        <v>61.65</v>
      </c>
      <c r="E576" s="2"/>
      <c r="F576" s="1" t="s">
        <v>31</v>
      </c>
      <c r="G576" s="1" t="s">
        <v>32</v>
      </c>
      <c r="H576" s="1" t="s">
        <v>12579</v>
      </c>
      <c r="I576" s="1" t="s">
        <v>12580</v>
      </c>
      <c r="J576" s="1" t="s">
        <v>12580</v>
      </c>
      <c r="K576" s="2"/>
      <c r="L576" s="1">
        <v>-6.0</v>
      </c>
      <c r="M576" s="1"/>
      <c r="N576" s="1">
        <v>8.196216666666666</v>
      </c>
      <c r="O576" s="1" t="s">
        <v>10707</v>
      </c>
      <c r="P576" s="1" t="s">
        <v>12581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37</v>
      </c>
      <c r="B577" s="1" t="s">
        <v>17</v>
      </c>
      <c r="C577" s="1">
        <v>583.0</v>
      </c>
      <c r="D577" s="1">
        <v>0.0</v>
      </c>
      <c r="E577" s="1" t="s">
        <v>8239</v>
      </c>
      <c r="F577" s="1" t="s">
        <v>61</v>
      </c>
      <c r="G577" s="1" t="s">
        <v>19</v>
      </c>
      <c r="H577" s="1" t="s">
        <v>12582</v>
      </c>
      <c r="I577" s="1" t="s">
        <v>12583</v>
      </c>
      <c r="J577" s="1" t="s">
        <v>12584</v>
      </c>
      <c r="K577" s="1" t="s">
        <v>12585</v>
      </c>
      <c r="L577" s="1">
        <v>-18.0</v>
      </c>
      <c r="M577" s="1">
        <v>0.03688333333333333</v>
      </c>
      <c r="N577" s="1">
        <v>9.328066666666667</v>
      </c>
      <c r="O577" s="1" t="s">
        <v>40</v>
      </c>
      <c r="P577" s="1" t="s">
        <v>12586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37</v>
      </c>
      <c r="B578" s="1" t="s">
        <v>17</v>
      </c>
      <c r="C578" s="1">
        <v>190.0</v>
      </c>
      <c r="D578" s="1">
        <v>59.0</v>
      </c>
      <c r="E578" s="2"/>
      <c r="F578" s="1" t="s">
        <v>18</v>
      </c>
      <c r="G578" s="1" t="s">
        <v>32</v>
      </c>
      <c r="H578" s="1" t="s">
        <v>12587</v>
      </c>
      <c r="I578" s="1" t="s">
        <v>12588</v>
      </c>
      <c r="J578" s="1" t="s">
        <v>12588</v>
      </c>
      <c r="K578" s="2"/>
      <c r="L578" s="1">
        <v>-11.0</v>
      </c>
      <c r="M578" s="1"/>
      <c r="N578" s="1">
        <v>7.4905</v>
      </c>
      <c r="O578" s="1" t="s">
        <v>40</v>
      </c>
      <c r="P578" s="1" t="s">
        <v>10787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30</v>
      </c>
      <c r="B579" s="1" t="s">
        <v>17</v>
      </c>
      <c r="C579" s="3">
        <v>593.0</v>
      </c>
      <c r="D579" s="1">
        <v>0.0</v>
      </c>
      <c r="E579" s="2"/>
      <c r="F579" s="1" t="s">
        <v>31</v>
      </c>
      <c r="G579" s="1" t="s">
        <v>32</v>
      </c>
      <c r="H579" s="1" t="s">
        <v>12589</v>
      </c>
      <c r="I579" s="1" t="s">
        <v>12590</v>
      </c>
      <c r="J579" s="1" t="s">
        <v>12590</v>
      </c>
      <c r="K579" s="2"/>
      <c r="L579" s="1">
        <v>-4.0</v>
      </c>
      <c r="M579" s="1"/>
      <c r="N579" s="1">
        <v>15.1084</v>
      </c>
      <c r="O579" s="1" t="s">
        <v>10707</v>
      </c>
      <c r="P579" s="1" t="s">
        <v>12591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37</v>
      </c>
      <c r="B580" s="1" t="s">
        <v>17</v>
      </c>
      <c r="C580" s="1">
        <v>309.0</v>
      </c>
      <c r="D580" s="1">
        <v>0.0</v>
      </c>
      <c r="E580" s="1" t="s">
        <v>8239</v>
      </c>
      <c r="F580" s="1" t="s">
        <v>61</v>
      </c>
      <c r="G580" s="1" t="s">
        <v>32</v>
      </c>
      <c r="H580" s="1" t="s">
        <v>12592</v>
      </c>
      <c r="I580" s="1" t="s">
        <v>12593</v>
      </c>
      <c r="J580" s="1" t="s">
        <v>12594</v>
      </c>
      <c r="K580" s="1" t="s">
        <v>12595</v>
      </c>
      <c r="L580" s="1">
        <v>-2.0</v>
      </c>
      <c r="M580" s="1">
        <v>0.020033333333333334</v>
      </c>
      <c r="N580" s="1">
        <v>7.8514</v>
      </c>
      <c r="O580" s="1" t="s">
        <v>40</v>
      </c>
      <c r="P580" s="1" t="s">
        <v>10905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37</v>
      </c>
      <c r="B581" s="1" t="s">
        <v>17</v>
      </c>
      <c r="C581" s="1">
        <v>288.0</v>
      </c>
      <c r="D581" s="1">
        <v>50.0</v>
      </c>
      <c r="E581" s="2"/>
      <c r="F581" s="1" t="s">
        <v>18</v>
      </c>
      <c r="G581" s="1" t="s">
        <v>56</v>
      </c>
      <c r="H581" s="1" t="s">
        <v>12596</v>
      </c>
      <c r="I581" s="1" t="s">
        <v>12597</v>
      </c>
      <c r="J581" s="1" t="s">
        <v>12597</v>
      </c>
      <c r="K581" s="2"/>
      <c r="L581" s="1">
        <v>-14.0</v>
      </c>
      <c r="M581" s="1"/>
      <c r="N581" s="1">
        <v>9.780233333333333</v>
      </c>
      <c r="O581" s="1" t="s">
        <v>40</v>
      </c>
      <c r="P581" s="1" t="s">
        <v>12598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37</v>
      </c>
      <c r="B582" s="1" t="s">
        <v>17</v>
      </c>
      <c r="C582" s="1">
        <v>634.0</v>
      </c>
      <c r="D582" s="1">
        <v>0.0</v>
      </c>
      <c r="E582" s="1" t="s">
        <v>8239</v>
      </c>
      <c r="F582" s="1" t="s">
        <v>61</v>
      </c>
      <c r="G582" s="1" t="s">
        <v>32</v>
      </c>
      <c r="H582" s="1" t="s">
        <v>12599</v>
      </c>
      <c r="I582" s="1" t="s">
        <v>12600</v>
      </c>
      <c r="J582" s="1" t="s">
        <v>12601</v>
      </c>
      <c r="K582" s="1" t="s">
        <v>12602</v>
      </c>
      <c r="L582" s="1">
        <v>-10.0</v>
      </c>
      <c r="M582" s="1">
        <v>0.017316666666666668</v>
      </c>
      <c r="N582" s="1">
        <v>12.5585</v>
      </c>
      <c r="O582" s="1" t="s">
        <v>40</v>
      </c>
      <c r="P582" s="1" t="s">
        <v>12603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37</v>
      </c>
      <c r="B583" s="1" t="s">
        <v>17</v>
      </c>
      <c r="C583" s="1">
        <v>254.0</v>
      </c>
      <c r="D583" s="1">
        <v>0.0</v>
      </c>
      <c r="E583" s="1" t="s">
        <v>8239</v>
      </c>
      <c r="F583" s="1" t="s">
        <v>61</v>
      </c>
      <c r="G583" s="1" t="s">
        <v>19</v>
      </c>
      <c r="H583" s="1" t="s">
        <v>12604</v>
      </c>
      <c r="I583" s="1" t="s">
        <v>12605</v>
      </c>
      <c r="J583" s="1" t="s">
        <v>12606</v>
      </c>
      <c r="K583" s="1" t="s">
        <v>12607</v>
      </c>
      <c r="L583" s="1">
        <v>0.0</v>
      </c>
      <c r="M583" s="1">
        <v>0.038016666666666664</v>
      </c>
      <c r="N583" s="1">
        <v>7.7351</v>
      </c>
      <c r="O583" s="1" t="s">
        <v>40</v>
      </c>
      <c r="P583" s="1" t="s">
        <v>12608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17</v>
      </c>
      <c r="C584" s="1">
        <v>409.0</v>
      </c>
      <c r="D584" s="1">
        <v>0.0</v>
      </c>
      <c r="E584" s="2"/>
      <c r="F584" s="1" t="s">
        <v>18</v>
      </c>
      <c r="G584" s="1" t="s">
        <v>19</v>
      </c>
      <c r="H584" s="1" t="s">
        <v>12609</v>
      </c>
      <c r="I584" s="1" t="s">
        <v>12610</v>
      </c>
      <c r="J584" s="1" t="s">
        <v>12610</v>
      </c>
      <c r="K584" s="2"/>
      <c r="L584" s="1">
        <v>7.0</v>
      </c>
      <c r="M584" s="1"/>
      <c r="N584" s="1">
        <v>13.423233333333334</v>
      </c>
      <c r="O584" s="1" t="s">
        <v>22</v>
      </c>
      <c r="P584" s="1" t="s">
        <v>12611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37</v>
      </c>
      <c r="B585" s="1" t="s">
        <v>17</v>
      </c>
      <c r="C585" s="1">
        <v>508.0</v>
      </c>
      <c r="D585" s="1">
        <v>0.0</v>
      </c>
      <c r="E585" s="1" t="s">
        <v>11012</v>
      </c>
      <c r="F585" s="1" t="s">
        <v>61</v>
      </c>
      <c r="G585" s="1" t="s">
        <v>32</v>
      </c>
      <c r="H585" s="1" t="s">
        <v>12612</v>
      </c>
      <c r="I585" s="1" t="s">
        <v>12613</v>
      </c>
      <c r="J585" s="1" t="s">
        <v>12614</v>
      </c>
      <c r="K585" s="1" t="s">
        <v>12615</v>
      </c>
      <c r="L585" s="1">
        <v>-7.0</v>
      </c>
      <c r="M585" s="1">
        <v>0.017283333333333335</v>
      </c>
      <c r="N585" s="1">
        <v>17.2084</v>
      </c>
      <c r="O585" s="1" t="s">
        <v>40</v>
      </c>
      <c r="P585" s="1" t="s">
        <v>12616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16</v>
      </c>
      <c r="B586" s="1" t="s">
        <v>17</v>
      </c>
      <c r="C586" s="1">
        <v>777.0</v>
      </c>
      <c r="D586" s="1">
        <v>0.0</v>
      </c>
      <c r="E586" s="2"/>
      <c r="F586" s="1" t="s">
        <v>18</v>
      </c>
      <c r="G586" s="1" t="s">
        <v>19</v>
      </c>
      <c r="H586" s="1" t="s">
        <v>12617</v>
      </c>
      <c r="I586" s="1" t="s">
        <v>12618</v>
      </c>
      <c r="J586" s="1" t="s">
        <v>12618</v>
      </c>
      <c r="K586" s="2"/>
      <c r="L586" s="1">
        <v>0.0</v>
      </c>
      <c r="M586" s="1"/>
      <c r="N586" s="1">
        <v>10.230683333333333</v>
      </c>
      <c r="O586" s="1" t="s">
        <v>22</v>
      </c>
      <c r="P586" s="1" t="s">
        <v>12619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116</v>
      </c>
      <c r="B587" s="1" t="s">
        <v>17</v>
      </c>
      <c r="C587" s="3">
        <v>735.0</v>
      </c>
      <c r="D587" s="1">
        <v>0.0</v>
      </c>
      <c r="E587" s="1" t="s">
        <v>167</v>
      </c>
      <c r="F587" s="1" t="s">
        <v>31</v>
      </c>
      <c r="G587" s="1" t="s">
        <v>32</v>
      </c>
      <c r="H587" s="1" t="s">
        <v>12620</v>
      </c>
      <c r="I587" s="1" t="s">
        <v>12621</v>
      </c>
      <c r="J587" s="1" t="s">
        <v>12621</v>
      </c>
      <c r="K587" s="2"/>
      <c r="L587" s="1">
        <v>1.0</v>
      </c>
      <c r="M587" s="1"/>
      <c r="N587" s="1">
        <v>21.834616666666665</v>
      </c>
      <c r="O587" s="1" t="s">
        <v>10707</v>
      </c>
      <c r="P587" s="1" t="s">
        <v>12622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42</v>
      </c>
      <c r="B588" s="1" t="s">
        <v>17</v>
      </c>
      <c r="C588" s="1">
        <v>475.0</v>
      </c>
      <c r="D588" s="1">
        <v>0.0</v>
      </c>
      <c r="E588" s="1" t="s">
        <v>43</v>
      </c>
      <c r="F588" s="1" t="s">
        <v>31</v>
      </c>
      <c r="G588" s="1" t="s">
        <v>32</v>
      </c>
      <c r="H588" s="1" t="s">
        <v>12623</v>
      </c>
      <c r="I588" s="1" t="s">
        <v>12624</v>
      </c>
      <c r="J588" s="1" t="s">
        <v>12624</v>
      </c>
      <c r="K588" s="2"/>
      <c r="L588" s="1">
        <v>6.0</v>
      </c>
      <c r="M588" s="1"/>
      <c r="N588" s="1">
        <v>21.80075</v>
      </c>
      <c r="O588" s="1" t="s">
        <v>10703</v>
      </c>
      <c r="P588" s="1" t="s">
        <v>12625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30</v>
      </c>
      <c r="B589" s="1" t="s">
        <v>17</v>
      </c>
      <c r="C589" s="3">
        <v>212.35</v>
      </c>
      <c r="D589" s="1">
        <v>61.65</v>
      </c>
      <c r="E589" s="2"/>
      <c r="F589" s="1" t="s">
        <v>31</v>
      </c>
      <c r="G589" s="1" t="s">
        <v>32</v>
      </c>
      <c r="H589" s="1" t="s">
        <v>12626</v>
      </c>
      <c r="I589" s="1" t="s">
        <v>12627</v>
      </c>
      <c r="J589" s="1" t="s">
        <v>12627</v>
      </c>
      <c r="K589" s="2"/>
      <c r="L589" s="1">
        <v>-6.0</v>
      </c>
      <c r="M589" s="1"/>
      <c r="N589" s="1">
        <v>8.66775</v>
      </c>
      <c r="O589" s="1" t="s">
        <v>10707</v>
      </c>
      <c r="P589" s="1" t="s">
        <v>12628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37</v>
      </c>
      <c r="B590" s="1" t="s">
        <v>17</v>
      </c>
      <c r="C590" s="1">
        <v>308.0</v>
      </c>
      <c r="D590" s="1">
        <v>50.0</v>
      </c>
      <c r="E590" s="2"/>
      <c r="F590" s="1" t="s">
        <v>18</v>
      </c>
      <c r="G590" s="1" t="s">
        <v>56</v>
      </c>
      <c r="H590" s="1" t="s">
        <v>12629</v>
      </c>
      <c r="I590" s="1" t="s">
        <v>12630</v>
      </c>
      <c r="J590" s="1" t="s">
        <v>12630</v>
      </c>
      <c r="K590" s="2"/>
      <c r="L590" s="1">
        <v>6.0</v>
      </c>
      <c r="M590" s="1"/>
      <c r="N590" s="1">
        <v>26.450383333333335</v>
      </c>
      <c r="O590" s="1" t="s">
        <v>40</v>
      </c>
      <c r="P590" s="1" t="s">
        <v>12631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42</v>
      </c>
      <c r="B591" s="1" t="s">
        <v>17</v>
      </c>
      <c r="C591" s="1">
        <v>329.0</v>
      </c>
      <c r="D591" s="1">
        <v>0.0</v>
      </c>
      <c r="E591" s="1" t="s">
        <v>43</v>
      </c>
      <c r="F591" s="1" t="s">
        <v>31</v>
      </c>
      <c r="G591" s="1" t="s">
        <v>32</v>
      </c>
      <c r="H591" s="1" t="s">
        <v>12632</v>
      </c>
      <c r="I591" s="1" t="s">
        <v>12633</v>
      </c>
      <c r="J591" s="1" t="s">
        <v>12633</v>
      </c>
      <c r="K591" s="2"/>
      <c r="L591" s="1">
        <v>-5.0</v>
      </c>
      <c r="M591" s="1"/>
      <c r="N591" s="1">
        <v>9.1018</v>
      </c>
      <c r="O591" s="1" t="s">
        <v>10703</v>
      </c>
      <c r="P591" s="1" t="s">
        <v>12634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30</v>
      </c>
      <c r="B592" s="1" t="s">
        <v>17</v>
      </c>
      <c r="C592" s="3">
        <v>554.0</v>
      </c>
      <c r="D592" s="1">
        <v>0.0</v>
      </c>
      <c r="E592" s="2"/>
      <c r="F592" s="1" t="s">
        <v>31</v>
      </c>
      <c r="G592" s="1" t="s">
        <v>32</v>
      </c>
      <c r="H592" s="1" t="s">
        <v>12635</v>
      </c>
      <c r="I592" s="1" t="s">
        <v>12636</v>
      </c>
      <c r="J592" s="1" t="s">
        <v>12636</v>
      </c>
      <c r="K592" s="2"/>
      <c r="L592" s="1">
        <v>3.0</v>
      </c>
      <c r="M592" s="1"/>
      <c r="N592" s="1">
        <v>23.103566666666666</v>
      </c>
      <c r="O592" s="1" t="s">
        <v>10707</v>
      </c>
      <c r="P592" s="1" t="s">
        <v>12637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42</v>
      </c>
      <c r="B593" s="1" t="s">
        <v>17</v>
      </c>
      <c r="C593" s="3">
        <v>329.0</v>
      </c>
      <c r="D593" s="1">
        <v>0.0</v>
      </c>
      <c r="E593" s="1" t="s">
        <v>43</v>
      </c>
      <c r="F593" s="1" t="s">
        <v>31</v>
      </c>
      <c r="G593" s="1" t="s">
        <v>32</v>
      </c>
      <c r="H593" s="1" t="s">
        <v>12638</v>
      </c>
      <c r="I593" s="1" t="s">
        <v>12639</v>
      </c>
      <c r="J593" s="1" t="s">
        <v>12639</v>
      </c>
      <c r="K593" s="2"/>
      <c r="L593" s="1">
        <v>-4.0</v>
      </c>
      <c r="M593" s="1"/>
      <c r="N593" s="1">
        <v>10.31915</v>
      </c>
      <c r="O593" s="1" t="s">
        <v>10703</v>
      </c>
      <c r="P593" s="1" t="s">
        <v>11506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42</v>
      </c>
      <c r="B594" s="1" t="s">
        <v>17</v>
      </c>
      <c r="C594" s="1">
        <v>528.0</v>
      </c>
      <c r="D594" s="1">
        <v>0.0</v>
      </c>
      <c r="E594" s="1" t="s">
        <v>43</v>
      </c>
      <c r="F594" s="1" t="s">
        <v>31</v>
      </c>
      <c r="G594" s="1" t="s">
        <v>32</v>
      </c>
      <c r="H594" s="1" t="s">
        <v>12640</v>
      </c>
      <c r="I594" s="1" t="s">
        <v>12641</v>
      </c>
      <c r="J594" s="1" t="s">
        <v>12641</v>
      </c>
      <c r="K594" s="2"/>
      <c r="L594" s="1">
        <v>0.0</v>
      </c>
      <c r="M594" s="1"/>
      <c r="N594" s="1">
        <v>19.846633333333333</v>
      </c>
      <c r="O594" s="1" t="s">
        <v>10703</v>
      </c>
      <c r="P594" s="1" t="s">
        <v>12642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37</v>
      </c>
      <c r="B595" s="1" t="s">
        <v>17</v>
      </c>
      <c r="C595" s="1">
        <v>199.0</v>
      </c>
      <c r="D595" s="1">
        <v>50.0</v>
      </c>
      <c r="E595" s="2"/>
      <c r="F595" s="1" t="s">
        <v>18</v>
      </c>
      <c r="G595" s="1" t="s">
        <v>32</v>
      </c>
      <c r="H595" s="1" t="s">
        <v>12643</v>
      </c>
      <c r="I595" s="1" t="s">
        <v>12644</v>
      </c>
      <c r="J595" s="1" t="s">
        <v>12644</v>
      </c>
      <c r="K595" s="2"/>
      <c r="L595" s="1">
        <v>-7.0</v>
      </c>
      <c r="M595" s="1"/>
      <c r="N595" s="1">
        <v>11.98945</v>
      </c>
      <c r="O595" s="1" t="s">
        <v>40</v>
      </c>
      <c r="P595" s="1" t="s">
        <v>10787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37</v>
      </c>
      <c r="B596" s="1" t="s">
        <v>17</v>
      </c>
      <c r="C596" s="1">
        <v>348.0</v>
      </c>
      <c r="D596" s="1">
        <v>0.0</v>
      </c>
      <c r="E596" s="1" t="s">
        <v>11012</v>
      </c>
      <c r="F596" s="1" t="s">
        <v>61</v>
      </c>
      <c r="G596" s="1" t="s">
        <v>32</v>
      </c>
      <c r="H596" s="1" t="s">
        <v>12645</v>
      </c>
      <c r="I596" s="1" t="s">
        <v>12646</v>
      </c>
      <c r="J596" s="1" t="s">
        <v>12647</v>
      </c>
      <c r="K596" s="1" t="s">
        <v>12648</v>
      </c>
      <c r="L596" s="1">
        <v>-12.0</v>
      </c>
      <c r="M596" s="1">
        <v>0.024266666666666666</v>
      </c>
      <c r="N596" s="1">
        <v>9.369066666666667</v>
      </c>
      <c r="O596" s="1" t="s">
        <v>40</v>
      </c>
      <c r="P596" s="1" t="s">
        <v>12649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59.0</v>
      </c>
      <c r="D597" s="1">
        <v>0.0</v>
      </c>
      <c r="E597" s="1" t="s">
        <v>8239</v>
      </c>
      <c r="F597" s="1" t="s">
        <v>61</v>
      </c>
      <c r="G597" s="1" t="s">
        <v>19</v>
      </c>
      <c r="H597" s="1" t="s">
        <v>12650</v>
      </c>
      <c r="I597" s="1" t="s">
        <v>12651</v>
      </c>
      <c r="J597" s="1" t="s">
        <v>12652</v>
      </c>
      <c r="K597" s="1" t="s">
        <v>12653</v>
      </c>
      <c r="L597" s="1">
        <v>-10.0</v>
      </c>
      <c r="M597" s="1">
        <v>0.065</v>
      </c>
      <c r="N597" s="1">
        <v>7.2965333333333335</v>
      </c>
      <c r="O597" s="1" t="s">
        <v>22</v>
      </c>
      <c r="P597" s="1" t="s">
        <v>12654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37</v>
      </c>
      <c r="B598" s="1" t="s">
        <v>17</v>
      </c>
      <c r="C598" s="1">
        <v>326.0</v>
      </c>
      <c r="D598" s="1">
        <v>0.0</v>
      </c>
      <c r="E598" s="1" t="s">
        <v>8239</v>
      </c>
      <c r="F598" s="1" t="s">
        <v>61</v>
      </c>
      <c r="G598" s="1" t="s">
        <v>32</v>
      </c>
      <c r="H598" s="1" t="s">
        <v>12655</v>
      </c>
      <c r="I598" s="1" t="s">
        <v>12656</v>
      </c>
      <c r="J598" s="1" t="s">
        <v>12657</v>
      </c>
      <c r="K598" s="1" t="s">
        <v>12658</v>
      </c>
      <c r="L598" s="1">
        <v>-12.0</v>
      </c>
      <c r="M598" s="1">
        <v>0.0531</v>
      </c>
      <c r="N598" s="1">
        <v>9.5448</v>
      </c>
      <c r="O598" s="1" t="s">
        <v>40</v>
      </c>
      <c r="P598" s="1" t="s">
        <v>12659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16</v>
      </c>
      <c r="B599" s="1" t="s">
        <v>17</v>
      </c>
      <c r="C599" s="1">
        <v>249.0</v>
      </c>
      <c r="D599" s="1">
        <v>0.0</v>
      </c>
      <c r="E599" s="2"/>
      <c r="F599" s="1" t="s">
        <v>18</v>
      </c>
      <c r="G599" s="1" t="s">
        <v>19</v>
      </c>
      <c r="H599" s="1" t="s">
        <v>12660</v>
      </c>
      <c r="I599" s="1" t="s">
        <v>12661</v>
      </c>
      <c r="J599" s="1" t="s">
        <v>12661</v>
      </c>
      <c r="K599" s="2"/>
      <c r="L599" s="1">
        <v>7.0</v>
      </c>
      <c r="M599" s="1"/>
      <c r="N599" s="1">
        <v>13.7588</v>
      </c>
      <c r="O599" s="1" t="s">
        <v>22</v>
      </c>
      <c r="P599" s="1" t="s">
        <v>12662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16</v>
      </c>
      <c r="B600" s="3" t="s">
        <v>17</v>
      </c>
      <c r="C600" s="1">
        <v>119.0</v>
      </c>
      <c r="D600" s="1">
        <v>0.0</v>
      </c>
      <c r="E600" s="2"/>
      <c r="F600" s="1" t="s">
        <v>18</v>
      </c>
      <c r="G600" s="1" t="s">
        <v>19</v>
      </c>
      <c r="H600" s="1" t="s">
        <v>12663</v>
      </c>
      <c r="I600" s="1" t="s">
        <v>12664</v>
      </c>
      <c r="J600" s="1" t="s">
        <v>12664</v>
      </c>
      <c r="K600" s="2"/>
      <c r="L600" s="1">
        <v>0.0</v>
      </c>
      <c r="M600" s="1"/>
      <c r="N600" s="1">
        <v>5.5220666666666665</v>
      </c>
      <c r="O600" s="1" t="s">
        <v>22</v>
      </c>
      <c r="P600" s="1" t="s">
        <v>12665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37</v>
      </c>
      <c r="B601" s="1" t="s">
        <v>17</v>
      </c>
      <c r="C601" s="1">
        <v>586.0</v>
      </c>
      <c r="D601" s="1">
        <v>132.0</v>
      </c>
      <c r="E601" s="2"/>
      <c r="F601" s="1" t="s">
        <v>18</v>
      </c>
      <c r="G601" s="1" t="s">
        <v>56</v>
      </c>
      <c r="H601" s="1" t="s">
        <v>12666</v>
      </c>
      <c r="I601" s="1" t="s">
        <v>12667</v>
      </c>
      <c r="J601" s="1" t="s">
        <v>12667</v>
      </c>
      <c r="K601" s="2"/>
      <c r="L601" s="1">
        <v>-3.0</v>
      </c>
      <c r="M601" s="1"/>
      <c r="N601" s="1">
        <v>20.5338</v>
      </c>
      <c r="O601" s="1" t="s">
        <v>40</v>
      </c>
      <c r="P601" s="1" t="s">
        <v>12668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116</v>
      </c>
      <c r="B602" s="1" t="s">
        <v>17</v>
      </c>
      <c r="C602" s="1">
        <v>346.0</v>
      </c>
      <c r="D602" s="1">
        <v>0.0</v>
      </c>
      <c r="E602" s="1" t="s">
        <v>12669</v>
      </c>
      <c r="F602" s="1" t="s">
        <v>31</v>
      </c>
      <c r="G602" s="1" t="s">
        <v>32</v>
      </c>
      <c r="H602" s="1" t="s">
        <v>12670</v>
      </c>
      <c r="I602" s="1" t="s">
        <v>12671</v>
      </c>
      <c r="J602" s="1" t="s">
        <v>12671</v>
      </c>
      <c r="K602" s="2"/>
      <c r="L602" s="1">
        <v>-2.0</v>
      </c>
      <c r="M602" s="1"/>
      <c r="N602" s="1">
        <v>12.3755</v>
      </c>
      <c r="O602" s="1" t="s">
        <v>10707</v>
      </c>
      <c r="P602" s="1" t="s">
        <v>12672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37</v>
      </c>
      <c r="B603" s="1" t="s">
        <v>17</v>
      </c>
      <c r="C603" s="3">
        <v>245.0</v>
      </c>
      <c r="D603" s="1">
        <v>61.0</v>
      </c>
      <c r="E603" s="2"/>
      <c r="F603" s="1" t="s">
        <v>18</v>
      </c>
      <c r="G603" s="1" t="s">
        <v>56</v>
      </c>
      <c r="H603" s="1" t="s">
        <v>12673</v>
      </c>
      <c r="I603" s="1" t="s">
        <v>12674</v>
      </c>
      <c r="J603" s="1" t="s">
        <v>12674</v>
      </c>
      <c r="K603" s="2"/>
      <c r="L603" s="1">
        <v>4.0</v>
      </c>
      <c r="M603" s="1"/>
      <c r="N603" s="1">
        <v>23.707666666666668</v>
      </c>
      <c r="O603" s="1" t="s">
        <v>40</v>
      </c>
      <c r="P603" s="1" t="s">
        <v>10938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37</v>
      </c>
      <c r="B604" s="1" t="s">
        <v>17</v>
      </c>
      <c r="C604" s="3">
        <v>247.0</v>
      </c>
      <c r="D604" s="1">
        <v>62.0</v>
      </c>
      <c r="E604" s="2"/>
      <c r="F604" s="1" t="s">
        <v>18</v>
      </c>
      <c r="G604" s="1" t="s">
        <v>19</v>
      </c>
      <c r="H604" s="1" t="s">
        <v>12675</v>
      </c>
      <c r="I604" s="1" t="s">
        <v>12676</v>
      </c>
      <c r="J604" s="1" t="s">
        <v>12676</v>
      </c>
      <c r="K604" s="2"/>
      <c r="L604" s="1">
        <v>0.0</v>
      </c>
      <c r="M604" s="1"/>
      <c r="N604" s="1">
        <v>20.563016666666666</v>
      </c>
      <c r="O604" s="1" t="s">
        <v>40</v>
      </c>
      <c r="P604" s="1" t="s">
        <v>12677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30</v>
      </c>
      <c r="B605" s="1" t="s">
        <v>17</v>
      </c>
      <c r="C605" s="1">
        <v>1008.0</v>
      </c>
      <c r="D605" s="1">
        <v>0.0</v>
      </c>
      <c r="E605" s="2"/>
      <c r="F605" s="1" t="s">
        <v>31</v>
      </c>
      <c r="G605" s="1" t="s">
        <v>32</v>
      </c>
      <c r="H605" s="1" t="s">
        <v>12678</v>
      </c>
      <c r="I605" s="1" t="s">
        <v>12679</v>
      </c>
      <c r="J605" s="1" t="s">
        <v>12679</v>
      </c>
      <c r="K605" s="2"/>
      <c r="L605" s="1">
        <v>-1.0</v>
      </c>
      <c r="M605" s="1"/>
      <c r="N605" s="1">
        <v>18.400016666666666</v>
      </c>
      <c r="O605" s="1" t="s">
        <v>10707</v>
      </c>
      <c r="P605" s="1" t="s">
        <v>12680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37</v>
      </c>
      <c r="B606" s="1" t="s">
        <v>17</v>
      </c>
      <c r="C606" s="3">
        <v>398.0</v>
      </c>
      <c r="D606" s="1">
        <v>100.0</v>
      </c>
      <c r="E606" s="2"/>
      <c r="F606" s="1" t="s">
        <v>18</v>
      </c>
      <c r="G606" s="1" t="s">
        <v>32</v>
      </c>
      <c r="H606" s="1" t="s">
        <v>12681</v>
      </c>
      <c r="I606" s="1" t="s">
        <v>12682</v>
      </c>
      <c r="J606" s="1" t="s">
        <v>12682</v>
      </c>
      <c r="K606" s="2"/>
      <c r="L606" s="1">
        <v>0.0</v>
      </c>
      <c r="M606" s="1"/>
      <c r="N606" s="1">
        <v>17.0093</v>
      </c>
      <c r="O606" s="1" t="s">
        <v>40</v>
      </c>
      <c r="P606" s="1" t="s">
        <v>12683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37</v>
      </c>
      <c r="B607" s="1" t="s">
        <v>17</v>
      </c>
      <c r="C607" s="1">
        <v>498.0</v>
      </c>
      <c r="D607" s="1">
        <v>0.0</v>
      </c>
      <c r="E607" s="1" t="s">
        <v>11012</v>
      </c>
      <c r="F607" s="1" t="s">
        <v>61</v>
      </c>
      <c r="G607" s="1" t="s">
        <v>32</v>
      </c>
      <c r="H607" s="1" t="s">
        <v>12684</v>
      </c>
      <c r="I607" s="1" t="s">
        <v>12685</v>
      </c>
      <c r="J607" s="1" t="s">
        <v>12686</v>
      </c>
      <c r="K607" s="1" t="s">
        <v>12687</v>
      </c>
      <c r="L607" s="1">
        <v>2.0</v>
      </c>
      <c r="M607" s="1">
        <v>0.011383333333333334</v>
      </c>
      <c r="N607" s="1">
        <v>34.01875</v>
      </c>
      <c r="O607" s="1" t="s">
        <v>40</v>
      </c>
      <c r="P607" s="1" t="s">
        <v>12688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37</v>
      </c>
      <c r="B608" s="1" t="s">
        <v>17</v>
      </c>
      <c r="C608" s="1">
        <v>250.0</v>
      </c>
      <c r="D608" s="1">
        <v>0.0</v>
      </c>
      <c r="E608" s="1" t="s">
        <v>11012</v>
      </c>
      <c r="F608" s="1" t="s">
        <v>61</v>
      </c>
      <c r="G608" s="1" t="s">
        <v>32</v>
      </c>
      <c r="H608" s="1" t="s">
        <v>12689</v>
      </c>
      <c r="I608" s="1" t="s">
        <v>12690</v>
      </c>
      <c r="J608" s="1" t="s">
        <v>12691</v>
      </c>
      <c r="K608" s="1" t="s">
        <v>12692</v>
      </c>
      <c r="L608" s="1">
        <v>-9.0</v>
      </c>
      <c r="M608" s="1">
        <v>0.05318333333333333</v>
      </c>
      <c r="N608" s="1">
        <v>13.3868</v>
      </c>
      <c r="O608" s="1" t="s">
        <v>40</v>
      </c>
      <c r="P608" s="1" t="s">
        <v>12693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42</v>
      </c>
      <c r="B609" s="1" t="s">
        <v>17</v>
      </c>
      <c r="C609" s="1">
        <v>1151.0</v>
      </c>
      <c r="D609" s="1">
        <v>0.0</v>
      </c>
      <c r="E609" s="1" t="s">
        <v>43</v>
      </c>
      <c r="F609" s="1" t="s">
        <v>31</v>
      </c>
      <c r="G609" s="1" t="s">
        <v>32</v>
      </c>
      <c r="H609" s="1" t="s">
        <v>12694</v>
      </c>
      <c r="I609" s="1" t="s">
        <v>12695</v>
      </c>
      <c r="J609" s="1" t="s">
        <v>12695</v>
      </c>
      <c r="K609" s="2"/>
      <c r="L609" s="1">
        <v>-5.0</v>
      </c>
      <c r="M609" s="1"/>
      <c r="N609" s="1">
        <v>14.86205</v>
      </c>
      <c r="O609" s="1" t="s">
        <v>10703</v>
      </c>
      <c r="P609" s="1" t="s">
        <v>12696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37</v>
      </c>
      <c r="B610" s="1" t="s">
        <v>17</v>
      </c>
      <c r="C610" s="3">
        <v>388.0</v>
      </c>
      <c r="D610" s="1">
        <v>0.0</v>
      </c>
      <c r="E610" s="1" t="s">
        <v>8239</v>
      </c>
      <c r="F610" s="1" t="s">
        <v>61</v>
      </c>
      <c r="G610" s="1" t="s">
        <v>32</v>
      </c>
      <c r="H610" s="1" t="s">
        <v>12697</v>
      </c>
      <c r="I610" s="1" t="s">
        <v>12698</v>
      </c>
      <c r="J610" s="1" t="s">
        <v>12699</v>
      </c>
      <c r="K610" s="1" t="s">
        <v>12700</v>
      </c>
      <c r="L610" s="1">
        <v>4.0</v>
      </c>
      <c r="M610" s="1">
        <v>0.025466666666666665</v>
      </c>
      <c r="N610" s="1">
        <v>21.052066666666665</v>
      </c>
      <c r="O610" s="1" t="s">
        <v>40</v>
      </c>
      <c r="P610" s="1" t="s">
        <v>12701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37</v>
      </c>
      <c r="B611" s="1" t="s">
        <v>17</v>
      </c>
      <c r="C611" s="1">
        <v>643.0</v>
      </c>
      <c r="D611" s="1">
        <v>0.0</v>
      </c>
      <c r="E611" s="1" t="s">
        <v>8239</v>
      </c>
      <c r="F611" s="1" t="s">
        <v>61</v>
      </c>
      <c r="G611" s="1" t="s">
        <v>32</v>
      </c>
      <c r="H611" s="1" t="s">
        <v>12702</v>
      </c>
      <c r="I611" s="1" t="s">
        <v>12703</v>
      </c>
      <c r="J611" s="1" t="s">
        <v>12704</v>
      </c>
      <c r="K611" s="1" t="s">
        <v>12705</v>
      </c>
      <c r="L611" s="1">
        <v>4.0</v>
      </c>
      <c r="M611" s="1">
        <v>0.020916666666666667</v>
      </c>
      <c r="N611" s="1">
        <v>27.684333333333335</v>
      </c>
      <c r="O611" s="1" t="s">
        <v>40</v>
      </c>
      <c r="P611" s="1" t="s">
        <v>12706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37</v>
      </c>
      <c r="B612" s="1" t="s">
        <v>17</v>
      </c>
      <c r="C612" s="1">
        <v>269.0</v>
      </c>
      <c r="D612" s="1">
        <v>0.0</v>
      </c>
      <c r="E612" s="1" t="s">
        <v>8239</v>
      </c>
      <c r="F612" s="1" t="s">
        <v>61</v>
      </c>
      <c r="G612" s="1" t="s">
        <v>32</v>
      </c>
      <c r="H612" s="1" t="s">
        <v>12707</v>
      </c>
      <c r="I612" s="1" t="s">
        <v>12708</v>
      </c>
      <c r="J612" s="1" t="s">
        <v>12709</v>
      </c>
      <c r="K612" s="1" t="s">
        <v>12710</v>
      </c>
      <c r="L612" s="1">
        <v>0.0</v>
      </c>
      <c r="M612" s="1">
        <v>0.020966666666666668</v>
      </c>
      <c r="N612" s="1">
        <v>29.005133333333333</v>
      </c>
      <c r="O612" s="1" t="s">
        <v>40</v>
      </c>
      <c r="P612" s="1" t="s">
        <v>12711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42</v>
      </c>
      <c r="B613" s="1" t="s">
        <v>17</v>
      </c>
      <c r="C613" s="1">
        <v>764.0</v>
      </c>
      <c r="D613" s="1">
        <v>0.0</v>
      </c>
      <c r="E613" s="1" t="s">
        <v>43</v>
      </c>
      <c r="F613" s="1" t="s">
        <v>31</v>
      </c>
      <c r="G613" s="1" t="s">
        <v>32</v>
      </c>
      <c r="H613" s="1" t="s">
        <v>12712</v>
      </c>
      <c r="I613" s="1" t="s">
        <v>12713</v>
      </c>
      <c r="J613" s="1" t="s">
        <v>12713</v>
      </c>
      <c r="K613" s="2"/>
      <c r="L613" s="1">
        <v>17.0</v>
      </c>
      <c r="M613" s="1"/>
      <c r="N613" s="1">
        <v>37.33636666666666</v>
      </c>
      <c r="O613" s="1" t="s">
        <v>10703</v>
      </c>
      <c r="P613" s="1" t="s">
        <v>12714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37</v>
      </c>
      <c r="B614" s="1" t="s">
        <v>17</v>
      </c>
      <c r="C614" s="1">
        <v>319.0</v>
      </c>
      <c r="D614" s="1">
        <v>75.0</v>
      </c>
      <c r="E614" s="2"/>
      <c r="F614" s="1" t="s">
        <v>18</v>
      </c>
      <c r="G614" s="1" t="s">
        <v>56</v>
      </c>
      <c r="H614" s="1" t="s">
        <v>12715</v>
      </c>
      <c r="I614" s="1" t="s">
        <v>12716</v>
      </c>
      <c r="J614" s="1" t="s">
        <v>12716</v>
      </c>
      <c r="K614" s="2"/>
      <c r="L614" s="1">
        <v>6.0</v>
      </c>
      <c r="M614" s="1"/>
      <c r="N614" s="1">
        <v>26.024516666666667</v>
      </c>
      <c r="O614" s="1" t="s">
        <v>40</v>
      </c>
      <c r="P614" s="1" t="s">
        <v>12717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116</v>
      </c>
      <c r="B615" s="1" t="s">
        <v>17</v>
      </c>
      <c r="C615" s="1">
        <v>289.0</v>
      </c>
      <c r="D615" s="1">
        <v>0.0</v>
      </c>
      <c r="E615" s="1" t="s">
        <v>12718</v>
      </c>
      <c r="F615" s="1" t="s">
        <v>31</v>
      </c>
      <c r="G615" s="1" t="s">
        <v>32</v>
      </c>
      <c r="H615" s="1" t="s">
        <v>12719</v>
      </c>
      <c r="I615" s="1" t="s">
        <v>12720</v>
      </c>
      <c r="J615" s="1" t="s">
        <v>12720</v>
      </c>
      <c r="K615" s="2"/>
      <c r="L615" s="1">
        <v>-3.0</v>
      </c>
      <c r="M615" s="1"/>
      <c r="N615" s="1">
        <v>11.080633333333333</v>
      </c>
      <c r="O615" s="1" t="s">
        <v>10707</v>
      </c>
      <c r="P615" s="1" t="s">
        <v>12721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16</v>
      </c>
      <c r="B616" s="1" t="s">
        <v>17</v>
      </c>
      <c r="C616" s="3">
        <v>209.0</v>
      </c>
      <c r="D616" s="1">
        <v>0.0</v>
      </c>
      <c r="E616" s="2"/>
      <c r="F616" s="1" t="s">
        <v>18</v>
      </c>
      <c r="G616" s="1" t="s">
        <v>19</v>
      </c>
      <c r="H616" s="1" t="s">
        <v>12722</v>
      </c>
      <c r="I616" s="1" t="s">
        <v>12723</v>
      </c>
      <c r="J616" s="1" t="s">
        <v>12723</v>
      </c>
      <c r="K616" s="2"/>
      <c r="L616" s="1">
        <v>6.0</v>
      </c>
      <c r="M616" s="1"/>
      <c r="N616" s="1">
        <v>12.952933333333334</v>
      </c>
      <c r="O616" s="1" t="s">
        <v>22</v>
      </c>
      <c r="P616" s="1" t="s">
        <v>12724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30</v>
      </c>
      <c r="B617" s="1" t="s">
        <v>17</v>
      </c>
      <c r="C617" s="3">
        <v>519.0</v>
      </c>
      <c r="D617" s="1">
        <v>0.0</v>
      </c>
      <c r="E617" s="2"/>
      <c r="F617" s="1" t="s">
        <v>31</v>
      </c>
      <c r="G617" s="1" t="s">
        <v>32</v>
      </c>
      <c r="H617" s="1" t="s">
        <v>12725</v>
      </c>
      <c r="I617" s="1" t="s">
        <v>12726</v>
      </c>
      <c r="J617" s="1" t="s">
        <v>12726</v>
      </c>
      <c r="K617" s="2"/>
      <c r="L617" s="1">
        <v>7.0</v>
      </c>
      <c r="M617" s="1"/>
      <c r="N617" s="1">
        <v>27.54543333333333</v>
      </c>
      <c r="O617" s="1" t="s">
        <v>10707</v>
      </c>
      <c r="P617" s="1" t="s">
        <v>12727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30</v>
      </c>
      <c r="B618" s="1" t="s">
        <v>17</v>
      </c>
      <c r="C618" s="1">
        <v>1131.0</v>
      </c>
      <c r="D618" s="1">
        <v>0.0</v>
      </c>
      <c r="E618" s="2"/>
      <c r="F618" s="1" t="s">
        <v>31</v>
      </c>
      <c r="G618" s="1" t="s">
        <v>32</v>
      </c>
      <c r="H618" s="1" t="s">
        <v>12728</v>
      </c>
      <c r="I618" s="1" t="s">
        <v>12729</v>
      </c>
      <c r="J618" s="1" t="s">
        <v>12729</v>
      </c>
      <c r="K618" s="2"/>
      <c r="L618" s="1">
        <v>0.0</v>
      </c>
      <c r="M618" s="1"/>
      <c r="N618" s="1">
        <v>20.96435</v>
      </c>
      <c r="O618" s="1" t="s">
        <v>10707</v>
      </c>
      <c r="P618" s="1" t="s">
        <v>12730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37</v>
      </c>
      <c r="B619" s="1" t="s">
        <v>17</v>
      </c>
      <c r="C619" s="1">
        <v>274.0</v>
      </c>
      <c r="D619" s="1">
        <v>0.0</v>
      </c>
      <c r="E619" s="1" t="s">
        <v>8239</v>
      </c>
      <c r="F619" s="1" t="s">
        <v>61</v>
      </c>
      <c r="G619" s="1" t="s">
        <v>32</v>
      </c>
      <c r="H619" s="1" t="s">
        <v>12731</v>
      </c>
      <c r="I619" s="1" t="s">
        <v>12732</v>
      </c>
      <c r="J619" s="1" t="s">
        <v>12733</v>
      </c>
      <c r="K619" s="1" t="s">
        <v>12734</v>
      </c>
      <c r="L619" s="1">
        <v>-3.0</v>
      </c>
      <c r="M619" s="1">
        <v>0.026733333333333335</v>
      </c>
      <c r="N619" s="1">
        <v>16.702683333333333</v>
      </c>
      <c r="O619" s="1" t="s">
        <v>40</v>
      </c>
      <c r="P619" s="1" t="s">
        <v>12735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116</v>
      </c>
      <c r="B620" s="1" t="s">
        <v>17</v>
      </c>
      <c r="C620" s="1">
        <v>379.0</v>
      </c>
      <c r="D620" s="1">
        <v>0.0</v>
      </c>
      <c r="E620" s="1" t="s">
        <v>12736</v>
      </c>
      <c r="F620" s="1" t="s">
        <v>31</v>
      </c>
      <c r="G620" s="1" t="s">
        <v>32</v>
      </c>
      <c r="H620" s="1" t="s">
        <v>12737</v>
      </c>
      <c r="I620" s="1" t="s">
        <v>12738</v>
      </c>
      <c r="J620" s="1" t="s">
        <v>12738</v>
      </c>
      <c r="K620" s="2"/>
      <c r="L620" s="1">
        <v>-6.0</v>
      </c>
      <c r="M620" s="1"/>
      <c r="N620" s="1">
        <v>8.320483333333334</v>
      </c>
      <c r="O620" s="1" t="s">
        <v>10707</v>
      </c>
      <c r="P620" s="1" t="s">
        <v>12739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116</v>
      </c>
      <c r="B621" s="1" t="s">
        <v>17</v>
      </c>
      <c r="C621" s="3">
        <v>658.0</v>
      </c>
      <c r="D621" s="1">
        <v>0.0</v>
      </c>
      <c r="E621" s="1" t="s">
        <v>12740</v>
      </c>
      <c r="F621" s="1" t="s">
        <v>31</v>
      </c>
      <c r="G621" s="1" t="s">
        <v>32</v>
      </c>
      <c r="H621" s="1" t="s">
        <v>12741</v>
      </c>
      <c r="I621" s="1" t="s">
        <v>12742</v>
      </c>
      <c r="J621" s="1" t="s">
        <v>12742</v>
      </c>
      <c r="K621" s="2"/>
      <c r="L621" s="1">
        <v>-3.0</v>
      </c>
      <c r="M621" s="1"/>
      <c r="N621" s="1">
        <v>16.76735</v>
      </c>
      <c r="O621" s="1" t="s">
        <v>10707</v>
      </c>
      <c r="P621" s="1" t="s">
        <v>12743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37</v>
      </c>
      <c r="B622" s="1" t="s">
        <v>17</v>
      </c>
      <c r="C622" s="1">
        <v>199.0</v>
      </c>
      <c r="D622" s="1">
        <v>50.0</v>
      </c>
      <c r="E622" s="2"/>
      <c r="F622" s="1" t="s">
        <v>18</v>
      </c>
      <c r="G622" s="1" t="s">
        <v>19</v>
      </c>
      <c r="H622" s="1" t="s">
        <v>12744</v>
      </c>
      <c r="I622" s="1" t="s">
        <v>12745</v>
      </c>
      <c r="J622" s="1" t="s">
        <v>12745</v>
      </c>
      <c r="K622" s="2"/>
      <c r="L622" s="1">
        <v>-11.0</v>
      </c>
      <c r="M622" s="1"/>
      <c r="N622" s="1">
        <v>7.90075</v>
      </c>
      <c r="O622" s="1" t="s">
        <v>40</v>
      </c>
      <c r="P622" s="1" t="s">
        <v>12746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42</v>
      </c>
      <c r="B623" s="3" t="s">
        <v>17</v>
      </c>
      <c r="C623" s="1">
        <v>329.0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12747</v>
      </c>
      <c r="I623" s="1" t="s">
        <v>12748</v>
      </c>
      <c r="J623" s="1" t="s">
        <v>12748</v>
      </c>
      <c r="K623" s="2"/>
      <c r="L623" s="1">
        <v>-3.0</v>
      </c>
      <c r="M623" s="1"/>
      <c r="N623" s="1">
        <v>11.961433333333334</v>
      </c>
      <c r="O623" s="1" t="s">
        <v>10703</v>
      </c>
      <c r="P623" s="1" t="s">
        <v>11586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37</v>
      </c>
      <c r="B624" s="1" t="s">
        <v>17</v>
      </c>
      <c r="C624" s="3">
        <v>322.0</v>
      </c>
      <c r="D624" s="1">
        <v>61.0</v>
      </c>
      <c r="E624" s="2"/>
      <c r="F624" s="1" t="s">
        <v>18</v>
      </c>
      <c r="G624" s="1" t="s">
        <v>56</v>
      </c>
      <c r="H624" s="1" t="s">
        <v>12749</v>
      </c>
      <c r="I624" s="1" t="s">
        <v>12750</v>
      </c>
      <c r="J624" s="1" t="s">
        <v>12750</v>
      </c>
      <c r="K624" s="2"/>
      <c r="L624" s="1">
        <v>-10.0</v>
      </c>
      <c r="M624" s="1"/>
      <c r="N624" s="1">
        <v>9.2855</v>
      </c>
      <c r="O624" s="1" t="s">
        <v>40</v>
      </c>
      <c r="P624" s="1" t="s">
        <v>12751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37</v>
      </c>
      <c r="B625" s="1" t="s">
        <v>17</v>
      </c>
      <c r="C625" s="3">
        <v>309.0</v>
      </c>
      <c r="D625" s="1">
        <v>0.0</v>
      </c>
      <c r="E625" s="1" t="s">
        <v>8239</v>
      </c>
      <c r="F625" s="1" t="s">
        <v>61</v>
      </c>
      <c r="G625" s="1" t="s">
        <v>32</v>
      </c>
      <c r="H625" s="1" t="s">
        <v>12752</v>
      </c>
      <c r="I625" s="1" t="s">
        <v>12753</v>
      </c>
      <c r="J625" s="1" t="s">
        <v>12754</v>
      </c>
      <c r="K625" s="1" t="s">
        <v>12755</v>
      </c>
      <c r="L625" s="1">
        <v>-12.0</v>
      </c>
      <c r="M625" s="1">
        <v>0.017083333333333332</v>
      </c>
      <c r="N625" s="1">
        <v>66.13786666666667</v>
      </c>
      <c r="O625" s="1" t="s">
        <v>40</v>
      </c>
      <c r="P625" s="1" t="s">
        <v>10905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37</v>
      </c>
      <c r="B626" s="1" t="s">
        <v>17</v>
      </c>
      <c r="C626" s="1">
        <v>747.0</v>
      </c>
      <c r="D626" s="1">
        <v>0.0</v>
      </c>
      <c r="E626" s="1" t="s">
        <v>11012</v>
      </c>
      <c r="F626" s="1" t="s">
        <v>61</v>
      </c>
      <c r="G626" s="1" t="s">
        <v>19</v>
      </c>
      <c r="H626" s="1" t="s">
        <v>12756</v>
      </c>
      <c r="I626" s="1" t="s">
        <v>12757</v>
      </c>
      <c r="J626" s="1" t="s">
        <v>12758</v>
      </c>
      <c r="K626" s="1" t="s">
        <v>12759</v>
      </c>
      <c r="L626" s="1">
        <v>-9.0</v>
      </c>
      <c r="M626" s="1">
        <v>0.0133</v>
      </c>
      <c r="N626" s="1">
        <v>75.36088333333333</v>
      </c>
      <c r="O626" s="1" t="s">
        <v>40</v>
      </c>
      <c r="P626" s="1" t="s">
        <v>12760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30</v>
      </c>
      <c r="B627" s="1" t="s">
        <v>17</v>
      </c>
      <c r="C627" s="3">
        <v>394.0</v>
      </c>
      <c r="D627" s="1">
        <v>0.0</v>
      </c>
      <c r="E627" s="2"/>
      <c r="F627" s="1" t="s">
        <v>31</v>
      </c>
      <c r="G627" s="1" t="s">
        <v>32</v>
      </c>
      <c r="H627" s="1" t="s">
        <v>12761</v>
      </c>
      <c r="I627" s="1" t="s">
        <v>12762</v>
      </c>
      <c r="J627" s="1" t="s">
        <v>12762</v>
      </c>
      <c r="K627" s="2"/>
      <c r="L627" s="1">
        <v>-6.0</v>
      </c>
      <c r="M627" s="1"/>
      <c r="N627" s="1">
        <v>8.140416666666667</v>
      </c>
      <c r="O627" s="1" t="s">
        <v>10707</v>
      </c>
      <c r="P627" s="1" t="s">
        <v>12763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42</v>
      </c>
      <c r="B628" s="1" t="s">
        <v>17</v>
      </c>
      <c r="C628" s="1">
        <v>464.0</v>
      </c>
      <c r="D628" s="1">
        <v>0.0</v>
      </c>
      <c r="E628" s="1" t="s">
        <v>43</v>
      </c>
      <c r="F628" s="1" t="s">
        <v>31</v>
      </c>
      <c r="G628" s="1" t="s">
        <v>32</v>
      </c>
      <c r="H628" s="1" t="s">
        <v>12764</v>
      </c>
      <c r="I628" s="1" t="s">
        <v>12765</v>
      </c>
      <c r="J628" s="1" t="s">
        <v>12765</v>
      </c>
      <c r="K628" s="2"/>
      <c r="L628" s="1">
        <v>4.0</v>
      </c>
      <c r="M628" s="1"/>
      <c r="N628" s="1">
        <v>19.909166666666668</v>
      </c>
      <c r="O628" s="1" t="s">
        <v>10703</v>
      </c>
      <c r="P628" s="1" t="s">
        <v>12766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116</v>
      </c>
      <c r="B629" s="1" t="s">
        <v>17</v>
      </c>
      <c r="C629" s="3">
        <v>329.0</v>
      </c>
      <c r="D629" s="1">
        <v>0.0</v>
      </c>
      <c r="E629" s="1" t="s">
        <v>12767</v>
      </c>
      <c r="F629" s="1" t="s">
        <v>31</v>
      </c>
      <c r="G629" s="1" t="s">
        <v>32</v>
      </c>
      <c r="H629" s="1" t="s">
        <v>12768</v>
      </c>
      <c r="I629" s="1" t="s">
        <v>12769</v>
      </c>
      <c r="J629" s="1" t="s">
        <v>12769</v>
      </c>
      <c r="K629" s="2"/>
      <c r="L629" s="1">
        <v>-5.0</v>
      </c>
      <c r="M629" s="1"/>
      <c r="N629" s="1">
        <v>9.981066666666667</v>
      </c>
      <c r="O629" s="1" t="s">
        <v>10707</v>
      </c>
      <c r="P629" s="1" t="s">
        <v>2439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42</v>
      </c>
      <c r="B630" s="1" t="s">
        <v>17</v>
      </c>
      <c r="C630" s="1">
        <v>1008.0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12770</v>
      </c>
      <c r="I630" s="1" t="s">
        <v>12771</v>
      </c>
      <c r="J630" s="1" t="s">
        <v>12771</v>
      </c>
      <c r="K630" s="2"/>
      <c r="L630" s="1">
        <v>5.0</v>
      </c>
      <c r="M630" s="1"/>
      <c r="N630" s="1">
        <v>25.224283333333332</v>
      </c>
      <c r="O630" s="1" t="s">
        <v>10703</v>
      </c>
      <c r="P630" s="1" t="s">
        <v>12772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42</v>
      </c>
      <c r="B631" s="1" t="s">
        <v>17</v>
      </c>
      <c r="C631" s="3">
        <v>538.0</v>
      </c>
      <c r="D631" s="1">
        <v>0.0</v>
      </c>
      <c r="E631" s="1" t="s">
        <v>43</v>
      </c>
      <c r="F631" s="1" t="s">
        <v>31</v>
      </c>
      <c r="G631" s="1" t="s">
        <v>32</v>
      </c>
      <c r="H631" s="1" t="s">
        <v>12773</v>
      </c>
      <c r="I631" s="1" t="s">
        <v>12774</v>
      </c>
      <c r="J631" s="1" t="s">
        <v>12774</v>
      </c>
      <c r="K631" s="2"/>
      <c r="L631" s="1">
        <v>4.0</v>
      </c>
      <c r="M631" s="1"/>
      <c r="N631" s="1">
        <v>24.732983333333333</v>
      </c>
      <c r="O631" s="1" t="s">
        <v>10703</v>
      </c>
      <c r="P631" s="1" t="s">
        <v>12775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42</v>
      </c>
      <c r="B632" s="1" t="s">
        <v>17</v>
      </c>
      <c r="C632" s="1">
        <v>801.0</v>
      </c>
      <c r="D632" s="1">
        <v>0.0</v>
      </c>
      <c r="E632" s="1" t="s">
        <v>43</v>
      </c>
      <c r="F632" s="1" t="s">
        <v>31</v>
      </c>
      <c r="G632" s="1" t="s">
        <v>32</v>
      </c>
      <c r="H632" s="1" t="s">
        <v>12776</v>
      </c>
      <c r="I632" s="1" t="s">
        <v>12777</v>
      </c>
      <c r="J632" s="1" t="s">
        <v>12777</v>
      </c>
      <c r="K632" s="2"/>
      <c r="L632" s="1">
        <v>-2.0</v>
      </c>
      <c r="M632" s="1"/>
      <c r="N632" s="1">
        <v>17.980083333333333</v>
      </c>
      <c r="O632" s="1" t="s">
        <v>10703</v>
      </c>
      <c r="P632" s="1" t="s">
        <v>12778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42</v>
      </c>
      <c r="B633" s="1" t="s">
        <v>17</v>
      </c>
      <c r="C633" s="3">
        <v>588.0</v>
      </c>
      <c r="D633" s="1">
        <v>0.0</v>
      </c>
      <c r="E633" s="1" t="s">
        <v>43</v>
      </c>
      <c r="F633" s="1" t="s">
        <v>31</v>
      </c>
      <c r="G633" s="1" t="s">
        <v>32</v>
      </c>
      <c r="H633" s="1" t="s">
        <v>12779</v>
      </c>
      <c r="I633" s="1" t="s">
        <v>12780</v>
      </c>
      <c r="J633" s="1" t="s">
        <v>12780</v>
      </c>
      <c r="K633" s="2"/>
      <c r="L633" s="1">
        <v>-9.0</v>
      </c>
      <c r="M633" s="1"/>
      <c r="N633" s="1">
        <v>10.767283333333333</v>
      </c>
      <c r="O633" s="1" t="s">
        <v>10703</v>
      </c>
      <c r="P633" s="1" t="s">
        <v>12781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30</v>
      </c>
      <c r="B634" s="1" t="s">
        <v>17</v>
      </c>
      <c r="C634" s="1">
        <v>248.78</v>
      </c>
      <c r="D634" s="1">
        <v>72.22</v>
      </c>
      <c r="E634" s="2"/>
      <c r="F634" s="1" t="s">
        <v>31</v>
      </c>
      <c r="G634" s="1" t="s">
        <v>32</v>
      </c>
      <c r="H634" s="1" t="s">
        <v>12782</v>
      </c>
      <c r="I634" s="1" t="s">
        <v>12783</v>
      </c>
      <c r="J634" s="1" t="s">
        <v>12783</v>
      </c>
      <c r="K634" s="2"/>
      <c r="L634" s="1">
        <v>-2.0</v>
      </c>
      <c r="M634" s="1"/>
      <c r="N634" s="1">
        <v>12.780883333333334</v>
      </c>
      <c r="O634" s="1" t="s">
        <v>10707</v>
      </c>
      <c r="P634" s="1" t="s">
        <v>12784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30</v>
      </c>
      <c r="B635" s="1" t="s">
        <v>17</v>
      </c>
      <c r="C635" s="1">
        <v>947.0</v>
      </c>
      <c r="D635" s="1">
        <v>0.0</v>
      </c>
      <c r="E635" s="2"/>
      <c r="F635" s="1" t="s">
        <v>31</v>
      </c>
      <c r="G635" s="1" t="s">
        <v>19</v>
      </c>
      <c r="H635" s="1" t="s">
        <v>12785</v>
      </c>
      <c r="I635" s="1" t="s">
        <v>12786</v>
      </c>
      <c r="J635" s="1" t="s">
        <v>12786</v>
      </c>
      <c r="K635" s="2"/>
      <c r="L635" s="1">
        <v>-6.0</v>
      </c>
      <c r="M635" s="1"/>
      <c r="N635" s="1">
        <v>13.572666666666667</v>
      </c>
      <c r="O635" s="1" t="s">
        <v>10707</v>
      </c>
      <c r="P635" s="1" t="s">
        <v>12787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37</v>
      </c>
      <c r="B636" s="1" t="s">
        <v>17</v>
      </c>
      <c r="C636" s="1">
        <v>257.0</v>
      </c>
      <c r="D636" s="1">
        <v>92.0</v>
      </c>
      <c r="E636" s="2"/>
      <c r="F636" s="1" t="s">
        <v>18</v>
      </c>
      <c r="G636" s="1" t="s">
        <v>32</v>
      </c>
      <c r="H636" s="1" t="s">
        <v>12788</v>
      </c>
      <c r="I636" s="1" t="s">
        <v>12789</v>
      </c>
      <c r="J636" s="1" t="s">
        <v>12789</v>
      </c>
      <c r="K636" s="2"/>
      <c r="L636" s="1">
        <v>-8.0</v>
      </c>
      <c r="M636" s="1"/>
      <c r="N636" s="1">
        <v>9.489383333333333</v>
      </c>
      <c r="O636" s="1" t="s">
        <v>40</v>
      </c>
      <c r="P636" s="1" t="s">
        <v>12790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119.0</v>
      </c>
      <c r="D637" s="1">
        <v>0.0</v>
      </c>
      <c r="E637" s="2"/>
      <c r="F637" s="1" t="s">
        <v>18</v>
      </c>
      <c r="G637" s="1" t="s">
        <v>19</v>
      </c>
      <c r="H637" s="1" t="s">
        <v>12791</v>
      </c>
      <c r="I637" s="1" t="s">
        <v>12792</v>
      </c>
      <c r="J637" s="1" t="s">
        <v>12792</v>
      </c>
      <c r="K637" s="2"/>
      <c r="L637" s="1">
        <v>4.0</v>
      </c>
      <c r="M637" s="1"/>
      <c r="N637" s="1">
        <v>10.138366666666666</v>
      </c>
      <c r="O637" s="1" t="s">
        <v>22</v>
      </c>
      <c r="P637" s="1" t="s">
        <v>12793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30</v>
      </c>
      <c r="B638" s="1" t="s">
        <v>17</v>
      </c>
      <c r="C638" s="1">
        <v>248.78</v>
      </c>
      <c r="D638" s="1">
        <v>72.22</v>
      </c>
      <c r="E638" s="2"/>
      <c r="F638" s="1" t="s">
        <v>31</v>
      </c>
      <c r="G638" s="1" t="s">
        <v>32</v>
      </c>
      <c r="H638" s="1" t="s">
        <v>12794</v>
      </c>
      <c r="I638" s="1" t="s">
        <v>12795</v>
      </c>
      <c r="J638" s="1" t="s">
        <v>12795</v>
      </c>
      <c r="K638" s="2"/>
      <c r="L638" s="1">
        <v>-3.0</v>
      </c>
      <c r="M638" s="1"/>
      <c r="N638" s="1">
        <v>11.252583333333334</v>
      </c>
      <c r="O638" s="1" t="s">
        <v>10707</v>
      </c>
      <c r="P638" s="1" t="s">
        <v>12796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116</v>
      </c>
      <c r="B639" s="1" t="s">
        <v>17</v>
      </c>
      <c r="C639" s="1">
        <v>274.0</v>
      </c>
      <c r="D639" s="1">
        <v>0.0</v>
      </c>
      <c r="E639" s="1" t="s">
        <v>12797</v>
      </c>
      <c r="F639" s="1" t="s">
        <v>31</v>
      </c>
      <c r="G639" s="1" t="s">
        <v>32</v>
      </c>
      <c r="H639" s="1" t="s">
        <v>12798</v>
      </c>
      <c r="I639" s="1" t="s">
        <v>12799</v>
      </c>
      <c r="J639" s="1" t="s">
        <v>12799</v>
      </c>
      <c r="K639" s="2"/>
      <c r="L639" s="1">
        <v>-2.0</v>
      </c>
      <c r="M639" s="1"/>
      <c r="N639" s="1">
        <v>12.934183333333333</v>
      </c>
      <c r="O639" s="1" t="s">
        <v>10707</v>
      </c>
      <c r="P639" s="1" t="s">
        <v>12800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42</v>
      </c>
      <c r="B640" s="1" t="s">
        <v>17</v>
      </c>
      <c r="C640" s="3">
        <v>1036.0</v>
      </c>
      <c r="D640" s="1">
        <v>0.0</v>
      </c>
      <c r="E640" s="1" t="s">
        <v>43</v>
      </c>
      <c r="F640" s="1" t="s">
        <v>31</v>
      </c>
      <c r="G640" s="1" t="s">
        <v>32</v>
      </c>
      <c r="H640" s="1" t="s">
        <v>12801</v>
      </c>
      <c r="I640" s="1" t="s">
        <v>12802</v>
      </c>
      <c r="J640" s="1" t="s">
        <v>12802</v>
      </c>
      <c r="K640" s="2"/>
      <c r="L640" s="1">
        <v>3.0</v>
      </c>
      <c r="M640" s="1"/>
      <c r="N640" s="1">
        <v>23.74455</v>
      </c>
      <c r="O640" s="1" t="s">
        <v>10703</v>
      </c>
      <c r="P640" s="1" t="s">
        <v>12803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42</v>
      </c>
      <c r="B641" s="1" t="s">
        <v>17</v>
      </c>
      <c r="C641" s="1">
        <v>425.0</v>
      </c>
      <c r="D641" s="1">
        <v>0.0</v>
      </c>
      <c r="E641" s="1" t="s">
        <v>43</v>
      </c>
      <c r="F641" s="1" t="s">
        <v>31</v>
      </c>
      <c r="G641" s="1" t="s">
        <v>32</v>
      </c>
      <c r="H641" s="1" t="s">
        <v>12804</v>
      </c>
      <c r="I641" s="1" t="s">
        <v>12805</v>
      </c>
      <c r="J641" s="1" t="s">
        <v>12805</v>
      </c>
      <c r="K641" s="2"/>
      <c r="L641" s="1">
        <v>0.0</v>
      </c>
      <c r="M641" s="1"/>
      <c r="N641" s="1">
        <v>14.8949</v>
      </c>
      <c r="O641" s="1" t="s">
        <v>10703</v>
      </c>
      <c r="P641" s="1" t="s">
        <v>12806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42</v>
      </c>
      <c r="B642" s="1" t="s">
        <v>17</v>
      </c>
      <c r="C642" s="1">
        <v>329.0</v>
      </c>
      <c r="D642" s="1">
        <v>0.0</v>
      </c>
      <c r="E642" s="1" t="s">
        <v>43</v>
      </c>
      <c r="F642" s="1" t="s">
        <v>31</v>
      </c>
      <c r="G642" s="1" t="s">
        <v>32</v>
      </c>
      <c r="H642" s="1" t="s">
        <v>12807</v>
      </c>
      <c r="I642" s="1" t="s">
        <v>12808</v>
      </c>
      <c r="J642" s="1" t="s">
        <v>12808</v>
      </c>
      <c r="K642" s="2"/>
      <c r="L642" s="1">
        <v>-7.0</v>
      </c>
      <c r="M642" s="1"/>
      <c r="N642" s="1">
        <v>7.91645</v>
      </c>
      <c r="O642" s="1" t="s">
        <v>10703</v>
      </c>
      <c r="P642" s="1" t="s">
        <v>11506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42</v>
      </c>
      <c r="B643" s="1" t="s">
        <v>17</v>
      </c>
      <c r="C643" s="1">
        <v>264.0</v>
      </c>
      <c r="D643" s="1">
        <v>0.0</v>
      </c>
      <c r="E643" s="1" t="s">
        <v>43</v>
      </c>
      <c r="F643" s="1" t="s">
        <v>31</v>
      </c>
      <c r="G643" s="1" t="s">
        <v>32</v>
      </c>
      <c r="H643" s="1" t="s">
        <v>12809</v>
      </c>
      <c r="I643" s="1" t="s">
        <v>12810</v>
      </c>
      <c r="J643" s="1" t="s">
        <v>12810</v>
      </c>
      <c r="K643" s="2"/>
      <c r="L643" s="1">
        <v>-6.0</v>
      </c>
      <c r="M643" s="1"/>
      <c r="N643" s="1">
        <v>8.7337</v>
      </c>
      <c r="O643" s="1" t="s">
        <v>10703</v>
      </c>
      <c r="P643" s="1" t="s">
        <v>12811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42</v>
      </c>
      <c r="B644" s="1" t="s">
        <v>17</v>
      </c>
      <c r="C644" s="1">
        <v>274.0</v>
      </c>
      <c r="D644" s="1">
        <v>0.0</v>
      </c>
      <c r="E644" s="1" t="s">
        <v>43</v>
      </c>
      <c r="F644" s="1" t="s">
        <v>31</v>
      </c>
      <c r="G644" s="1" t="s">
        <v>32</v>
      </c>
      <c r="H644" s="1" t="s">
        <v>12812</v>
      </c>
      <c r="I644" s="1" t="s">
        <v>12813</v>
      </c>
      <c r="J644" s="1" t="s">
        <v>12813</v>
      </c>
      <c r="K644" s="2"/>
      <c r="L644" s="1">
        <v>-4.0</v>
      </c>
      <c r="M644" s="1"/>
      <c r="N644" s="1">
        <v>10.131333333333334</v>
      </c>
      <c r="O644" s="1" t="s">
        <v>10703</v>
      </c>
      <c r="P644" s="1" t="s">
        <v>12814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329.0</v>
      </c>
      <c r="D645" s="1">
        <v>0.0</v>
      </c>
      <c r="E645" s="2"/>
      <c r="F645" s="1" t="s">
        <v>18</v>
      </c>
      <c r="G645" s="1" t="s">
        <v>19</v>
      </c>
      <c r="H645" s="1" t="s">
        <v>12815</v>
      </c>
      <c r="I645" s="1" t="s">
        <v>12816</v>
      </c>
      <c r="J645" s="1" t="s">
        <v>12816</v>
      </c>
      <c r="K645" s="2"/>
      <c r="L645" s="1">
        <v>3.0</v>
      </c>
      <c r="M645" s="1"/>
      <c r="N645" s="1">
        <v>9.290966666666666</v>
      </c>
      <c r="O645" s="1" t="s">
        <v>22</v>
      </c>
      <c r="P645" s="1" t="s">
        <v>12817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30</v>
      </c>
      <c r="B646" s="1" t="s">
        <v>17</v>
      </c>
      <c r="C646" s="1">
        <v>447.0</v>
      </c>
      <c r="D646" s="1">
        <v>0.0</v>
      </c>
      <c r="E646" s="2"/>
      <c r="F646" s="1" t="s">
        <v>31</v>
      </c>
      <c r="G646" s="1" t="s">
        <v>32</v>
      </c>
      <c r="H646" s="1" t="s">
        <v>12818</v>
      </c>
      <c r="I646" s="1" t="s">
        <v>12819</v>
      </c>
      <c r="J646" s="1" t="s">
        <v>12819</v>
      </c>
      <c r="K646" s="2"/>
      <c r="L646" s="1">
        <v>-2.0</v>
      </c>
      <c r="M646" s="1"/>
      <c r="N646" s="1">
        <v>12.569683333333334</v>
      </c>
      <c r="O646" s="1" t="s">
        <v>10707</v>
      </c>
      <c r="P646" s="1" t="s">
        <v>12820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42</v>
      </c>
      <c r="B647" s="1" t="s">
        <v>17</v>
      </c>
      <c r="C647" s="1">
        <v>230.3</v>
      </c>
      <c r="D647" s="1">
        <v>98.7</v>
      </c>
      <c r="E647" s="1" t="s">
        <v>43</v>
      </c>
      <c r="F647" s="1" t="s">
        <v>31</v>
      </c>
      <c r="G647" s="1" t="s">
        <v>32</v>
      </c>
      <c r="H647" s="1" t="s">
        <v>12821</v>
      </c>
      <c r="I647" s="1" t="s">
        <v>12822</v>
      </c>
      <c r="J647" s="1" t="s">
        <v>12822</v>
      </c>
      <c r="K647" s="2"/>
      <c r="L647" s="1">
        <v>-1.0</v>
      </c>
      <c r="M647" s="1"/>
      <c r="N647" s="1">
        <v>13.499833333333333</v>
      </c>
      <c r="O647" s="1" t="s">
        <v>10703</v>
      </c>
      <c r="P647" s="1" t="s">
        <v>12823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37</v>
      </c>
      <c r="B648" s="1" t="s">
        <v>17</v>
      </c>
      <c r="C648" s="1">
        <v>557.0</v>
      </c>
      <c r="D648" s="1">
        <v>0.0</v>
      </c>
      <c r="E648" s="1" t="s">
        <v>11012</v>
      </c>
      <c r="F648" s="1" t="s">
        <v>61</v>
      </c>
      <c r="G648" s="1" t="s">
        <v>32</v>
      </c>
      <c r="H648" s="1" t="s">
        <v>12824</v>
      </c>
      <c r="I648" s="1" t="s">
        <v>12825</v>
      </c>
      <c r="J648" s="1" t="s">
        <v>12826</v>
      </c>
      <c r="K648" s="1" t="s">
        <v>12827</v>
      </c>
      <c r="L648" s="1">
        <v>-23.0</v>
      </c>
      <c r="M648" s="1">
        <v>0.017866666666666666</v>
      </c>
      <c r="N648" s="1">
        <v>13.875883333333332</v>
      </c>
      <c r="O648" s="1" t="s">
        <v>40</v>
      </c>
      <c r="P648" s="1" t="s">
        <v>12828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16</v>
      </c>
      <c r="B649" s="1" t="s">
        <v>17</v>
      </c>
      <c r="C649" s="1">
        <v>119.0</v>
      </c>
      <c r="D649" s="1">
        <v>119.0</v>
      </c>
      <c r="E649" s="2"/>
      <c r="F649" s="1" t="s">
        <v>18</v>
      </c>
      <c r="G649" s="1" t="s">
        <v>19</v>
      </c>
      <c r="H649" s="1" t="s">
        <v>12829</v>
      </c>
      <c r="I649" s="1" t="s">
        <v>12830</v>
      </c>
      <c r="J649" s="1" t="s">
        <v>12830</v>
      </c>
      <c r="K649" s="2"/>
      <c r="L649" s="1">
        <v>-50.0</v>
      </c>
      <c r="M649" s="1"/>
      <c r="N649" s="1">
        <v>10.300966666666667</v>
      </c>
      <c r="O649" s="1" t="s">
        <v>22</v>
      </c>
      <c r="P649" s="1" t="s">
        <v>12831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37</v>
      </c>
      <c r="B650" s="1" t="s">
        <v>17</v>
      </c>
      <c r="C650" s="1">
        <v>7224.0</v>
      </c>
      <c r="D650" s="1">
        <v>1806.0</v>
      </c>
      <c r="E650" s="2"/>
      <c r="F650" s="1" t="s">
        <v>18</v>
      </c>
      <c r="G650" s="1" t="s">
        <v>56</v>
      </c>
      <c r="H650" s="1" t="s">
        <v>12832</v>
      </c>
      <c r="I650" s="1" t="s">
        <v>12833</v>
      </c>
      <c r="J650" s="1" t="s">
        <v>12833</v>
      </c>
      <c r="K650" s="2"/>
      <c r="L650" s="1">
        <v>0.0</v>
      </c>
      <c r="M650" s="1"/>
      <c r="N650" s="1">
        <v>1332.9506666666666</v>
      </c>
      <c r="O650" s="1" t="s">
        <v>40</v>
      </c>
      <c r="P650" s="1" t="s">
        <v>12834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30</v>
      </c>
      <c r="B651" s="1" t="s">
        <v>17</v>
      </c>
      <c r="C651" s="1">
        <v>497.56</v>
      </c>
      <c r="D651" s="1">
        <v>144.44</v>
      </c>
      <c r="E651" s="2"/>
      <c r="F651" s="1" t="s">
        <v>31</v>
      </c>
      <c r="G651" s="1" t="s">
        <v>32</v>
      </c>
      <c r="H651" s="1" t="s">
        <v>12835</v>
      </c>
      <c r="I651" s="1" t="s">
        <v>12836</v>
      </c>
      <c r="J651" s="1" t="s">
        <v>12836</v>
      </c>
      <c r="K651" s="2"/>
      <c r="L651" s="1">
        <v>5.0</v>
      </c>
      <c r="M651" s="1"/>
      <c r="N651" s="1">
        <v>20.62395</v>
      </c>
      <c r="O651" s="1" t="s">
        <v>10707</v>
      </c>
      <c r="P651" s="1" t="s">
        <v>12837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37</v>
      </c>
      <c r="B652" s="1" t="s">
        <v>17</v>
      </c>
      <c r="C652" s="1">
        <v>250.0</v>
      </c>
      <c r="D652" s="1">
        <v>0.0</v>
      </c>
      <c r="E652" s="1" t="s">
        <v>11012</v>
      </c>
      <c r="F652" s="1" t="s">
        <v>61</v>
      </c>
      <c r="G652" s="1" t="s">
        <v>19</v>
      </c>
      <c r="H652" s="1" t="s">
        <v>12838</v>
      </c>
      <c r="I652" s="1" t="s">
        <v>12839</v>
      </c>
      <c r="J652" s="1" t="s">
        <v>12840</v>
      </c>
      <c r="K652" s="1" t="s">
        <v>12841</v>
      </c>
      <c r="L652" s="1">
        <v>-7.0</v>
      </c>
      <c r="M652" s="1">
        <v>0.03005</v>
      </c>
      <c r="N652" s="1">
        <v>13.186916666666667</v>
      </c>
      <c r="O652" s="1" t="s">
        <v>40</v>
      </c>
      <c r="P652" s="1" t="s">
        <v>12842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42</v>
      </c>
      <c r="B653" s="1" t="s">
        <v>17</v>
      </c>
      <c r="C653" s="1">
        <v>568.0</v>
      </c>
      <c r="D653" s="1">
        <v>0.0</v>
      </c>
      <c r="E653" s="1" t="s">
        <v>43</v>
      </c>
      <c r="F653" s="1" t="s">
        <v>31</v>
      </c>
      <c r="G653" s="1" t="s">
        <v>32</v>
      </c>
      <c r="H653" s="1" t="s">
        <v>12843</v>
      </c>
      <c r="I653" s="1" t="s">
        <v>12844</v>
      </c>
      <c r="J653" s="1" t="s">
        <v>12844</v>
      </c>
      <c r="K653" s="2"/>
      <c r="L653" s="1">
        <v>-3.0</v>
      </c>
      <c r="M653" s="1"/>
      <c r="N653" s="1">
        <v>16.312866666666668</v>
      </c>
      <c r="O653" s="1" t="s">
        <v>10703</v>
      </c>
      <c r="P653" s="1" t="s">
        <v>12845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30</v>
      </c>
      <c r="B654" s="1" t="s">
        <v>17</v>
      </c>
      <c r="C654" s="1">
        <v>528.0</v>
      </c>
      <c r="D654" s="1">
        <v>0.0</v>
      </c>
      <c r="E654" s="2"/>
      <c r="F654" s="1" t="s">
        <v>31</v>
      </c>
      <c r="G654" s="1" t="s">
        <v>32</v>
      </c>
      <c r="H654" s="1" t="s">
        <v>12846</v>
      </c>
      <c r="I654" s="1" t="s">
        <v>12847</v>
      </c>
      <c r="J654" s="1" t="s">
        <v>12847</v>
      </c>
      <c r="K654" s="2"/>
      <c r="L654" s="1">
        <v>-6.0</v>
      </c>
      <c r="M654" s="1"/>
      <c r="N654" s="1">
        <v>13.254083333333334</v>
      </c>
      <c r="O654" s="1" t="s">
        <v>10707</v>
      </c>
      <c r="P654" s="1" t="s">
        <v>12848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16</v>
      </c>
      <c r="B655" s="1" t="s">
        <v>17</v>
      </c>
      <c r="C655" s="1">
        <v>249.0</v>
      </c>
      <c r="D655" s="1">
        <v>0.0</v>
      </c>
      <c r="E655" s="2"/>
      <c r="F655" s="1" t="s">
        <v>18</v>
      </c>
      <c r="G655" s="1" t="s">
        <v>19</v>
      </c>
      <c r="H655" s="1" t="s">
        <v>12849</v>
      </c>
      <c r="I655" s="1" t="s">
        <v>12850</v>
      </c>
      <c r="J655" s="1" t="s">
        <v>12850</v>
      </c>
      <c r="K655" s="2"/>
      <c r="L655" s="1">
        <v>0.0</v>
      </c>
      <c r="M655" s="1"/>
      <c r="N655" s="1">
        <v>6.499483333333333</v>
      </c>
      <c r="O655" s="1" t="s">
        <v>22</v>
      </c>
      <c r="P655" s="1" t="s">
        <v>12851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37</v>
      </c>
      <c r="B656" s="1" t="s">
        <v>17</v>
      </c>
      <c r="C656" s="1">
        <v>265.0</v>
      </c>
      <c r="D656" s="1">
        <v>61.0</v>
      </c>
      <c r="E656" s="2"/>
      <c r="F656" s="1" t="s">
        <v>18</v>
      </c>
      <c r="G656" s="1" t="s">
        <v>32</v>
      </c>
      <c r="H656" s="1" t="s">
        <v>12852</v>
      </c>
      <c r="I656" s="1" t="s">
        <v>12853</v>
      </c>
      <c r="J656" s="1" t="s">
        <v>12853</v>
      </c>
      <c r="K656" s="2"/>
      <c r="L656" s="1">
        <v>-1.0</v>
      </c>
      <c r="M656" s="1"/>
      <c r="N656" s="1">
        <v>17.176916666666667</v>
      </c>
      <c r="O656" s="1" t="s">
        <v>40</v>
      </c>
      <c r="P656" s="1" t="s">
        <v>12854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30</v>
      </c>
      <c r="B657" s="3" t="s">
        <v>17</v>
      </c>
      <c r="C657" s="1">
        <v>204.6</v>
      </c>
      <c r="D657" s="1">
        <v>59.4</v>
      </c>
      <c r="E657" s="2"/>
      <c r="F657" s="1" t="s">
        <v>31</v>
      </c>
      <c r="G657" s="1" t="s">
        <v>19</v>
      </c>
      <c r="H657" s="1" t="s">
        <v>12855</v>
      </c>
      <c r="I657" s="1" t="s">
        <v>12856</v>
      </c>
      <c r="J657" s="1" t="s">
        <v>12856</v>
      </c>
      <c r="K657" s="2"/>
      <c r="L657" s="1">
        <v>-4.0</v>
      </c>
      <c r="M657" s="1"/>
      <c r="N657" s="1">
        <v>10.78935</v>
      </c>
      <c r="O657" s="1" t="s">
        <v>10707</v>
      </c>
      <c r="P657" s="1" t="s">
        <v>12857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37</v>
      </c>
      <c r="B658" s="1" t="s">
        <v>17</v>
      </c>
      <c r="C658" s="3">
        <v>397.0</v>
      </c>
      <c r="D658" s="1">
        <v>0.0</v>
      </c>
      <c r="E658" s="1" t="s">
        <v>11012</v>
      </c>
      <c r="F658" s="1" t="s">
        <v>61</v>
      </c>
      <c r="G658" s="1" t="s">
        <v>32</v>
      </c>
      <c r="H658" s="1" t="s">
        <v>12858</v>
      </c>
      <c r="I658" s="1" t="s">
        <v>12859</v>
      </c>
      <c r="J658" s="1" t="s">
        <v>12860</v>
      </c>
      <c r="K658" s="1" t="s">
        <v>12861</v>
      </c>
      <c r="L658" s="1">
        <v>0.0</v>
      </c>
      <c r="M658" s="1">
        <v>0.013983333333333334</v>
      </c>
      <c r="N658" s="1">
        <v>44.339666666666666</v>
      </c>
      <c r="O658" s="1" t="s">
        <v>40</v>
      </c>
      <c r="P658" s="1" t="s">
        <v>12862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37</v>
      </c>
      <c r="B659" s="1" t="s">
        <v>17</v>
      </c>
      <c r="C659" s="1">
        <v>250.0</v>
      </c>
      <c r="D659" s="1">
        <v>0.0</v>
      </c>
      <c r="E659" s="1" t="s">
        <v>11012</v>
      </c>
      <c r="F659" s="1" t="s">
        <v>61</v>
      </c>
      <c r="G659" s="1" t="s">
        <v>19</v>
      </c>
      <c r="H659" s="1" t="s">
        <v>12863</v>
      </c>
      <c r="I659" s="1" t="s">
        <v>12864</v>
      </c>
      <c r="J659" s="1" t="s">
        <v>12865</v>
      </c>
      <c r="K659" s="1" t="s">
        <v>12866</v>
      </c>
      <c r="L659" s="1">
        <v>2.0</v>
      </c>
      <c r="M659" s="1">
        <v>0.008616666666666667</v>
      </c>
      <c r="N659" s="1">
        <v>37.41473333333333</v>
      </c>
      <c r="O659" s="1" t="s">
        <v>40</v>
      </c>
      <c r="P659" s="1" t="s">
        <v>11714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37</v>
      </c>
      <c r="B660" s="1" t="s">
        <v>17</v>
      </c>
      <c r="C660" s="1">
        <v>247.0</v>
      </c>
      <c r="D660" s="1">
        <v>62.0</v>
      </c>
      <c r="E660" s="2"/>
      <c r="F660" s="1" t="s">
        <v>18</v>
      </c>
      <c r="G660" s="1" t="s">
        <v>19</v>
      </c>
      <c r="H660" s="1" t="s">
        <v>12867</v>
      </c>
      <c r="I660" s="1" t="s">
        <v>12868</v>
      </c>
      <c r="J660" s="1" t="s">
        <v>12868</v>
      </c>
      <c r="K660" s="2"/>
      <c r="L660" s="1">
        <v>-3.0</v>
      </c>
      <c r="M660" s="1"/>
      <c r="N660" s="1">
        <v>50.115316666666665</v>
      </c>
      <c r="O660" s="1" t="s">
        <v>40</v>
      </c>
      <c r="P660" s="1" t="s">
        <v>11529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42</v>
      </c>
      <c r="B661" s="1" t="s">
        <v>17</v>
      </c>
      <c r="C661" s="1">
        <v>329.0</v>
      </c>
      <c r="D661" s="1">
        <v>0.0</v>
      </c>
      <c r="E661" s="1" t="s">
        <v>43</v>
      </c>
      <c r="F661" s="1" t="s">
        <v>31</v>
      </c>
      <c r="G661" s="1" t="s">
        <v>32</v>
      </c>
      <c r="H661" s="1" t="s">
        <v>12869</v>
      </c>
      <c r="I661" s="1" t="s">
        <v>12870</v>
      </c>
      <c r="J661" s="1" t="s">
        <v>12870</v>
      </c>
      <c r="K661" s="2"/>
      <c r="L661" s="1">
        <v>-9.0</v>
      </c>
      <c r="M661" s="1"/>
      <c r="N661" s="1">
        <v>5.328866666666666</v>
      </c>
      <c r="O661" s="1" t="s">
        <v>10703</v>
      </c>
      <c r="P661" s="1" t="s">
        <v>11503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16</v>
      </c>
      <c r="B662" s="1" t="s">
        <v>17</v>
      </c>
      <c r="C662" s="1">
        <v>137.0</v>
      </c>
      <c r="D662" s="1">
        <v>0.0</v>
      </c>
      <c r="E662" s="2"/>
      <c r="F662" s="1" t="s">
        <v>18</v>
      </c>
      <c r="G662" s="1" t="s">
        <v>19</v>
      </c>
      <c r="H662" s="1" t="s">
        <v>12871</v>
      </c>
      <c r="I662" s="1" t="s">
        <v>12872</v>
      </c>
      <c r="J662" s="1" t="s">
        <v>12872</v>
      </c>
      <c r="K662" s="2"/>
      <c r="L662" s="1">
        <v>-5.0</v>
      </c>
      <c r="M662" s="1"/>
      <c r="N662" s="1">
        <v>0.5508166666666666</v>
      </c>
      <c r="O662" s="1" t="s">
        <v>22</v>
      </c>
      <c r="P662" s="1" t="s">
        <v>12873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30</v>
      </c>
      <c r="B663" s="1" t="s">
        <v>17</v>
      </c>
      <c r="C663" s="1">
        <v>329.0</v>
      </c>
      <c r="D663" s="1">
        <v>0.0</v>
      </c>
      <c r="E663" s="2"/>
      <c r="F663" s="1" t="s">
        <v>31</v>
      </c>
      <c r="G663" s="1" t="s">
        <v>32</v>
      </c>
      <c r="H663" s="1" t="s">
        <v>12874</v>
      </c>
      <c r="I663" s="1" t="s">
        <v>12875</v>
      </c>
      <c r="J663" s="1" t="s">
        <v>12875</v>
      </c>
      <c r="K663" s="2"/>
      <c r="L663" s="1">
        <v>-6.0</v>
      </c>
      <c r="M663" s="1"/>
      <c r="N663" s="1">
        <v>8.751883333333334</v>
      </c>
      <c r="O663" s="1" t="s">
        <v>10707</v>
      </c>
      <c r="P663" s="1" t="s">
        <v>12876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37</v>
      </c>
      <c r="B664" s="1" t="s">
        <v>17</v>
      </c>
      <c r="C664" s="1">
        <v>209.0</v>
      </c>
      <c r="D664" s="1">
        <v>60.0</v>
      </c>
      <c r="E664" s="2"/>
      <c r="F664" s="1" t="s">
        <v>18</v>
      </c>
      <c r="G664" s="1" t="s">
        <v>56</v>
      </c>
      <c r="H664" s="1" t="s">
        <v>12877</v>
      </c>
      <c r="I664" s="1" t="s">
        <v>12878</v>
      </c>
      <c r="J664" s="1" t="s">
        <v>12878</v>
      </c>
      <c r="K664" s="2"/>
      <c r="L664" s="1">
        <v>-7.0</v>
      </c>
      <c r="M664" s="1"/>
      <c r="N664" s="1">
        <v>11.71135</v>
      </c>
      <c r="O664" s="1" t="s">
        <v>40</v>
      </c>
      <c r="P664" s="1" t="s">
        <v>12879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37</v>
      </c>
      <c r="B665" s="1" t="s">
        <v>17</v>
      </c>
      <c r="C665" s="3">
        <v>247.0</v>
      </c>
      <c r="D665" s="1">
        <v>62.0</v>
      </c>
      <c r="E665" s="2"/>
      <c r="F665" s="1" t="s">
        <v>18</v>
      </c>
      <c r="G665" s="1" t="s">
        <v>19</v>
      </c>
      <c r="H665" s="1" t="s">
        <v>12880</v>
      </c>
      <c r="I665" s="1" t="s">
        <v>12881</v>
      </c>
      <c r="J665" s="1" t="s">
        <v>12881</v>
      </c>
      <c r="K665" s="2"/>
      <c r="L665" s="1">
        <v>-7.0</v>
      </c>
      <c r="M665" s="1"/>
      <c r="N665" s="1">
        <v>11.763316666666666</v>
      </c>
      <c r="O665" s="1" t="s">
        <v>40</v>
      </c>
      <c r="P665" s="1" t="s">
        <v>12882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30</v>
      </c>
      <c r="B666" s="1" t="s">
        <v>17</v>
      </c>
      <c r="C666" s="1">
        <v>204.6</v>
      </c>
      <c r="D666" s="1">
        <v>59.4</v>
      </c>
      <c r="E666" s="2"/>
      <c r="F666" s="1" t="s">
        <v>31</v>
      </c>
      <c r="G666" s="1" t="s">
        <v>32</v>
      </c>
      <c r="H666" s="1" t="s">
        <v>12883</v>
      </c>
      <c r="I666" s="1" t="s">
        <v>12884</v>
      </c>
      <c r="J666" s="1" t="s">
        <v>12884</v>
      </c>
      <c r="K666" s="2"/>
      <c r="L666" s="1">
        <v>-10.0</v>
      </c>
      <c r="M666" s="1"/>
      <c r="N666" s="1">
        <v>4.511</v>
      </c>
      <c r="O666" s="1" t="s">
        <v>10707</v>
      </c>
      <c r="P666" s="1" t="s">
        <v>12885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30</v>
      </c>
      <c r="B667" s="1" t="s">
        <v>17</v>
      </c>
      <c r="C667" s="1">
        <v>227.85</v>
      </c>
      <c r="D667" s="1">
        <v>66.15</v>
      </c>
      <c r="E667" s="2"/>
      <c r="F667" s="1" t="s">
        <v>31</v>
      </c>
      <c r="G667" s="1" t="s">
        <v>32</v>
      </c>
      <c r="H667" s="1" t="s">
        <v>12886</v>
      </c>
      <c r="I667" s="1" t="s">
        <v>12887</v>
      </c>
      <c r="J667" s="1" t="s">
        <v>12887</v>
      </c>
      <c r="K667" s="2"/>
      <c r="L667" s="1">
        <v>-6.0</v>
      </c>
      <c r="M667" s="1"/>
      <c r="N667" s="1">
        <v>8.518</v>
      </c>
      <c r="O667" s="1" t="s">
        <v>10707</v>
      </c>
      <c r="P667" s="1" t="s">
        <v>12888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16</v>
      </c>
      <c r="B668" s="1" t="s">
        <v>17</v>
      </c>
      <c r="C668" s="1">
        <v>617.0</v>
      </c>
      <c r="D668" s="1">
        <v>0.0</v>
      </c>
      <c r="E668" s="2"/>
      <c r="F668" s="1" t="s">
        <v>18</v>
      </c>
      <c r="G668" s="1" t="s">
        <v>19</v>
      </c>
      <c r="H668" s="1" t="s">
        <v>12889</v>
      </c>
      <c r="I668" s="1" t="s">
        <v>12890</v>
      </c>
      <c r="J668" s="1" t="s">
        <v>12890</v>
      </c>
      <c r="K668" s="2"/>
      <c r="L668" s="1">
        <v>6.0</v>
      </c>
      <c r="M668" s="1"/>
      <c r="N668" s="1">
        <v>17.690016666666665</v>
      </c>
      <c r="O668" s="1" t="s">
        <v>22</v>
      </c>
      <c r="P668" s="1" t="s">
        <v>12891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30</v>
      </c>
      <c r="B669" s="1" t="s">
        <v>17</v>
      </c>
      <c r="C669" s="1">
        <v>394.0</v>
      </c>
      <c r="D669" s="1">
        <v>0.0</v>
      </c>
      <c r="E669" s="2"/>
      <c r="F669" s="1" t="s">
        <v>31</v>
      </c>
      <c r="G669" s="1" t="s">
        <v>32</v>
      </c>
      <c r="H669" s="1" t="s">
        <v>12892</v>
      </c>
      <c r="I669" s="1" t="s">
        <v>12893</v>
      </c>
      <c r="J669" s="1" t="s">
        <v>12893</v>
      </c>
      <c r="K669" s="2"/>
      <c r="L669" s="1">
        <v>-5.0</v>
      </c>
      <c r="M669" s="1"/>
      <c r="N669" s="1">
        <v>9.388683333333333</v>
      </c>
      <c r="O669" s="1" t="s">
        <v>10707</v>
      </c>
      <c r="P669" s="1" t="s">
        <v>11274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42</v>
      </c>
      <c r="B670" s="3" t="s">
        <v>17</v>
      </c>
      <c r="C670" s="1">
        <v>321.0</v>
      </c>
      <c r="D670" s="1">
        <v>0.0</v>
      </c>
      <c r="E670" s="1" t="s">
        <v>43</v>
      </c>
      <c r="F670" s="1" t="s">
        <v>31</v>
      </c>
      <c r="G670" s="1" t="s">
        <v>32</v>
      </c>
      <c r="H670" s="1" t="s">
        <v>12894</v>
      </c>
      <c r="I670" s="1" t="s">
        <v>12895</v>
      </c>
      <c r="J670" s="1" t="s">
        <v>12895</v>
      </c>
      <c r="K670" s="2"/>
      <c r="L670" s="1">
        <v>-4.0</v>
      </c>
      <c r="M670" s="1"/>
      <c r="N670" s="1">
        <v>10.975883333333334</v>
      </c>
      <c r="O670" s="1" t="s">
        <v>10703</v>
      </c>
      <c r="P670" s="1" t="s">
        <v>12896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42</v>
      </c>
      <c r="B671" s="1" t="s">
        <v>17</v>
      </c>
      <c r="C671" s="1">
        <v>329.0</v>
      </c>
      <c r="D671" s="1">
        <v>0.0</v>
      </c>
      <c r="E671" s="1" t="s">
        <v>43</v>
      </c>
      <c r="F671" s="1" t="s">
        <v>31</v>
      </c>
      <c r="G671" s="1" t="s">
        <v>32</v>
      </c>
      <c r="H671" s="1" t="s">
        <v>12897</v>
      </c>
      <c r="I671" s="1" t="s">
        <v>12898</v>
      </c>
      <c r="J671" s="1" t="s">
        <v>12898</v>
      </c>
      <c r="K671" s="2"/>
      <c r="L671" s="1">
        <v>-9.0</v>
      </c>
      <c r="M671" s="1"/>
      <c r="N671" s="1">
        <v>5.1528833333333335</v>
      </c>
      <c r="O671" s="1" t="s">
        <v>10703</v>
      </c>
      <c r="P671" s="1" t="s">
        <v>12899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30</v>
      </c>
      <c r="B672" s="1" t="s">
        <v>17</v>
      </c>
      <c r="C672" s="3">
        <v>258.98</v>
      </c>
      <c r="D672" s="1">
        <v>65.02</v>
      </c>
      <c r="E672" s="2"/>
      <c r="F672" s="1" t="s">
        <v>31</v>
      </c>
      <c r="G672" s="1" t="s">
        <v>32</v>
      </c>
      <c r="H672" s="1" t="s">
        <v>12900</v>
      </c>
      <c r="I672" s="1" t="s">
        <v>12901</v>
      </c>
      <c r="J672" s="1" t="s">
        <v>12901</v>
      </c>
      <c r="K672" s="2"/>
      <c r="L672" s="1">
        <v>-10.0</v>
      </c>
      <c r="M672" s="1"/>
      <c r="N672" s="1">
        <v>4.533366666666667</v>
      </c>
      <c r="O672" s="1" t="s">
        <v>10707</v>
      </c>
      <c r="P672" s="1" t="s">
        <v>12902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42</v>
      </c>
      <c r="B673" s="1" t="s">
        <v>17</v>
      </c>
      <c r="C673" s="1">
        <v>208.0</v>
      </c>
      <c r="D673" s="1">
        <v>0.0</v>
      </c>
      <c r="E673" s="1" t="s">
        <v>43</v>
      </c>
      <c r="F673" s="1" t="s">
        <v>31</v>
      </c>
      <c r="G673" s="1" t="s">
        <v>32</v>
      </c>
      <c r="H673" s="1" t="s">
        <v>12903</v>
      </c>
      <c r="I673" s="1" t="s">
        <v>12904</v>
      </c>
      <c r="J673" s="1" t="s">
        <v>12904</v>
      </c>
      <c r="K673" s="2"/>
      <c r="L673" s="1">
        <v>-10.0</v>
      </c>
      <c r="M673" s="1"/>
      <c r="N673" s="1">
        <v>4.931783333333334</v>
      </c>
      <c r="O673" s="1" t="s">
        <v>10703</v>
      </c>
      <c r="P673" s="1" t="s">
        <v>10790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16</v>
      </c>
      <c r="B674" s="1" t="s">
        <v>17</v>
      </c>
      <c r="C674" s="1">
        <v>249.0</v>
      </c>
      <c r="D674" s="1">
        <v>0.0</v>
      </c>
      <c r="E674" s="2"/>
      <c r="F674" s="1" t="s">
        <v>18</v>
      </c>
      <c r="G674" s="1" t="s">
        <v>19</v>
      </c>
      <c r="H674" s="1" t="s">
        <v>12905</v>
      </c>
      <c r="I674" s="1" t="s">
        <v>12906</v>
      </c>
      <c r="J674" s="1" t="s">
        <v>12906</v>
      </c>
      <c r="K674" s="2"/>
      <c r="L674" s="1">
        <v>-4.0</v>
      </c>
      <c r="M674" s="1"/>
      <c r="N674" s="1">
        <v>1.43395</v>
      </c>
      <c r="O674" s="1" t="s">
        <v>22</v>
      </c>
      <c r="P674" s="1" t="s">
        <v>12907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42</v>
      </c>
      <c r="B675" s="1" t="s">
        <v>17</v>
      </c>
      <c r="C675" s="1">
        <v>254.0</v>
      </c>
      <c r="D675" s="1">
        <v>0.0</v>
      </c>
      <c r="E675" s="1" t="s">
        <v>43</v>
      </c>
      <c r="F675" s="1" t="s">
        <v>31</v>
      </c>
      <c r="G675" s="1" t="s">
        <v>32</v>
      </c>
      <c r="H675" s="1" t="s">
        <v>12908</v>
      </c>
      <c r="I675" s="1" t="s">
        <v>12909</v>
      </c>
      <c r="J675" s="1" t="s">
        <v>12909</v>
      </c>
      <c r="K675" s="2"/>
      <c r="L675" s="1">
        <v>-10.0</v>
      </c>
      <c r="M675" s="1"/>
      <c r="N675" s="1">
        <v>4.859816666666666</v>
      </c>
      <c r="O675" s="1" t="s">
        <v>10703</v>
      </c>
      <c r="P675" s="1" t="s">
        <v>11194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42</v>
      </c>
      <c r="B676" s="1" t="s">
        <v>17</v>
      </c>
      <c r="C676" s="1">
        <v>509.0</v>
      </c>
      <c r="D676" s="1">
        <v>0.0</v>
      </c>
      <c r="E676" s="1" t="s">
        <v>43</v>
      </c>
      <c r="F676" s="1" t="s">
        <v>31</v>
      </c>
      <c r="G676" s="1" t="s">
        <v>32</v>
      </c>
      <c r="H676" s="1" t="s">
        <v>12910</v>
      </c>
      <c r="I676" s="1" t="s">
        <v>12911</v>
      </c>
      <c r="J676" s="1" t="s">
        <v>12911</v>
      </c>
      <c r="K676" s="2"/>
      <c r="L676" s="1">
        <v>-10.0</v>
      </c>
      <c r="M676" s="1"/>
      <c r="N676" s="1">
        <v>9.17715</v>
      </c>
      <c r="O676" s="1" t="s">
        <v>10703</v>
      </c>
      <c r="P676" s="1" t="s">
        <v>12912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37</v>
      </c>
      <c r="B677" s="1" t="s">
        <v>17</v>
      </c>
      <c r="C677" s="1">
        <v>483.0</v>
      </c>
      <c r="D677" s="1">
        <v>0.0</v>
      </c>
      <c r="E677" s="1" t="s">
        <v>43</v>
      </c>
      <c r="F677" s="1" t="s">
        <v>61</v>
      </c>
      <c r="G677" s="1" t="s">
        <v>32</v>
      </c>
      <c r="H677" s="1" t="s">
        <v>12913</v>
      </c>
      <c r="I677" s="1" t="s">
        <v>12914</v>
      </c>
      <c r="J677" s="1" t="s">
        <v>12915</v>
      </c>
      <c r="K677" s="1" t="s">
        <v>12916</v>
      </c>
      <c r="L677" s="1">
        <v>-12.0</v>
      </c>
      <c r="M677" s="1">
        <v>1.28205</v>
      </c>
      <c r="N677" s="1">
        <v>13.271416666666667</v>
      </c>
      <c r="O677" s="1" t="s">
        <v>40</v>
      </c>
      <c r="P677" s="1" t="s">
        <v>12917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116</v>
      </c>
      <c r="B678" s="1" t="s">
        <v>17</v>
      </c>
      <c r="C678" s="3">
        <v>364.0</v>
      </c>
      <c r="D678" s="1">
        <v>0.0</v>
      </c>
      <c r="E678" s="1" t="s">
        <v>1179</v>
      </c>
      <c r="F678" s="1" t="s">
        <v>31</v>
      </c>
      <c r="G678" s="1" t="s">
        <v>32</v>
      </c>
      <c r="H678" s="1" t="s">
        <v>12918</v>
      </c>
      <c r="I678" s="1" t="s">
        <v>12919</v>
      </c>
      <c r="J678" s="1" t="s">
        <v>12919</v>
      </c>
      <c r="K678" s="2"/>
      <c r="L678" s="1">
        <v>-1.0</v>
      </c>
      <c r="M678" s="1"/>
      <c r="N678" s="1">
        <v>13.23125</v>
      </c>
      <c r="O678" s="1" t="s">
        <v>10707</v>
      </c>
      <c r="P678" s="1" t="s">
        <v>12920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16</v>
      </c>
      <c r="B679" s="1" t="s">
        <v>17</v>
      </c>
      <c r="C679" s="3">
        <v>398.0</v>
      </c>
      <c r="D679" s="1">
        <v>0.0</v>
      </c>
      <c r="E679" s="2"/>
      <c r="F679" s="1" t="s">
        <v>18</v>
      </c>
      <c r="G679" s="1" t="s">
        <v>19</v>
      </c>
      <c r="H679" s="1" t="s">
        <v>12921</v>
      </c>
      <c r="I679" s="1" t="s">
        <v>12922</v>
      </c>
      <c r="J679" s="1" t="s">
        <v>12922</v>
      </c>
      <c r="K679" s="2"/>
      <c r="L679" s="1">
        <v>0.0</v>
      </c>
      <c r="M679" s="1"/>
      <c r="N679" s="1">
        <v>6.606933333333333</v>
      </c>
      <c r="O679" s="1" t="s">
        <v>22</v>
      </c>
      <c r="P679" s="1" t="s">
        <v>12923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37</v>
      </c>
      <c r="B680" s="1" t="s">
        <v>17</v>
      </c>
      <c r="C680" s="1">
        <v>247.0</v>
      </c>
      <c r="D680" s="1">
        <v>62.0</v>
      </c>
      <c r="E680" s="2"/>
      <c r="F680" s="1" t="s">
        <v>18</v>
      </c>
      <c r="G680" s="1" t="s">
        <v>19</v>
      </c>
      <c r="H680" s="1" t="s">
        <v>12924</v>
      </c>
      <c r="I680" s="1" t="s">
        <v>12925</v>
      </c>
      <c r="J680" s="1" t="s">
        <v>12925</v>
      </c>
      <c r="K680" s="2"/>
      <c r="L680" s="1">
        <v>-8.0</v>
      </c>
      <c r="M680" s="1"/>
      <c r="N680" s="1">
        <v>10.599933333333333</v>
      </c>
      <c r="O680" s="1" t="s">
        <v>40</v>
      </c>
      <c r="P680" s="1" t="s">
        <v>12926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37</v>
      </c>
      <c r="B681" s="1" t="s">
        <v>17</v>
      </c>
      <c r="C681" s="1">
        <v>490.0</v>
      </c>
      <c r="D681" s="1">
        <v>122.0</v>
      </c>
      <c r="E681" s="2"/>
      <c r="F681" s="1" t="s">
        <v>18</v>
      </c>
      <c r="G681" s="1" t="s">
        <v>32</v>
      </c>
      <c r="H681" s="1" t="s">
        <v>12927</v>
      </c>
      <c r="I681" s="1" t="s">
        <v>12928</v>
      </c>
      <c r="J681" s="1" t="s">
        <v>12928</v>
      </c>
      <c r="K681" s="2"/>
      <c r="L681" s="1">
        <v>-9.0</v>
      </c>
      <c r="M681" s="1"/>
      <c r="N681" s="1">
        <v>8.892233333333333</v>
      </c>
      <c r="O681" s="1" t="s">
        <v>40</v>
      </c>
      <c r="P681" s="1" t="s">
        <v>12929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116</v>
      </c>
      <c r="B682" s="1" t="s">
        <v>17</v>
      </c>
      <c r="C682" s="1">
        <v>520.0</v>
      </c>
      <c r="D682" s="1">
        <v>0.0</v>
      </c>
      <c r="E682" s="1" t="s">
        <v>12930</v>
      </c>
      <c r="F682" s="1" t="s">
        <v>31</v>
      </c>
      <c r="G682" s="1" t="s">
        <v>32</v>
      </c>
      <c r="H682" s="1" t="s">
        <v>12931</v>
      </c>
      <c r="I682" s="1" t="s">
        <v>12932</v>
      </c>
      <c r="J682" s="1" t="s">
        <v>12932</v>
      </c>
      <c r="K682" s="2"/>
      <c r="L682" s="1">
        <v>-18.0</v>
      </c>
      <c r="M682" s="1"/>
      <c r="N682" s="1">
        <v>1.4615333333333334</v>
      </c>
      <c r="O682" s="1" t="s">
        <v>10707</v>
      </c>
      <c r="P682" s="1" t="s">
        <v>12933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116</v>
      </c>
      <c r="B683" s="1" t="s">
        <v>17</v>
      </c>
      <c r="C683" s="1">
        <v>329.0</v>
      </c>
      <c r="D683" s="1">
        <v>0.0</v>
      </c>
      <c r="E683" s="1" t="s">
        <v>764</v>
      </c>
      <c r="F683" s="1" t="s">
        <v>31</v>
      </c>
      <c r="G683" s="1" t="s">
        <v>32</v>
      </c>
      <c r="H683" s="1" t="s">
        <v>12934</v>
      </c>
      <c r="I683" s="1" t="s">
        <v>12935</v>
      </c>
      <c r="J683" s="1" t="s">
        <v>12935</v>
      </c>
      <c r="K683" s="2"/>
      <c r="L683" s="1">
        <v>-8.0</v>
      </c>
      <c r="M683" s="1"/>
      <c r="N683" s="1">
        <v>6.41865</v>
      </c>
      <c r="O683" s="1" t="s">
        <v>10707</v>
      </c>
      <c r="P683" s="1" t="s">
        <v>4802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42</v>
      </c>
      <c r="B684" s="1" t="s">
        <v>17</v>
      </c>
      <c r="C684" s="3">
        <v>329.0</v>
      </c>
      <c r="D684" s="1">
        <v>0.0</v>
      </c>
      <c r="E684" s="1" t="s">
        <v>43</v>
      </c>
      <c r="F684" s="1" t="s">
        <v>31</v>
      </c>
      <c r="G684" s="1" t="s">
        <v>32</v>
      </c>
      <c r="H684" s="1" t="s">
        <v>12936</v>
      </c>
      <c r="I684" s="1" t="s">
        <v>12937</v>
      </c>
      <c r="J684" s="1" t="s">
        <v>12937</v>
      </c>
      <c r="K684" s="2"/>
      <c r="L684" s="1">
        <v>-5.0</v>
      </c>
      <c r="M684" s="1"/>
      <c r="N684" s="1">
        <v>9.008816666666666</v>
      </c>
      <c r="O684" s="1" t="s">
        <v>10703</v>
      </c>
      <c r="P684" s="1" t="s">
        <v>12938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30</v>
      </c>
      <c r="B685" s="1" t="s">
        <v>17</v>
      </c>
      <c r="C685" s="1">
        <v>329.0</v>
      </c>
      <c r="D685" s="1">
        <v>0.0</v>
      </c>
      <c r="E685" s="2"/>
      <c r="F685" s="1" t="s">
        <v>31</v>
      </c>
      <c r="G685" s="1" t="s">
        <v>32</v>
      </c>
      <c r="H685" s="1" t="s">
        <v>12939</v>
      </c>
      <c r="I685" s="1" t="s">
        <v>12940</v>
      </c>
      <c r="J685" s="1" t="s">
        <v>12940</v>
      </c>
      <c r="K685" s="2"/>
      <c r="L685" s="1">
        <v>-3.0</v>
      </c>
      <c r="M685" s="1"/>
      <c r="N685" s="1">
        <v>11.3966</v>
      </c>
      <c r="O685" s="1" t="s">
        <v>10707</v>
      </c>
      <c r="P685" s="1" t="s">
        <v>12941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42</v>
      </c>
      <c r="B686" s="1" t="s">
        <v>17</v>
      </c>
      <c r="C686" s="1">
        <v>274.0</v>
      </c>
      <c r="D686" s="1">
        <v>0.0</v>
      </c>
      <c r="E686" s="1" t="s">
        <v>43</v>
      </c>
      <c r="F686" s="1" t="s">
        <v>31</v>
      </c>
      <c r="G686" s="1" t="s">
        <v>32</v>
      </c>
      <c r="H686" s="1" t="s">
        <v>12942</v>
      </c>
      <c r="I686" s="1" t="s">
        <v>12943</v>
      </c>
      <c r="J686" s="1" t="s">
        <v>12943</v>
      </c>
      <c r="K686" s="2"/>
      <c r="L686" s="1">
        <v>-4.0</v>
      </c>
      <c r="M686" s="1"/>
      <c r="N686" s="1">
        <v>10.3786</v>
      </c>
      <c r="O686" s="1" t="s">
        <v>10703</v>
      </c>
      <c r="P686" s="1" t="s">
        <v>12944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16</v>
      </c>
      <c r="B687" s="1" t="s">
        <v>17</v>
      </c>
      <c r="C687" s="1">
        <v>595.0</v>
      </c>
      <c r="D687" s="1">
        <v>0.0</v>
      </c>
      <c r="E687" s="1" t="s">
        <v>11709</v>
      </c>
      <c r="F687" s="1" t="s">
        <v>61</v>
      </c>
      <c r="G687" s="1" t="s">
        <v>19</v>
      </c>
      <c r="H687" s="1" t="s">
        <v>12945</v>
      </c>
      <c r="I687" s="1" t="s">
        <v>12946</v>
      </c>
      <c r="J687" s="1" t="s">
        <v>12947</v>
      </c>
      <c r="K687" s="1" t="s">
        <v>12948</v>
      </c>
      <c r="L687" s="1">
        <v>-1.0</v>
      </c>
      <c r="M687" s="1">
        <v>0.008866666666666667</v>
      </c>
      <c r="N687" s="1">
        <v>19.168466666666667</v>
      </c>
      <c r="O687" s="1" t="s">
        <v>22</v>
      </c>
      <c r="P687" s="1" t="s">
        <v>12949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116</v>
      </c>
      <c r="B688" s="1" t="s">
        <v>153</v>
      </c>
      <c r="C688" s="1">
        <v>394.0</v>
      </c>
      <c r="D688" s="1">
        <v>0.0</v>
      </c>
      <c r="E688" s="1" t="s">
        <v>12950</v>
      </c>
      <c r="F688" s="1" t="s">
        <v>31</v>
      </c>
      <c r="G688" s="1" t="s">
        <v>32</v>
      </c>
      <c r="H688" s="1" t="s">
        <v>12951</v>
      </c>
      <c r="I688" s="1" t="s">
        <v>12952</v>
      </c>
      <c r="J688" s="1" t="s">
        <v>12952</v>
      </c>
      <c r="K688" s="2"/>
      <c r="L688" s="1">
        <v>-4.0</v>
      </c>
      <c r="M688" s="1"/>
      <c r="N688" s="1">
        <v>10.344716666666667</v>
      </c>
      <c r="O688" s="1" t="s">
        <v>10707</v>
      </c>
      <c r="P688" s="1" t="s">
        <v>12953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30</v>
      </c>
      <c r="B689" s="1" t="s">
        <v>153</v>
      </c>
      <c r="C689" s="1">
        <v>204.6</v>
      </c>
      <c r="D689" s="1">
        <v>59.4</v>
      </c>
      <c r="E689" s="2"/>
      <c r="F689" s="1" t="s">
        <v>31</v>
      </c>
      <c r="G689" s="1" t="s">
        <v>32</v>
      </c>
      <c r="H689" s="1" t="s">
        <v>12954</v>
      </c>
      <c r="I689" s="1" t="s">
        <v>12955</v>
      </c>
      <c r="J689" s="1" t="s">
        <v>12955</v>
      </c>
      <c r="K689" s="2"/>
      <c r="L689" s="1">
        <v>-7.0</v>
      </c>
      <c r="M689" s="1"/>
      <c r="N689" s="1">
        <v>7.99235</v>
      </c>
      <c r="O689" s="1" t="s">
        <v>10707</v>
      </c>
      <c r="P689" s="1" t="s">
        <v>12885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30</v>
      </c>
      <c r="B690" s="1" t="s">
        <v>153</v>
      </c>
      <c r="C690" s="1">
        <v>388.0</v>
      </c>
      <c r="D690" s="1">
        <v>0.0</v>
      </c>
      <c r="E690" s="2"/>
      <c r="F690" s="1" t="s">
        <v>31</v>
      </c>
      <c r="G690" s="1" t="s">
        <v>32</v>
      </c>
      <c r="H690" s="1" t="s">
        <v>12956</v>
      </c>
      <c r="I690" s="1" t="s">
        <v>12957</v>
      </c>
      <c r="J690" s="1" t="s">
        <v>12957</v>
      </c>
      <c r="K690" s="2"/>
      <c r="L690" s="1">
        <v>-5.0</v>
      </c>
      <c r="M690" s="1"/>
      <c r="N690" s="1">
        <v>9.9178</v>
      </c>
      <c r="O690" s="1" t="s">
        <v>10707</v>
      </c>
      <c r="P690" s="1" t="s">
        <v>12958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16</v>
      </c>
      <c r="B691" s="1" t="s">
        <v>17</v>
      </c>
      <c r="C691" s="1">
        <v>249.0</v>
      </c>
      <c r="D691" s="1">
        <v>0.0</v>
      </c>
      <c r="E691" s="2"/>
      <c r="F691" s="1" t="s">
        <v>18</v>
      </c>
      <c r="G691" s="1" t="s">
        <v>19</v>
      </c>
      <c r="H691" s="1" t="s">
        <v>12959</v>
      </c>
      <c r="I691" s="1" t="s">
        <v>12960</v>
      </c>
      <c r="J691" s="1" t="s">
        <v>12960</v>
      </c>
      <c r="K691" s="2"/>
      <c r="L691" s="1">
        <v>-5.0</v>
      </c>
      <c r="M691" s="1"/>
      <c r="N691" s="1">
        <v>0.5958833333333333</v>
      </c>
      <c r="O691" s="1" t="s">
        <v>22</v>
      </c>
      <c r="P691" s="1" t="s">
        <v>12961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42</v>
      </c>
      <c r="B692" s="1" t="s">
        <v>17</v>
      </c>
      <c r="C692" s="1">
        <v>467.0</v>
      </c>
      <c r="D692" s="1">
        <v>0.0</v>
      </c>
      <c r="E692" s="1" t="s">
        <v>43</v>
      </c>
      <c r="F692" s="1" t="s">
        <v>31</v>
      </c>
      <c r="G692" s="1" t="s">
        <v>32</v>
      </c>
      <c r="H692" s="1" t="s">
        <v>12962</v>
      </c>
      <c r="I692" s="1" t="s">
        <v>12963</v>
      </c>
      <c r="J692" s="1" t="s">
        <v>12963</v>
      </c>
      <c r="K692" s="2"/>
      <c r="L692" s="1">
        <v>-6.0</v>
      </c>
      <c r="M692" s="1"/>
      <c r="N692" s="1">
        <v>8.425383333333333</v>
      </c>
      <c r="O692" s="1" t="s">
        <v>10703</v>
      </c>
      <c r="P692" s="1" t="s">
        <v>12964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37</v>
      </c>
      <c r="B693" s="1" t="s">
        <v>17</v>
      </c>
      <c r="C693" s="1">
        <v>299.0</v>
      </c>
      <c r="D693" s="1">
        <v>0.0</v>
      </c>
      <c r="E693" s="1" t="s">
        <v>11709</v>
      </c>
      <c r="F693" s="1" t="s">
        <v>61</v>
      </c>
      <c r="G693" s="1" t="s">
        <v>32</v>
      </c>
      <c r="H693" s="1" t="s">
        <v>12965</v>
      </c>
      <c r="I693" s="1" t="s">
        <v>12966</v>
      </c>
      <c r="J693" s="1" t="s">
        <v>12967</v>
      </c>
      <c r="K693" s="1" t="s">
        <v>12968</v>
      </c>
      <c r="L693" s="1">
        <v>-12.0</v>
      </c>
      <c r="M693" s="1">
        <v>0.013983333333333334</v>
      </c>
      <c r="N693" s="1">
        <v>19.1663</v>
      </c>
      <c r="O693" s="1" t="s">
        <v>40</v>
      </c>
      <c r="P693" s="1" t="s">
        <v>10782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16</v>
      </c>
      <c r="B694" s="1" t="s">
        <v>17</v>
      </c>
      <c r="C694" s="1">
        <v>119.0</v>
      </c>
      <c r="D694" s="1">
        <v>0.0</v>
      </c>
      <c r="E694" s="2"/>
      <c r="F694" s="1" t="s">
        <v>18</v>
      </c>
      <c r="G694" s="1" t="s">
        <v>19</v>
      </c>
      <c r="H694" s="1" t="s">
        <v>12969</v>
      </c>
      <c r="I694" s="1" t="s">
        <v>12970</v>
      </c>
      <c r="J694" s="1" t="s">
        <v>12970</v>
      </c>
      <c r="K694" s="2"/>
      <c r="L694" s="1">
        <v>-1.0</v>
      </c>
      <c r="M694" s="1"/>
      <c r="N694" s="1">
        <v>4.508866666666667</v>
      </c>
      <c r="O694" s="1" t="s">
        <v>22</v>
      </c>
      <c r="P694" s="1" t="s">
        <v>12971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16</v>
      </c>
      <c r="B695" s="1" t="s">
        <v>17</v>
      </c>
      <c r="C695" s="1">
        <v>249.0</v>
      </c>
      <c r="D695" s="1">
        <v>0.0</v>
      </c>
      <c r="E695" s="2"/>
      <c r="F695" s="1" t="s">
        <v>18</v>
      </c>
      <c r="G695" s="1" t="s">
        <v>19</v>
      </c>
      <c r="H695" s="1" t="s">
        <v>12972</v>
      </c>
      <c r="I695" s="1" t="s">
        <v>12973</v>
      </c>
      <c r="J695" s="1" t="s">
        <v>12973</v>
      </c>
      <c r="K695" s="2"/>
      <c r="L695" s="1">
        <v>0.0</v>
      </c>
      <c r="M695" s="1"/>
      <c r="N695" s="1">
        <v>6.000666666666667</v>
      </c>
      <c r="O695" s="1" t="s">
        <v>22</v>
      </c>
      <c r="P695" s="1" t="s">
        <v>12974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37</v>
      </c>
      <c r="B696" s="3" t="s">
        <v>17</v>
      </c>
      <c r="C696" s="1">
        <v>498.0</v>
      </c>
      <c r="D696" s="1">
        <v>0.0</v>
      </c>
      <c r="E696" s="1" t="s">
        <v>11709</v>
      </c>
      <c r="F696" s="1" t="s">
        <v>61</v>
      </c>
      <c r="G696" s="1" t="s">
        <v>19</v>
      </c>
      <c r="H696" s="1" t="s">
        <v>12975</v>
      </c>
      <c r="I696" s="1" t="s">
        <v>12976</v>
      </c>
      <c r="J696" s="1" t="s">
        <v>12977</v>
      </c>
      <c r="K696" s="1" t="s">
        <v>12978</v>
      </c>
      <c r="L696" s="1">
        <v>-7.0</v>
      </c>
      <c r="M696" s="1">
        <v>0.014233333333333334</v>
      </c>
      <c r="N696" s="1">
        <v>7.466566666666667</v>
      </c>
      <c r="O696" s="1" t="s">
        <v>40</v>
      </c>
      <c r="P696" s="1" t="s">
        <v>12979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42</v>
      </c>
      <c r="B697" s="1" t="s">
        <v>17</v>
      </c>
      <c r="C697" s="1">
        <v>672.0</v>
      </c>
      <c r="D697" s="1">
        <v>0.0</v>
      </c>
      <c r="E697" s="1" t="s">
        <v>43</v>
      </c>
      <c r="F697" s="1" t="s">
        <v>31</v>
      </c>
      <c r="G697" s="1" t="s">
        <v>32</v>
      </c>
      <c r="H697" s="1" t="s">
        <v>12980</v>
      </c>
      <c r="I697" s="1" t="s">
        <v>12981</v>
      </c>
      <c r="J697" s="1" t="s">
        <v>12981</v>
      </c>
      <c r="K697" s="2"/>
      <c r="L697" s="1">
        <v>0.0</v>
      </c>
      <c r="M697" s="1"/>
      <c r="N697" s="1">
        <v>19.383283333333335</v>
      </c>
      <c r="O697" s="1" t="s">
        <v>10703</v>
      </c>
      <c r="P697" s="1" t="s">
        <v>12982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116</v>
      </c>
      <c r="B698" s="1" t="s">
        <v>17</v>
      </c>
      <c r="C698" s="3">
        <v>358.0</v>
      </c>
      <c r="D698" s="1">
        <v>0.0</v>
      </c>
      <c r="E698" s="2"/>
      <c r="F698" s="1" t="s">
        <v>18</v>
      </c>
      <c r="G698" s="1" t="s">
        <v>32</v>
      </c>
      <c r="H698" s="1" t="s">
        <v>12983</v>
      </c>
      <c r="I698" s="1" t="s">
        <v>12984</v>
      </c>
      <c r="J698" s="1" t="s">
        <v>12984</v>
      </c>
      <c r="K698" s="2"/>
      <c r="L698" s="1">
        <v>-7.0</v>
      </c>
      <c r="M698" s="1"/>
      <c r="N698" s="1">
        <v>7.5774333333333335</v>
      </c>
      <c r="O698" s="1" t="s">
        <v>10707</v>
      </c>
      <c r="P698" s="1" t="s">
        <v>12985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37</v>
      </c>
      <c r="B699" s="1" t="s">
        <v>17</v>
      </c>
      <c r="C699" s="1">
        <v>374.0</v>
      </c>
      <c r="D699" s="1">
        <v>0.0</v>
      </c>
      <c r="E699" s="1" t="s">
        <v>11709</v>
      </c>
      <c r="F699" s="1" t="s">
        <v>61</v>
      </c>
      <c r="G699" s="1" t="s">
        <v>32</v>
      </c>
      <c r="H699" s="1" t="s">
        <v>12986</v>
      </c>
      <c r="I699" s="1" t="s">
        <v>12987</v>
      </c>
      <c r="J699" s="1" t="s">
        <v>12988</v>
      </c>
      <c r="K699" s="1" t="s">
        <v>12989</v>
      </c>
      <c r="L699" s="1">
        <v>-1.0</v>
      </c>
      <c r="M699" s="1">
        <v>0.009166666666666667</v>
      </c>
      <c r="N699" s="1">
        <v>16.479933333333335</v>
      </c>
      <c r="O699" s="1" t="s">
        <v>40</v>
      </c>
      <c r="P699" s="1" t="s">
        <v>12990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37</v>
      </c>
      <c r="B700" s="1" t="s">
        <v>17</v>
      </c>
      <c r="C700" s="1">
        <v>273.0</v>
      </c>
      <c r="D700" s="1">
        <v>63.0</v>
      </c>
      <c r="E700" s="2"/>
      <c r="F700" s="1" t="s">
        <v>18</v>
      </c>
      <c r="G700" s="1" t="s">
        <v>56</v>
      </c>
      <c r="H700" s="1" t="s">
        <v>12991</v>
      </c>
      <c r="I700" s="1" t="s">
        <v>12992</v>
      </c>
      <c r="J700" s="1" t="s">
        <v>12992</v>
      </c>
      <c r="K700" s="2"/>
      <c r="L700" s="1">
        <v>-5.0</v>
      </c>
      <c r="M700" s="1"/>
      <c r="N700" s="1">
        <v>14.325</v>
      </c>
      <c r="O700" s="1" t="s">
        <v>40</v>
      </c>
      <c r="P700" s="1" t="s">
        <v>12993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42</v>
      </c>
      <c r="B701" s="1" t="s">
        <v>17</v>
      </c>
      <c r="C701" s="1">
        <v>540.0</v>
      </c>
      <c r="D701" s="1">
        <v>0.0</v>
      </c>
      <c r="E701" s="1" t="s">
        <v>43</v>
      </c>
      <c r="F701" s="1" t="s">
        <v>31</v>
      </c>
      <c r="G701" s="1" t="s">
        <v>32</v>
      </c>
      <c r="H701" s="1" t="s">
        <v>12994</v>
      </c>
      <c r="I701" s="1" t="s">
        <v>12995</v>
      </c>
      <c r="J701" s="1" t="s">
        <v>12995</v>
      </c>
      <c r="K701" s="2"/>
      <c r="L701" s="1">
        <v>-7.0</v>
      </c>
      <c r="M701" s="1"/>
      <c r="N701" s="1">
        <v>12.66805</v>
      </c>
      <c r="O701" s="1" t="s">
        <v>10703</v>
      </c>
      <c r="P701" s="1" t="s">
        <v>12996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42</v>
      </c>
      <c r="B702" s="1" t="s">
        <v>17</v>
      </c>
      <c r="C702" s="1">
        <v>368.0</v>
      </c>
      <c r="D702" s="1">
        <v>0.0</v>
      </c>
      <c r="E702" s="1" t="s">
        <v>43</v>
      </c>
      <c r="F702" s="1" t="s">
        <v>31</v>
      </c>
      <c r="G702" s="1" t="s">
        <v>32</v>
      </c>
      <c r="H702" s="1" t="s">
        <v>12997</v>
      </c>
      <c r="I702" s="1" t="s">
        <v>12998</v>
      </c>
      <c r="J702" s="1" t="s">
        <v>12998</v>
      </c>
      <c r="K702" s="2"/>
      <c r="L702" s="1">
        <v>-10.0</v>
      </c>
      <c r="M702" s="1"/>
      <c r="N702" s="1">
        <v>4.288616666666667</v>
      </c>
      <c r="O702" s="1" t="s">
        <v>10703</v>
      </c>
      <c r="P702" s="1" t="s">
        <v>12999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37</v>
      </c>
      <c r="B703" s="1" t="s">
        <v>17</v>
      </c>
      <c r="C703" s="1">
        <v>329.0</v>
      </c>
      <c r="D703" s="1">
        <v>0.0</v>
      </c>
      <c r="E703" s="1" t="s">
        <v>11709</v>
      </c>
      <c r="F703" s="1" t="s">
        <v>61</v>
      </c>
      <c r="G703" s="1" t="s">
        <v>19</v>
      </c>
      <c r="H703" s="1" t="s">
        <v>13000</v>
      </c>
      <c r="I703" s="1" t="s">
        <v>13001</v>
      </c>
      <c r="J703" s="1" t="s">
        <v>13002</v>
      </c>
      <c r="K703" s="1" t="s">
        <v>13003</v>
      </c>
      <c r="L703" s="1">
        <v>3.0</v>
      </c>
      <c r="M703" s="1">
        <v>0.013533333333333333</v>
      </c>
      <c r="N703" s="1">
        <v>7.381166666666667</v>
      </c>
      <c r="O703" s="1" t="s">
        <v>40</v>
      </c>
      <c r="P703" s="1" t="s">
        <v>13004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37</v>
      </c>
      <c r="B704" s="1" t="s">
        <v>17</v>
      </c>
      <c r="C704" s="3">
        <v>223.0</v>
      </c>
      <c r="D704" s="1">
        <v>56.0</v>
      </c>
      <c r="E704" s="2"/>
      <c r="F704" s="1" t="s">
        <v>18</v>
      </c>
      <c r="G704" s="1" t="s">
        <v>56</v>
      </c>
      <c r="H704" s="1" t="s">
        <v>13005</v>
      </c>
      <c r="I704" s="1" t="s">
        <v>13006</v>
      </c>
      <c r="J704" s="1" t="s">
        <v>13006</v>
      </c>
      <c r="K704" s="2"/>
      <c r="L704" s="1">
        <v>-4.0</v>
      </c>
      <c r="M704" s="1"/>
      <c r="N704" s="1">
        <v>15.1828</v>
      </c>
      <c r="O704" s="1" t="s">
        <v>40</v>
      </c>
      <c r="P704" s="1" t="s">
        <v>13007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42</v>
      </c>
      <c r="B705" s="1" t="s">
        <v>17</v>
      </c>
      <c r="C705" s="3">
        <v>329.0</v>
      </c>
      <c r="D705" s="1">
        <v>0.0</v>
      </c>
      <c r="E705" s="1" t="s">
        <v>43</v>
      </c>
      <c r="F705" s="1" t="s">
        <v>31</v>
      </c>
      <c r="G705" s="1" t="s">
        <v>32</v>
      </c>
      <c r="H705" s="1" t="s">
        <v>13008</v>
      </c>
      <c r="I705" s="1" t="s">
        <v>13009</v>
      </c>
      <c r="J705" s="1" t="s">
        <v>13009</v>
      </c>
      <c r="K705" s="2"/>
      <c r="L705" s="1">
        <v>0.0</v>
      </c>
      <c r="M705" s="1"/>
      <c r="N705" s="1">
        <v>14.7776</v>
      </c>
      <c r="O705" s="1" t="s">
        <v>10703</v>
      </c>
      <c r="P705" s="1" t="s">
        <v>13010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37</v>
      </c>
      <c r="B706" s="1" t="s">
        <v>17</v>
      </c>
      <c r="C706" s="3">
        <v>408.0</v>
      </c>
      <c r="D706" s="1">
        <v>0.0</v>
      </c>
      <c r="E706" s="1" t="s">
        <v>11709</v>
      </c>
      <c r="F706" s="1" t="s">
        <v>61</v>
      </c>
      <c r="G706" s="1" t="s">
        <v>32</v>
      </c>
      <c r="H706" s="1" t="s">
        <v>13011</v>
      </c>
      <c r="I706" s="1" t="s">
        <v>13012</v>
      </c>
      <c r="J706" s="1" t="s">
        <v>13013</v>
      </c>
      <c r="K706" s="1" t="s">
        <v>13014</v>
      </c>
      <c r="L706" s="1">
        <v>6.0</v>
      </c>
      <c r="M706" s="1">
        <v>0.0073</v>
      </c>
      <c r="N706" s="1">
        <v>21.1466</v>
      </c>
      <c r="O706" s="1" t="s">
        <v>40</v>
      </c>
      <c r="P706" s="1" t="s">
        <v>13015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42</v>
      </c>
      <c r="B707" s="1" t="s">
        <v>17</v>
      </c>
      <c r="C707" s="1">
        <v>329.0</v>
      </c>
      <c r="D707" s="1">
        <v>0.0</v>
      </c>
      <c r="E707" s="1" t="s">
        <v>43</v>
      </c>
      <c r="F707" s="1" t="s">
        <v>31</v>
      </c>
      <c r="G707" s="1" t="s">
        <v>32</v>
      </c>
      <c r="H707" s="1" t="s">
        <v>13016</v>
      </c>
      <c r="I707" s="1" t="s">
        <v>13017</v>
      </c>
      <c r="J707" s="1" t="s">
        <v>13017</v>
      </c>
      <c r="K707" s="2"/>
      <c r="L707" s="1">
        <v>-10.0</v>
      </c>
      <c r="M707" s="1"/>
      <c r="N707" s="1">
        <v>4.690566666666666</v>
      </c>
      <c r="O707" s="1" t="s">
        <v>10703</v>
      </c>
      <c r="P707" s="1" t="s">
        <v>11506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37</v>
      </c>
      <c r="B708" s="1" t="s">
        <v>17</v>
      </c>
      <c r="C708" s="1">
        <v>326.0</v>
      </c>
      <c r="D708" s="1">
        <v>62.0</v>
      </c>
      <c r="E708" s="2"/>
      <c r="F708" s="1" t="s">
        <v>18</v>
      </c>
      <c r="G708" s="1" t="s">
        <v>32</v>
      </c>
      <c r="H708" s="1" t="s">
        <v>13018</v>
      </c>
      <c r="I708" s="1" t="s">
        <v>13019</v>
      </c>
      <c r="J708" s="1" t="s">
        <v>13019</v>
      </c>
      <c r="K708" s="2"/>
      <c r="L708" s="1">
        <v>-10.0</v>
      </c>
      <c r="M708" s="1"/>
      <c r="N708" s="1">
        <v>9.27635</v>
      </c>
      <c r="O708" s="1" t="s">
        <v>40</v>
      </c>
      <c r="P708" s="1" t="s">
        <v>13020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30</v>
      </c>
      <c r="B709" s="1" t="s">
        <v>153</v>
      </c>
      <c r="C709" s="1">
        <v>444.2</v>
      </c>
      <c r="D709" s="1">
        <v>118.8</v>
      </c>
      <c r="E709" s="2"/>
      <c r="F709" s="1" t="s">
        <v>31</v>
      </c>
      <c r="G709" s="1" t="s">
        <v>32</v>
      </c>
      <c r="H709" s="1" t="s">
        <v>13021</v>
      </c>
      <c r="I709" s="1" t="s">
        <v>13022</v>
      </c>
      <c r="J709" s="1" t="s">
        <v>13022</v>
      </c>
      <c r="K709" s="2"/>
      <c r="L709" s="1">
        <v>-6.0</v>
      </c>
      <c r="M709" s="1"/>
      <c r="N709" s="1">
        <v>8.398566666666667</v>
      </c>
      <c r="O709" s="1" t="s">
        <v>10707</v>
      </c>
      <c r="P709" s="1" t="s">
        <v>13023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30</v>
      </c>
      <c r="B710" s="1" t="s">
        <v>153</v>
      </c>
      <c r="C710" s="3">
        <v>249.0</v>
      </c>
      <c r="D710" s="1">
        <v>0.0</v>
      </c>
      <c r="E710" s="2"/>
      <c r="F710" s="1" t="s">
        <v>31</v>
      </c>
      <c r="G710" s="1" t="s">
        <v>32</v>
      </c>
      <c r="H710" s="1" t="s">
        <v>13024</v>
      </c>
      <c r="I710" s="1" t="s">
        <v>13025</v>
      </c>
      <c r="J710" s="1" t="s">
        <v>13025</v>
      </c>
      <c r="K710" s="2"/>
      <c r="L710" s="1">
        <v>-10.0</v>
      </c>
      <c r="M710" s="1"/>
      <c r="N710" s="1">
        <v>4.6532</v>
      </c>
      <c r="O710" s="1" t="s">
        <v>10707</v>
      </c>
      <c r="P710" s="1" t="s">
        <v>13026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42</v>
      </c>
      <c r="B711" s="1" t="s">
        <v>17</v>
      </c>
      <c r="C711" s="1">
        <v>508.0</v>
      </c>
      <c r="D711" s="1">
        <v>0.0</v>
      </c>
      <c r="E711" s="1" t="s">
        <v>43</v>
      </c>
      <c r="F711" s="1" t="s">
        <v>31</v>
      </c>
      <c r="G711" s="1" t="s">
        <v>32</v>
      </c>
      <c r="H711" s="1" t="s">
        <v>13027</v>
      </c>
      <c r="I711" s="1" t="s">
        <v>13028</v>
      </c>
      <c r="J711" s="1" t="s">
        <v>13028</v>
      </c>
      <c r="K711" s="2"/>
      <c r="L711" s="1">
        <v>-10.0</v>
      </c>
      <c r="M711" s="1"/>
      <c r="N711" s="1">
        <v>9.906616666666666</v>
      </c>
      <c r="O711" s="1" t="s">
        <v>10703</v>
      </c>
      <c r="P711" s="1" t="s">
        <v>13029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30</v>
      </c>
      <c r="B712" s="1" t="s">
        <v>153</v>
      </c>
      <c r="C712" s="1">
        <v>613.0</v>
      </c>
      <c r="D712" s="1">
        <v>0.0</v>
      </c>
      <c r="E712" s="2"/>
      <c r="F712" s="1" t="s">
        <v>31</v>
      </c>
      <c r="G712" s="1" t="s">
        <v>32</v>
      </c>
      <c r="H712" s="1" t="s">
        <v>13030</v>
      </c>
      <c r="I712" s="1" t="s">
        <v>13031</v>
      </c>
      <c r="J712" s="1" t="s">
        <v>13031</v>
      </c>
      <c r="K712" s="2"/>
      <c r="L712" s="1">
        <v>1.0</v>
      </c>
      <c r="M712" s="1"/>
      <c r="N712" s="1">
        <v>12.52675</v>
      </c>
      <c r="O712" s="1" t="s">
        <v>10707</v>
      </c>
      <c r="P712" s="1" t="s">
        <v>13032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116</v>
      </c>
      <c r="B713" s="1" t="s">
        <v>153</v>
      </c>
      <c r="C713" s="1">
        <v>299.0</v>
      </c>
      <c r="D713" s="1">
        <v>0.0</v>
      </c>
      <c r="E713" s="1" t="s">
        <v>2355</v>
      </c>
      <c r="F713" s="1" t="s">
        <v>31</v>
      </c>
      <c r="G713" s="1" t="s">
        <v>32</v>
      </c>
      <c r="H713" s="1" t="s">
        <v>13033</v>
      </c>
      <c r="I713" s="1" t="s">
        <v>13034</v>
      </c>
      <c r="J713" s="1" t="s">
        <v>13034</v>
      </c>
      <c r="K713" s="2"/>
      <c r="L713" s="1">
        <v>-12.0</v>
      </c>
      <c r="M713" s="1"/>
      <c r="N713" s="1">
        <v>2.681</v>
      </c>
      <c r="O713" s="1" t="s">
        <v>10707</v>
      </c>
      <c r="P713" s="1" t="s">
        <v>13035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37</v>
      </c>
      <c r="B714" s="1" t="s">
        <v>17</v>
      </c>
      <c r="C714" s="1">
        <v>682.0</v>
      </c>
      <c r="D714" s="1">
        <v>0.0</v>
      </c>
      <c r="E714" s="1" t="s">
        <v>11709</v>
      </c>
      <c r="F714" s="1" t="s">
        <v>61</v>
      </c>
      <c r="G714" s="1" t="s">
        <v>32</v>
      </c>
      <c r="H714" s="1" t="s">
        <v>13036</v>
      </c>
      <c r="I714" s="1" t="s">
        <v>13037</v>
      </c>
      <c r="J714" s="1" t="s">
        <v>13038</v>
      </c>
      <c r="K714" s="1" t="s">
        <v>13039</v>
      </c>
      <c r="L714" s="1">
        <v>0.0</v>
      </c>
      <c r="M714" s="1">
        <v>0.06071666666666667</v>
      </c>
      <c r="N714" s="1">
        <v>28.974183333333333</v>
      </c>
      <c r="O714" s="1" t="s">
        <v>40</v>
      </c>
      <c r="P714" s="1" t="s">
        <v>13040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37</v>
      </c>
      <c r="B715" s="1" t="s">
        <v>17</v>
      </c>
      <c r="C715" s="1">
        <v>199.0</v>
      </c>
      <c r="D715" s="1">
        <v>50.0</v>
      </c>
      <c r="E715" s="2"/>
      <c r="F715" s="1" t="s">
        <v>18</v>
      </c>
      <c r="G715" s="1" t="s">
        <v>56</v>
      </c>
      <c r="H715" s="1" t="s">
        <v>13041</v>
      </c>
      <c r="I715" s="1" t="s">
        <v>13042</v>
      </c>
      <c r="J715" s="1" t="s">
        <v>13042</v>
      </c>
      <c r="K715" s="2"/>
      <c r="L715" s="1">
        <v>-13.0</v>
      </c>
      <c r="M715" s="1"/>
      <c r="N715" s="1">
        <v>5.6623833333333335</v>
      </c>
      <c r="O715" s="1" t="s">
        <v>40</v>
      </c>
      <c r="P715" s="1" t="s">
        <v>10900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30</v>
      </c>
      <c r="B716" s="1" t="s">
        <v>153</v>
      </c>
      <c r="C716" s="1">
        <v>583.0</v>
      </c>
      <c r="D716" s="1">
        <v>0.0</v>
      </c>
      <c r="E716" s="2"/>
      <c r="F716" s="1" t="s">
        <v>31</v>
      </c>
      <c r="G716" s="1" t="s">
        <v>32</v>
      </c>
      <c r="H716" s="1" t="s">
        <v>13043</v>
      </c>
      <c r="I716" s="1" t="s">
        <v>13044</v>
      </c>
      <c r="J716" s="1" t="s">
        <v>13044</v>
      </c>
      <c r="K716" s="2"/>
      <c r="L716" s="1">
        <v>-10.0</v>
      </c>
      <c r="M716" s="1"/>
      <c r="N716" s="1">
        <v>9.831166666666666</v>
      </c>
      <c r="O716" s="1" t="s">
        <v>10707</v>
      </c>
      <c r="P716" s="1" t="s">
        <v>13045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116</v>
      </c>
      <c r="B717" s="1" t="s">
        <v>153</v>
      </c>
      <c r="C717" s="1">
        <v>264.0</v>
      </c>
      <c r="D717" s="1">
        <v>0.0</v>
      </c>
      <c r="E717" s="1" t="s">
        <v>12718</v>
      </c>
      <c r="F717" s="1" t="s">
        <v>31</v>
      </c>
      <c r="G717" s="1" t="s">
        <v>32</v>
      </c>
      <c r="H717" s="1" t="s">
        <v>13046</v>
      </c>
      <c r="I717" s="1" t="s">
        <v>13047</v>
      </c>
      <c r="J717" s="1" t="s">
        <v>13047</v>
      </c>
      <c r="K717" s="2"/>
      <c r="L717" s="1">
        <v>-7.0</v>
      </c>
      <c r="M717" s="1"/>
      <c r="N717" s="1">
        <v>7.840133333333333</v>
      </c>
      <c r="O717" s="1" t="s">
        <v>10707</v>
      </c>
      <c r="P717" s="1" t="s">
        <v>5411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3">
        <v>249.0</v>
      </c>
      <c r="D718" s="1">
        <v>0.0</v>
      </c>
      <c r="E718" s="2"/>
      <c r="F718" s="1" t="s">
        <v>18</v>
      </c>
      <c r="G718" s="1" t="s">
        <v>19</v>
      </c>
      <c r="H718" s="1" t="s">
        <v>13048</v>
      </c>
      <c r="I718" s="1" t="s">
        <v>13049</v>
      </c>
      <c r="J718" s="1" t="s">
        <v>13049</v>
      </c>
      <c r="K718" s="2"/>
      <c r="L718" s="1">
        <v>0.0</v>
      </c>
      <c r="M718" s="1"/>
      <c r="N718" s="1">
        <v>6.835583333333333</v>
      </c>
      <c r="O718" s="1" t="s">
        <v>22</v>
      </c>
      <c r="P718" s="1" t="s">
        <v>13050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30</v>
      </c>
      <c r="B719" s="1" t="s">
        <v>153</v>
      </c>
      <c r="C719" s="3">
        <v>329.0</v>
      </c>
      <c r="D719" s="1">
        <v>0.0</v>
      </c>
      <c r="E719" s="2"/>
      <c r="F719" s="1" t="s">
        <v>31</v>
      </c>
      <c r="G719" s="1" t="s">
        <v>19</v>
      </c>
      <c r="H719" s="1" t="s">
        <v>13051</v>
      </c>
      <c r="I719" s="1" t="s">
        <v>13052</v>
      </c>
      <c r="J719" s="1" t="s">
        <v>13052</v>
      </c>
      <c r="K719" s="2"/>
      <c r="L719" s="1">
        <v>-3.0</v>
      </c>
      <c r="M719" s="1"/>
      <c r="N719" s="1">
        <v>11.598633333333334</v>
      </c>
      <c r="O719" s="1" t="s">
        <v>10707</v>
      </c>
      <c r="P719" s="1" t="s">
        <v>13053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16</v>
      </c>
      <c r="B720" s="1" t="s">
        <v>17</v>
      </c>
      <c r="C720" s="1">
        <v>476.0</v>
      </c>
      <c r="D720" s="1">
        <v>0.0</v>
      </c>
      <c r="E720" s="2"/>
      <c r="F720" s="1" t="s">
        <v>18</v>
      </c>
      <c r="G720" s="1" t="s">
        <v>19</v>
      </c>
      <c r="H720" s="1" t="s">
        <v>13054</v>
      </c>
      <c r="I720" s="1" t="s">
        <v>13055</v>
      </c>
      <c r="J720" s="1" t="s">
        <v>13055</v>
      </c>
      <c r="K720" s="2"/>
      <c r="L720" s="1">
        <v>0.0</v>
      </c>
      <c r="M720" s="1"/>
      <c r="N720" s="1">
        <v>6.5026166666666665</v>
      </c>
      <c r="O720" s="1" t="s">
        <v>22</v>
      </c>
      <c r="P720" s="1" t="s">
        <v>13056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37</v>
      </c>
      <c r="B721" s="1" t="s">
        <v>17</v>
      </c>
      <c r="C721" s="1">
        <v>285.0</v>
      </c>
      <c r="D721" s="1">
        <v>89.0</v>
      </c>
      <c r="E721" s="2"/>
      <c r="F721" s="1" t="s">
        <v>18</v>
      </c>
      <c r="G721" s="1" t="s">
        <v>32</v>
      </c>
      <c r="H721" s="1" t="s">
        <v>13057</v>
      </c>
      <c r="I721" s="1" t="s">
        <v>13058</v>
      </c>
      <c r="J721" s="1" t="s">
        <v>13058</v>
      </c>
      <c r="K721" s="2"/>
      <c r="L721" s="1">
        <v>-10.0</v>
      </c>
      <c r="M721" s="1"/>
      <c r="N721" s="1">
        <v>8.427916666666667</v>
      </c>
      <c r="O721" s="1" t="s">
        <v>40</v>
      </c>
      <c r="P721" s="1" t="s">
        <v>13059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37</v>
      </c>
      <c r="B722" s="1" t="s">
        <v>17</v>
      </c>
      <c r="C722" s="3">
        <v>478.0</v>
      </c>
      <c r="D722" s="1">
        <v>0.0</v>
      </c>
      <c r="E722" s="1" t="s">
        <v>11709</v>
      </c>
      <c r="F722" s="1" t="s">
        <v>61</v>
      </c>
      <c r="G722" s="1" t="s">
        <v>32</v>
      </c>
      <c r="H722" s="1" t="s">
        <v>13060</v>
      </c>
      <c r="I722" s="1" t="s">
        <v>13061</v>
      </c>
      <c r="J722" s="1" t="s">
        <v>13062</v>
      </c>
      <c r="K722" s="1" t="s">
        <v>13063</v>
      </c>
      <c r="L722" s="1">
        <v>-1.0</v>
      </c>
      <c r="M722" s="1">
        <v>0.0126</v>
      </c>
      <c r="N722" s="1">
        <v>12.995233333333333</v>
      </c>
      <c r="O722" s="1" t="s">
        <v>40</v>
      </c>
      <c r="P722" s="1" t="s">
        <v>13064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37</v>
      </c>
      <c r="B723" s="1" t="s">
        <v>17</v>
      </c>
      <c r="C723" s="1">
        <v>265.0</v>
      </c>
      <c r="D723" s="1">
        <v>61.0</v>
      </c>
      <c r="E723" s="2"/>
      <c r="F723" s="1" t="s">
        <v>18</v>
      </c>
      <c r="G723" s="1" t="s">
        <v>32</v>
      </c>
      <c r="H723" s="1" t="s">
        <v>13065</v>
      </c>
      <c r="I723" s="1" t="s">
        <v>13066</v>
      </c>
      <c r="J723" s="1" t="s">
        <v>13066</v>
      </c>
      <c r="K723" s="2"/>
      <c r="L723" s="1">
        <v>-4.0</v>
      </c>
      <c r="M723" s="1"/>
      <c r="N723" s="1">
        <v>13.8925</v>
      </c>
      <c r="O723" s="1" t="s">
        <v>40</v>
      </c>
      <c r="P723" s="1" t="s">
        <v>13067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37</v>
      </c>
      <c r="B724" s="1" t="s">
        <v>17</v>
      </c>
      <c r="C724" s="1">
        <v>594.0</v>
      </c>
      <c r="D724" s="1">
        <v>124.0</v>
      </c>
      <c r="E724" s="2"/>
      <c r="F724" s="1" t="s">
        <v>18</v>
      </c>
      <c r="G724" s="1" t="s">
        <v>32</v>
      </c>
      <c r="H724" s="1" t="s">
        <v>13068</v>
      </c>
      <c r="I724" s="1" t="s">
        <v>13069</v>
      </c>
      <c r="J724" s="1" t="s">
        <v>13069</v>
      </c>
      <c r="K724" s="2"/>
      <c r="L724" s="1">
        <v>-11.0</v>
      </c>
      <c r="M724" s="1"/>
      <c r="N724" s="1">
        <v>12.0972</v>
      </c>
      <c r="O724" s="1" t="s">
        <v>40</v>
      </c>
      <c r="P724" s="1" t="s">
        <v>13070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42</v>
      </c>
      <c r="B725" s="1" t="s">
        <v>17</v>
      </c>
      <c r="C725" s="1">
        <v>558.0</v>
      </c>
      <c r="D725" s="1">
        <v>0.0</v>
      </c>
      <c r="E725" s="1" t="s">
        <v>43</v>
      </c>
      <c r="F725" s="1" t="s">
        <v>31</v>
      </c>
      <c r="G725" s="1" t="s">
        <v>32</v>
      </c>
      <c r="H725" s="1" t="s">
        <v>13071</v>
      </c>
      <c r="I725" s="1" t="s">
        <v>13072</v>
      </c>
      <c r="J725" s="1" t="s">
        <v>13072</v>
      </c>
      <c r="K725" s="2"/>
      <c r="L725" s="1">
        <v>-8.0</v>
      </c>
      <c r="M725" s="1"/>
      <c r="N725" s="1">
        <v>11.889916666666666</v>
      </c>
      <c r="O725" s="1" t="s">
        <v>10703</v>
      </c>
      <c r="P725" s="1" t="s">
        <v>13073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30</v>
      </c>
      <c r="B726" s="1" t="s">
        <v>153</v>
      </c>
      <c r="C726" s="3">
        <v>224.0</v>
      </c>
      <c r="D726" s="1">
        <v>0.0</v>
      </c>
      <c r="E726" s="2"/>
      <c r="F726" s="1" t="s">
        <v>31</v>
      </c>
      <c r="G726" s="1" t="s">
        <v>32</v>
      </c>
      <c r="H726" s="1" t="s">
        <v>13074</v>
      </c>
      <c r="I726" s="1" t="s">
        <v>13075</v>
      </c>
      <c r="J726" s="1" t="s">
        <v>13075</v>
      </c>
      <c r="K726" s="2"/>
      <c r="L726" s="1">
        <v>-3.0</v>
      </c>
      <c r="M726" s="1"/>
      <c r="N726" s="1">
        <v>11.403583333333334</v>
      </c>
      <c r="O726" s="1" t="s">
        <v>10707</v>
      </c>
      <c r="P726" s="1" t="s">
        <v>13076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30</v>
      </c>
      <c r="B727" s="1" t="s">
        <v>153</v>
      </c>
      <c r="C727" s="3">
        <v>639.78</v>
      </c>
      <c r="D727" s="1">
        <v>72.22</v>
      </c>
      <c r="E727" s="2"/>
      <c r="F727" s="1" t="s">
        <v>31</v>
      </c>
      <c r="G727" s="1" t="s">
        <v>32</v>
      </c>
      <c r="H727" s="1" t="s">
        <v>13077</v>
      </c>
      <c r="I727" s="1" t="s">
        <v>13078</v>
      </c>
      <c r="J727" s="1" t="s">
        <v>13078</v>
      </c>
      <c r="K727" s="2"/>
      <c r="L727" s="1">
        <v>-5.0</v>
      </c>
      <c r="M727" s="1"/>
      <c r="N727" s="1">
        <v>14.9374</v>
      </c>
      <c r="O727" s="1" t="s">
        <v>10707</v>
      </c>
      <c r="P727" s="1" t="s">
        <v>13079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30</v>
      </c>
      <c r="B728" s="1" t="s">
        <v>153</v>
      </c>
      <c r="C728" s="1">
        <v>474.31</v>
      </c>
      <c r="D728" s="1">
        <v>137.69</v>
      </c>
      <c r="E728" s="2"/>
      <c r="F728" s="1" t="s">
        <v>31</v>
      </c>
      <c r="G728" s="1" t="s">
        <v>32</v>
      </c>
      <c r="H728" s="1" t="s">
        <v>13080</v>
      </c>
      <c r="I728" s="1" t="s">
        <v>13081</v>
      </c>
      <c r="J728" s="1" t="s">
        <v>13081</v>
      </c>
      <c r="K728" s="2"/>
      <c r="L728" s="1">
        <v>0.0</v>
      </c>
      <c r="M728" s="1"/>
      <c r="N728" s="1">
        <v>14.743016666666668</v>
      </c>
      <c r="O728" s="1" t="s">
        <v>10707</v>
      </c>
      <c r="P728" s="1" t="s">
        <v>13082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116</v>
      </c>
      <c r="B729" s="1" t="s">
        <v>153</v>
      </c>
      <c r="C729" s="3">
        <v>398.0</v>
      </c>
      <c r="D729" s="1">
        <v>0.0</v>
      </c>
      <c r="E729" s="1" t="s">
        <v>13083</v>
      </c>
      <c r="F729" s="1" t="s">
        <v>31</v>
      </c>
      <c r="G729" s="1" t="s">
        <v>32</v>
      </c>
      <c r="H729" s="1" t="s">
        <v>13084</v>
      </c>
      <c r="I729" s="1" t="s">
        <v>13085</v>
      </c>
      <c r="J729" s="1" t="s">
        <v>13085</v>
      </c>
      <c r="K729" s="2"/>
      <c r="L729" s="1">
        <v>-5.0</v>
      </c>
      <c r="M729" s="1"/>
      <c r="N729" s="1">
        <v>9.31535</v>
      </c>
      <c r="O729" s="1" t="s">
        <v>10707</v>
      </c>
      <c r="P729" s="1" t="s">
        <v>13086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16</v>
      </c>
      <c r="B730" s="1" t="s">
        <v>17</v>
      </c>
      <c r="C730" s="3">
        <v>119.0</v>
      </c>
      <c r="D730" s="1">
        <v>0.0</v>
      </c>
      <c r="E730" s="2"/>
      <c r="F730" s="1" t="s">
        <v>18</v>
      </c>
      <c r="G730" s="1" t="s">
        <v>19</v>
      </c>
      <c r="H730" s="1" t="s">
        <v>13087</v>
      </c>
      <c r="I730" s="1" t="s">
        <v>13088</v>
      </c>
      <c r="J730" s="1" t="s">
        <v>13088</v>
      </c>
      <c r="K730" s="2"/>
      <c r="L730" s="1">
        <v>0.0</v>
      </c>
      <c r="M730" s="1"/>
      <c r="N730" s="1">
        <v>5.265833333333333</v>
      </c>
      <c r="O730" s="1" t="s">
        <v>22</v>
      </c>
      <c r="P730" s="1" t="s">
        <v>13089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42</v>
      </c>
      <c r="B731" s="1" t="s">
        <v>17</v>
      </c>
      <c r="C731" s="1">
        <v>399.0</v>
      </c>
      <c r="D731" s="1">
        <v>0.0</v>
      </c>
      <c r="E731" s="1" t="s">
        <v>43</v>
      </c>
      <c r="F731" s="1" t="s">
        <v>31</v>
      </c>
      <c r="G731" s="1" t="s">
        <v>32</v>
      </c>
      <c r="H731" s="1" t="s">
        <v>13090</v>
      </c>
      <c r="I731" s="1" t="s">
        <v>13091</v>
      </c>
      <c r="J731" s="1" t="s">
        <v>13091</v>
      </c>
      <c r="K731" s="2"/>
      <c r="L731" s="1">
        <v>-7.0</v>
      </c>
      <c r="M731" s="1"/>
      <c r="N731" s="1">
        <v>7.113383333333333</v>
      </c>
      <c r="O731" s="1" t="s">
        <v>10703</v>
      </c>
      <c r="P731" s="1" t="s">
        <v>13092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37</v>
      </c>
      <c r="B732" s="1" t="s">
        <v>17</v>
      </c>
      <c r="C732" s="1">
        <v>309.0</v>
      </c>
      <c r="D732" s="1">
        <v>0.0</v>
      </c>
      <c r="E732" s="1" t="s">
        <v>11709</v>
      </c>
      <c r="F732" s="1" t="s">
        <v>61</v>
      </c>
      <c r="G732" s="1" t="s">
        <v>32</v>
      </c>
      <c r="H732" s="1" t="s">
        <v>13093</v>
      </c>
      <c r="I732" s="1" t="s">
        <v>13094</v>
      </c>
      <c r="J732" s="1" t="s">
        <v>13095</v>
      </c>
      <c r="K732" s="1" t="s">
        <v>13096</v>
      </c>
      <c r="L732" s="1">
        <v>-4.0</v>
      </c>
      <c r="M732" s="1">
        <v>0.012616666666666667</v>
      </c>
      <c r="N732" s="1">
        <v>8.144266666666667</v>
      </c>
      <c r="O732" s="1" t="s">
        <v>40</v>
      </c>
      <c r="P732" s="1" t="s">
        <v>11529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16</v>
      </c>
      <c r="B733" s="1" t="s">
        <v>17</v>
      </c>
      <c r="C733" s="1">
        <v>59.0</v>
      </c>
      <c r="D733" s="1">
        <v>0.0</v>
      </c>
      <c r="E733" s="2"/>
      <c r="F733" s="1" t="s">
        <v>18</v>
      </c>
      <c r="G733" s="1" t="s">
        <v>19</v>
      </c>
      <c r="H733" s="1" t="s">
        <v>13097</v>
      </c>
      <c r="I733" s="1" t="s">
        <v>13098</v>
      </c>
      <c r="J733" s="1" t="s">
        <v>13098</v>
      </c>
      <c r="K733" s="2"/>
      <c r="L733" s="1">
        <v>-3.0</v>
      </c>
      <c r="M733" s="1"/>
      <c r="N733" s="1">
        <v>2.1044833333333335</v>
      </c>
      <c r="O733" s="1" t="s">
        <v>22</v>
      </c>
      <c r="P733" s="1" t="s">
        <v>13099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116</v>
      </c>
      <c r="B734" s="1" t="s">
        <v>17</v>
      </c>
      <c r="C734" s="1">
        <v>364.0</v>
      </c>
      <c r="D734" s="1">
        <v>0.0</v>
      </c>
      <c r="E734" s="1" t="s">
        <v>3194</v>
      </c>
      <c r="F734" s="1" t="s">
        <v>31</v>
      </c>
      <c r="G734" s="1" t="s">
        <v>32</v>
      </c>
      <c r="H734" s="1" t="s">
        <v>13100</v>
      </c>
      <c r="I734" s="1" t="s">
        <v>13101</v>
      </c>
      <c r="J734" s="1" t="s">
        <v>13101</v>
      </c>
      <c r="K734" s="2"/>
      <c r="L734" s="1">
        <v>-6.0</v>
      </c>
      <c r="M734" s="1"/>
      <c r="N734" s="1">
        <v>8.164466666666666</v>
      </c>
      <c r="O734" s="1" t="s">
        <v>10707</v>
      </c>
      <c r="P734" s="1" t="s">
        <v>6022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42</v>
      </c>
      <c r="B735" s="1" t="s">
        <v>17</v>
      </c>
      <c r="C735" s="1">
        <v>329.0</v>
      </c>
      <c r="D735" s="1">
        <v>0.0</v>
      </c>
      <c r="E735" s="1" t="s">
        <v>43</v>
      </c>
      <c r="F735" s="1" t="s">
        <v>31</v>
      </c>
      <c r="G735" s="1" t="s">
        <v>32</v>
      </c>
      <c r="H735" s="1" t="s">
        <v>13102</v>
      </c>
      <c r="I735" s="1" t="s">
        <v>13103</v>
      </c>
      <c r="J735" s="1" t="s">
        <v>13103</v>
      </c>
      <c r="K735" s="2"/>
      <c r="L735" s="1">
        <v>-5.0</v>
      </c>
      <c r="M735" s="1"/>
      <c r="N735" s="1">
        <v>9.30235</v>
      </c>
      <c r="O735" s="1" t="s">
        <v>10703</v>
      </c>
      <c r="P735" s="1" t="s">
        <v>13104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37</v>
      </c>
      <c r="B736" s="1" t="s">
        <v>17</v>
      </c>
      <c r="C736" s="1">
        <v>398.0</v>
      </c>
      <c r="D736" s="1">
        <v>100.0</v>
      </c>
      <c r="E736" s="2"/>
      <c r="F736" s="1" t="s">
        <v>18</v>
      </c>
      <c r="G736" s="1" t="s">
        <v>56</v>
      </c>
      <c r="H736" s="1" t="s">
        <v>13105</v>
      </c>
      <c r="I736" s="1" t="s">
        <v>13106</v>
      </c>
      <c r="J736" s="1" t="s">
        <v>13106</v>
      </c>
      <c r="K736" s="2"/>
      <c r="L736" s="1">
        <v>-3.0</v>
      </c>
      <c r="M736" s="1"/>
      <c r="N736" s="1">
        <v>19.715033333333334</v>
      </c>
      <c r="O736" s="1" t="s">
        <v>40</v>
      </c>
      <c r="P736" s="1" t="s">
        <v>13107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37</v>
      </c>
      <c r="B737" s="1" t="s">
        <v>17</v>
      </c>
      <c r="C737" s="1">
        <v>199.0</v>
      </c>
      <c r="D737" s="1">
        <v>50.0</v>
      </c>
      <c r="E737" s="2"/>
      <c r="F737" s="1" t="s">
        <v>18</v>
      </c>
      <c r="G737" s="1" t="s">
        <v>32</v>
      </c>
      <c r="H737" s="1" t="s">
        <v>13108</v>
      </c>
      <c r="I737" s="1" t="s">
        <v>13109</v>
      </c>
      <c r="J737" s="1" t="s">
        <v>13109</v>
      </c>
      <c r="K737" s="2"/>
      <c r="L737" s="1">
        <v>-7.0</v>
      </c>
      <c r="M737" s="1"/>
      <c r="N737" s="1">
        <v>10.9068</v>
      </c>
      <c r="O737" s="1" t="s">
        <v>40</v>
      </c>
      <c r="P737" s="1" t="s">
        <v>11017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139.0</v>
      </c>
      <c r="D738" s="1">
        <v>0.0</v>
      </c>
      <c r="E738" s="2"/>
      <c r="F738" s="1" t="s">
        <v>18</v>
      </c>
      <c r="G738" s="1" t="s">
        <v>19</v>
      </c>
      <c r="H738" s="1" t="s">
        <v>13110</v>
      </c>
      <c r="I738" s="1" t="s">
        <v>13111</v>
      </c>
      <c r="J738" s="1" t="s">
        <v>13111</v>
      </c>
      <c r="K738" s="2"/>
      <c r="L738" s="1">
        <v>-1.0</v>
      </c>
      <c r="M738" s="1"/>
      <c r="N738" s="1">
        <v>4.9569</v>
      </c>
      <c r="O738" s="1" t="s">
        <v>22</v>
      </c>
      <c r="P738" s="1" t="s">
        <v>13112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37</v>
      </c>
      <c r="B739" s="1" t="s">
        <v>17</v>
      </c>
      <c r="C739" s="1">
        <v>661.0</v>
      </c>
      <c r="D739" s="1">
        <v>33.0</v>
      </c>
      <c r="E739" s="1" t="s">
        <v>11709</v>
      </c>
      <c r="F739" s="1" t="s">
        <v>61</v>
      </c>
      <c r="G739" s="1" t="s">
        <v>32</v>
      </c>
      <c r="H739" s="1" t="s">
        <v>13113</v>
      </c>
      <c r="I739" s="1" t="s">
        <v>13114</v>
      </c>
      <c r="J739" s="1" t="s">
        <v>13115</v>
      </c>
      <c r="K739" s="1" t="s">
        <v>13116</v>
      </c>
      <c r="L739" s="1">
        <v>0.0</v>
      </c>
      <c r="M739" s="1">
        <v>0.020416666666666666</v>
      </c>
      <c r="N739" s="1">
        <v>17.1071</v>
      </c>
      <c r="O739" s="1" t="s">
        <v>40</v>
      </c>
      <c r="P739" s="1" t="s">
        <v>13117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16</v>
      </c>
      <c r="B740" s="1" t="s">
        <v>17</v>
      </c>
      <c r="C740" s="1">
        <v>518.0</v>
      </c>
      <c r="D740" s="1">
        <v>0.0</v>
      </c>
      <c r="E740" s="2"/>
      <c r="F740" s="1" t="s">
        <v>18</v>
      </c>
      <c r="G740" s="1" t="s">
        <v>19</v>
      </c>
      <c r="H740" s="1" t="s">
        <v>13118</v>
      </c>
      <c r="I740" s="1" t="s">
        <v>13119</v>
      </c>
      <c r="J740" s="1" t="s">
        <v>13119</v>
      </c>
      <c r="K740" s="2"/>
      <c r="L740" s="1">
        <v>-1.0</v>
      </c>
      <c r="M740" s="1"/>
      <c r="N740" s="1">
        <v>9.78815</v>
      </c>
      <c r="O740" s="1" t="s">
        <v>22</v>
      </c>
      <c r="P740" s="1" t="s">
        <v>13120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37</v>
      </c>
      <c r="B741" s="1" t="s">
        <v>17</v>
      </c>
      <c r="C741" s="3">
        <v>309.0</v>
      </c>
      <c r="D741" s="1">
        <v>0.0</v>
      </c>
      <c r="E741" s="1" t="s">
        <v>11709</v>
      </c>
      <c r="F741" s="1" t="s">
        <v>61</v>
      </c>
      <c r="G741" s="1" t="s">
        <v>32</v>
      </c>
      <c r="H741" s="1" t="s">
        <v>13121</v>
      </c>
      <c r="I741" s="1" t="s">
        <v>13122</v>
      </c>
      <c r="J741" s="1" t="s">
        <v>13123</v>
      </c>
      <c r="K741" s="1" t="s">
        <v>13124</v>
      </c>
      <c r="L741" s="1">
        <v>0.0</v>
      </c>
      <c r="M741" s="1">
        <v>0.013333333333333334</v>
      </c>
      <c r="N741" s="1">
        <v>10.9755</v>
      </c>
      <c r="O741" s="1" t="s">
        <v>40</v>
      </c>
      <c r="P741" s="1" t="s">
        <v>12138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16</v>
      </c>
      <c r="B742" s="1" t="s">
        <v>17</v>
      </c>
      <c r="C742" s="1">
        <v>344.0</v>
      </c>
      <c r="D742" s="1">
        <v>0.0</v>
      </c>
      <c r="E742" s="2"/>
      <c r="F742" s="1" t="s">
        <v>18</v>
      </c>
      <c r="G742" s="1" t="s">
        <v>19</v>
      </c>
      <c r="H742" s="1" t="s">
        <v>13125</v>
      </c>
      <c r="I742" s="1" t="s">
        <v>13126</v>
      </c>
      <c r="J742" s="1" t="s">
        <v>13126</v>
      </c>
      <c r="K742" s="2"/>
      <c r="L742" s="1">
        <v>1.0</v>
      </c>
      <c r="M742" s="1"/>
      <c r="N742" s="1">
        <v>7.048583333333333</v>
      </c>
      <c r="O742" s="1" t="s">
        <v>22</v>
      </c>
      <c r="P742" s="1" t="s">
        <v>13127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37</v>
      </c>
      <c r="B743" s="1" t="s">
        <v>17</v>
      </c>
      <c r="C743" s="1">
        <v>298.0</v>
      </c>
      <c r="D743" s="1">
        <v>0.0</v>
      </c>
      <c r="E743" s="1" t="s">
        <v>11709</v>
      </c>
      <c r="F743" s="1" t="s">
        <v>61</v>
      </c>
      <c r="G743" s="1" t="s">
        <v>32</v>
      </c>
      <c r="H743" s="1" t="s">
        <v>13128</v>
      </c>
      <c r="I743" s="1" t="s">
        <v>13129</v>
      </c>
      <c r="J743" s="1" t="s">
        <v>13130</v>
      </c>
      <c r="K743" s="1" t="s">
        <v>13131</v>
      </c>
      <c r="L743" s="1">
        <v>0.0</v>
      </c>
      <c r="M743" s="1">
        <v>0.02121666666666667</v>
      </c>
      <c r="N743" s="1">
        <v>15.037666666666667</v>
      </c>
      <c r="O743" s="1" t="s">
        <v>40</v>
      </c>
      <c r="P743" s="1" t="s">
        <v>13132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116</v>
      </c>
      <c r="B744" s="1" t="s">
        <v>153</v>
      </c>
      <c r="C744" s="1">
        <v>274.0</v>
      </c>
      <c r="D744" s="1">
        <v>0.0</v>
      </c>
      <c r="E744" s="1" t="s">
        <v>13133</v>
      </c>
      <c r="F744" s="1" t="s">
        <v>31</v>
      </c>
      <c r="G744" s="1" t="s">
        <v>32</v>
      </c>
      <c r="H744" s="1" t="s">
        <v>13134</v>
      </c>
      <c r="I744" s="1" t="s">
        <v>13135</v>
      </c>
      <c r="J744" s="1" t="s">
        <v>13135</v>
      </c>
      <c r="K744" s="2"/>
      <c r="L744" s="1">
        <v>-5.0</v>
      </c>
      <c r="M744" s="1"/>
      <c r="N744" s="1">
        <v>9.7984</v>
      </c>
      <c r="O744" s="1" t="s">
        <v>10707</v>
      </c>
      <c r="P744" s="1" t="s">
        <v>13136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37</v>
      </c>
      <c r="B745" s="1" t="s">
        <v>17</v>
      </c>
      <c r="C745" s="1">
        <v>752.0</v>
      </c>
      <c r="D745" s="1">
        <v>0.0</v>
      </c>
      <c r="E745" s="1" t="s">
        <v>11709</v>
      </c>
      <c r="F745" s="1" t="s">
        <v>61</v>
      </c>
      <c r="G745" s="1" t="s">
        <v>32</v>
      </c>
      <c r="H745" s="1" t="s">
        <v>13137</v>
      </c>
      <c r="I745" s="1" t="s">
        <v>13138</v>
      </c>
      <c r="J745" s="1" t="s">
        <v>13139</v>
      </c>
      <c r="K745" s="1" t="s">
        <v>13140</v>
      </c>
      <c r="L745" s="1">
        <v>6.0</v>
      </c>
      <c r="M745" s="1">
        <v>0.02175</v>
      </c>
      <c r="N745" s="1">
        <v>17.78645</v>
      </c>
      <c r="O745" s="1" t="s">
        <v>40</v>
      </c>
      <c r="P745" s="1" t="s">
        <v>13141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37</v>
      </c>
      <c r="B746" s="1" t="s">
        <v>17</v>
      </c>
      <c r="C746" s="1">
        <v>358.0</v>
      </c>
      <c r="D746" s="1">
        <v>0.0</v>
      </c>
      <c r="E746" s="1" t="s">
        <v>11709</v>
      </c>
      <c r="F746" s="1" t="s">
        <v>61</v>
      </c>
      <c r="G746" s="1" t="s">
        <v>32</v>
      </c>
      <c r="H746" s="1" t="s">
        <v>13142</v>
      </c>
      <c r="I746" s="1" t="s">
        <v>13143</v>
      </c>
      <c r="J746" s="1" t="s">
        <v>13144</v>
      </c>
      <c r="K746" s="1" t="s">
        <v>13145</v>
      </c>
      <c r="L746" s="1">
        <v>4.0</v>
      </c>
      <c r="M746" s="1">
        <v>0.02195</v>
      </c>
      <c r="N746" s="1">
        <v>20.286</v>
      </c>
      <c r="O746" s="1" t="s">
        <v>40</v>
      </c>
      <c r="P746" s="1" t="s">
        <v>12138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37</v>
      </c>
      <c r="B747" s="1" t="s">
        <v>17</v>
      </c>
      <c r="C747" s="3">
        <v>215.0</v>
      </c>
      <c r="D747" s="1">
        <v>54.0</v>
      </c>
      <c r="E747" s="2"/>
      <c r="F747" s="1" t="s">
        <v>18</v>
      </c>
      <c r="G747" s="1" t="s">
        <v>56</v>
      </c>
      <c r="H747" s="1" t="s">
        <v>13146</v>
      </c>
      <c r="I747" s="1" t="s">
        <v>13147</v>
      </c>
      <c r="J747" s="1" t="s">
        <v>13147</v>
      </c>
      <c r="K747" s="2"/>
      <c r="L747" s="1">
        <v>-1.0</v>
      </c>
      <c r="M747" s="1"/>
      <c r="N747" s="1">
        <v>17.942866666666667</v>
      </c>
      <c r="O747" s="1" t="s">
        <v>40</v>
      </c>
      <c r="P747" s="1" t="s">
        <v>13148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37</v>
      </c>
      <c r="B748" s="1" t="s">
        <v>17</v>
      </c>
      <c r="C748" s="3">
        <v>626.0</v>
      </c>
      <c r="D748" s="1">
        <v>137.0</v>
      </c>
      <c r="E748" s="2"/>
      <c r="F748" s="1" t="s">
        <v>18</v>
      </c>
      <c r="G748" s="1" t="s">
        <v>19</v>
      </c>
      <c r="H748" s="1" t="s">
        <v>13149</v>
      </c>
      <c r="I748" s="1" t="s">
        <v>13150</v>
      </c>
      <c r="J748" s="1" t="s">
        <v>13150</v>
      </c>
      <c r="K748" s="2"/>
      <c r="L748" s="1">
        <v>-8.0</v>
      </c>
      <c r="M748" s="1"/>
      <c r="N748" s="1">
        <v>16.759833333333333</v>
      </c>
      <c r="O748" s="1" t="s">
        <v>40</v>
      </c>
      <c r="P748" s="1" t="s">
        <v>13151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30</v>
      </c>
      <c r="B749" s="1" t="s">
        <v>153</v>
      </c>
      <c r="C749" s="1">
        <v>447.0</v>
      </c>
      <c r="D749" s="1">
        <v>0.0</v>
      </c>
      <c r="E749" s="2"/>
      <c r="F749" s="1" t="s">
        <v>31</v>
      </c>
      <c r="G749" s="1" t="s">
        <v>32</v>
      </c>
      <c r="H749" s="1" t="s">
        <v>13152</v>
      </c>
      <c r="I749" s="1" t="s">
        <v>13153</v>
      </c>
      <c r="J749" s="1" t="s">
        <v>13153</v>
      </c>
      <c r="K749" s="2"/>
      <c r="L749" s="1">
        <v>-5.0</v>
      </c>
      <c r="M749" s="1"/>
      <c r="N749" s="1">
        <v>9.9338</v>
      </c>
      <c r="O749" s="1" t="s">
        <v>10707</v>
      </c>
      <c r="P749" s="1" t="s">
        <v>12820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42</v>
      </c>
      <c r="B750" s="1" t="s">
        <v>17</v>
      </c>
      <c r="C750" s="1">
        <v>289.0</v>
      </c>
      <c r="D750" s="1">
        <v>0.0</v>
      </c>
      <c r="E750" s="1" t="s">
        <v>43</v>
      </c>
      <c r="F750" s="1" t="s">
        <v>31</v>
      </c>
      <c r="G750" s="1" t="s">
        <v>32</v>
      </c>
      <c r="H750" s="1" t="s">
        <v>13154</v>
      </c>
      <c r="I750" s="1" t="s">
        <v>13155</v>
      </c>
      <c r="J750" s="1" t="s">
        <v>13155</v>
      </c>
      <c r="K750" s="2"/>
      <c r="L750" s="1">
        <v>-8.0</v>
      </c>
      <c r="M750" s="1"/>
      <c r="N750" s="1">
        <v>6.23455</v>
      </c>
      <c r="O750" s="1" t="s">
        <v>10703</v>
      </c>
      <c r="P750" s="1" t="s">
        <v>13156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37</v>
      </c>
      <c r="B751" s="1" t="s">
        <v>17</v>
      </c>
      <c r="C751" s="1">
        <v>289.0</v>
      </c>
      <c r="D751" s="1">
        <v>0.0</v>
      </c>
      <c r="E751" s="1" t="s">
        <v>11709</v>
      </c>
      <c r="F751" s="1" t="s">
        <v>61</v>
      </c>
      <c r="G751" s="1" t="s">
        <v>32</v>
      </c>
      <c r="H751" s="1" t="s">
        <v>13157</v>
      </c>
      <c r="I751" s="1" t="s">
        <v>13158</v>
      </c>
      <c r="J751" s="1" t="s">
        <v>13159</v>
      </c>
      <c r="K751" s="1" t="s">
        <v>13160</v>
      </c>
      <c r="L751" s="1">
        <v>22.0</v>
      </c>
      <c r="M751" s="1">
        <v>0.015983333333333332</v>
      </c>
      <c r="N751" s="1">
        <v>16.57625</v>
      </c>
      <c r="O751" s="1" t="s">
        <v>40</v>
      </c>
      <c r="P751" s="1" t="s">
        <v>13161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42</v>
      </c>
      <c r="B752" s="1" t="s">
        <v>17</v>
      </c>
      <c r="C752" s="3">
        <v>453.0</v>
      </c>
      <c r="D752" s="1">
        <v>0.0</v>
      </c>
      <c r="E752" s="1" t="s">
        <v>43</v>
      </c>
      <c r="F752" s="1" t="s">
        <v>31</v>
      </c>
      <c r="G752" s="1" t="s">
        <v>32</v>
      </c>
      <c r="H752" s="1" t="s">
        <v>13162</v>
      </c>
      <c r="I752" s="1" t="s">
        <v>13163</v>
      </c>
      <c r="J752" s="1" t="s">
        <v>13163</v>
      </c>
      <c r="K752" s="2"/>
      <c r="L752" s="1">
        <v>-6.0</v>
      </c>
      <c r="M752" s="1"/>
      <c r="N752" s="1">
        <v>8.507583333333333</v>
      </c>
      <c r="O752" s="1" t="s">
        <v>10703</v>
      </c>
      <c r="P752" s="1" t="s">
        <v>13164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37</v>
      </c>
      <c r="B753" s="1" t="s">
        <v>17</v>
      </c>
      <c r="C753" s="1">
        <v>758.0</v>
      </c>
      <c r="D753" s="1">
        <v>0.0</v>
      </c>
      <c r="E753" s="1" t="s">
        <v>11709</v>
      </c>
      <c r="F753" s="1" t="s">
        <v>61</v>
      </c>
      <c r="G753" s="1" t="s">
        <v>32</v>
      </c>
      <c r="H753" s="1" t="s">
        <v>13165</v>
      </c>
      <c r="I753" s="1" t="s">
        <v>13166</v>
      </c>
      <c r="J753" s="1" t="s">
        <v>13167</v>
      </c>
      <c r="K753" s="1" t="s">
        <v>13168</v>
      </c>
      <c r="L753" s="1">
        <v>-12.0</v>
      </c>
      <c r="M753" s="1">
        <v>0.010416666666666666</v>
      </c>
      <c r="N753" s="1">
        <v>24.4843</v>
      </c>
      <c r="O753" s="1" t="s">
        <v>40</v>
      </c>
      <c r="P753" s="1" t="s">
        <v>13169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30</v>
      </c>
      <c r="B754" s="1" t="s">
        <v>153</v>
      </c>
      <c r="C754" s="1">
        <v>380.0</v>
      </c>
      <c r="D754" s="1">
        <v>0.0</v>
      </c>
      <c r="E754" s="2"/>
      <c r="F754" s="1" t="s">
        <v>31</v>
      </c>
      <c r="G754" s="1" t="s">
        <v>32</v>
      </c>
      <c r="H754" s="1" t="s">
        <v>13170</v>
      </c>
      <c r="I754" s="1" t="s">
        <v>13171</v>
      </c>
      <c r="J754" s="1" t="s">
        <v>13171</v>
      </c>
      <c r="K754" s="2"/>
      <c r="L754" s="1">
        <v>-3.0</v>
      </c>
      <c r="M754" s="1"/>
      <c r="N754" s="1">
        <v>11.8716</v>
      </c>
      <c r="O754" s="1" t="s">
        <v>10707</v>
      </c>
      <c r="P754" s="1" t="s">
        <v>13172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42</v>
      </c>
      <c r="B755" s="1" t="s">
        <v>17</v>
      </c>
      <c r="C755" s="1">
        <v>329.0</v>
      </c>
      <c r="D755" s="1">
        <v>0.0</v>
      </c>
      <c r="E755" s="1" t="s">
        <v>43</v>
      </c>
      <c r="F755" s="1" t="s">
        <v>31</v>
      </c>
      <c r="G755" s="1" t="s">
        <v>32</v>
      </c>
      <c r="H755" s="1" t="s">
        <v>13173</v>
      </c>
      <c r="I755" s="1" t="s">
        <v>13174</v>
      </c>
      <c r="J755" s="1" t="s">
        <v>13174</v>
      </c>
      <c r="K755" s="2"/>
      <c r="L755" s="1">
        <v>-3.0</v>
      </c>
      <c r="M755" s="1"/>
      <c r="N755" s="1">
        <v>11.197683333333334</v>
      </c>
      <c r="O755" s="1" t="s">
        <v>10703</v>
      </c>
      <c r="P755" s="1" t="s">
        <v>11586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42</v>
      </c>
      <c r="B756" s="1" t="s">
        <v>17</v>
      </c>
      <c r="C756" s="1">
        <v>553.0</v>
      </c>
      <c r="D756" s="1">
        <v>0.0</v>
      </c>
      <c r="E756" s="1" t="s">
        <v>43</v>
      </c>
      <c r="F756" s="1" t="s">
        <v>31</v>
      </c>
      <c r="G756" s="1" t="s">
        <v>32</v>
      </c>
      <c r="H756" s="1" t="s">
        <v>13175</v>
      </c>
      <c r="I756" s="1" t="s">
        <v>13176</v>
      </c>
      <c r="J756" s="1" t="s">
        <v>13176</v>
      </c>
      <c r="K756" s="2"/>
      <c r="L756" s="1">
        <v>-9.0</v>
      </c>
      <c r="M756" s="1"/>
      <c r="N756" s="1">
        <v>36.39515</v>
      </c>
      <c r="O756" s="1" t="s">
        <v>10703</v>
      </c>
      <c r="P756" s="1" t="s">
        <v>13177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30</v>
      </c>
      <c r="B757" s="1" t="s">
        <v>153</v>
      </c>
      <c r="C757" s="3">
        <v>1444.0</v>
      </c>
      <c r="D757" s="1">
        <v>0.0</v>
      </c>
      <c r="E757" s="2"/>
      <c r="F757" s="1" t="s">
        <v>31</v>
      </c>
      <c r="G757" s="1" t="s">
        <v>32</v>
      </c>
      <c r="H757" s="1" t="s">
        <v>13178</v>
      </c>
      <c r="I757" s="1" t="s">
        <v>13179</v>
      </c>
      <c r="J757" s="1" t="s">
        <v>13179</v>
      </c>
      <c r="K757" s="2"/>
      <c r="L757" s="1">
        <v>10.0</v>
      </c>
      <c r="M757" s="1"/>
      <c r="N757" s="1">
        <v>30.15175</v>
      </c>
      <c r="O757" s="1" t="s">
        <v>10707</v>
      </c>
      <c r="P757" s="1" t="s">
        <v>13180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30</v>
      </c>
      <c r="B758" s="1" t="s">
        <v>153</v>
      </c>
      <c r="C758" s="1">
        <v>204.6</v>
      </c>
      <c r="D758" s="1">
        <v>59.4</v>
      </c>
      <c r="E758" s="2"/>
      <c r="F758" s="1" t="s">
        <v>31</v>
      </c>
      <c r="G758" s="1" t="s">
        <v>32</v>
      </c>
      <c r="H758" s="1" t="s">
        <v>13181</v>
      </c>
      <c r="I758" s="1" t="s">
        <v>13182</v>
      </c>
      <c r="J758" s="1" t="s">
        <v>13182</v>
      </c>
      <c r="K758" s="2"/>
      <c r="L758" s="1">
        <v>0.0</v>
      </c>
      <c r="M758" s="1"/>
      <c r="N758" s="1">
        <v>14.448133333333333</v>
      </c>
      <c r="O758" s="1" t="s">
        <v>10707</v>
      </c>
      <c r="P758" s="1" t="s">
        <v>10982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37</v>
      </c>
      <c r="B759" s="1" t="s">
        <v>17</v>
      </c>
      <c r="C759" s="1">
        <v>487.0</v>
      </c>
      <c r="D759" s="1">
        <v>0.0</v>
      </c>
      <c r="E759" s="1" t="s">
        <v>11709</v>
      </c>
      <c r="F759" s="1" t="s">
        <v>61</v>
      </c>
      <c r="G759" s="1" t="s">
        <v>32</v>
      </c>
      <c r="H759" s="1" t="s">
        <v>13183</v>
      </c>
      <c r="I759" s="1" t="s">
        <v>13184</v>
      </c>
      <c r="J759" s="1" t="s">
        <v>13185</v>
      </c>
      <c r="K759" s="1" t="s">
        <v>13186</v>
      </c>
      <c r="L759" s="1">
        <v>2.0</v>
      </c>
      <c r="M759" s="1">
        <v>0.011083333333333334</v>
      </c>
      <c r="N759" s="1">
        <v>15.948416666666667</v>
      </c>
      <c r="O759" s="1" t="s">
        <v>40</v>
      </c>
      <c r="P759" s="1" t="s">
        <v>13187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30</v>
      </c>
      <c r="B760" s="1" t="s">
        <v>153</v>
      </c>
      <c r="C760" s="1">
        <v>264.0</v>
      </c>
      <c r="D760" s="1">
        <v>0.0</v>
      </c>
      <c r="E760" s="2"/>
      <c r="F760" s="1" t="s">
        <v>31</v>
      </c>
      <c r="G760" s="1" t="s">
        <v>32</v>
      </c>
      <c r="H760" s="1" t="s">
        <v>13188</v>
      </c>
      <c r="I760" s="1" t="s">
        <v>13189</v>
      </c>
      <c r="J760" s="1" t="s">
        <v>13189</v>
      </c>
      <c r="K760" s="2"/>
      <c r="L760" s="1">
        <v>-9.0</v>
      </c>
      <c r="M760" s="1"/>
      <c r="N760" s="1">
        <v>5.42395</v>
      </c>
      <c r="O760" s="1" t="s">
        <v>10707</v>
      </c>
      <c r="P760" s="1" t="s">
        <v>11036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42</v>
      </c>
      <c r="B761" s="1" t="s">
        <v>17</v>
      </c>
      <c r="C761" s="1">
        <v>849.0</v>
      </c>
      <c r="D761" s="1">
        <v>0.0</v>
      </c>
      <c r="E761" s="1" t="s">
        <v>43</v>
      </c>
      <c r="F761" s="1" t="s">
        <v>31</v>
      </c>
      <c r="G761" s="1" t="s">
        <v>32</v>
      </c>
      <c r="H761" s="1" t="s">
        <v>13190</v>
      </c>
      <c r="I761" s="1" t="s">
        <v>13191</v>
      </c>
      <c r="J761" s="1" t="s">
        <v>13191</v>
      </c>
      <c r="K761" s="2"/>
      <c r="L761" s="1">
        <v>-1.0</v>
      </c>
      <c r="M761" s="1"/>
      <c r="N761" s="1">
        <v>18.33435</v>
      </c>
      <c r="O761" s="1" t="s">
        <v>10703</v>
      </c>
      <c r="P761" s="1" t="s">
        <v>13192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42</v>
      </c>
      <c r="B762" s="1" t="s">
        <v>17</v>
      </c>
      <c r="C762" s="1">
        <v>404.0</v>
      </c>
      <c r="D762" s="1">
        <v>0.0</v>
      </c>
      <c r="E762" s="1" t="s">
        <v>43</v>
      </c>
      <c r="F762" s="1" t="s">
        <v>31</v>
      </c>
      <c r="G762" s="1" t="s">
        <v>32</v>
      </c>
      <c r="H762" s="1" t="s">
        <v>13193</v>
      </c>
      <c r="I762" s="1" t="s">
        <v>13194</v>
      </c>
      <c r="J762" s="1" t="s">
        <v>13194</v>
      </c>
      <c r="K762" s="2"/>
      <c r="L762" s="1">
        <v>-6.0</v>
      </c>
      <c r="M762" s="1"/>
      <c r="N762" s="1">
        <v>8.15645</v>
      </c>
      <c r="O762" s="1" t="s">
        <v>10703</v>
      </c>
      <c r="P762" s="1" t="s">
        <v>13195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37</v>
      </c>
      <c r="B763" s="1" t="s">
        <v>17</v>
      </c>
      <c r="C763" s="1">
        <v>253.0</v>
      </c>
      <c r="D763" s="1">
        <v>73.0</v>
      </c>
      <c r="E763" s="2"/>
      <c r="F763" s="1" t="s">
        <v>18</v>
      </c>
      <c r="G763" s="1" t="s">
        <v>32</v>
      </c>
      <c r="H763" s="1" t="s">
        <v>13196</v>
      </c>
      <c r="I763" s="1" t="s">
        <v>13197</v>
      </c>
      <c r="J763" s="1" t="s">
        <v>13197</v>
      </c>
      <c r="K763" s="2"/>
      <c r="L763" s="1">
        <v>-3.0</v>
      </c>
      <c r="M763" s="1"/>
      <c r="N763" s="1">
        <v>19.832883333333335</v>
      </c>
      <c r="O763" s="1" t="s">
        <v>40</v>
      </c>
      <c r="P763" s="1" t="s">
        <v>12854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37</v>
      </c>
      <c r="B764" s="1" t="s">
        <v>17</v>
      </c>
      <c r="C764" s="1">
        <v>319.0</v>
      </c>
      <c r="D764" s="1">
        <v>0.0</v>
      </c>
      <c r="E764" s="1" t="s">
        <v>43</v>
      </c>
      <c r="F764" s="1" t="s">
        <v>61</v>
      </c>
      <c r="G764" s="1" t="s">
        <v>32</v>
      </c>
      <c r="H764" s="1" t="s">
        <v>13198</v>
      </c>
      <c r="I764" s="1" t="s">
        <v>13199</v>
      </c>
      <c r="J764" s="1" t="s">
        <v>13200</v>
      </c>
      <c r="K764" s="1" t="s">
        <v>13201</v>
      </c>
      <c r="L764" s="1">
        <v>8.0</v>
      </c>
      <c r="M764" s="1">
        <v>1.3344166666666666</v>
      </c>
      <c r="N764" s="1">
        <v>36.94611666666667</v>
      </c>
      <c r="O764" s="1" t="s">
        <v>40</v>
      </c>
      <c r="P764" s="1" t="s">
        <v>13202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42</v>
      </c>
      <c r="B765" s="1" t="s">
        <v>17</v>
      </c>
      <c r="C765" s="1">
        <v>264.0</v>
      </c>
      <c r="D765" s="1">
        <v>0.0</v>
      </c>
      <c r="E765" s="1" t="s">
        <v>43</v>
      </c>
      <c r="F765" s="1" t="s">
        <v>31</v>
      </c>
      <c r="G765" s="1" t="s">
        <v>32</v>
      </c>
      <c r="H765" s="1" t="s">
        <v>13203</v>
      </c>
      <c r="I765" s="1" t="s">
        <v>13204</v>
      </c>
      <c r="J765" s="1" t="s">
        <v>13204</v>
      </c>
      <c r="K765" s="2"/>
      <c r="L765" s="1">
        <v>-4.0</v>
      </c>
      <c r="M765" s="1"/>
      <c r="N765" s="1">
        <v>10.846283333333334</v>
      </c>
      <c r="O765" s="1" t="s">
        <v>10703</v>
      </c>
      <c r="P765" s="1" t="s">
        <v>11678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30</v>
      </c>
      <c r="B766" s="1" t="s">
        <v>17</v>
      </c>
      <c r="C766" s="1">
        <v>379.0</v>
      </c>
      <c r="D766" s="1">
        <v>0.0</v>
      </c>
      <c r="E766" s="2"/>
      <c r="F766" s="1" t="s">
        <v>31</v>
      </c>
      <c r="G766" s="1" t="s">
        <v>32</v>
      </c>
      <c r="H766" s="1" t="s">
        <v>13205</v>
      </c>
      <c r="I766" s="1" t="s">
        <v>13206</v>
      </c>
      <c r="J766" s="1" t="s">
        <v>13206</v>
      </c>
      <c r="K766" s="2"/>
      <c r="L766" s="1">
        <v>-7.0</v>
      </c>
      <c r="M766" s="1"/>
      <c r="N766" s="1">
        <v>7.6396</v>
      </c>
      <c r="O766" s="1" t="s">
        <v>10707</v>
      </c>
      <c r="P766" s="1" t="s">
        <v>13207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37</v>
      </c>
      <c r="B767" s="1" t="s">
        <v>17</v>
      </c>
      <c r="C767" s="1">
        <v>190.0</v>
      </c>
      <c r="D767" s="1">
        <v>59.0</v>
      </c>
      <c r="E767" s="2"/>
      <c r="F767" s="1" t="s">
        <v>18</v>
      </c>
      <c r="G767" s="1" t="s">
        <v>56</v>
      </c>
      <c r="H767" s="1" t="s">
        <v>13208</v>
      </c>
      <c r="I767" s="1" t="s">
        <v>13209</v>
      </c>
      <c r="J767" s="1" t="s">
        <v>13209</v>
      </c>
      <c r="K767" s="2"/>
      <c r="L767" s="1">
        <v>-3.0</v>
      </c>
      <c r="M767" s="1"/>
      <c r="N767" s="1">
        <v>15.4964</v>
      </c>
      <c r="O767" s="1" t="s">
        <v>40</v>
      </c>
      <c r="P767" s="1" t="s">
        <v>13210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30</v>
      </c>
      <c r="B768" s="1" t="s">
        <v>17</v>
      </c>
      <c r="C768" s="1">
        <v>634.0</v>
      </c>
      <c r="D768" s="1">
        <v>0.0</v>
      </c>
      <c r="E768" s="2"/>
      <c r="F768" s="1" t="s">
        <v>31</v>
      </c>
      <c r="G768" s="1" t="s">
        <v>32</v>
      </c>
      <c r="H768" s="1" t="s">
        <v>13211</v>
      </c>
      <c r="I768" s="1" t="s">
        <v>13212</v>
      </c>
      <c r="J768" s="1" t="s">
        <v>13212</v>
      </c>
      <c r="K768" s="2"/>
      <c r="L768" s="1">
        <v>3.0</v>
      </c>
      <c r="M768" s="1"/>
      <c r="N768" s="1">
        <v>23.620166666666666</v>
      </c>
      <c r="O768" s="1" t="s">
        <v>10707</v>
      </c>
      <c r="P768" s="1" t="s">
        <v>13213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42</v>
      </c>
      <c r="B769" s="1" t="s">
        <v>17</v>
      </c>
      <c r="C769" s="3">
        <v>658.0</v>
      </c>
      <c r="D769" s="1">
        <v>0.0</v>
      </c>
      <c r="E769" s="1" t="s">
        <v>43</v>
      </c>
      <c r="F769" s="1" t="s">
        <v>31</v>
      </c>
      <c r="G769" s="1" t="s">
        <v>32</v>
      </c>
      <c r="H769" s="1" t="s">
        <v>13214</v>
      </c>
      <c r="I769" s="1" t="s">
        <v>13215</v>
      </c>
      <c r="J769" s="1" t="s">
        <v>13215</v>
      </c>
      <c r="K769" s="2"/>
      <c r="L769" s="1">
        <v>-5.0</v>
      </c>
      <c r="M769" s="1"/>
      <c r="N769" s="1">
        <v>14.865433333333334</v>
      </c>
      <c r="O769" s="1" t="s">
        <v>10703</v>
      </c>
      <c r="P769" s="1" t="s">
        <v>13216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42</v>
      </c>
      <c r="B770" s="1" t="s">
        <v>17</v>
      </c>
      <c r="C770" s="1">
        <v>369.0</v>
      </c>
      <c r="D770" s="1">
        <v>0.0</v>
      </c>
      <c r="E770" s="1" t="s">
        <v>43</v>
      </c>
      <c r="F770" s="1" t="s">
        <v>31</v>
      </c>
      <c r="G770" s="1" t="s">
        <v>32</v>
      </c>
      <c r="H770" s="1" t="s">
        <v>13217</v>
      </c>
      <c r="I770" s="1" t="s">
        <v>13218</v>
      </c>
      <c r="J770" s="1" t="s">
        <v>13218</v>
      </c>
      <c r="K770" s="2"/>
      <c r="L770" s="1">
        <v>-8.0</v>
      </c>
      <c r="M770" s="1"/>
      <c r="N770" s="1">
        <v>6.57155</v>
      </c>
      <c r="O770" s="1" t="s">
        <v>10703</v>
      </c>
      <c r="P770" s="1" t="s">
        <v>13219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30</v>
      </c>
      <c r="B771" s="1" t="s">
        <v>17</v>
      </c>
      <c r="C771" s="3">
        <v>256.53</v>
      </c>
      <c r="D771" s="1">
        <v>74.47</v>
      </c>
      <c r="E771" s="2"/>
      <c r="F771" s="1" t="s">
        <v>31</v>
      </c>
      <c r="G771" s="1" t="s">
        <v>32</v>
      </c>
      <c r="H771" s="1" t="s">
        <v>13220</v>
      </c>
      <c r="I771" s="1" t="s">
        <v>13221</v>
      </c>
      <c r="J771" s="1" t="s">
        <v>13221</v>
      </c>
      <c r="K771" s="2"/>
      <c r="L771" s="1">
        <v>-6.0</v>
      </c>
      <c r="M771" s="1"/>
      <c r="N771" s="1">
        <v>8.0901</v>
      </c>
      <c r="O771" s="1" t="s">
        <v>10707</v>
      </c>
      <c r="P771" s="1" t="s">
        <v>13222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42</v>
      </c>
      <c r="B772" s="1" t="s">
        <v>17</v>
      </c>
      <c r="C772" s="3">
        <v>379.0</v>
      </c>
      <c r="D772" s="1">
        <v>0.0</v>
      </c>
      <c r="E772" s="1" t="s">
        <v>43</v>
      </c>
      <c r="F772" s="1" t="s">
        <v>31</v>
      </c>
      <c r="G772" s="1" t="s">
        <v>32</v>
      </c>
      <c r="H772" s="1" t="s">
        <v>13223</v>
      </c>
      <c r="I772" s="1" t="s">
        <v>13224</v>
      </c>
      <c r="J772" s="1" t="s">
        <v>13224</v>
      </c>
      <c r="K772" s="2"/>
      <c r="L772" s="1">
        <v>-6.0</v>
      </c>
      <c r="M772" s="1"/>
      <c r="N772" s="1">
        <v>8.816516666666667</v>
      </c>
      <c r="O772" s="1" t="s">
        <v>10703</v>
      </c>
      <c r="P772" s="1" t="s">
        <v>13225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16</v>
      </c>
      <c r="B773" s="1" t="s">
        <v>17</v>
      </c>
      <c r="C773" s="1">
        <v>119.0</v>
      </c>
      <c r="D773" s="1">
        <v>0.0</v>
      </c>
      <c r="E773" s="2"/>
      <c r="F773" s="1" t="s">
        <v>18</v>
      </c>
      <c r="G773" s="1" t="s">
        <v>19</v>
      </c>
      <c r="H773" s="1" t="s">
        <v>13226</v>
      </c>
      <c r="I773" s="1" t="s">
        <v>13227</v>
      </c>
      <c r="J773" s="1" t="s">
        <v>13227</v>
      </c>
      <c r="K773" s="2"/>
      <c r="L773" s="1">
        <v>1.0</v>
      </c>
      <c r="M773" s="1"/>
      <c r="N773" s="1">
        <v>7.0948166666666665</v>
      </c>
      <c r="O773" s="1" t="s">
        <v>22</v>
      </c>
      <c r="P773" s="1" t="s">
        <v>13228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116</v>
      </c>
      <c r="B774" s="1" t="s">
        <v>17</v>
      </c>
      <c r="C774" s="1">
        <v>390.0</v>
      </c>
      <c r="D774" s="1">
        <v>0.0</v>
      </c>
      <c r="E774" s="1" t="s">
        <v>1167</v>
      </c>
      <c r="F774" s="1" t="s">
        <v>31</v>
      </c>
      <c r="G774" s="1" t="s">
        <v>32</v>
      </c>
      <c r="H774" s="1" t="s">
        <v>13229</v>
      </c>
      <c r="I774" s="1" t="s">
        <v>13230</v>
      </c>
      <c r="J774" s="1" t="s">
        <v>13230</v>
      </c>
      <c r="K774" s="2"/>
      <c r="L774" s="1">
        <v>-2.0</v>
      </c>
      <c r="M774" s="1"/>
      <c r="N774" s="1">
        <v>12.197133333333333</v>
      </c>
      <c r="O774" s="1" t="s">
        <v>10707</v>
      </c>
      <c r="P774" s="1" t="s">
        <v>13231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116</v>
      </c>
      <c r="B775" s="1" t="s">
        <v>17</v>
      </c>
      <c r="C775" s="1">
        <v>329.0</v>
      </c>
      <c r="D775" s="1">
        <v>0.0</v>
      </c>
      <c r="E775" s="1" t="s">
        <v>13232</v>
      </c>
      <c r="F775" s="1" t="s">
        <v>31</v>
      </c>
      <c r="G775" s="1" t="s">
        <v>32</v>
      </c>
      <c r="H775" s="1" t="s">
        <v>13233</v>
      </c>
      <c r="I775" s="1" t="s">
        <v>13234</v>
      </c>
      <c r="J775" s="1" t="s">
        <v>13234</v>
      </c>
      <c r="K775" s="2"/>
      <c r="L775" s="1">
        <v>-4.0</v>
      </c>
      <c r="M775" s="1"/>
      <c r="N775" s="1">
        <v>10.83305</v>
      </c>
      <c r="O775" s="1" t="s">
        <v>10707</v>
      </c>
      <c r="P775" s="1" t="s">
        <v>2083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42</v>
      </c>
      <c r="B776" s="1" t="s">
        <v>17</v>
      </c>
      <c r="C776" s="1">
        <v>441.0</v>
      </c>
      <c r="D776" s="1">
        <v>0.0</v>
      </c>
      <c r="E776" s="1" t="s">
        <v>43</v>
      </c>
      <c r="F776" s="1" t="s">
        <v>31</v>
      </c>
      <c r="G776" s="1" t="s">
        <v>32</v>
      </c>
      <c r="H776" s="1" t="s">
        <v>13235</v>
      </c>
      <c r="I776" s="1" t="s">
        <v>13236</v>
      </c>
      <c r="J776" s="1" t="s">
        <v>13236</v>
      </c>
      <c r="K776" s="2"/>
      <c r="L776" s="1">
        <v>-7.0</v>
      </c>
      <c r="M776" s="1"/>
      <c r="N776" s="1">
        <v>7.95</v>
      </c>
      <c r="O776" s="1" t="s">
        <v>10703</v>
      </c>
      <c r="P776" s="1" t="s">
        <v>13237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30</v>
      </c>
      <c r="B777" s="1" t="s">
        <v>17</v>
      </c>
      <c r="C777" s="1">
        <v>329.0</v>
      </c>
      <c r="D777" s="1">
        <v>0.0</v>
      </c>
      <c r="E777" s="2"/>
      <c r="F777" s="1" t="s">
        <v>31</v>
      </c>
      <c r="G777" s="1" t="s">
        <v>32</v>
      </c>
      <c r="H777" s="1" t="s">
        <v>13238</v>
      </c>
      <c r="I777" s="1" t="s">
        <v>13239</v>
      </c>
      <c r="J777" s="1" t="s">
        <v>13239</v>
      </c>
      <c r="K777" s="2"/>
      <c r="L777" s="1">
        <v>-3.0</v>
      </c>
      <c r="M777" s="1"/>
      <c r="N777" s="1">
        <v>11.61795</v>
      </c>
      <c r="O777" s="1" t="s">
        <v>10707</v>
      </c>
      <c r="P777" s="1" t="s">
        <v>13240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30</v>
      </c>
      <c r="B778" s="1" t="s">
        <v>17</v>
      </c>
      <c r="C778" s="1">
        <v>389.0</v>
      </c>
      <c r="D778" s="1">
        <v>0.0</v>
      </c>
      <c r="E778" s="2"/>
      <c r="F778" s="1" t="s">
        <v>31</v>
      </c>
      <c r="G778" s="1" t="s">
        <v>32</v>
      </c>
      <c r="H778" s="1" t="s">
        <v>13241</v>
      </c>
      <c r="I778" s="1" t="s">
        <v>13242</v>
      </c>
      <c r="J778" s="1" t="s">
        <v>13242</v>
      </c>
      <c r="K778" s="2"/>
      <c r="L778" s="1">
        <v>1.0</v>
      </c>
      <c r="M778" s="1"/>
      <c r="N778" s="1">
        <v>16.62245</v>
      </c>
      <c r="O778" s="1" t="s">
        <v>10707</v>
      </c>
      <c r="P778" s="1" t="s">
        <v>13243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30</v>
      </c>
      <c r="B779" s="1" t="s">
        <v>17</v>
      </c>
      <c r="C779" s="1">
        <v>368.0</v>
      </c>
      <c r="D779" s="1">
        <v>0.0</v>
      </c>
      <c r="E779" s="2"/>
      <c r="F779" s="1" t="s">
        <v>31</v>
      </c>
      <c r="G779" s="1" t="s">
        <v>32</v>
      </c>
      <c r="H779" s="1" t="s">
        <v>13244</v>
      </c>
      <c r="I779" s="1" t="s">
        <v>13245</v>
      </c>
      <c r="J779" s="1" t="s">
        <v>13245</v>
      </c>
      <c r="K779" s="2"/>
      <c r="L779" s="1">
        <v>1.0</v>
      </c>
      <c r="M779" s="1"/>
      <c r="N779" s="1">
        <v>16.163033333333335</v>
      </c>
      <c r="O779" s="1" t="s">
        <v>10707</v>
      </c>
      <c r="P779" s="1" t="s">
        <v>13246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30</v>
      </c>
      <c r="B780" s="1" t="s">
        <v>17</v>
      </c>
      <c r="C780" s="3">
        <v>289.0</v>
      </c>
      <c r="D780" s="1">
        <v>0.0</v>
      </c>
      <c r="E780" s="2"/>
      <c r="F780" s="1" t="s">
        <v>31</v>
      </c>
      <c r="G780" s="1" t="s">
        <v>32</v>
      </c>
      <c r="H780" s="1" t="s">
        <v>13247</v>
      </c>
      <c r="I780" s="1" t="s">
        <v>13248</v>
      </c>
      <c r="J780" s="1" t="s">
        <v>13248</v>
      </c>
      <c r="K780" s="2"/>
      <c r="L780" s="1">
        <v>1.0</v>
      </c>
      <c r="M780" s="1"/>
      <c r="N780" s="1">
        <v>16.157583333333335</v>
      </c>
      <c r="O780" s="1" t="s">
        <v>10707</v>
      </c>
      <c r="P780" s="1" t="s">
        <v>13249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42</v>
      </c>
      <c r="B781" s="1" t="s">
        <v>17</v>
      </c>
      <c r="C781" s="1">
        <v>329.0</v>
      </c>
      <c r="D781" s="1">
        <v>0.0</v>
      </c>
      <c r="E781" s="1" t="s">
        <v>43</v>
      </c>
      <c r="F781" s="1" t="s">
        <v>31</v>
      </c>
      <c r="G781" s="1" t="s">
        <v>32</v>
      </c>
      <c r="H781" s="1" t="s">
        <v>13250</v>
      </c>
      <c r="I781" s="1" t="s">
        <v>13251</v>
      </c>
      <c r="J781" s="1" t="s">
        <v>13251</v>
      </c>
      <c r="K781" s="2"/>
      <c r="L781" s="1">
        <v>-2.0</v>
      </c>
      <c r="M781" s="1"/>
      <c r="N781" s="1">
        <v>12.35835</v>
      </c>
      <c r="O781" s="1" t="s">
        <v>10703</v>
      </c>
      <c r="P781" s="1" t="s">
        <v>13252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116</v>
      </c>
      <c r="B782" s="1" t="s">
        <v>17</v>
      </c>
      <c r="C782" s="1">
        <v>321.0</v>
      </c>
      <c r="D782" s="1">
        <v>0.0</v>
      </c>
      <c r="E782" s="1" t="s">
        <v>13253</v>
      </c>
      <c r="F782" s="1" t="s">
        <v>31</v>
      </c>
      <c r="G782" s="1" t="s">
        <v>32</v>
      </c>
      <c r="H782" s="1" t="s">
        <v>13254</v>
      </c>
      <c r="I782" s="1" t="s">
        <v>13255</v>
      </c>
      <c r="J782" s="1" t="s">
        <v>13255</v>
      </c>
      <c r="K782" s="2"/>
      <c r="L782" s="1">
        <v>-6.0</v>
      </c>
      <c r="M782" s="1"/>
      <c r="N782" s="1">
        <v>8.829383333333332</v>
      </c>
      <c r="O782" s="1" t="s">
        <v>10707</v>
      </c>
      <c r="P782" s="1" t="s">
        <v>13256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30</v>
      </c>
      <c r="B783" s="1" t="s">
        <v>17</v>
      </c>
      <c r="C783" s="1">
        <v>744.0</v>
      </c>
      <c r="D783" s="1">
        <v>0.0</v>
      </c>
      <c r="E783" s="2"/>
      <c r="F783" s="1" t="s">
        <v>31</v>
      </c>
      <c r="G783" s="1" t="s">
        <v>32</v>
      </c>
      <c r="H783" s="1" t="s">
        <v>13257</v>
      </c>
      <c r="I783" s="1" t="s">
        <v>13258</v>
      </c>
      <c r="J783" s="1" t="s">
        <v>13258</v>
      </c>
      <c r="K783" s="2"/>
      <c r="L783" s="1">
        <v>-7.0</v>
      </c>
      <c r="M783" s="1"/>
      <c r="N783" s="1">
        <v>12.450583333333332</v>
      </c>
      <c r="O783" s="1" t="s">
        <v>10707</v>
      </c>
      <c r="P783" s="1" t="s">
        <v>13259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42</v>
      </c>
      <c r="B784" s="1" t="s">
        <v>17</v>
      </c>
      <c r="C784" s="3">
        <v>329.0</v>
      </c>
      <c r="D784" s="1">
        <v>0.0</v>
      </c>
      <c r="E784" s="1" t="s">
        <v>43</v>
      </c>
      <c r="F784" s="1" t="s">
        <v>31</v>
      </c>
      <c r="G784" s="1" t="s">
        <v>32</v>
      </c>
      <c r="H784" s="1" t="s">
        <v>13260</v>
      </c>
      <c r="I784" s="1" t="s">
        <v>13261</v>
      </c>
      <c r="J784" s="1" t="s">
        <v>13261</v>
      </c>
      <c r="K784" s="2"/>
      <c r="L784" s="1">
        <v>-7.0</v>
      </c>
      <c r="M784" s="1"/>
      <c r="N784" s="1">
        <v>7.094083333333334</v>
      </c>
      <c r="O784" s="1" t="s">
        <v>10703</v>
      </c>
      <c r="P784" s="1" t="s">
        <v>11103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16</v>
      </c>
      <c r="B785" s="1" t="s">
        <v>17</v>
      </c>
      <c r="C785" s="3">
        <v>130.0</v>
      </c>
      <c r="D785" s="1">
        <v>0.0</v>
      </c>
      <c r="E785" s="2"/>
      <c r="F785" s="1" t="s">
        <v>18</v>
      </c>
      <c r="G785" s="1" t="s">
        <v>19</v>
      </c>
      <c r="H785" s="1" t="s">
        <v>13262</v>
      </c>
      <c r="I785" s="1" t="s">
        <v>13263</v>
      </c>
      <c r="J785" s="1" t="s">
        <v>13263</v>
      </c>
      <c r="K785" s="2"/>
      <c r="L785" s="1">
        <v>-5.0</v>
      </c>
      <c r="M785" s="1"/>
      <c r="N785" s="1">
        <v>0.3844166666666667</v>
      </c>
      <c r="O785" s="1" t="s">
        <v>22</v>
      </c>
      <c r="P785" s="1" t="s">
        <v>13264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30</v>
      </c>
      <c r="B786" s="1" t="s">
        <v>17</v>
      </c>
      <c r="C786" s="1">
        <v>357.6</v>
      </c>
      <c r="D786" s="1">
        <v>59.4</v>
      </c>
      <c r="E786" s="2"/>
      <c r="F786" s="1" t="s">
        <v>31</v>
      </c>
      <c r="G786" s="1" t="s">
        <v>32</v>
      </c>
      <c r="H786" s="1" t="s">
        <v>13265</v>
      </c>
      <c r="I786" s="1" t="s">
        <v>13266</v>
      </c>
      <c r="J786" s="1" t="s">
        <v>13266</v>
      </c>
      <c r="K786" s="2"/>
      <c r="L786" s="1">
        <v>-5.0</v>
      </c>
      <c r="M786" s="1"/>
      <c r="N786" s="1">
        <v>9.847233333333334</v>
      </c>
      <c r="O786" s="1" t="s">
        <v>10707</v>
      </c>
      <c r="P786" s="1" t="s">
        <v>13267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17</v>
      </c>
      <c r="C787" s="1">
        <v>59.0</v>
      </c>
      <c r="D787" s="1">
        <v>0.0</v>
      </c>
      <c r="E787" s="2"/>
      <c r="F787" s="1" t="s">
        <v>18</v>
      </c>
      <c r="G787" s="1" t="s">
        <v>19</v>
      </c>
      <c r="H787" s="1" t="s">
        <v>13268</v>
      </c>
      <c r="I787" s="1" t="s">
        <v>13269</v>
      </c>
      <c r="J787" s="1" t="s">
        <v>13269</v>
      </c>
      <c r="K787" s="2"/>
      <c r="L787" s="1">
        <v>-5.0</v>
      </c>
      <c r="M787" s="1"/>
      <c r="N787" s="1">
        <v>0.3281</v>
      </c>
      <c r="O787" s="1" t="s">
        <v>22</v>
      </c>
      <c r="P787" s="1" t="s">
        <v>13270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16</v>
      </c>
      <c r="B788" s="1" t="s">
        <v>17</v>
      </c>
      <c r="C788" s="3">
        <v>374.0</v>
      </c>
      <c r="D788" s="1">
        <v>0.0</v>
      </c>
      <c r="E788" s="2"/>
      <c r="F788" s="1" t="s">
        <v>18</v>
      </c>
      <c r="G788" s="1" t="s">
        <v>19</v>
      </c>
      <c r="H788" s="1" t="s">
        <v>13271</v>
      </c>
      <c r="I788" s="1" t="s">
        <v>13272</v>
      </c>
      <c r="J788" s="1" t="s">
        <v>13272</v>
      </c>
      <c r="K788" s="2"/>
      <c r="L788" s="1">
        <v>3.0</v>
      </c>
      <c r="M788" s="1"/>
      <c r="N788" s="1">
        <v>9.1411</v>
      </c>
      <c r="O788" s="1" t="s">
        <v>22</v>
      </c>
      <c r="P788" s="1" t="s">
        <v>13273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42</v>
      </c>
      <c r="B789" s="1" t="s">
        <v>17</v>
      </c>
      <c r="C789" s="1">
        <v>329.0</v>
      </c>
      <c r="D789" s="1">
        <v>0.0</v>
      </c>
      <c r="E789" s="1" t="s">
        <v>43</v>
      </c>
      <c r="F789" s="1" t="s">
        <v>31</v>
      </c>
      <c r="G789" s="1" t="s">
        <v>32</v>
      </c>
      <c r="H789" s="1" t="s">
        <v>13274</v>
      </c>
      <c r="I789" s="1" t="s">
        <v>13275</v>
      </c>
      <c r="J789" s="1" t="s">
        <v>13275</v>
      </c>
      <c r="K789" s="2"/>
      <c r="L789" s="1">
        <v>-7.0</v>
      </c>
      <c r="M789" s="1"/>
      <c r="N789" s="1">
        <v>7.346516666666667</v>
      </c>
      <c r="O789" s="1" t="s">
        <v>10703</v>
      </c>
      <c r="P789" s="1" t="s">
        <v>13252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116</v>
      </c>
      <c r="B790" s="1" t="s">
        <v>17</v>
      </c>
      <c r="C790" s="1">
        <v>324.0</v>
      </c>
      <c r="D790" s="1">
        <v>0.0</v>
      </c>
      <c r="E790" s="1" t="s">
        <v>2303</v>
      </c>
      <c r="F790" s="1" t="s">
        <v>31</v>
      </c>
      <c r="G790" s="1" t="s">
        <v>32</v>
      </c>
      <c r="H790" s="1" t="s">
        <v>13276</v>
      </c>
      <c r="I790" s="1" t="s">
        <v>13277</v>
      </c>
      <c r="J790" s="1" t="s">
        <v>13277</v>
      </c>
      <c r="K790" s="2"/>
      <c r="L790" s="1">
        <v>-6.0</v>
      </c>
      <c r="M790" s="1"/>
      <c r="N790" s="1">
        <v>8.7086</v>
      </c>
      <c r="O790" s="1" t="s">
        <v>10707</v>
      </c>
      <c r="P790" s="1" t="s">
        <v>13278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37</v>
      </c>
      <c r="B791" s="1" t="s">
        <v>17</v>
      </c>
      <c r="C791" s="1">
        <v>247.0</v>
      </c>
      <c r="D791" s="1">
        <v>62.0</v>
      </c>
      <c r="E791" s="2"/>
      <c r="F791" s="1" t="s">
        <v>18</v>
      </c>
      <c r="G791" s="1" t="s">
        <v>56</v>
      </c>
      <c r="H791" s="1" t="s">
        <v>13279</v>
      </c>
      <c r="I791" s="1" t="s">
        <v>13280</v>
      </c>
      <c r="J791" s="1" t="s">
        <v>13280</v>
      </c>
      <c r="K791" s="2"/>
      <c r="L791" s="1">
        <v>-12.0</v>
      </c>
      <c r="M791" s="1"/>
      <c r="N791" s="1">
        <v>6.885416666666667</v>
      </c>
      <c r="O791" s="1" t="s">
        <v>40</v>
      </c>
      <c r="P791" s="1" t="s">
        <v>12138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30</v>
      </c>
      <c r="B792" s="1" t="s">
        <v>17</v>
      </c>
      <c r="C792" s="3">
        <v>329.0</v>
      </c>
      <c r="D792" s="1">
        <v>0.0</v>
      </c>
      <c r="E792" s="2"/>
      <c r="F792" s="1" t="s">
        <v>31</v>
      </c>
      <c r="G792" s="1" t="s">
        <v>32</v>
      </c>
      <c r="H792" s="1" t="s">
        <v>13281</v>
      </c>
      <c r="I792" s="1" t="s">
        <v>13282</v>
      </c>
      <c r="J792" s="1" t="s">
        <v>13282</v>
      </c>
      <c r="K792" s="2"/>
      <c r="L792" s="1">
        <v>-6.0</v>
      </c>
      <c r="M792" s="1"/>
      <c r="N792" s="1">
        <v>8.403666666666666</v>
      </c>
      <c r="O792" s="1" t="s">
        <v>10707</v>
      </c>
      <c r="P792" s="1" t="s">
        <v>12185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16</v>
      </c>
      <c r="B793" s="1" t="s">
        <v>17</v>
      </c>
      <c r="C793" s="1">
        <v>309.0</v>
      </c>
      <c r="D793" s="1">
        <v>0.0</v>
      </c>
      <c r="E793" s="2"/>
      <c r="F793" s="1" t="s">
        <v>18</v>
      </c>
      <c r="G793" s="1" t="s">
        <v>19</v>
      </c>
      <c r="H793" s="1" t="s">
        <v>13283</v>
      </c>
      <c r="I793" s="1" t="s">
        <v>13284</v>
      </c>
      <c r="J793" s="1" t="s">
        <v>13284</v>
      </c>
      <c r="K793" s="2"/>
      <c r="L793" s="1">
        <v>0.0</v>
      </c>
      <c r="M793" s="1"/>
      <c r="N793" s="1">
        <v>6.604533333333333</v>
      </c>
      <c r="O793" s="1" t="s">
        <v>22</v>
      </c>
      <c r="P793" s="1" t="s">
        <v>13285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30</v>
      </c>
      <c r="B794" s="1" t="s">
        <v>17</v>
      </c>
      <c r="C794" s="3">
        <v>223.98</v>
      </c>
      <c r="D794" s="1">
        <v>65.02</v>
      </c>
      <c r="E794" s="2"/>
      <c r="F794" s="1" t="s">
        <v>31</v>
      </c>
      <c r="G794" s="1" t="s">
        <v>19</v>
      </c>
      <c r="H794" s="1" t="s">
        <v>13286</v>
      </c>
      <c r="I794" s="1" t="s">
        <v>13287</v>
      </c>
      <c r="J794" s="1" t="s">
        <v>13287</v>
      </c>
      <c r="K794" s="2"/>
      <c r="L794" s="1">
        <v>-5.0</v>
      </c>
      <c r="M794" s="1"/>
      <c r="N794" s="1">
        <v>9.3923</v>
      </c>
      <c r="O794" s="1" t="s">
        <v>10707</v>
      </c>
      <c r="P794" s="1" t="s">
        <v>13288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30</v>
      </c>
      <c r="B795" s="1" t="s">
        <v>17</v>
      </c>
      <c r="C795" s="1">
        <v>658.0</v>
      </c>
      <c r="D795" s="1">
        <v>0.0</v>
      </c>
      <c r="E795" s="2"/>
      <c r="F795" s="1" t="s">
        <v>31</v>
      </c>
      <c r="G795" s="1" t="s">
        <v>19</v>
      </c>
      <c r="H795" s="1" t="s">
        <v>13289</v>
      </c>
      <c r="I795" s="1" t="s">
        <v>13290</v>
      </c>
      <c r="J795" s="1" t="s">
        <v>13290</v>
      </c>
      <c r="K795" s="2"/>
      <c r="L795" s="1">
        <v>-1.0</v>
      </c>
      <c r="M795" s="1"/>
      <c r="N795" s="1">
        <v>18.55405</v>
      </c>
      <c r="O795" s="1" t="s">
        <v>10707</v>
      </c>
      <c r="P795" s="1" t="s">
        <v>13291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116</v>
      </c>
      <c r="B796" s="1" t="s">
        <v>17</v>
      </c>
      <c r="C796" s="1">
        <v>356.0</v>
      </c>
      <c r="D796" s="1">
        <v>0.0</v>
      </c>
      <c r="E796" s="1" t="s">
        <v>13292</v>
      </c>
      <c r="F796" s="1" t="s">
        <v>31</v>
      </c>
      <c r="G796" s="1" t="s">
        <v>32</v>
      </c>
      <c r="H796" s="1" t="s">
        <v>13293</v>
      </c>
      <c r="I796" s="1" t="s">
        <v>13294</v>
      </c>
      <c r="J796" s="1" t="s">
        <v>13294</v>
      </c>
      <c r="K796" s="2"/>
      <c r="L796" s="1">
        <v>-4.0</v>
      </c>
      <c r="M796" s="1"/>
      <c r="N796" s="1">
        <v>10.597633333333333</v>
      </c>
      <c r="O796" s="1" t="s">
        <v>10707</v>
      </c>
      <c r="P796" s="1" t="s">
        <v>13295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42</v>
      </c>
      <c r="B797" s="1" t="s">
        <v>17</v>
      </c>
      <c r="C797" s="3">
        <v>856.0</v>
      </c>
      <c r="D797" s="1">
        <v>0.0</v>
      </c>
      <c r="E797" s="1" t="s">
        <v>43</v>
      </c>
      <c r="F797" s="1" t="s">
        <v>31</v>
      </c>
      <c r="G797" s="1" t="s">
        <v>32</v>
      </c>
      <c r="H797" s="1" t="s">
        <v>13296</v>
      </c>
      <c r="I797" s="1" t="s">
        <v>13297</v>
      </c>
      <c r="J797" s="1" t="s">
        <v>13297</v>
      </c>
      <c r="K797" s="2"/>
      <c r="L797" s="1">
        <v>-3.0</v>
      </c>
      <c r="M797" s="1"/>
      <c r="N797" s="1">
        <v>16.218216666666667</v>
      </c>
      <c r="O797" s="1" t="s">
        <v>10703</v>
      </c>
      <c r="P797" s="1" t="s">
        <v>13298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30</v>
      </c>
      <c r="B798" s="1" t="s">
        <v>17</v>
      </c>
      <c r="C798" s="1">
        <v>429.0</v>
      </c>
      <c r="D798" s="1">
        <v>0.0</v>
      </c>
      <c r="E798" s="2"/>
      <c r="F798" s="1" t="s">
        <v>31</v>
      </c>
      <c r="G798" s="1" t="s">
        <v>32</v>
      </c>
      <c r="H798" s="1" t="s">
        <v>13299</v>
      </c>
      <c r="I798" s="1" t="s">
        <v>13300</v>
      </c>
      <c r="J798" s="1" t="s">
        <v>13300</v>
      </c>
      <c r="K798" s="2"/>
      <c r="L798" s="1">
        <v>-3.0</v>
      </c>
      <c r="M798" s="1"/>
      <c r="N798" s="1">
        <v>11.649183333333333</v>
      </c>
      <c r="O798" s="1" t="s">
        <v>10707</v>
      </c>
      <c r="P798" s="1" t="s">
        <v>13301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30</v>
      </c>
      <c r="B799" s="1" t="s">
        <v>17</v>
      </c>
      <c r="C799" s="1">
        <v>701.0</v>
      </c>
      <c r="D799" s="1">
        <v>0.0</v>
      </c>
      <c r="E799" s="2"/>
      <c r="F799" s="1" t="s">
        <v>31</v>
      </c>
      <c r="G799" s="1" t="s">
        <v>19</v>
      </c>
      <c r="H799" s="1" t="s">
        <v>13302</v>
      </c>
      <c r="I799" s="1" t="s">
        <v>13303</v>
      </c>
      <c r="J799" s="1" t="s">
        <v>13303</v>
      </c>
      <c r="K799" s="2"/>
      <c r="L799" s="1">
        <v>-10.0</v>
      </c>
      <c r="M799" s="1"/>
      <c r="N799" s="1">
        <v>9.496</v>
      </c>
      <c r="O799" s="1" t="s">
        <v>10707</v>
      </c>
      <c r="P799" s="1" t="s">
        <v>13304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16</v>
      </c>
      <c r="B800" s="1" t="s">
        <v>17</v>
      </c>
      <c r="C800" s="1">
        <v>521.0</v>
      </c>
      <c r="D800" s="1">
        <v>0.0</v>
      </c>
      <c r="E800" s="1" t="s">
        <v>11709</v>
      </c>
      <c r="F800" s="1" t="s">
        <v>61</v>
      </c>
      <c r="G800" s="1" t="s">
        <v>19</v>
      </c>
      <c r="H800" s="1" t="s">
        <v>13305</v>
      </c>
      <c r="I800" s="1" t="s">
        <v>13306</v>
      </c>
      <c r="J800" s="1" t="s">
        <v>13307</v>
      </c>
      <c r="K800" s="1" t="s">
        <v>13308</v>
      </c>
      <c r="L800" s="1">
        <v>2.0</v>
      </c>
      <c r="M800" s="1">
        <v>0.014066666666666667</v>
      </c>
      <c r="N800" s="1">
        <v>26.010316666666668</v>
      </c>
      <c r="O800" s="1" t="s">
        <v>22</v>
      </c>
      <c r="P800" s="1" t="s">
        <v>13309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42</v>
      </c>
      <c r="B801" s="1" t="s">
        <v>17</v>
      </c>
      <c r="C801" s="1">
        <v>264.0</v>
      </c>
      <c r="D801" s="1">
        <v>0.0</v>
      </c>
      <c r="E801" s="1" t="s">
        <v>43</v>
      </c>
      <c r="F801" s="1" t="s">
        <v>31</v>
      </c>
      <c r="G801" s="1" t="s">
        <v>32</v>
      </c>
      <c r="H801" s="1" t="s">
        <v>13310</v>
      </c>
      <c r="I801" s="1" t="s">
        <v>13311</v>
      </c>
      <c r="J801" s="1" t="s">
        <v>13311</v>
      </c>
      <c r="K801" s="2"/>
      <c r="L801" s="1">
        <v>-9.0</v>
      </c>
      <c r="M801" s="1"/>
      <c r="N801" s="1">
        <v>5.5478</v>
      </c>
      <c r="O801" s="1" t="s">
        <v>10703</v>
      </c>
      <c r="P801" s="1" t="s">
        <v>13312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42</v>
      </c>
      <c r="B802" s="1" t="s">
        <v>17</v>
      </c>
      <c r="C802" s="1">
        <v>364.0</v>
      </c>
      <c r="D802" s="1">
        <v>0.0</v>
      </c>
      <c r="E802" s="1" t="s">
        <v>43</v>
      </c>
      <c r="F802" s="1" t="s">
        <v>31</v>
      </c>
      <c r="G802" s="1" t="s">
        <v>32</v>
      </c>
      <c r="H802" s="1" t="s">
        <v>13313</v>
      </c>
      <c r="I802" s="1" t="s">
        <v>13314</v>
      </c>
      <c r="J802" s="1" t="s">
        <v>13314</v>
      </c>
      <c r="K802" s="2"/>
      <c r="L802" s="1">
        <v>-6.0</v>
      </c>
      <c r="M802" s="1"/>
      <c r="N802" s="1">
        <v>8.921216666666666</v>
      </c>
      <c r="O802" s="1" t="s">
        <v>10703</v>
      </c>
      <c r="P802" s="1" t="s">
        <v>13315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42</v>
      </c>
      <c r="B803" s="3" t="s">
        <v>17</v>
      </c>
      <c r="C803" s="1">
        <v>433.0</v>
      </c>
      <c r="D803" s="1">
        <v>0.0</v>
      </c>
      <c r="E803" s="1" t="s">
        <v>43</v>
      </c>
      <c r="F803" s="1" t="s">
        <v>31</v>
      </c>
      <c r="G803" s="1" t="s">
        <v>32</v>
      </c>
      <c r="H803" s="1" t="s">
        <v>13316</v>
      </c>
      <c r="I803" s="1" t="s">
        <v>13317</v>
      </c>
      <c r="J803" s="1" t="s">
        <v>13317</v>
      </c>
      <c r="K803" s="2"/>
      <c r="L803" s="1">
        <v>-1.0</v>
      </c>
      <c r="M803" s="1"/>
      <c r="N803" s="1">
        <v>13.474466666666666</v>
      </c>
      <c r="O803" s="1" t="s">
        <v>10703</v>
      </c>
      <c r="P803" s="1" t="s">
        <v>13318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30</v>
      </c>
      <c r="B804" s="1" t="s">
        <v>17</v>
      </c>
      <c r="C804" s="3">
        <v>715.0</v>
      </c>
      <c r="D804" s="1">
        <v>0.0</v>
      </c>
      <c r="E804" s="2"/>
      <c r="F804" s="1" t="s">
        <v>31</v>
      </c>
      <c r="G804" s="1" t="s">
        <v>32</v>
      </c>
      <c r="H804" s="1" t="s">
        <v>13319</v>
      </c>
      <c r="I804" s="1" t="s">
        <v>13320</v>
      </c>
      <c r="J804" s="1" t="s">
        <v>13320</v>
      </c>
      <c r="K804" s="2"/>
      <c r="L804" s="1">
        <v>-7.0</v>
      </c>
      <c r="M804" s="1"/>
      <c r="N804" s="1">
        <v>12.1232</v>
      </c>
      <c r="O804" s="1" t="s">
        <v>10707</v>
      </c>
      <c r="P804" s="1" t="s">
        <v>13321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37</v>
      </c>
      <c r="B805" s="1" t="s">
        <v>17</v>
      </c>
      <c r="C805" s="1">
        <v>323.0</v>
      </c>
      <c r="D805" s="1">
        <v>0.0</v>
      </c>
      <c r="E805" s="1" t="s">
        <v>11709</v>
      </c>
      <c r="F805" s="1" t="s">
        <v>61</v>
      </c>
      <c r="G805" s="1" t="s">
        <v>32</v>
      </c>
      <c r="H805" s="1" t="s">
        <v>13322</v>
      </c>
      <c r="I805" s="1" t="s">
        <v>13323</v>
      </c>
      <c r="J805" s="1" t="s">
        <v>13324</v>
      </c>
      <c r="K805" s="1" t="s">
        <v>13325</v>
      </c>
      <c r="L805" s="1">
        <v>-14.0</v>
      </c>
      <c r="M805" s="1">
        <v>0.00965</v>
      </c>
      <c r="N805" s="1">
        <v>10.85485</v>
      </c>
      <c r="O805" s="1" t="s">
        <v>40</v>
      </c>
      <c r="P805" s="1" t="s">
        <v>13326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37</v>
      </c>
      <c r="B806" s="1" t="s">
        <v>17</v>
      </c>
      <c r="C806" s="1">
        <v>255.0</v>
      </c>
      <c r="D806" s="1">
        <v>61.0</v>
      </c>
      <c r="E806" s="2"/>
      <c r="F806" s="1" t="s">
        <v>18</v>
      </c>
      <c r="G806" s="1" t="s">
        <v>32</v>
      </c>
      <c r="H806" s="1" t="s">
        <v>13327</v>
      </c>
      <c r="I806" s="1" t="s">
        <v>13328</v>
      </c>
      <c r="J806" s="1" t="s">
        <v>13328</v>
      </c>
      <c r="K806" s="2"/>
      <c r="L806" s="1">
        <v>-12.0</v>
      </c>
      <c r="M806" s="1"/>
      <c r="N806" s="1">
        <v>6.944833333333333</v>
      </c>
      <c r="O806" s="1" t="s">
        <v>40</v>
      </c>
      <c r="P806" s="1" t="s">
        <v>13329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30</v>
      </c>
      <c r="B807" s="1" t="s">
        <v>17</v>
      </c>
      <c r="C807" s="1">
        <v>204.6</v>
      </c>
      <c r="D807" s="1">
        <v>59.4</v>
      </c>
      <c r="E807" s="2"/>
      <c r="F807" s="1" t="s">
        <v>31</v>
      </c>
      <c r="G807" s="1" t="s">
        <v>32</v>
      </c>
      <c r="H807" s="1" t="s">
        <v>13330</v>
      </c>
      <c r="I807" s="1" t="s">
        <v>13331</v>
      </c>
      <c r="J807" s="1" t="s">
        <v>13331</v>
      </c>
      <c r="K807" s="2"/>
      <c r="L807" s="1">
        <v>-9.0</v>
      </c>
      <c r="M807" s="1"/>
      <c r="N807" s="1">
        <v>5.262616666666666</v>
      </c>
      <c r="O807" s="1" t="s">
        <v>10707</v>
      </c>
      <c r="P807" s="1" t="s">
        <v>13332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116</v>
      </c>
      <c r="B808" s="1" t="s">
        <v>17</v>
      </c>
      <c r="C808" s="1">
        <v>329.0</v>
      </c>
      <c r="D808" s="1">
        <v>0.0</v>
      </c>
      <c r="E808" s="1" t="s">
        <v>1081</v>
      </c>
      <c r="F808" s="1" t="s">
        <v>31</v>
      </c>
      <c r="G808" s="1" t="s">
        <v>32</v>
      </c>
      <c r="H808" s="1" t="s">
        <v>13333</v>
      </c>
      <c r="I808" s="1" t="s">
        <v>13334</v>
      </c>
      <c r="J808" s="1" t="s">
        <v>13334</v>
      </c>
      <c r="K808" s="2"/>
      <c r="L808" s="1">
        <v>-8.0</v>
      </c>
      <c r="M808" s="1"/>
      <c r="N808" s="1">
        <v>6.2808</v>
      </c>
      <c r="O808" s="1" t="s">
        <v>10707</v>
      </c>
      <c r="P808" s="1" t="s">
        <v>7663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37</v>
      </c>
      <c r="B809" s="1" t="s">
        <v>17</v>
      </c>
      <c r="C809" s="1">
        <v>558.0</v>
      </c>
      <c r="D809" s="1">
        <v>0.0</v>
      </c>
      <c r="E809" s="1" t="s">
        <v>11709</v>
      </c>
      <c r="F809" s="1" t="s">
        <v>61</v>
      </c>
      <c r="G809" s="1" t="s">
        <v>32</v>
      </c>
      <c r="H809" s="1" t="s">
        <v>13335</v>
      </c>
      <c r="I809" s="1" t="s">
        <v>13336</v>
      </c>
      <c r="J809" s="1" t="s">
        <v>13337</v>
      </c>
      <c r="K809" s="1" t="s">
        <v>13338</v>
      </c>
      <c r="L809" s="1">
        <v>-7.0</v>
      </c>
      <c r="M809" s="1">
        <v>0.007583333333333333</v>
      </c>
      <c r="N809" s="1">
        <v>9.064583333333333</v>
      </c>
      <c r="O809" s="1" t="s">
        <v>40</v>
      </c>
      <c r="P809" s="1" t="s">
        <v>13339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42</v>
      </c>
      <c r="B810" s="1" t="s">
        <v>17</v>
      </c>
      <c r="C810" s="1">
        <v>379.0</v>
      </c>
      <c r="D810" s="1">
        <v>0.0</v>
      </c>
      <c r="E810" s="1" t="s">
        <v>43</v>
      </c>
      <c r="F810" s="1" t="s">
        <v>31</v>
      </c>
      <c r="G810" s="1" t="s">
        <v>32</v>
      </c>
      <c r="H810" s="1" t="s">
        <v>13340</v>
      </c>
      <c r="I810" s="1" t="s">
        <v>13341</v>
      </c>
      <c r="J810" s="1" t="s">
        <v>13341</v>
      </c>
      <c r="K810" s="2"/>
      <c r="L810" s="1">
        <v>-7.0</v>
      </c>
      <c r="M810" s="1"/>
      <c r="N810" s="1">
        <v>7.059566666666667</v>
      </c>
      <c r="O810" s="1" t="s">
        <v>10703</v>
      </c>
      <c r="P810" s="1" t="s">
        <v>13342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116</v>
      </c>
      <c r="B811" s="1" t="s">
        <v>17</v>
      </c>
      <c r="C811" s="1">
        <v>329.0</v>
      </c>
      <c r="D811" s="1">
        <v>0.0</v>
      </c>
      <c r="E811" s="1" t="s">
        <v>13343</v>
      </c>
      <c r="F811" s="1" t="s">
        <v>31</v>
      </c>
      <c r="G811" s="1" t="s">
        <v>32</v>
      </c>
      <c r="H811" s="1" t="s">
        <v>13344</v>
      </c>
      <c r="I811" s="1" t="s">
        <v>13345</v>
      </c>
      <c r="J811" s="1" t="s">
        <v>13345</v>
      </c>
      <c r="K811" s="2"/>
      <c r="L811" s="1">
        <v>-3.0</v>
      </c>
      <c r="M811" s="1"/>
      <c r="N811" s="1">
        <v>11.711633333333333</v>
      </c>
      <c r="O811" s="1" t="s">
        <v>10707</v>
      </c>
      <c r="P811" s="1" t="s">
        <v>13346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16</v>
      </c>
      <c r="B812" s="1" t="s">
        <v>17</v>
      </c>
      <c r="C812" s="1">
        <v>338.0</v>
      </c>
      <c r="D812" s="1">
        <v>0.0</v>
      </c>
      <c r="E812" s="2"/>
      <c r="F812" s="1" t="s">
        <v>18</v>
      </c>
      <c r="G812" s="1" t="s">
        <v>19</v>
      </c>
      <c r="H812" s="1" t="s">
        <v>13347</v>
      </c>
      <c r="I812" s="1" t="s">
        <v>13348</v>
      </c>
      <c r="J812" s="1" t="s">
        <v>13348</v>
      </c>
      <c r="K812" s="2"/>
      <c r="L812" s="1">
        <v>1.0</v>
      </c>
      <c r="M812" s="1"/>
      <c r="N812" s="1">
        <v>7.1494</v>
      </c>
      <c r="O812" s="1" t="s">
        <v>22</v>
      </c>
      <c r="P812" s="1" t="s">
        <v>13349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42</v>
      </c>
      <c r="B813" s="1" t="s">
        <v>17</v>
      </c>
      <c r="C813" s="3">
        <v>329.0</v>
      </c>
      <c r="D813" s="1">
        <v>0.0</v>
      </c>
      <c r="E813" s="1" t="s">
        <v>43</v>
      </c>
      <c r="F813" s="1" t="s">
        <v>31</v>
      </c>
      <c r="G813" s="1" t="s">
        <v>32</v>
      </c>
      <c r="H813" s="1" t="s">
        <v>13350</v>
      </c>
      <c r="I813" s="1" t="s">
        <v>13351</v>
      </c>
      <c r="J813" s="1" t="s">
        <v>13351</v>
      </c>
      <c r="K813" s="2"/>
      <c r="L813" s="1">
        <v>0.0</v>
      </c>
      <c r="M813" s="1"/>
      <c r="N813" s="1">
        <v>14.6248</v>
      </c>
      <c r="O813" s="1" t="s">
        <v>10703</v>
      </c>
      <c r="P813" s="1" t="s">
        <v>11103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42</v>
      </c>
      <c r="B814" s="1" t="s">
        <v>17</v>
      </c>
      <c r="C814" s="1">
        <v>578.0</v>
      </c>
      <c r="D814" s="1">
        <v>0.0</v>
      </c>
      <c r="E814" s="1" t="s">
        <v>43</v>
      </c>
      <c r="F814" s="1" t="s">
        <v>31</v>
      </c>
      <c r="G814" s="1" t="s">
        <v>32</v>
      </c>
      <c r="H814" s="1" t="s">
        <v>13352</v>
      </c>
      <c r="I814" s="1" t="s">
        <v>13353</v>
      </c>
      <c r="J814" s="1" t="s">
        <v>13353</v>
      </c>
      <c r="K814" s="2"/>
      <c r="L814" s="1">
        <v>-9.0</v>
      </c>
      <c r="M814" s="1"/>
      <c r="N814" s="1">
        <v>10.026583333333333</v>
      </c>
      <c r="O814" s="1" t="s">
        <v>10703</v>
      </c>
      <c r="P814" s="1" t="s">
        <v>13354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37</v>
      </c>
      <c r="B815" s="1" t="s">
        <v>17</v>
      </c>
      <c r="C815" s="3">
        <v>274.0</v>
      </c>
      <c r="D815" s="1">
        <v>0.0</v>
      </c>
      <c r="E815" s="1" t="s">
        <v>11709</v>
      </c>
      <c r="F815" s="1" t="s">
        <v>61</v>
      </c>
      <c r="G815" s="1" t="s">
        <v>19</v>
      </c>
      <c r="H815" s="1" t="s">
        <v>13355</v>
      </c>
      <c r="I815" s="1" t="s">
        <v>13356</v>
      </c>
      <c r="J815" s="1" t="s">
        <v>13357</v>
      </c>
      <c r="K815" s="1" t="s">
        <v>13358</v>
      </c>
      <c r="L815" s="1">
        <v>-4.0</v>
      </c>
      <c r="M815" s="1">
        <v>0.01425</v>
      </c>
      <c r="N815" s="1">
        <v>5.348283333333334</v>
      </c>
      <c r="O815" s="1" t="s">
        <v>40</v>
      </c>
      <c r="P815" s="1" t="s">
        <v>13359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16</v>
      </c>
      <c r="B816" s="1" t="s">
        <v>17</v>
      </c>
      <c r="C816" s="3">
        <v>249.0</v>
      </c>
      <c r="D816" s="1">
        <v>0.0</v>
      </c>
      <c r="E816" s="2"/>
      <c r="F816" s="1" t="s">
        <v>18</v>
      </c>
      <c r="G816" s="1" t="s">
        <v>19</v>
      </c>
      <c r="H816" s="1" t="s">
        <v>13360</v>
      </c>
      <c r="I816" s="1" t="s">
        <v>13361</v>
      </c>
      <c r="J816" s="1" t="s">
        <v>13361</v>
      </c>
      <c r="K816" s="2"/>
      <c r="L816" s="1">
        <v>0.0</v>
      </c>
      <c r="M816" s="1"/>
      <c r="N816" s="1">
        <v>6.65725</v>
      </c>
      <c r="O816" s="1" t="s">
        <v>22</v>
      </c>
      <c r="P816" s="1" t="s">
        <v>13362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37</v>
      </c>
      <c r="B817" s="1" t="s">
        <v>17</v>
      </c>
      <c r="C817" s="3">
        <v>199.0</v>
      </c>
      <c r="D817" s="1">
        <v>50.0</v>
      </c>
      <c r="E817" s="2"/>
      <c r="F817" s="1" t="s">
        <v>18</v>
      </c>
      <c r="G817" s="1" t="s">
        <v>19</v>
      </c>
      <c r="H817" s="1" t="s">
        <v>13363</v>
      </c>
      <c r="I817" s="1" t="s">
        <v>13364</v>
      </c>
      <c r="J817" s="1" t="s">
        <v>13364</v>
      </c>
      <c r="K817" s="2"/>
      <c r="L817" s="1">
        <v>-5.0</v>
      </c>
      <c r="M817" s="1"/>
      <c r="N817" s="1">
        <v>20.0379</v>
      </c>
      <c r="O817" s="1" t="s">
        <v>40</v>
      </c>
      <c r="P817" s="1" t="s">
        <v>12147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42</v>
      </c>
      <c r="B818" s="1" t="s">
        <v>17</v>
      </c>
      <c r="C818" s="1">
        <v>563.0</v>
      </c>
      <c r="D818" s="1">
        <v>0.0</v>
      </c>
      <c r="E818" s="1" t="s">
        <v>43</v>
      </c>
      <c r="F818" s="1" t="s">
        <v>31</v>
      </c>
      <c r="G818" s="1" t="s">
        <v>32</v>
      </c>
      <c r="H818" s="1" t="s">
        <v>13365</v>
      </c>
      <c r="I818" s="1" t="s">
        <v>13366</v>
      </c>
      <c r="J818" s="1" t="s">
        <v>13366</v>
      </c>
      <c r="K818" s="2"/>
      <c r="L818" s="1">
        <v>-8.0</v>
      </c>
      <c r="M818" s="1"/>
      <c r="N818" s="1">
        <v>11.367616666666667</v>
      </c>
      <c r="O818" s="1" t="s">
        <v>10703</v>
      </c>
      <c r="P818" s="1" t="s">
        <v>13367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16</v>
      </c>
      <c r="B819" s="1" t="s">
        <v>17</v>
      </c>
      <c r="C819" s="3">
        <v>119.0</v>
      </c>
      <c r="D819" s="1">
        <v>0.0</v>
      </c>
      <c r="E819" s="2"/>
      <c r="F819" s="1" t="s">
        <v>18</v>
      </c>
      <c r="G819" s="1" t="s">
        <v>19</v>
      </c>
      <c r="H819" s="1" t="s">
        <v>13368</v>
      </c>
      <c r="I819" s="1" t="s">
        <v>13369</v>
      </c>
      <c r="J819" s="1" t="s">
        <v>13369</v>
      </c>
      <c r="K819" s="2"/>
      <c r="L819" s="1">
        <v>7.0</v>
      </c>
      <c r="M819" s="1"/>
      <c r="N819" s="1">
        <v>13.751266666666666</v>
      </c>
      <c r="O819" s="1" t="s">
        <v>22</v>
      </c>
      <c r="P819" s="1" t="s">
        <v>13370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116</v>
      </c>
      <c r="B820" s="1" t="s">
        <v>17</v>
      </c>
      <c r="C820" s="1">
        <v>274.0</v>
      </c>
      <c r="D820" s="1">
        <v>0.0</v>
      </c>
      <c r="E820" s="1" t="s">
        <v>13371</v>
      </c>
      <c r="F820" s="1" t="s">
        <v>31</v>
      </c>
      <c r="G820" s="1" t="s">
        <v>32</v>
      </c>
      <c r="H820" s="1" t="s">
        <v>13372</v>
      </c>
      <c r="I820" s="1" t="s">
        <v>13373</v>
      </c>
      <c r="J820" s="1" t="s">
        <v>13373</v>
      </c>
      <c r="K820" s="2"/>
      <c r="L820" s="1">
        <v>-9.0</v>
      </c>
      <c r="M820" s="1"/>
      <c r="N820" s="1">
        <v>5.530366666666667</v>
      </c>
      <c r="O820" s="1" t="s">
        <v>10707</v>
      </c>
      <c r="P820" s="1" t="s">
        <v>13374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30</v>
      </c>
      <c r="B821" s="1" t="s">
        <v>17</v>
      </c>
      <c r="C821" s="1">
        <v>615.0</v>
      </c>
      <c r="D821" s="1">
        <v>0.0</v>
      </c>
      <c r="E821" s="2"/>
      <c r="F821" s="1" t="s">
        <v>31</v>
      </c>
      <c r="G821" s="1" t="s">
        <v>32</v>
      </c>
      <c r="H821" s="1" t="s">
        <v>13375</v>
      </c>
      <c r="I821" s="1" t="s">
        <v>13376</v>
      </c>
      <c r="J821" s="1" t="s">
        <v>13376</v>
      </c>
      <c r="K821" s="2"/>
      <c r="L821" s="1">
        <v>0.0</v>
      </c>
      <c r="M821" s="1"/>
      <c r="N821" s="1">
        <v>19.082</v>
      </c>
      <c r="O821" s="1" t="s">
        <v>10707</v>
      </c>
      <c r="P821" s="1" t="s">
        <v>13377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42</v>
      </c>
      <c r="B822" s="1" t="s">
        <v>17</v>
      </c>
      <c r="C822" s="1">
        <v>920.0</v>
      </c>
      <c r="D822" s="1">
        <v>0.0</v>
      </c>
      <c r="E822" s="1" t="s">
        <v>43</v>
      </c>
      <c r="F822" s="1" t="s">
        <v>31</v>
      </c>
      <c r="G822" s="1" t="s">
        <v>32</v>
      </c>
      <c r="H822" s="1" t="s">
        <v>13378</v>
      </c>
      <c r="I822" s="1" t="s">
        <v>13379</v>
      </c>
      <c r="J822" s="1" t="s">
        <v>13379</v>
      </c>
      <c r="K822" s="2"/>
      <c r="L822" s="1">
        <v>-4.0</v>
      </c>
      <c r="M822" s="1"/>
      <c r="N822" s="1">
        <v>15.086566666666666</v>
      </c>
      <c r="O822" s="1" t="s">
        <v>10703</v>
      </c>
      <c r="P822" s="1" t="s">
        <v>13380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116</v>
      </c>
      <c r="B823" s="1" t="s">
        <v>17</v>
      </c>
      <c r="C823" s="1">
        <v>329.0</v>
      </c>
      <c r="D823" s="1">
        <v>0.0</v>
      </c>
      <c r="E823" s="1" t="s">
        <v>13371</v>
      </c>
      <c r="F823" s="1" t="s">
        <v>31</v>
      </c>
      <c r="G823" s="1" t="s">
        <v>32</v>
      </c>
      <c r="H823" s="1" t="s">
        <v>13381</v>
      </c>
      <c r="I823" s="1" t="s">
        <v>13382</v>
      </c>
      <c r="J823" s="1" t="s">
        <v>13382</v>
      </c>
      <c r="K823" s="2"/>
      <c r="L823" s="1">
        <v>-2.0</v>
      </c>
      <c r="M823" s="1"/>
      <c r="N823" s="1">
        <v>12.191683333333334</v>
      </c>
      <c r="O823" s="1" t="s">
        <v>10707</v>
      </c>
      <c r="P823" s="1" t="s">
        <v>591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42</v>
      </c>
      <c r="B824" s="1" t="s">
        <v>17</v>
      </c>
      <c r="C824" s="1">
        <v>329.0</v>
      </c>
      <c r="D824" s="1">
        <v>0.0</v>
      </c>
      <c r="E824" s="1" t="s">
        <v>43</v>
      </c>
      <c r="F824" s="1" t="s">
        <v>31</v>
      </c>
      <c r="G824" s="1" t="s">
        <v>32</v>
      </c>
      <c r="H824" s="1" t="s">
        <v>13383</v>
      </c>
      <c r="I824" s="1" t="s">
        <v>13384</v>
      </c>
      <c r="J824" s="1" t="s">
        <v>13384</v>
      </c>
      <c r="K824" s="2"/>
      <c r="L824" s="1">
        <v>-5.0</v>
      </c>
      <c r="M824" s="1"/>
      <c r="N824" s="1">
        <v>9.066666666666666</v>
      </c>
      <c r="O824" s="1" t="s">
        <v>10703</v>
      </c>
      <c r="P824" s="1" t="s">
        <v>11586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37</v>
      </c>
      <c r="B825" s="1" t="s">
        <v>17</v>
      </c>
      <c r="C825" s="1">
        <v>228.0</v>
      </c>
      <c r="D825" s="1">
        <v>81.0</v>
      </c>
      <c r="E825" s="2"/>
      <c r="F825" s="1" t="s">
        <v>18</v>
      </c>
      <c r="G825" s="1" t="s">
        <v>32</v>
      </c>
      <c r="H825" s="1" t="s">
        <v>13385</v>
      </c>
      <c r="I825" s="1" t="s">
        <v>13386</v>
      </c>
      <c r="J825" s="1" t="s">
        <v>13386</v>
      </c>
      <c r="K825" s="2"/>
      <c r="L825" s="1">
        <v>-8.0</v>
      </c>
      <c r="M825" s="1"/>
      <c r="N825" s="1">
        <v>10.64595</v>
      </c>
      <c r="O825" s="1" t="s">
        <v>40</v>
      </c>
      <c r="P825" s="1" t="s">
        <v>11795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116</v>
      </c>
      <c r="B826" s="1" t="s">
        <v>17</v>
      </c>
      <c r="C826" s="1">
        <v>528.0</v>
      </c>
      <c r="D826" s="1">
        <v>0.0</v>
      </c>
      <c r="E826" s="1" t="s">
        <v>12740</v>
      </c>
      <c r="F826" s="1" t="s">
        <v>31</v>
      </c>
      <c r="G826" s="1" t="s">
        <v>32</v>
      </c>
      <c r="H826" s="1" t="s">
        <v>13387</v>
      </c>
      <c r="I826" s="1" t="s">
        <v>13388</v>
      </c>
      <c r="J826" s="1" t="s">
        <v>13388</v>
      </c>
      <c r="K826" s="2"/>
      <c r="L826" s="1">
        <v>-3.0</v>
      </c>
      <c r="M826" s="1"/>
      <c r="N826" s="1">
        <v>16.969816666666667</v>
      </c>
      <c r="O826" s="1" t="s">
        <v>10707</v>
      </c>
      <c r="P826" s="1" t="s">
        <v>13389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42</v>
      </c>
      <c r="B827" s="1" t="s">
        <v>17</v>
      </c>
      <c r="C827" s="1">
        <v>329.0</v>
      </c>
      <c r="D827" s="1">
        <v>0.0</v>
      </c>
      <c r="E827" s="1" t="s">
        <v>43</v>
      </c>
      <c r="F827" s="1" t="s">
        <v>31</v>
      </c>
      <c r="G827" s="1" t="s">
        <v>32</v>
      </c>
      <c r="H827" s="1" t="s">
        <v>13390</v>
      </c>
      <c r="I827" s="1" t="s">
        <v>13391</v>
      </c>
      <c r="J827" s="1" t="s">
        <v>13391</v>
      </c>
      <c r="K827" s="2"/>
      <c r="L827" s="1">
        <v>-2.0</v>
      </c>
      <c r="M827" s="1"/>
      <c r="N827" s="1">
        <v>12.598816666666666</v>
      </c>
      <c r="O827" s="1" t="s">
        <v>10703</v>
      </c>
      <c r="P827" s="1" t="s">
        <v>11586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37</v>
      </c>
      <c r="B828" s="1" t="s">
        <v>17</v>
      </c>
      <c r="C828" s="1">
        <v>326.0</v>
      </c>
      <c r="D828" s="1">
        <v>0.0</v>
      </c>
      <c r="E828" s="1" t="s">
        <v>11709</v>
      </c>
      <c r="F828" s="1" t="s">
        <v>61</v>
      </c>
      <c r="G828" s="1" t="s">
        <v>32</v>
      </c>
      <c r="H828" s="1" t="s">
        <v>13392</v>
      </c>
      <c r="I828" s="1" t="s">
        <v>13393</v>
      </c>
      <c r="J828" s="1" t="s">
        <v>13394</v>
      </c>
      <c r="K828" s="1" t="s">
        <v>13395</v>
      </c>
      <c r="L828" s="1">
        <v>0.0</v>
      </c>
      <c r="M828" s="1">
        <v>0.06708333333333333</v>
      </c>
      <c r="N828" s="1">
        <v>14.82655</v>
      </c>
      <c r="O828" s="1" t="s">
        <v>40</v>
      </c>
      <c r="P828" s="1" t="s">
        <v>13396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37</v>
      </c>
      <c r="B829" s="1" t="s">
        <v>17</v>
      </c>
      <c r="C829" s="1">
        <v>573.0</v>
      </c>
      <c r="D829" s="1">
        <v>124.0</v>
      </c>
      <c r="E829" s="2"/>
      <c r="F829" s="1" t="s">
        <v>18</v>
      </c>
      <c r="G829" s="1" t="s">
        <v>56</v>
      </c>
      <c r="H829" s="1" t="s">
        <v>13397</v>
      </c>
      <c r="I829" s="1" t="s">
        <v>13398</v>
      </c>
      <c r="J829" s="1" t="s">
        <v>13398</v>
      </c>
      <c r="K829" s="2"/>
      <c r="L829" s="1">
        <v>-11.0</v>
      </c>
      <c r="M829" s="1"/>
      <c r="N829" s="1">
        <v>12.526233333333334</v>
      </c>
      <c r="O829" s="1" t="s">
        <v>40</v>
      </c>
      <c r="P829" s="1" t="s">
        <v>13399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42</v>
      </c>
      <c r="B830" s="1" t="s">
        <v>17</v>
      </c>
      <c r="C830" s="1">
        <v>553.0</v>
      </c>
      <c r="D830" s="1">
        <v>0.0</v>
      </c>
      <c r="E830" s="1" t="s">
        <v>43</v>
      </c>
      <c r="F830" s="1" t="s">
        <v>31</v>
      </c>
      <c r="G830" s="1" t="s">
        <v>32</v>
      </c>
      <c r="H830" s="1" t="s">
        <v>13400</v>
      </c>
      <c r="I830" s="1" t="s">
        <v>13401</v>
      </c>
      <c r="J830" s="1" t="s">
        <v>13401</v>
      </c>
      <c r="K830" s="2"/>
      <c r="L830" s="1">
        <v>-11.0</v>
      </c>
      <c r="M830" s="1"/>
      <c r="N830" s="1">
        <v>8.1743</v>
      </c>
      <c r="O830" s="1" t="s">
        <v>10703</v>
      </c>
      <c r="P830" s="1" t="s">
        <v>13402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37</v>
      </c>
      <c r="B831" s="1" t="s">
        <v>17</v>
      </c>
      <c r="C831" s="1">
        <v>414.0</v>
      </c>
      <c r="D831" s="1">
        <v>0.0</v>
      </c>
      <c r="E831" s="1" t="s">
        <v>10965</v>
      </c>
      <c r="F831" s="1" t="s">
        <v>61</v>
      </c>
      <c r="G831" s="1" t="s">
        <v>32</v>
      </c>
      <c r="H831" s="1" t="s">
        <v>13403</v>
      </c>
      <c r="I831" s="1" t="s">
        <v>13404</v>
      </c>
      <c r="J831" s="1" t="s">
        <v>13405</v>
      </c>
      <c r="K831" s="1" t="s">
        <v>13406</v>
      </c>
      <c r="L831" s="1">
        <v>1.0</v>
      </c>
      <c r="M831" s="1">
        <v>0.014416666666666666</v>
      </c>
      <c r="N831" s="1">
        <v>12.721633333333333</v>
      </c>
      <c r="O831" s="1" t="s">
        <v>40</v>
      </c>
      <c r="P831" s="1" t="s">
        <v>13407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30</v>
      </c>
      <c r="B832" s="1" t="s">
        <v>17</v>
      </c>
      <c r="C832" s="3">
        <v>633.0</v>
      </c>
      <c r="D832" s="1">
        <v>0.0</v>
      </c>
      <c r="E832" s="2"/>
      <c r="F832" s="1" t="s">
        <v>31</v>
      </c>
      <c r="G832" s="1" t="s">
        <v>32</v>
      </c>
      <c r="H832" s="1" t="s">
        <v>13408</v>
      </c>
      <c r="I832" s="1" t="s">
        <v>13409</v>
      </c>
      <c r="J832" s="1" t="s">
        <v>13409</v>
      </c>
      <c r="K832" s="2"/>
      <c r="L832" s="1">
        <v>-11.0</v>
      </c>
      <c r="M832" s="1"/>
      <c r="N832" s="1">
        <v>8.423366666666666</v>
      </c>
      <c r="O832" s="1" t="s">
        <v>10707</v>
      </c>
      <c r="P832" s="1" t="s">
        <v>13410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37</v>
      </c>
      <c r="B833" s="1" t="s">
        <v>17</v>
      </c>
      <c r="C833" s="3">
        <v>558.0</v>
      </c>
      <c r="D833" s="1">
        <v>0.0</v>
      </c>
      <c r="E833" s="1" t="s">
        <v>10965</v>
      </c>
      <c r="F833" s="1" t="s">
        <v>61</v>
      </c>
      <c r="G833" s="1" t="s">
        <v>32</v>
      </c>
      <c r="H833" s="1" t="s">
        <v>13411</v>
      </c>
      <c r="I833" s="1" t="s">
        <v>13412</v>
      </c>
      <c r="J833" s="1" t="s">
        <v>13413</v>
      </c>
      <c r="K833" s="1" t="s">
        <v>13414</v>
      </c>
      <c r="L833" s="1">
        <v>0.0</v>
      </c>
      <c r="M833" s="1">
        <v>0.028133333333333333</v>
      </c>
      <c r="N833" s="1">
        <v>15.767833333333334</v>
      </c>
      <c r="O833" s="1" t="s">
        <v>40</v>
      </c>
      <c r="P833" s="1" t="s">
        <v>13415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37</v>
      </c>
      <c r="B834" s="1" t="s">
        <v>17</v>
      </c>
      <c r="C834" s="3">
        <v>834.0</v>
      </c>
      <c r="D834" s="1">
        <v>0.0</v>
      </c>
      <c r="E834" s="1" t="s">
        <v>10965</v>
      </c>
      <c r="F834" s="1" t="s">
        <v>61</v>
      </c>
      <c r="G834" s="1" t="s">
        <v>32</v>
      </c>
      <c r="H834" s="1" t="s">
        <v>13416</v>
      </c>
      <c r="I834" s="1" t="s">
        <v>13417</v>
      </c>
      <c r="J834" s="1" t="s">
        <v>13418</v>
      </c>
      <c r="K834" s="1" t="s">
        <v>13419</v>
      </c>
      <c r="L834" s="1">
        <v>6.0</v>
      </c>
      <c r="M834" s="1">
        <v>0.028616666666666665</v>
      </c>
      <c r="N834" s="1">
        <v>20.2486</v>
      </c>
      <c r="O834" s="1" t="s">
        <v>40</v>
      </c>
      <c r="P834" s="1" t="s">
        <v>13420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37</v>
      </c>
      <c r="B835" s="1" t="s">
        <v>17</v>
      </c>
      <c r="C835" s="1">
        <v>250.0</v>
      </c>
      <c r="D835" s="1">
        <v>0.0</v>
      </c>
      <c r="E835" s="1" t="s">
        <v>11709</v>
      </c>
      <c r="F835" s="1" t="s">
        <v>61</v>
      </c>
      <c r="G835" s="1" t="s">
        <v>19</v>
      </c>
      <c r="H835" s="1" t="s">
        <v>13421</v>
      </c>
      <c r="I835" s="1" t="s">
        <v>13422</v>
      </c>
      <c r="J835" s="1" t="s">
        <v>13423</v>
      </c>
      <c r="K835" s="1" t="s">
        <v>13424</v>
      </c>
      <c r="L835" s="1">
        <v>3.0</v>
      </c>
      <c r="M835" s="1">
        <v>0.015683333333333334</v>
      </c>
      <c r="N835" s="1">
        <v>7.684466666666666</v>
      </c>
      <c r="O835" s="1" t="s">
        <v>40</v>
      </c>
      <c r="P835" s="1" t="s">
        <v>13210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37</v>
      </c>
      <c r="B836" s="1" t="s">
        <v>17</v>
      </c>
      <c r="C836" s="3">
        <v>369.0</v>
      </c>
      <c r="D836" s="1">
        <v>0.0</v>
      </c>
      <c r="E836" s="1" t="s">
        <v>11709</v>
      </c>
      <c r="F836" s="1" t="s">
        <v>61</v>
      </c>
      <c r="G836" s="1" t="s">
        <v>32</v>
      </c>
      <c r="H836" s="1" t="s">
        <v>13425</v>
      </c>
      <c r="I836" s="1" t="s">
        <v>13426</v>
      </c>
      <c r="J836" s="1" t="s">
        <v>13427</v>
      </c>
      <c r="K836" s="1" t="s">
        <v>13428</v>
      </c>
      <c r="L836" s="1">
        <v>-2.0</v>
      </c>
      <c r="M836" s="1">
        <v>0.008833333333333334</v>
      </c>
      <c r="N836" s="1">
        <v>7.729833333333334</v>
      </c>
      <c r="O836" s="1" t="s">
        <v>40</v>
      </c>
      <c r="P836" s="1" t="s">
        <v>13429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30</v>
      </c>
      <c r="B837" s="1" t="s">
        <v>17</v>
      </c>
      <c r="C837" s="1">
        <v>423.0</v>
      </c>
      <c r="D837" s="1">
        <v>0.0</v>
      </c>
      <c r="E837" s="2"/>
      <c r="F837" s="1" t="s">
        <v>31</v>
      </c>
      <c r="G837" s="1" t="s">
        <v>32</v>
      </c>
      <c r="H837" s="1" t="s">
        <v>13430</v>
      </c>
      <c r="I837" s="1" t="s">
        <v>13431</v>
      </c>
      <c r="J837" s="1" t="s">
        <v>13431</v>
      </c>
      <c r="K837" s="2"/>
      <c r="L837" s="1">
        <v>-7.0</v>
      </c>
      <c r="M837" s="1"/>
      <c r="N837" s="1">
        <v>7.960866666666667</v>
      </c>
      <c r="O837" s="1" t="s">
        <v>10707</v>
      </c>
      <c r="P837" s="1" t="s">
        <v>13432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16</v>
      </c>
      <c r="B838" s="1" t="s">
        <v>17</v>
      </c>
      <c r="C838" s="1">
        <v>373.5</v>
      </c>
      <c r="D838" s="1">
        <v>373.5</v>
      </c>
      <c r="E838" s="2"/>
      <c r="F838" s="1" t="s">
        <v>18</v>
      </c>
      <c r="G838" s="1" t="s">
        <v>19</v>
      </c>
      <c r="H838" s="1" t="s">
        <v>13433</v>
      </c>
      <c r="I838" s="1" t="s">
        <v>13434</v>
      </c>
      <c r="J838" s="1" t="s">
        <v>13434</v>
      </c>
      <c r="K838" s="2"/>
      <c r="L838" s="1">
        <v>3.0</v>
      </c>
      <c r="M838" s="1"/>
      <c r="N838" s="1">
        <v>9.58835</v>
      </c>
      <c r="O838" s="1" t="s">
        <v>22</v>
      </c>
      <c r="P838" s="1" t="s">
        <v>13435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249.0</v>
      </c>
      <c r="D839" s="1">
        <v>0.0</v>
      </c>
      <c r="E839" s="1" t="s">
        <v>11709</v>
      </c>
      <c r="F839" s="1" t="s">
        <v>61</v>
      </c>
      <c r="G839" s="1" t="s">
        <v>19</v>
      </c>
      <c r="H839" s="1" t="s">
        <v>13436</v>
      </c>
      <c r="I839" s="1" t="s">
        <v>13437</v>
      </c>
      <c r="J839" s="1" t="s">
        <v>13438</v>
      </c>
      <c r="K839" s="1" t="s">
        <v>13439</v>
      </c>
      <c r="L839" s="1">
        <v>2.0</v>
      </c>
      <c r="M839" s="1">
        <v>0.011616666666666668</v>
      </c>
      <c r="N839" s="1">
        <v>31.089766666666666</v>
      </c>
      <c r="O839" s="1" t="s">
        <v>22</v>
      </c>
      <c r="P839" s="1" t="s">
        <v>13440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37</v>
      </c>
      <c r="B840" s="1" t="s">
        <v>17</v>
      </c>
      <c r="C840" s="3">
        <v>223.0</v>
      </c>
      <c r="D840" s="1">
        <v>56.0</v>
      </c>
      <c r="E840" s="2"/>
      <c r="F840" s="1" t="s">
        <v>18</v>
      </c>
      <c r="G840" s="1" t="s">
        <v>56</v>
      </c>
      <c r="H840" s="1" t="s">
        <v>13441</v>
      </c>
      <c r="I840" s="1" t="s">
        <v>13442</v>
      </c>
      <c r="J840" s="1" t="s">
        <v>13442</v>
      </c>
      <c r="K840" s="2"/>
      <c r="L840" s="1">
        <v>-13.0</v>
      </c>
      <c r="M840" s="1"/>
      <c r="N840" s="1">
        <v>5.9595666666666665</v>
      </c>
      <c r="O840" s="1" t="s">
        <v>40</v>
      </c>
      <c r="P840" s="1" t="s">
        <v>13443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42</v>
      </c>
      <c r="B841" s="1" t="s">
        <v>17</v>
      </c>
      <c r="C841" s="1">
        <v>453.0</v>
      </c>
      <c r="D841" s="1">
        <v>0.0</v>
      </c>
      <c r="E841" s="1" t="s">
        <v>43</v>
      </c>
      <c r="F841" s="1" t="s">
        <v>31</v>
      </c>
      <c r="G841" s="1" t="s">
        <v>32</v>
      </c>
      <c r="H841" s="1" t="s">
        <v>13444</v>
      </c>
      <c r="I841" s="1" t="s">
        <v>13445</v>
      </c>
      <c r="J841" s="1" t="s">
        <v>13445</v>
      </c>
      <c r="K841" s="2"/>
      <c r="L841" s="1">
        <v>-7.0</v>
      </c>
      <c r="M841" s="1"/>
      <c r="N841" s="1">
        <v>7.958683333333333</v>
      </c>
      <c r="O841" s="1" t="s">
        <v>10703</v>
      </c>
      <c r="P841" s="1" t="s">
        <v>13446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30</v>
      </c>
      <c r="B842" s="1" t="s">
        <v>17</v>
      </c>
      <c r="C842" s="3">
        <v>637.05</v>
      </c>
      <c r="D842" s="1">
        <v>184.95</v>
      </c>
      <c r="E842" s="2"/>
      <c r="F842" s="1" t="s">
        <v>31</v>
      </c>
      <c r="G842" s="1" t="s">
        <v>32</v>
      </c>
      <c r="H842" s="1" t="s">
        <v>13447</v>
      </c>
      <c r="I842" s="1" t="s">
        <v>13448</v>
      </c>
      <c r="J842" s="1" t="s">
        <v>13448</v>
      </c>
      <c r="K842" s="2"/>
      <c r="L842" s="1">
        <v>-11.0</v>
      </c>
      <c r="M842" s="1"/>
      <c r="N842" s="1">
        <v>8.800233333333333</v>
      </c>
      <c r="O842" s="1" t="s">
        <v>10707</v>
      </c>
      <c r="P842" s="1" t="s">
        <v>13449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30</v>
      </c>
      <c r="B843" s="1" t="s">
        <v>17</v>
      </c>
      <c r="C843" s="1">
        <v>528.0</v>
      </c>
      <c r="D843" s="1">
        <v>0.0</v>
      </c>
      <c r="E843" s="2"/>
      <c r="F843" s="1" t="s">
        <v>31</v>
      </c>
      <c r="G843" s="1" t="s">
        <v>19</v>
      </c>
      <c r="H843" s="1" t="s">
        <v>13450</v>
      </c>
      <c r="I843" s="1" t="s">
        <v>13451</v>
      </c>
      <c r="J843" s="1" t="s">
        <v>13451</v>
      </c>
      <c r="K843" s="2"/>
      <c r="L843" s="1">
        <v>-7.0</v>
      </c>
      <c r="M843" s="1"/>
      <c r="N843" s="1">
        <v>9.782116666666667</v>
      </c>
      <c r="O843" s="1" t="s">
        <v>10707</v>
      </c>
      <c r="P843" s="1" t="s">
        <v>12848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37</v>
      </c>
      <c r="B844" s="1" t="s">
        <v>17</v>
      </c>
      <c r="C844" s="1">
        <v>368.0</v>
      </c>
      <c r="D844" s="1">
        <v>0.0</v>
      </c>
      <c r="E844" s="1" t="s">
        <v>11709</v>
      </c>
      <c r="F844" s="1" t="s">
        <v>61</v>
      </c>
      <c r="G844" s="1" t="s">
        <v>32</v>
      </c>
      <c r="H844" s="1" t="s">
        <v>13452</v>
      </c>
      <c r="I844" s="1" t="s">
        <v>13453</v>
      </c>
      <c r="J844" s="1" t="s">
        <v>13454</v>
      </c>
      <c r="K844" s="1" t="s">
        <v>13455</v>
      </c>
      <c r="L844" s="1">
        <v>4.0</v>
      </c>
      <c r="M844" s="1">
        <v>0.01863333333333333</v>
      </c>
      <c r="N844" s="1">
        <v>10.8198</v>
      </c>
      <c r="O844" s="1" t="s">
        <v>40</v>
      </c>
      <c r="P844" s="1" t="s">
        <v>13456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37</v>
      </c>
      <c r="B845" s="1" t="s">
        <v>17</v>
      </c>
      <c r="C845" s="3">
        <v>414.0</v>
      </c>
      <c r="D845" s="1">
        <v>0.0</v>
      </c>
      <c r="E845" s="1" t="s">
        <v>11709</v>
      </c>
      <c r="F845" s="1" t="s">
        <v>61</v>
      </c>
      <c r="G845" s="1" t="s">
        <v>32</v>
      </c>
      <c r="H845" s="1" t="s">
        <v>13457</v>
      </c>
      <c r="I845" s="1" t="s">
        <v>13458</v>
      </c>
      <c r="J845" s="1" t="s">
        <v>13459</v>
      </c>
      <c r="K845" s="1" t="s">
        <v>13460</v>
      </c>
      <c r="L845" s="1">
        <v>9.0</v>
      </c>
      <c r="M845" s="1">
        <v>0.023366666666666668</v>
      </c>
      <c r="N845" s="1">
        <v>9.552833333333334</v>
      </c>
      <c r="O845" s="1" t="s">
        <v>40</v>
      </c>
      <c r="P845" s="1" t="s">
        <v>12503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30</v>
      </c>
      <c r="B846" s="1" t="s">
        <v>17</v>
      </c>
      <c r="C846" s="1">
        <v>658.0</v>
      </c>
      <c r="D846" s="1">
        <v>0.0</v>
      </c>
      <c r="E846" s="2"/>
      <c r="F846" s="1" t="s">
        <v>31</v>
      </c>
      <c r="G846" s="1" t="s">
        <v>32</v>
      </c>
      <c r="H846" s="1" t="s">
        <v>13461</v>
      </c>
      <c r="I846" s="1" t="s">
        <v>13462</v>
      </c>
      <c r="J846" s="1" t="s">
        <v>13462</v>
      </c>
      <c r="K846" s="2"/>
      <c r="L846" s="1">
        <v>-10.0</v>
      </c>
      <c r="M846" s="1"/>
      <c r="N846" s="1">
        <v>9.505983333333333</v>
      </c>
      <c r="O846" s="1" t="s">
        <v>10707</v>
      </c>
      <c r="P846" s="1" t="s">
        <v>12351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116</v>
      </c>
      <c r="B847" s="1" t="s">
        <v>17</v>
      </c>
      <c r="C847" s="1">
        <v>595.0</v>
      </c>
      <c r="D847" s="1">
        <v>0.0</v>
      </c>
      <c r="E847" s="1" t="s">
        <v>13463</v>
      </c>
      <c r="F847" s="1" t="s">
        <v>31</v>
      </c>
      <c r="G847" s="1" t="s">
        <v>32</v>
      </c>
      <c r="H847" s="1" t="s">
        <v>13464</v>
      </c>
      <c r="I847" s="1" t="s">
        <v>13465</v>
      </c>
      <c r="J847" s="1" t="s">
        <v>13465</v>
      </c>
      <c r="K847" s="2"/>
      <c r="L847" s="1">
        <v>-11.0</v>
      </c>
      <c r="M847" s="1"/>
      <c r="N847" s="1">
        <v>8.772333333333334</v>
      </c>
      <c r="O847" s="1" t="s">
        <v>10707</v>
      </c>
      <c r="P847" s="1" t="s">
        <v>13466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37</v>
      </c>
      <c r="B848" s="1" t="s">
        <v>17</v>
      </c>
      <c r="C848" s="3">
        <v>247.0</v>
      </c>
      <c r="D848" s="1">
        <v>62.0</v>
      </c>
      <c r="E848" s="2"/>
      <c r="F848" s="1" t="s">
        <v>18</v>
      </c>
      <c r="G848" s="1" t="s">
        <v>56</v>
      </c>
      <c r="H848" s="1" t="s">
        <v>13467</v>
      </c>
      <c r="I848" s="1" t="s">
        <v>13468</v>
      </c>
      <c r="J848" s="1" t="s">
        <v>13468</v>
      </c>
      <c r="K848" s="2"/>
      <c r="L848" s="1">
        <v>0.0</v>
      </c>
      <c r="M848" s="1"/>
      <c r="N848" s="1">
        <v>18.992983333333335</v>
      </c>
      <c r="O848" s="1" t="s">
        <v>40</v>
      </c>
      <c r="P848" s="1" t="s">
        <v>11153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116</v>
      </c>
      <c r="B849" s="1" t="s">
        <v>17</v>
      </c>
      <c r="C849" s="3">
        <v>573.0</v>
      </c>
      <c r="D849" s="1">
        <v>0.0</v>
      </c>
      <c r="E849" s="1" t="s">
        <v>13469</v>
      </c>
      <c r="F849" s="1" t="s">
        <v>31</v>
      </c>
      <c r="G849" s="1" t="s">
        <v>32</v>
      </c>
      <c r="H849" s="1" t="s">
        <v>13470</v>
      </c>
      <c r="I849" s="1" t="s">
        <v>13471</v>
      </c>
      <c r="J849" s="1" t="s">
        <v>13471</v>
      </c>
      <c r="K849" s="2"/>
      <c r="L849" s="1">
        <v>-8.0</v>
      </c>
      <c r="M849" s="1"/>
      <c r="N849" s="1">
        <v>11.407983333333334</v>
      </c>
      <c r="O849" s="1" t="s">
        <v>10707</v>
      </c>
      <c r="P849" s="1" t="s">
        <v>13472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116</v>
      </c>
      <c r="B850" s="1" t="s">
        <v>17</v>
      </c>
      <c r="C850" s="1">
        <v>328.0</v>
      </c>
      <c r="D850" s="1">
        <v>0.0</v>
      </c>
      <c r="E850" s="1" t="s">
        <v>12423</v>
      </c>
      <c r="F850" s="1" t="s">
        <v>31</v>
      </c>
      <c r="G850" s="1" t="s">
        <v>32</v>
      </c>
      <c r="H850" s="1" t="s">
        <v>13473</v>
      </c>
      <c r="I850" s="1" t="s">
        <v>13474</v>
      </c>
      <c r="J850" s="1" t="s">
        <v>13474</v>
      </c>
      <c r="K850" s="2"/>
      <c r="L850" s="1">
        <v>-7.0</v>
      </c>
      <c r="M850" s="1"/>
      <c r="N850" s="1">
        <v>7.204383333333333</v>
      </c>
      <c r="O850" s="1" t="s">
        <v>10707</v>
      </c>
      <c r="P850" s="1" t="s">
        <v>1471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37</v>
      </c>
      <c r="B851" s="1" t="s">
        <v>17</v>
      </c>
      <c r="C851" s="3">
        <v>707.0</v>
      </c>
      <c r="D851" s="1">
        <v>0.0</v>
      </c>
      <c r="E851" s="1" t="s">
        <v>11709</v>
      </c>
      <c r="F851" s="1" t="s">
        <v>61</v>
      </c>
      <c r="G851" s="1" t="s">
        <v>19</v>
      </c>
      <c r="H851" s="1" t="s">
        <v>13475</v>
      </c>
      <c r="I851" s="1" t="s">
        <v>13476</v>
      </c>
      <c r="J851" s="1" t="s">
        <v>13477</v>
      </c>
      <c r="K851" s="1" t="s">
        <v>13478</v>
      </c>
      <c r="L851" s="1">
        <v>3.0</v>
      </c>
      <c r="M851" s="1">
        <v>0.007816666666666666</v>
      </c>
      <c r="N851" s="1">
        <v>44.1652</v>
      </c>
      <c r="O851" s="1" t="s">
        <v>40</v>
      </c>
      <c r="P851" s="1" t="s">
        <v>13479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42</v>
      </c>
      <c r="B852" s="1" t="s">
        <v>17</v>
      </c>
      <c r="C852" s="1">
        <v>364.0</v>
      </c>
      <c r="D852" s="1">
        <v>0.0</v>
      </c>
      <c r="E852" s="1" t="s">
        <v>43</v>
      </c>
      <c r="F852" s="1" t="s">
        <v>31</v>
      </c>
      <c r="G852" s="1" t="s">
        <v>32</v>
      </c>
      <c r="H852" s="1" t="s">
        <v>13480</v>
      </c>
      <c r="I852" s="1" t="s">
        <v>13481</v>
      </c>
      <c r="J852" s="1" t="s">
        <v>13481</v>
      </c>
      <c r="K852" s="2"/>
      <c r="L852" s="1">
        <v>-1.0</v>
      </c>
      <c r="M852" s="1"/>
      <c r="N852" s="1">
        <v>13.834316666666666</v>
      </c>
      <c r="O852" s="1" t="s">
        <v>10703</v>
      </c>
      <c r="P852" s="1" t="s">
        <v>13482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30</v>
      </c>
      <c r="B853" s="1" t="s">
        <v>17</v>
      </c>
      <c r="C853" s="1">
        <v>364.0</v>
      </c>
      <c r="D853" s="1">
        <v>0.0</v>
      </c>
      <c r="E853" s="2"/>
      <c r="F853" s="1" t="s">
        <v>31</v>
      </c>
      <c r="G853" s="1" t="s">
        <v>19</v>
      </c>
      <c r="H853" s="1" t="s">
        <v>13483</v>
      </c>
      <c r="I853" s="1" t="s">
        <v>13484</v>
      </c>
      <c r="J853" s="1" t="s">
        <v>13484</v>
      </c>
      <c r="K853" s="2"/>
      <c r="L853" s="1">
        <v>-3.0</v>
      </c>
      <c r="M853" s="1"/>
      <c r="N853" s="1">
        <v>11.247533333333333</v>
      </c>
      <c r="O853" s="1" t="s">
        <v>10707</v>
      </c>
      <c r="P853" s="1" t="s">
        <v>13485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30</v>
      </c>
      <c r="B854" s="1" t="s">
        <v>17</v>
      </c>
      <c r="C854" s="3">
        <v>552.0</v>
      </c>
      <c r="D854" s="1">
        <v>0.0</v>
      </c>
      <c r="E854" s="2"/>
      <c r="F854" s="1" t="s">
        <v>31</v>
      </c>
      <c r="G854" s="1" t="s">
        <v>32</v>
      </c>
      <c r="H854" s="1" t="s">
        <v>13486</v>
      </c>
      <c r="I854" s="1" t="s">
        <v>13487</v>
      </c>
      <c r="J854" s="1" t="s">
        <v>13487</v>
      </c>
      <c r="K854" s="2"/>
      <c r="L854" s="1">
        <v>-1.0</v>
      </c>
      <c r="M854" s="1"/>
      <c r="N854" s="1">
        <v>18.74385</v>
      </c>
      <c r="O854" s="1" t="s">
        <v>10707</v>
      </c>
      <c r="P854" s="1" t="s">
        <v>13488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30</v>
      </c>
      <c r="B855" s="1" t="s">
        <v>17</v>
      </c>
      <c r="C855" s="1">
        <v>528.0</v>
      </c>
      <c r="D855" s="1">
        <v>0.0</v>
      </c>
      <c r="E855" s="2"/>
      <c r="F855" s="1" t="s">
        <v>31</v>
      </c>
      <c r="G855" s="1" t="s">
        <v>32</v>
      </c>
      <c r="H855" s="1" t="s">
        <v>13489</v>
      </c>
      <c r="I855" s="1" t="s">
        <v>13490</v>
      </c>
      <c r="J855" s="1" t="s">
        <v>13490</v>
      </c>
      <c r="K855" s="2"/>
      <c r="L855" s="1">
        <v>-3.0</v>
      </c>
      <c r="M855" s="1"/>
      <c r="N855" s="1">
        <v>16.049333333333333</v>
      </c>
      <c r="O855" s="1" t="s">
        <v>10707</v>
      </c>
      <c r="P855" s="1" t="s">
        <v>13491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42</v>
      </c>
      <c r="B856" s="1" t="s">
        <v>17</v>
      </c>
      <c r="C856" s="1">
        <v>264.0</v>
      </c>
      <c r="D856" s="1">
        <v>0.0</v>
      </c>
      <c r="E856" s="1" t="s">
        <v>43</v>
      </c>
      <c r="F856" s="1" t="s">
        <v>31</v>
      </c>
      <c r="G856" s="1" t="s">
        <v>32</v>
      </c>
      <c r="H856" s="1" t="s">
        <v>13492</v>
      </c>
      <c r="I856" s="1" t="s">
        <v>13493</v>
      </c>
      <c r="J856" s="1" t="s">
        <v>13493</v>
      </c>
      <c r="K856" s="2"/>
      <c r="L856" s="1">
        <v>-5.0</v>
      </c>
      <c r="M856" s="1"/>
      <c r="N856" s="1">
        <v>9.815266666666666</v>
      </c>
      <c r="O856" s="1" t="s">
        <v>10703</v>
      </c>
      <c r="P856" s="1" t="s">
        <v>13494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42</v>
      </c>
      <c r="B857" s="1" t="s">
        <v>17</v>
      </c>
      <c r="C857" s="1">
        <v>321.0</v>
      </c>
      <c r="D857" s="1">
        <v>0.0</v>
      </c>
      <c r="E857" s="1" t="s">
        <v>43</v>
      </c>
      <c r="F857" s="1" t="s">
        <v>31</v>
      </c>
      <c r="G857" s="1" t="s">
        <v>32</v>
      </c>
      <c r="H857" s="1" t="s">
        <v>13495</v>
      </c>
      <c r="I857" s="1" t="s">
        <v>13496</v>
      </c>
      <c r="J857" s="1" t="s">
        <v>13496</v>
      </c>
      <c r="K857" s="2"/>
      <c r="L857" s="1">
        <v>-3.0</v>
      </c>
      <c r="M857" s="1"/>
      <c r="N857" s="1">
        <v>11.2543</v>
      </c>
      <c r="O857" s="1" t="s">
        <v>10703</v>
      </c>
      <c r="P857" s="1" t="s">
        <v>13497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42</v>
      </c>
      <c r="B858" s="1" t="s">
        <v>17</v>
      </c>
      <c r="C858" s="1">
        <v>373.0</v>
      </c>
      <c r="D858" s="1">
        <v>0.0</v>
      </c>
      <c r="E858" s="1" t="s">
        <v>43</v>
      </c>
      <c r="F858" s="1" t="s">
        <v>31</v>
      </c>
      <c r="G858" s="1" t="s">
        <v>32</v>
      </c>
      <c r="H858" s="1" t="s">
        <v>13498</v>
      </c>
      <c r="I858" s="1" t="s">
        <v>13499</v>
      </c>
      <c r="J858" s="1" t="s">
        <v>13499</v>
      </c>
      <c r="K858" s="2"/>
      <c r="L858" s="1">
        <v>-3.0</v>
      </c>
      <c r="M858" s="1"/>
      <c r="N858" s="1">
        <v>11.095233333333333</v>
      </c>
      <c r="O858" s="1" t="s">
        <v>10703</v>
      </c>
      <c r="P858" s="1" t="s">
        <v>13500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37</v>
      </c>
      <c r="B859" s="1" t="s">
        <v>17</v>
      </c>
      <c r="C859" s="1">
        <v>358.0</v>
      </c>
      <c r="D859" s="1">
        <v>0.0</v>
      </c>
      <c r="E859" s="1" t="s">
        <v>13501</v>
      </c>
      <c r="F859" s="1" t="s">
        <v>61</v>
      </c>
      <c r="G859" s="1" t="s">
        <v>19</v>
      </c>
      <c r="H859" s="1" t="s">
        <v>13502</v>
      </c>
      <c r="I859" s="1" t="s">
        <v>13503</v>
      </c>
      <c r="J859" s="1" t="s">
        <v>13504</v>
      </c>
      <c r="K859" s="1" t="s">
        <v>13505</v>
      </c>
      <c r="L859" s="1">
        <v>1.0</v>
      </c>
      <c r="M859" s="1">
        <v>0.015283333333333333</v>
      </c>
      <c r="N859" s="1">
        <v>36.70066666666666</v>
      </c>
      <c r="O859" s="1" t="s">
        <v>40</v>
      </c>
      <c r="P859" s="1" t="s">
        <v>12138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30</v>
      </c>
      <c r="B860" s="1" t="s">
        <v>17</v>
      </c>
      <c r="C860" s="1">
        <v>3604.0</v>
      </c>
      <c r="D860" s="1">
        <v>0.0</v>
      </c>
      <c r="E860" s="2"/>
      <c r="F860" s="1" t="s">
        <v>31</v>
      </c>
      <c r="G860" s="1" t="s">
        <v>32</v>
      </c>
      <c r="H860" s="1" t="s">
        <v>13506</v>
      </c>
      <c r="I860" s="1" t="s">
        <v>13507</v>
      </c>
      <c r="J860" s="1" t="s">
        <v>13507</v>
      </c>
      <c r="K860" s="2"/>
      <c r="L860" s="1">
        <v>18.0</v>
      </c>
      <c r="M860" s="1"/>
      <c r="N860" s="1">
        <v>38.044983333333334</v>
      </c>
      <c r="O860" s="1" t="s">
        <v>10707</v>
      </c>
      <c r="P860" s="1" t="s">
        <v>13508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30</v>
      </c>
      <c r="B861" s="1" t="s">
        <v>17</v>
      </c>
      <c r="C861" s="1">
        <v>447.95</v>
      </c>
      <c r="D861" s="1">
        <v>130.05</v>
      </c>
      <c r="E861" s="2"/>
      <c r="F861" s="1" t="s">
        <v>31</v>
      </c>
      <c r="G861" s="1" t="s">
        <v>32</v>
      </c>
      <c r="H861" s="1" t="s">
        <v>13509</v>
      </c>
      <c r="I861" s="1" t="s">
        <v>13510</v>
      </c>
      <c r="J861" s="1" t="s">
        <v>13510</v>
      </c>
      <c r="K861" s="2"/>
      <c r="L861" s="1">
        <v>0.0</v>
      </c>
      <c r="M861" s="1"/>
      <c r="N861" s="1">
        <v>15.072483333333333</v>
      </c>
      <c r="O861" s="1" t="s">
        <v>10707</v>
      </c>
      <c r="P861" s="1" t="s">
        <v>13511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42</v>
      </c>
      <c r="B862" s="1" t="s">
        <v>17</v>
      </c>
      <c r="C862" s="3">
        <v>264.0</v>
      </c>
      <c r="D862" s="1">
        <v>0.0</v>
      </c>
      <c r="E862" s="1" t="s">
        <v>43</v>
      </c>
      <c r="F862" s="1" t="s">
        <v>31</v>
      </c>
      <c r="G862" s="1" t="s">
        <v>32</v>
      </c>
      <c r="H862" s="1" t="s">
        <v>13512</v>
      </c>
      <c r="I862" s="1" t="s">
        <v>13513</v>
      </c>
      <c r="J862" s="1" t="s">
        <v>13513</v>
      </c>
      <c r="K862" s="2"/>
      <c r="L862" s="1">
        <v>-2.0</v>
      </c>
      <c r="M862" s="1"/>
      <c r="N862" s="1">
        <v>12.79035</v>
      </c>
      <c r="O862" s="1" t="s">
        <v>10703</v>
      </c>
      <c r="P862" s="1" t="s">
        <v>11205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116</v>
      </c>
      <c r="B863" s="1" t="s">
        <v>17</v>
      </c>
      <c r="C863" s="1">
        <v>329.0</v>
      </c>
      <c r="D863" s="1">
        <v>0.0</v>
      </c>
      <c r="E863" s="1" t="s">
        <v>13514</v>
      </c>
      <c r="F863" s="1" t="s">
        <v>31</v>
      </c>
      <c r="G863" s="1" t="s">
        <v>32</v>
      </c>
      <c r="H863" s="1" t="s">
        <v>13515</v>
      </c>
      <c r="I863" s="1" t="s">
        <v>13516</v>
      </c>
      <c r="J863" s="1" t="s">
        <v>13516</v>
      </c>
      <c r="K863" s="2"/>
      <c r="L863" s="1">
        <v>-5.0</v>
      </c>
      <c r="M863" s="1"/>
      <c r="N863" s="1">
        <v>9.542216666666667</v>
      </c>
      <c r="O863" s="1" t="s">
        <v>10707</v>
      </c>
      <c r="P863" s="1" t="s">
        <v>13517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42</v>
      </c>
      <c r="B864" s="1" t="s">
        <v>17</v>
      </c>
      <c r="C864" s="1">
        <v>540.0</v>
      </c>
      <c r="D864" s="1">
        <v>0.0</v>
      </c>
      <c r="E864" s="1" t="s">
        <v>43</v>
      </c>
      <c r="F864" s="1" t="s">
        <v>31</v>
      </c>
      <c r="G864" s="1" t="s">
        <v>32</v>
      </c>
      <c r="H864" s="1" t="s">
        <v>13518</v>
      </c>
      <c r="I864" s="1" t="s">
        <v>13519</v>
      </c>
      <c r="J864" s="1" t="s">
        <v>13519</v>
      </c>
      <c r="K864" s="2"/>
      <c r="L864" s="1">
        <v>-7.0</v>
      </c>
      <c r="M864" s="1"/>
      <c r="N864" s="1">
        <v>12.3339</v>
      </c>
      <c r="O864" s="1" t="s">
        <v>10703</v>
      </c>
      <c r="P864" s="1" t="s">
        <v>13520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1">
        <v>309.0</v>
      </c>
      <c r="D865" s="1">
        <v>0.0</v>
      </c>
      <c r="E865" s="2"/>
      <c r="F865" s="1" t="s">
        <v>18</v>
      </c>
      <c r="G865" s="1" t="s">
        <v>19</v>
      </c>
      <c r="H865" s="1" t="s">
        <v>13521</v>
      </c>
      <c r="I865" s="1" t="s">
        <v>13522</v>
      </c>
      <c r="J865" s="1" t="s">
        <v>13522</v>
      </c>
      <c r="K865" s="2"/>
      <c r="L865" s="1">
        <v>2.0</v>
      </c>
      <c r="M865" s="1"/>
      <c r="N865" s="1">
        <v>8.336283333333334</v>
      </c>
      <c r="O865" s="1" t="s">
        <v>22</v>
      </c>
      <c r="P865" s="1" t="s">
        <v>13523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37</v>
      </c>
      <c r="B866" s="1" t="s">
        <v>17</v>
      </c>
      <c r="C866" s="1">
        <v>533.0</v>
      </c>
      <c r="D866" s="1">
        <v>0.0</v>
      </c>
      <c r="E866" s="1" t="s">
        <v>13501</v>
      </c>
      <c r="F866" s="1" t="s">
        <v>61</v>
      </c>
      <c r="G866" s="1" t="s">
        <v>32</v>
      </c>
      <c r="H866" s="1" t="s">
        <v>13524</v>
      </c>
      <c r="I866" s="1" t="s">
        <v>13525</v>
      </c>
      <c r="J866" s="1" t="s">
        <v>13526</v>
      </c>
      <c r="K866" s="1" t="s">
        <v>13527</v>
      </c>
      <c r="L866" s="1">
        <v>0.0</v>
      </c>
      <c r="M866" s="1">
        <v>0.013966666666666667</v>
      </c>
      <c r="N866" s="1">
        <v>17.608</v>
      </c>
      <c r="O866" s="1" t="s">
        <v>40</v>
      </c>
      <c r="P866" s="1" t="s">
        <v>13528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116</v>
      </c>
      <c r="B867" s="1" t="s">
        <v>153</v>
      </c>
      <c r="C867" s="1">
        <v>528.0</v>
      </c>
      <c r="D867" s="1">
        <v>0.0</v>
      </c>
      <c r="E867" s="1" t="s">
        <v>3180</v>
      </c>
      <c r="F867" s="1" t="s">
        <v>31</v>
      </c>
      <c r="G867" s="1" t="s">
        <v>32</v>
      </c>
      <c r="H867" s="1" t="s">
        <v>13529</v>
      </c>
      <c r="I867" s="1" t="s">
        <v>13530</v>
      </c>
      <c r="J867" s="1" t="s">
        <v>13530</v>
      </c>
      <c r="K867" s="2"/>
      <c r="L867" s="1">
        <v>-4.0</v>
      </c>
      <c r="M867" s="1"/>
      <c r="N867" s="1">
        <v>15.72335</v>
      </c>
      <c r="O867" s="1" t="s">
        <v>10707</v>
      </c>
      <c r="P867" s="1" t="s">
        <v>13531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42</v>
      </c>
      <c r="B868" s="1" t="s">
        <v>17</v>
      </c>
      <c r="C868" s="1">
        <v>346.0</v>
      </c>
      <c r="D868" s="1">
        <v>0.0</v>
      </c>
      <c r="E868" s="1" t="s">
        <v>43</v>
      </c>
      <c r="F868" s="1" t="s">
        <v>31</v>
      </c>
      <c r="G868" s="1" t="s">
        <v>32</v>
      </c>
      <c r="H868" s="1" t="s">
        <v>13532</v>
      </c>
      <c r="I868" s="1" t="s">
        <v>13533</v>
      </c>
      <c r="J868" s="1" t="s">
        <v>13533</v>
      </c>
      <c r="K868" s="2"/>
      <c r="L868" s="1">
        <v>-2.0</v>
      </c>
      <c r="M868" s="1"/>
      <c r="N868" s="1">
        <v>12.271033333333333</v>
      </c>
      <c r="O868" s="1" t="s">
        <v>10703</v>
      </c>
      <c r="P868" s="1" t="s">
        <v>13534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42</v>
      </c>
      <c r="B869" s="1" t="s">
        <v>17</v>
      </c>
      <c r="C869" s="1">
        <v>331.0</v>
      </c>
      <c r="D869" s="1">
        <v>0.0</v>
      </c>
      <c r="E869" s="1" t="s">
        <v>43</v>
      </c>
      <c r="F869" s="1" t="s">
        <v>31</v>
      </c>
      <c r="G869" s="1" t="s">
        <v>32</v>
      </c>
      <c r="H869" s="1" t="s">
        <v>13535</v>
      </c>
      <c r="I869" s="1" t="s">
        <v>13536</v>
      </c>
      <c r="J869" s="1" t="s">
        <v>13536</v>
      </c>
      <c r="K869" s="2"/>
      <c r="L869" s="1">
        <v>-1.0</v>
      </c>
      <c r="M869" s="1"/>
      <c r="N869" s="1">
        <v>13.883316666666667</v>
      </c>
      <c r="O869" s="1" t="s">
        <v>10703</v>
      </c>
      <c r="P869" s="1" t="s">
        <v>13537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42</v>
      </c>
      <c r="B870" s="1" t="s">
        <v>17</v>
      </c>
      <c r="C870" s="1">
        <v>329.0</v>
      </c>
      <c r="D870" s="1">
        <v>0.0</v>
      </c>
      <c r="E870" s="1" t="s">
        <v>43</v>
      </c>
      <c r="F870" s="1" t="s">
        <v>31</v>
      </c>
      <c r="G870" s="1" t="s">
        <v>32</v>
      </c>
      <c r="H870" s="1" t="s">
        <v>13538</v>
      </c>
      <c r="I870" s="1" t="s">
        <v>13539</v>
      </c>
      <c r="J870" s="1" t="s">
        <v>13539</v>
      </c>
      <c r="K870" s="2"/>
      <c r="L870" s="1">
        <v>-2.0</v>
      </c>
      <c r="M870" s="1"/>
      <c r="N870" s="1">
        <v>12.94455</v>
      </c>
      <c r="O870" s="1" t="s">
        <v>10703</v>
      </c>
      <c r="P870" s="1" t="s">
        <v>11506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30</v>
      </c>
      <c r="B871" s="1" t="s">
        <v>153</v>
      </c>
      <c r="C871" s="1">
        <v>204.6</v>
      </c>
      <c r="D871" s="1">
        <v>59.4</v>
      </c>
      <c r="E871" s="2"/>
      <c r="F871" s="1" t="s">
        <v>31</v>
      </c>
      <c r="G871" s="1" t="s">
        <v>32</v>
      </c>
      <c r="H871" s="1" t="s">
        <v>13540</v>
      </c>
      <c r="I871" s="1" t="s">
        <v>13541</v>
      </c>
      <c r="J871" s="1" t="s">
        <v>13541</v>
      </c>
      <c r="K871" s="2"/>
      <c r="L871" s="1">
        <v>-7.0</v>
      </c>
      <c r="M871" s="1"/>
      <c r="N871" s="1">
        <v>7.446866666666667</v>
      </c>
      <c r="O871" s="1" t="s">
        <v>10707</v>
      </c>
      <c r="P871" s="1" t="s">
        <v>11629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37</v>
      </c>
      <c r="B872" s="1" t="s">
        <v>17</v>
      </c>
      <c r="C872" s="1">
        <v>227.0</v>
      </c>
      <c r="D872" s="1">
        <v>11.0</v>
      </c>
      <c r="E872" s="2"/>
      <c r="F872" s="1" t="s">
        <v>18</v>
      </c>
      <c r="G872" s="1" t="s">
        <v>56</v>
      </c>
      <c r="H872" s="1" t="s">
        <v>13542</v>
      </c>
      <c r="I872" s="1" t="s">
        <v>13543</v>
      </c>
      <c r="J872" s="1" t="s">
        <v>13543</v>
      </c>
      <c r="K872" s="2"/>
      <c r="L872" s="1">
        <v>-1.0</v>
      </c>
      <c r="M872" s="1"/>
      <c r="N872" s="1">
        <v>41.1535</v>
      </c>
      <c r="O872" s="1" t="s">
        <v>40</v>
      </c>
      <c r="P872" s="1" t="s">
        <v>13544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16</v>
      </c>
      <c r="B873" s="1" t="s">
        <v>17</v>
      </c>
      <c r="C873" s="1">
        <v>249.0</v>
      </c>
      <c r="D873" s="1">
        <v>0.0</v>
      </c>
      <c r="E873" s="2"/>
      <c r="F873" s="1" t="s">
        <v>18</v>
      </c>
      <c r="G873" s="1" t="s">
        <v>19</v>
      </c>
      <c r="H873" s="1" t="s">
        <v>13545</v>
      </c>
      <c r="I873" s="1" t="s">
        <v>13546</v>
      </c>
      <c r="J873" s="1" t="s">
        <v>13546</v>
      </c>
      <c r="K873" s="2"/>
      <c r="L873" s="1">
        <v>0.0</v>
      </c>
      <c r="M873" s="1"/>
      <c r="N873" s="1">
        <v>6.901566666666667</v>
      </c>
      <c r="O873" s="1" t="s">
        <v>22</v>
      </c>
      <c r="P873" s="1" t="s">
        <v>13547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116</v>
      </c>
      <c r="B874" s="1" t="s">
        <v>17</v>
      </c>
      <c r="C874" s="1">
        <v>563.0</v>
      </c>
      <c r="D874" s="1">
        <v>0.0</v>
      </c>
      <c r="E874" s="1" t="s">
        <v>10827</v>
      </c>
      <c r="F874" s="1" t="s">
        <v>31</v>
      </c>
      <c r="G874" s="1" t="s">
        <v>32</v>
      </c>
      <c r="H874" s="1" t="s">
        <v>13548</v>
      </c>
      <c r="I874" s="1" t="s">
        <v>13549</v>
      </c>
      <c r="J874" s="1" t="s">
        <v>13549</v>
      </c>
      <c r="K874" s="2"/>
      <c r="L874" s="1">
        <v>-4.0</v>
      </c>
      <c r="M874" s="1"/>
      <c r="N874" s="1">
        <v>15.728183333333334</v>
      </c>
      <c r="O874" s="1" t="s">
        <v>10707</v>
      </c>
      <c r="P874" s="1" t="s">
        <v>13550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37</v>
      </c>
      <c r="B875" s="1" t="s">
        <v>17</v>
      </c>
      <c r="C875" s="3">
        <v>129.0</v>
      </c>
      <c r="D875" s="1">
        <v>0.0</v>
      </c>
      <c r="E875" s="2"/>
      <c r="F875" s="1" t="s">
        <v>18</v>
      </c>
      <c r="G875" s="1" t="s">
        <v>32</v>
      </c>
      <c r="H875" s="1" t="s">
        <v>13551</v>
      </c>
      <c r="I875" s="1" t="s">
        <v>13552</v>
      </c>
      <c r="J875" s="1" t="s">
        <v>13552</v>
      </c>
      <c r="K875" s="2"/>
      <c r="L875" s="1">
        <v>-2.0</v>
      </c>
      <c r="M875" s="1"/>
      <c r="N875" s="1">
        <v>50.069916666666664</v>
      </c>
      <c r="O875" s="1" t="s">
        <v>40</v>
      </c>
      <c r="P875" s="1" t="s">
        <v>13553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37</v>
      </c>
      <c r="B876" s="1" t="s">
        <v>157</v>
      </c>
      <c r="C876" s="1">
        <v>209.0</v>
      </c>
      <c r="D876" s="1">
        <v>60.0</v>
      </c>
      <c r="E876" s="2"/>
      <c r="F876" s="1" t="s">
        <v>18</v>
      </c>
      <c r="G876" s="1" t="s">
        <v>56</v>
      </c>
      <c r="H876" s="1" t="s">
        <v>13554</v>
      </c>
      <c r="I876" s="2"/>
      <c r="J876" s="2"/>
      <c r="K876" s="2"/>
      <c r="L876" s="1">
        <v>0.0</v>
      </c>
      <c r="M876" s="1"/>
      <c r="N876" s="2"/>
      <c r="O876" s="1" t="s">
        <v>40</v>
      </c>
      <c r="P876" s="1" t="s">
        <v>13555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2"/>
      <c r="B877" s="2"/>
      <c r="C877" s="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2"/>
      <c r="B881" s="2"/>
      <c r="C881" s="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2"/>
      <c r="B898" s="2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4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42</v>
      </c>
      <c r="B2" s="1" t="s">
        <v>17</v>
      </c>
      <c r="C2" s="1">
        <v>388.0</v>
      </c>
      <c r="D2" s="1">
        <v>0.0</v>
      </c>
      <c r="E2" s="1" t="s">
        <v>43</v>
      </c>
      <c r="F2" s="1" t="s">
        <v>31</v>
      </c>
      <c r="G2" s="1" t="s">
        <v>32</v>
      </c>
      <c r="H2" s="1" t="s">
        <v>13556</v>
      </c>
      <c r="I2" s="1" t="s">
        <v>13557</v>
      </c>
      <c r="J2" s="1" t="s">
        <v>13557</v>
      </c>
      <c r="K2" s="2"/>
      <c r="L2" s="1">
        <v>-7.0</v>
      </c>
      <c r="M2" s="1"/>
      <c r="N2" s="1">
        <v>7.673133333333333</v>
      </c>
      <c r="O2" s="1" t="s">
        <v>13558</v>
      </c>
      <c r="P2" s="1" t="s">
        <v>13559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42</v>
      </c>
      <c r="B3" s="1" t="s">
        <v>17</v>
      </c>
      <c r="C3" s="1">
        <v>329.0</v>
      </c>
      <c r="D3" s="1">
        <v>0.0</v>
      </c>
      <c r="E3" s="1" t="s">
        <v>43</v>
      </c>
      <c r="F3" s="1" t="s">
        <v>31</v>
      </c>
      <c r="G3" s="1" t="s">
        <v>32</v>
      </c>
      <c r="H3" s="1" t="s">
        <v>13560</v>
      </c>
      <c r="I3" s="1" t="s">
        <v>13561</v>
      </c>
      <c r="J3" s="1" t="s">
        <v>13561</v>
      </c>
      <c r="K3" s="2"/>
      <c r="L3" s="1">
        <v>-4.0</v>
      </c>
      <c r="M3" s="1"/>
      <c r="N3" s="1">
        <v>10.287766666666666</v>
      </c>
      <c r="O3" s="1" t="s">
        <v>13558</v>
      </c>
      <c r="P3" s="1" t="s">
        <v>13562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42</v>
      </c>
      <c r="B4" s="1" t="s">
        <v>17</v>
      </c>
      <c r="C4" s="3">
        <v>606.0</v>
      </c>
      <c r="D4" s="1">
        <v>0.0</v>
      </c>
      <c r="E4" s="1" t="s">
        <v>43</v>
      </c>
      <c r="F4" s="1" t="s">
        <v>31</v>
      </c>
      <c r="G4" s="1" t="s">
        <v>32</v>
      </c>
      <c r="H4" s="1" t="s">
        <v>13563</v>
      </c>
      <c r="I4" s="1" t="s">
        <v>13564</v>
      </c>
      <c r="J4" s="1" t="s">
        <v>13564</v>
      </c>
      <c r="K4" s="2"/>
      <c r="L4" s="1">
        <v>-8.0</v>
      </c>
      <c r="M4" s="1"/>
      <c r="N4" s="1">
        <v>11.541633333333333</v>
      </c>
      <c r="O4" s="1" t="s">
        <v>13558</v>
      </c>
      <c r="P4" s="1" t="s">
        <v>13565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42</v>
      </c>
      <c r="B5" s="3" t="s">
        <v>17</v>
      </c>
      <c r="C5" s="3">
        <v>667.0</v>
      </c>
      <c r="D5" s="1">
        <v>0.0</v>
      </c>
      <c r="E5" s="1" t="s">
        <v>43</v>
      </c>
      <c r="F5" s="1" t="s">
        <v>31</v>
      </c>
      <c r="G5" s="1" t="s">
        <v>32</v>
      </c>
      <c r="H5" s="1" t="s">
        <v>13566</v>
      </c>
      <c r="I5" s="1" t="s">
        <v>13567</v>
      </c>
      <c r="J5" s="1" t="s">
        <v>13567</v>
      </c>
      <c r="K5" s="2"/>
      <c r="L5" s="1">
        <v>-6.0</v>
      </c>
      <c r="M5" s="1"/>
      <c r="N5" s="1">
        <v>13.137466666666667</v>
      </c>
      <c r="O5" s="1" t="s">
        <v>13558</v>
      </c>
      <c r="P5" s="1" t="s">
        <v>13568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42</v>
      </c>
      <c r="B6" s="1" t="s">
        <v>17</v>
      </c>
      <c r="C6" s="1">
        <v>766.0</v>
      </c>
      <c r="D6" s="1">
        <v>0.0</v>
      </c>
      <c r="E6" s="1" t="s">
        <v>43</v>
      </c>
      <c r="F6" s="1" t="s">
        <v>31</v>
      </c>
      <c r="G6" s="1" t="s">
        <v>32</v>
      </c>
      <c r="H6" s="1" t="s">
        <v>13569</v>
      </c>
      <c r="I6" s="1" t="s">
        <v>13570</v>
      </c>
      <c r="J6" s="1" t="s">
        <v>13570</v>
      </c>
      <c r="K6" s="2"/>
      <c r="L6" s="1">
        <v>-4.0</v>
      </c>
      <c r="M6" s="1"/>
      <c r="N6" s="1">
        <v>15.286233333333334</v>
      </c>
      <c r="O6" s="1" t="s">
        <v>13558</v>
      </c>
      <c r="P6" s="1" t="s">
        <v>13571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42</v>
      </c>
      <c r="B7" s="1" t="s">
        <v>17</v>
      </c>
      <c r="C7" s="1">
        <v>331.0</v>
      </c>
      <c r="D7" s="1">
        <v>0.0</v>
      </c>
      <c r="E7" s="1" t="s">
        <v>43</v>
      </c>
      <c r="F7" s="1" t="s">
        <v>31</v>
      </c>
      <c r="G7" s="1" t="s">
        <v>32</v>
      </c>
      <c r="H7" s="1" t="s">
        <v>13572</v>
      </c>
      <c r="I7" s="1" t="s">
        <v>13573</v>
      </c>
      <c r="J7" s="1" t="s">
        <v>13573</v>
      </c>
      <c r="K7" s="2"/>
      <c r="L7" s="1">
        <v>-3.0</v>
      </c>
      <c r="M7" s="1"/>
      <c r="N7" s="1">
        <v>11.820833333333333</v>
      </c>
      <c r="O7" s="1" t="s">
        <v>13558</v>
      </c>
      <c r="P7" s="1" t="s">
        <v>13574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42</v>
      </c>
      <c r="B8" s="1" t="s">
        <v>17</v>
      </c>
      <c r="C8" s="1">
        <v>264.0</v>
      </c>
      <c r="D8" s="1">
        <v>0.0</v>
      </c>
      <c r="E8" s="1" t="s">
        <v>43</v>
      </c>
      <c r="F8" s="1" t="s">
        <v>31</v>
      </c>
      <c r="G8" s="1" t="s">
        <v>32</v>
      </c>
      <c r="H8" s="1" t="s">
        <v>13575</v>
      </c>
      <c r="I8" s="1" t="s">
        <v>13576</v>
      </c>
      <c r="J8" s="1" t="s">
        <v>13576</v>
      </c>
      <c r="K8" s="2"/>
      <c r="L8" s="1">
        <v>-6.0</v>
      </c>
      <c r="M8" s="1"/>
      <c r="N8" s="1">
        <v>8.6254</v>
      </c>
      <c r="O8" s="1" t="s">
        <v>13558</v>
      </c>
      <c r="P8" s="1" t="s">
        <v>13577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42</v>
      </c>
      <c r="B9" s="1" t="s">
        <v>17</v>
      </c>
      <c r="C9" s="3">
        <v>394.0</v>
      </c>
      <c r="D9" s="1">
        <v>0.0</v>
      </c>
      <c r="E9" s="1" t="s">
        <v>43</v>
      </c>
      <c r="F9" s="1" t="s">
        <v>31</v>
      </c>
      <c r="G9" s="1" t="s">
        <v>32</v>
      </c>
      <c r="H9" s="1" t="s">
        <v>13578</v>
      </c>
      <c r="I9" s="1" t="s">
        <v>13579</v>
      </c>
      <c r="J9" s="1" t="s">
        <v>13579</v>
      </c>
      <c r="K9" s="2"/>
      <c r="L9" s="1">
        <v>-5.0</v>
      </c>
      <c r="M9" s="1"/>
      <c r="N9" s="1">
        <v>9.600433333333333</v>
      </c>
      <c r="O9" s="1" t="s">
        <v>13558</v>
      </c>
      <c r="P9" s="1" t="s">
        <v>13580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20.0</v>
      </c>
      <c r="D10" s="1">
        <v>35.0</v>
      </c>
      <c r="E10" s="2"/>
      <c r="F10" s="1" t="s">
        <v>18</v>
      </c>
      <c r="G10" s="1" t="s">
        <v>19</v>
      </c>
      <c r="H10" s="1" t="s">
        <v>13581</v>
      </c>
      <c r="I10" s="1" t="s">
        <v>13582</v>
      </c>
      <c r="J10" s="1" t="s">
        <v>13582</v>
      </c>
      <c r="K10" s="2"/>
      <c r="L10" s="1">
        <v>-4.0</v>
      </c>
      <c r="M10" s="1"/>
      <c r="N10" s="1">
        <v>0.0496</v>
      </c>
      <c r="O10" s="1" t="s">
        <v>22</v>
      </c>
      <c r="P10" s="1" t="s">
        <v>13583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42</v>
      </c>
      <c r="B11" s="1" t="s">
        <v>17</v>
      </c>
      <c r="C11" s="3">
        <v>404.0</v>
      </c>
      <c r="D11" s="1">
        <v>0.0</v>
      </c>
      <c r="E11" s="1" t="s">
        <v>43</v>
      </c>
      <c r="F11" s="1" t="s">
        <v>31</v>
      </c>
      <c r="G11" s="1" t="s">
        <v>32</v>
      </c>
      <c r="H11" s="1" t="s">
        <v>13584</v>
      </c>
      <c r="I11" s="1" t="s">
        <v>13585</v>
      </c>
      <c r="J11" s="1" t="s">
        <v>13585</v>
      </c>
      <c r="K11" s="2"/>
      <c r="L11" s="1">
        <v>-14.0</v>
      </c>
      <c r="M11" s="1"/>
      <c r="N11" s="1">
        <v>0.8849333333333333</v>
      </c>
      <c r="O11" s="1" t="s">
        <v>13558</v>
      </c>
      <c r="P11" s="1" t="s">
        <v>13586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30</v>
      </c>
      <c r="B12" s="1" t="s">
        <v>17</v>
      </c>
      <c r="C12" s="1">
        <v>423.0</v>
      </c>
      <c r="D12" s="1">
        <v>0.0</v>
      </c>
      <c r="E12" s="2"/>
      <c r="F12" s="1" t="s">
        <v>31</v>
      </c>
      <c r="G12" s="1" t="s">
        <v>32</v>
      </c>
      <c r="H12" s="1" t="s">
        <v>13587</v>
      </c>
      <c r="I12" s="1" t="s">
        <v>13588</v>
      </c>
      <c r="J12" s="1" t="s">
        <v>13588</v>
      </c>
      <c r="K12" s="2"/>
      <c r="L12" s="1">
        <v>-2.0</v>
      </c>
      <c r="M12" s="1"/>
      <c r="N12" s="1">
        <v>12.328033333333334</v>
      </c>
      <c r="O12" s="1" t="s">
        <v>13558</v>
      </c>
      <c r="P12" s="1" t="s">
        <v>13589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42</v>
      </c>
      <c r="B13" s="1" t="s">
        <v>17</v>
      </c>
      <c r="C13" s="1">
        <v>693.0</v>
      </c>
      <c r="D13" s="1">
        <v>0.0</v>
      </c>
      <c r="E13" s="1" t="s">
        <v>43</v>
      </c>
      <c r="F13" s="1" t="s">
        <v>31</v>
      </c>
      <c r="G13" s="1" t="s">
        <v>32</v>
      </c>
      <c r="H13" s="1" t="s">
        <v>13590</v>
      </c>
      <c r="I13" s="1" t="s">
        <v>13591</v>
      </c>
      <c r="J13" s="1" t="s">
        <v>13591</v>
      </c>
      <c r="K13" s="2"/>
      <c r="L13" s="1">
        <v>-1.0</v>
      </c>
      <c r="M13" s="1"/>
      <c r="N13" s="1">
        <v>18.781033333333333</v>
      </c>
      <c r="O13" s="1" t="s">
        <v>13558</v>
      </c>
      <c r="P13" s="1" t="s">
        <v>13592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30</v>
      </c>
      <c r="B14" s="1" t="s">
        <v>17</v>
      </c>
      <c r="C14" s="1">
        <v>307.78</v>
      </c>
      <c r="D14" s="1">
        <v>72.22</v>
      </c>
      <c r="E14" s="2"/>
      <c r="F14" s="1" t="s">
        <v>31</v>
      </c>
      <c r="G14" s="1" t="s">
        <v>32</v>
      </c>
      <c r="H14" s="1" t="s">
        <v>13593</v>
      </c>
      <c r="I14" s="1" t="s">
        <v>13594</v>
      </c>
      <c r="J14" s="1" t="s">
        <v>13594</v>
      </c>
      <c r="K14" s="2"/>
      <c r="L14" s="1">
        <v>0.0</v>
      </c>
      <c r="M14" s="1"/>
      <c r="N14" s="1">
        <v>14.89035</v>
      </c>
      <c r="O14" s="1" t="s">
        <v>13558</v>
      </c>
      <c r="P14" s="1" t="s">
        <v>13595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374.0</v>
      </c>
      <c r="D15" s="1">
        <v>0.0</v>
      </c>
      <c r="E15" s="2"/>
      <c r="F15" s="1" t="s">
        <v>18</v>
      </c>
      <c r="G15" s="1" t="s">
        <v>19</v>
      </c>
      <c r="H15" s="1" t="s">
        <v>13596</v>
      </c>
      <c r="I15" s="1" t="s">
        <v>13597</v>
      </c>
      <c r="J15" s="1" t="s">
        <v>13597</v>
      </c>
      <c r="K15" s="2"/>
      <c r="L15" s="1">
        <v>4.0</v>
      </c>
      <c r="M15" s="1"/>
      <c r="N15" s="1">
        <v>14.253966666666667</v>
      </c>
      <c r="O15" s="1" t="s">
        <v>22</v>
      </c>
      <c r="P15" s="1" t="s">
        <v>13598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42</v>
      </c>
      <c r="B16" s="1" t="s">
        <v>17</v>
      </c>
      <c r="C16" s="3">
        <v>321.0</v>
      </c>
      <c r="D16" s="1">
        <v>0.0</v>
      </c>
      <c r="E16" s="1" t="s">
        <v>43</v>
      </c>
      <c r="F16" s="1" t="s">
        <v>31</v>
      </c>
      <c r="G16" s="1" t="s">
        <v>32</v>
      </c>
      <c r="H16" s="1" t="s">
        <v>13599</v>
      </c>
      <c r="I16" s="1" t="s">
        <v>13600</v>
      </c>
      <c r="J16" s="1" t="s">
        <v>13600</v>
      </c>
      <c r="K16" s="2"/>
      <c r="L16" s="1">
        <v>0.0</v>
      </c>
      <c r="M16" s="1"/>
      <c r="N16" s="1">
        <v>15.163133333333333</v>
      </c>
      <c r="O16" s="1" t="s">
        <v>13558</v>
      </c>
      <c r="P16" s="1" t="s">
        <v>13601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42</v>
      </c>
      <c r="B17" s="1" t="s">
        <v>17</v>
      </c>
      <c r="C17" s="3">
        <v>329.0</v>
      </c>
      <c r="D17" s="1">
        <v>0.0</v>
      </c>
      <c r="E17" s="1" t="s">
        <v>43</v>
      </c>
      <c r="F17" s="1" t="s">
        <v>31</v>
      </c>
      <c r="G17" s="1" t="s">
        <v>32</v>
      </c>
      <c r="H17" s="1" t="s">
        <v>13602</v>
      </c>
      <c r="I17" s="1" t="s">
        <v>13603</v>
      </c>
      <c r="J17" s="1" t="s">
        <v>13603</v>
      </c>
      <c r="K17" s="2"/>
      <c r="L17" s="1">
        <v>-4.0</v>
      </c>
      <c r="M17" s="1"/>
      <c r="N17" s="1">
        <v>10.853433333333333</v>
      </c>
      <c r="O17" s="1" t="s">
        <v>13558</v>
      </c>
      <c r="P17" s="1" t="s">
        <v>13604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30</v>
      </c>
      <c r="B18" s="3" t="s">
        <v>17</v>
      </c>
      <c r="C18" s="1">
        <v>204.6</v>
      </c>
      <c r="D18" s="1">
        <v>59.4</v>
      </c>
      <c r="E18" s="2"/>
      <c r="F18" s="1" t="s">
        <v>31</v>
      </c>
      <c r="G18" s="1" t="s">
        <v>32</v>
      </c>
      <c r="H18" s="1" t="s">
        <v>13605</v>
      </c>
      <c r="I18" s="1" t="s">
        <v>13606</v>
      </c>
      <c r="J18" s="1" t="s">
        <v>13606</v>
      </c>
      <c r="K18" s="2"/>
      <c r="L18" s="1">
        <v>-1.0</v>
      </c>
      <c r="M18" s="1"/>
      <c r="N18" s="1">
        <v>13.194066666666666</v>
      </c>
      <c r="O18" s="1" t="s">
        <v>13558</v>
      </c>
      <c r="P18" s="1" t="s">
        <v>13607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37</v>
      </c>
      <c r="B19" s="1" t="s">
        <v>17</v>
      </c>
      <c r="C19" s="3">
        <v>256.0</v>
      </c>
      <c r="D19" s="1">
        <v>42.0</v>
      </c>
      <c r="E19" s="2"/>
      <c r="F19" s="1" t="s">
        <v>18</v>
      </c>
      <c r="G19" s="1" t="s">
        <v>32</v>
      </c>
      <c r="H19" s="1" t="s">
        <v>13608</v>
      </c>
      <c r="I19" s="1" t="s">
        <v>13609</v>
      </c>
      <c r="J19" s="1" t="s">
        <v>13609</v>
      </c>
      <c r="K19" s="2"/>
      <c r="L19" s="1">
        <v>-5.0</v>
      </c>
      <c r="M19" s="1"/>
      <c r="N19" s="1">
        <v>12.76795</v>
      </c>
      <c r="O19" s="1" t="s">
        <v>4823</v>
      </c>
      <c r="P19" s="1" t="s">
        <v>13610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1">
        <v>309.0</v>
      </c>
      <c r="D20" s="1">
        <v>0.0</v>
      </c>
      <c r="E20" s="2"/>
      <c r="F20" s="1" t="s">
        <v>18</v>
      </c>
      <c r="G20" s="1" t="s">
        <v>19</v>
      </c>
      <c r="H20" s="1" t="s">
        <v>13611</v>
      </c>
      <c r="I20" s="1" t="s">
        <v>13612</v>
      </c>
      <c r="J20" s="1" t="s">
        <v>13612</v>
      </c>
      <c r="K20" s="2"/>
      <c r="L20" s="1">
        <v>8.0</v>
      </c>
      <c r="M20" s="1"/>
      <c r="N20" s="1">
        <v>13.4344</v>
      </c>
      <c r="O20" s="1" t="s">
        <v>22</v>
      </c>
      <c r="P20" s="1" t="s">
        <v>13613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30</v>
      </c>
      <c r="B21" s="1" t="s">
        <v>17</v>
      </c>
      <c r="C21" s="3">
        <v>379.0</v>
      </c>
      <c r="D21" s="1">
        <v>0.0</v>
      </c>
      <c r="E21" s="2"/>
      <c r="F21" s="1" t="s">
        <v>31</v>
      </c>
      <c r="G21" s="1" t="s">
        <v>32</v>
      </c>
      <c r="H21" s="1" t="s">
        <v>13614</v>
      </c>
      <c r="I21" s="1" t="s">
        <v>13615</v>
      </c>
      <c r="J21" s="1" t="s">
        <v>13615</v>
      </c>
      <c r="K21" s="2"/>
      <c r="L21" s="1">
        <v>3.0</v>
      </c>
      <c r="M21" s="1"/>
      <c r="N21" s="1">
        <v>18.567716666666666</v>
      </c>
      <c r="O21" s="1" t="s">
        <v>13558</v>
      </c>
      <c r="P21" s="1" t="s">
        <v>13616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30</v>
      </c>
      <c r="B22" s="1" t="s">
        <v>17</v>
      </c>
      <c r="C22" s="1">
        <v>562.0</v>
      </c>
      <c r="D22" s="1">
        <v>0.0</v>
      </c>
      <c r="E22" s="2"/>
      <c r="F22" s="1" t="s">
        <v>31</v>
      </c>
      <c r="G22" s="1" t="s">
        <v>32</v>
      </c>
      <c r="H22" s="1" t="s">
        <v>13617</v>
      </c>
      <c r="I22" s="1" t="s">
        <v>13618</v>
      </c>
      <c r="J22" s="1" t="s">
        <v>13618</v>
      </c>
      <c r="K22" s="2"/>
      <c r="L22" s="1">
        <v>-8.0</v>
      </c>
      <c r="M22" s="1"/>
      <c r="N22" s="1">
        <v>11.987866666666667</v>
      </c>
      <c r="O22" s="1" t="s">
        <v>13558</v>
      </c>
      <c r="P22" s="1" t="s">
        <v>13619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116</v>
      </c>
      <c r="B23" s="1" t="s">
        <v>17</v>
      </c>
      <c r="C23" s="1">
        <v>329.0</v>
      </c>
      <c r="D23" s="1">
        <v>0.0</v>
      </c>
      <c r="E23" s="1" t="s">
        <v>167</v>
      </c>
      <c r="F23" s="1" t="s">
        <v>31</v>
      </c>
      <c r="G23" s="1" t="s">
        <v>32</v>
      </c>
      <c r="H23" s="1" t="s">
        <v>13620</v>
      </c>
      <c r="I23" s="1" t="s">
        <v>13621</v>
      </c>
      <c r="J23" s="1" t="s">
        <v>13621</v>
      </c>
      <c r="K23" s="2"/>
      <c r="L23" s="1">
        <v>-5.0</v>
      </c>
      <c r="M23" s="1"/>
      <c r="N23" s="1">
        <v>9.474966666666667</v>
      </c>
      <c r="O23" s="1" t="s">
        <v>13558</v>
      </c>
      <c r="P23" s="1" t="s">
        <v>11693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16</v>
      </c>
      <c r="B24" s="1" t="s">
        <v>17</v>
      </c>
      <c r="C24" s="1">
        <v>249.0</v>
      </c>
      <c r="D24" s="1">
        <v>0.0</v>
      </c>
      <c r="E24" s="2"/>
      <c r="F24" s="1" t="s">
        <v>18</v>
      </c>
      <c r="G24" s="1" t="s">
        <v>19</v>
      </c>
      <c r="H24" s="1" t="s">
        <v>13622</v>
      </c>
      <c r="I24" s="1" t="s">
        <v>13623</v>
      </c>
      <c r="J24" s="1" t="s">
        <v>13623</v>
      </c>
      <c r="K24" s="2"/>
      <c r="L24" s="1">
        <v>1.0</v>
      </c>
      <c r="M24" s="1"/>
      <c r="N24" s="1">
        <v>6.478783333333333</v>
      </c>
      <c r="O24" s="1" t="s">
        <v>22</v>
      </c>
      <c r="P24" s="1" t="s">
        <v>13624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37</v>
      </c>
      <c r="B25" s="1" t="s">
        <v>17</v>
      </c>
      <c r="C25" s="3">
        <v>247.0</v>
      </c>
      <c r="D25" s="1">
        <v>62.0</v>
      </c>
      <c r="E25" s="2"/>
      <c r="F25" s="1" t="s">
        <v>18</v>
      </c>
      <c r="G25" s="1" t="s">
        <v>56</v>
      </c>
      <c r="H25" s="1" t="s">
        <v>13625</v>
      </c>
      <c r="I25" s="1" t="s">
        <v>13626</v>
      </c>
      <c r="J25" s="1" t="s">
        <v>13626</v>
      </c>
      <c r="K25" s="2"/>
      <c r="L25" s="1">
        <v>-7.0</v>
      </c>
      <c r="M25" s="1"/>
      <c r="N25" s="1">
        <v>12.088033333333334</v>
      </c>
      <c r="O25" s="1" t="s">
        <v>4823</v>
      </c>
      <c r="P25" s="1" t="s">
        <v>5282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30</v>
      </c>
      <c r="B26" s="1" t="s">
        <v>17</v>
      </c>
      <c r="C26" s="1">
        <v>430.35</v>
      </c>
      <c r="D26" s="1">
        <v>97.65</v>
      </c>
      <c r="E26" s="2"/>
      <c r="F26" s="1" t="s">
        <v>31</v>
      </c>
      <c r="G26" s="1" t="s">
        <v>32</v>
      </c>
      <c r="H26" s="1" t="s">
        <v>13627</v>
      </c>
      <c r="I26" s="1" t="s">
        <v>13628</v>
      </c>
      <c r="J26" s="1" t="s">
        <v>13628</v>
      </c>
      <c r="K26" s="2"/>
      <c r="L26" s="1">
        <v>-6.0</v>
      </c>
      <c r="M26" s="1"/>
      <c r="N26" s="1">
        <v>8.89855</v>
      </c>
      <c r="O26" s="1" t="s">
        <v>13558</v>
      </c>
      <c r="P26" s="1" t="s">
        <v>13629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37</v>
      </c>
      <c r="B27" s="1" t="s">
        <v>17</v>
      </c>
      <c r="C27" s="3">
        <v>199.0</v>
      </c>
      <c r="D27" s="1">
        <v>50.0</v>
      </c>
      <c r="E27" s="2"/>
      <c r="F27" s="1" t="s">
        <v>18</v>
      </c>
      <c r="G27" s="1" t="s">
        <v>56</v>
      </c>
      <c r="H27" s="1" t="s">
        <v>13630</v>
      </c>
      <c r="I27" s="1" t="s">
        <v>13631</v>
      </c>
      <c r="J27" s="1" t="s">
        <v>13631</v>
      </c>
      <c r="K27" s="2"/>
      <c r="L27" s="1">
        <v>-13.0</v>
      </c>
      <c r="M27" s="1"/>
      <c r="N27" s="1">
        <v>6.17245</v>
      </c>
      <c r="O27" s="1" t="s">
        <v>4823</v>
      </c>
      <c r="P27" s="1" t="s">
        <v>6182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30</v>
      </c>
      <c r="B28" s="1" t="s">
        <v>17</v>
      </c>
      <c r="C28" s="1">
        <v>256.53</v>
      </c>
      <c r="D28" s="1">
        <v>74.47</v>
      </c>
      <c r="E28" s="2"/>
      <c r="F28" s="1" t="s">
        <v>31</v>
      </c>
      <c r="G28" s="1" t="s">
        <v>32</v>
      </c>
      <c r="H28" s="1" t="s">
        <v>13632</v>
      </c>
      <c r="I28" s="1" t="s">
        <v>13633</v>
      </c>
      <c r="J28" s="1" t="s">
        <v>13633</v>
      </c>
      <c r="K28" s="2"/>
      <c r="L28" s="1">
        <v>-4.0</v>
      </c>
      <c r="M28" s="1"/>
      <c r="N28" s="1">
        <v>10.464616666666666</v>
      </c>
      <c r="O28" s="1" t="s">
        <v>13558</v>
      </c>
      <c r="P28" s="1" t="s">
        <v>13634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42</v>
      </c>
      <c r="B29" s="1" t="s">
        <v>17</v>
      </c>
      <c r="C29" s="3">
        <v>323.0</v>
      </c>
      <c r="D29" s="1">
        <v>0.0</v>
      </c>
      <c r="E29" s="1" t="s">
        <v>43</v>
      </c>
      <c r="F29" s="1" t="s">
        <v>31</v>
      </c>
      <c r="G29" s="1" t="s">
        <v>32</v>
      </c>
      <c r="H29" s="1" t="s">
        <v>13635</v>
      </c>
      <c r="I29" s="1" t="s">
        <v>13636</v>
      </c>
      <c r="J29" s="1" t="s">
        <v>13636</v>
      </c>
      <c r="K29" s="2"/>
      <c r="L29" s="1">
        <v>-5.0</v>
      </c>
      <c r="M29" s="1"/>
      <c r="N29" s="1">
        <v>9.7226</v>
      </c>
      <c r="O29" s="1" t="s">
        <v>13558</v>
      </c>
      <c r="P29" s="1" t="s">
        <v>13637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37</v>
      </c>
      <c r="B30" s="1" t="s">
        <v>17</v>
      </c>
      <c r="C30" s="3">
        <v>306.0</v>
      </c>
      <c r="D30" s="1">
        <v>0.0</v>
      </c>
      <c r="E30" s="1" t="s">
        <v>13638</v>
      </c>
      <c r="F30" s="1" t="s">
        <v>61</v>
      </c>
      <c r="G30" s="1" t="s">
        <v>32</v>
      </c>
      <c r="H30" s="1" t="s">
        <v>13639</v>
      </c>
      <c r="I30" s="1" t="s">
        <v>13640</v>
      </c>
      <c r="J30" s="1" t="s">
        <v>13641</v>
      </c>
      <c r="K30" s="1" t="s">
        <v>13642</v>
      </c>
      <c r="L30" s="1">
        <v>0.0</v>
      </c>
      <c r="M30" s="1">
        <v>0.028783333333333334</v>
      </c>
      <c r="N30" s="1">
        <v>7.407366666666666</v>
      </c>
      <c r="O30" s="1" t="s">
        <v>4823</v>
      </c>
      <c r="P30" s="1" t="s">
        <v>13643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30</v>
      </c>
      <c r="B31" s="3" t="s">
        <v>17</v>
      </c>
      <c r="C31" s="1">
        <v>505.31</v>
      </c>
      <c r="D31" s="1">
        <v>146.69</v>
      </c>
      <c r="E31" s="2"/>
      <c r="F31" s="1" t="s">
        <v>31</v>
      </c>
      <c r="G31" s="1" t="s">
        <v>32</v>
      </c>
      <c r="H31" s="1" t="s">
        <v>13644</v>
      </c>
      <c r="I31" s="1" t="s">
        <v>13645</v>
      </c>
      <c r="J31" s="1" t="s">
        <v>13645</v>
      </c>
      <c r="K31" s="2"/>
      <c r="L31" s="1">
        <v>0.0</v>
      </c>
      <c r="M31" s="1"/>
      <c r="N31" s="1">
        <v>20.99805</v>
      </c>
      <c r="O31" s="1" t="s">
        <v>13558</v>
      </c>
      <c r="P31" s="1" t="s">
        <v>13646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37</v>
      </c>
      <c r="B32" s="1" t="s">
        <v>17</v>
      </c>
      <c r="C32" s="1">
        <v>299.0</v>
      </c>
      <c r="D32" s="1">
        <v>75.0</v>
      </c>
      <c r="E32" s="2"/>
      <c r="F32" s="1" t="s">
        <v>18</v>
      </c>
      <c r="G32" s="1" t="s">
        <v>32</v>
      </c>
      <c r="H32" s="1" t="s">
        <v>13647</v>
      </c>
      <c r="I32" s="1" t="s">
        <v>13648</v>
      </c>
      <c r="J32" s="1" t="s">
        <v>13648</v>
      </c>
      <c r="K32" s="2"/>
      <c r="L32" s="1">
        <v>-3.0</v>
      </c>
      <c r="M32" s="1"/>
      <c r="N32" s="1">
        <v>15.70455</v>
      </c>
      <c r="O32" s="1" t="s">
        <v>4823</v>
      </c>
      <c r="P32" s="1" t="s">
        <v>5039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37</v>
      </c>
      <c r="B33" s="1" t="s">
        <v>17</v>
      </c>
      <c r="C33" s="1">
        <v>498.0</v>
      </c>
      <c r="D33" s="1">
        <v>0.0</v>
      </c>
      <c r="E33" s="1" t="s">
        <v>13638</v>
      </c>
      <c r="F33" s="1" t="s">
        <v>61</v>
      </c>
      <c r="G33" s="1" t="s">
        <v>32</v>
      </c>
      <c r="H33" s="1" t="s">
        <v>13649</v>
      </c>
      <c r="I33" s="1" t="s">
        <v>13650</v>
      </c>
      <c r="J33" s="1" t="s">
        <v>13651</v>
      </c>
      <c r="K33" s="1" t="s">
        <v>13652</v>
      </c>
      <c r="L33" s="1">
        <v>-4.0</v>
      </c>
      <c r="M33" s="1">
        <v>0.03663333333333333</v>
      </c>
      <c r="N33" s="1">
        <v>12.342816666666666</v>
      </c>
      <c r="O33" s="1" t="s">
        <v>4823</v>
      </c>
      <c r="P33" s="1" t="s">
        <v>13653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279.0</v>
      </c>
      <c r="D34" s="1">
        <v>70.0</v>
      </c>
      <c r="E34" s="2"/>
      <c r="F34" s="1" t="s">
        <v>18</v>
      </c>
      <c r="G34" s="1" t="s">
        <v>19</v>
      </c>
      <c r="H34" s="1" t="s">
        <v>13654</v>
      </c>
      <c r="I34" s="1" t="s">
        <v>13655</v>
      </c>
      <c r="J34" s="1" t="s">
        <v>13655</v>
      </c>
      <c r="K34" s="2"/>
      <c r="L34" s="1">
        <v>-10.0</v>
      </c>
      <c r="M34" s="1"/>
      <c r="N34" s="1">
        <v>9.207083333333333</v>
      </c>
      <c r="O34" s="1" t="s">
        <v>4823</v>
      </c>
      <c r="P34" s="1" t="s">
        <v>13656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30</v>
      </c>
      <c r="B35" s="1" t="s">
        <v>153</v>
      </c>
      <c r="C35" s="1">
        <v>223.98</v>
      </c>
      <c r="D35" s="1">
        <v>65.02</v>
      </c>
      <c r="E35" s="2"/>
      <c r="F35" s="1" t="s">
        <v>31</v>
      </c>
      <c r="G35" s="1" t="s">
        <v>32</v>
      </c>
      <c r="H35" s="1" t="s">
        <v>13657</v>
      </c>
      <c r="I35" s="1" t="s">
        <v>13658</v>
      </c>
      <c r="J35" s="1" t="s">
        <v>13658</v>
      </c>
      <c r="K35" s="2"/>
      <c r="L35" s="1">
        <v>-4.0</v>
      </c>
      <c r="M35" s="1"/>
      <c r="N35" s="1">
        <v>10.594533333333333</v>
      </c>
      <c r="O35" s="1" t="s">
        <v>13558</v>
      </c>
      <c r="P35" s="1" t="s">
        <v>13659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42</v>
      </c>
      <c r="B36" s="1" t="s">
        <v>17</v>
      </c>
      <c r="C36" s="1">
        <v>444.0</v>
      </c>
      <c r="D36" s="1">
        <v>0.0</v>
      </c>
      <c r="E36" s="1" t="s">
        <v>43</v>
      </c>
      <c r="F36" s="1" t="s">
        <v>31</v>
      </c>
      <c r="G36" s="1" t="s">
        <v>32</v>
      </c>
      <c r="H36" s="1" t="s">
        <v>13660</v>
      </c>
      <c r="I36" s="1" t="s">
        <v>13661</v>
      </c>
      <c r="J36" s="1" t="s">
        <v>13661</v>
      </c>
      <c r="K36" s="2"/>
      <c r="L36" s="1">
        <v>0.0</v>
      </c>
      <c r="M36" s="1"/>
      <c r="N36" s="1">
        <v>14.192166666666667</v>
      </c>
      <c r="O36" s="1" t="s">
        <v>13558</v>
      </c>
      <c r="P36" s="1" t="s">
        <v>13662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30</v>
      </c>
      <c r="B37" s="1" t="s">
        <v>153</v>
      </c>
      <c r="C37" s="1">
        <v>896.0</v>
      </c>
      <c r="D37" s="1">
        <v>0.0</v>
      </c>
      <c r="E37" s="2"/>
      <c r="F37" s="1" t="s">
        <v>31</v>
      </c>
      <c r="G37" s="1" t="s">
        <v>32</v>
      </c>
      <c r="H37" s="1" t="s">
        <v>13663</v>
      </c>
      <c r="I37" s="1" t="s">
        <v>13664</v>
      </c>
      <c r="J37" s="1" t="s">
        <v>13664</v>
      </c>
      <c r="K37" s="2"/>
      <c r="L37" s="1">
        <v>-9.0</v>
      </c>
      <c r="M37" s="1"/>
      <c r="N37" s="1">
        <v>10.4375</v>
      </c>
      <c r="O37" s="1" t="s">
        <v>13558</v>
      </c>
      <c r="P37" s="1" t="s">
        <v>13665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116</v>
      </c>
      <c r="B38" s="3" t="s">
        <v>153</v>
      </c>
      <c r="C38" s="1">
        <v>658.0</v>
      </c>
      <c r="D38" s="1">
        <v>0.0</v>
      </c>
      <c r="E38" s="1" t="s">
        <v>1141</v>
      </c>
      <c r="F38" s="1" t="s">
        <v>31</v>
      </c>
      <c r="G38" s="1" t="s">
        <v>32</v>
      </c>
      <c r="H38" s="1" t="s">
        <v>13666</v>
      </c>
      <c r="I38" s="1" t="s">
        <v>13667</v>
      </c>
      <c r="J38" s="1" t="s">
        <v>13667</v>
      </c>
      <c r="K38" s="2"/>
      <c r="L38" s="1">
        <v>-5.0</v>
      </c>
      <c r="M38" s="1"/>
      <c r="N38" s="1">
        <v>14.470616666666666</v>
      </c>
      <c r="O38" s="1" t="s">
        <v>13558</v>
      </c>
      <c r="P38" s="1" t="s">
        <v>12209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116</v>
      </c>
      <c r="B39" s="1" t="s">
        <v>153</v>
      </c>
      <c r="C39" s="3">
        <v>329.0</v>
      </c>
      <c r="D39" s="1">
        <v>0.0</v>
      </c>
      <c r="E39" s="1" t="s">
        <v>13668</v>
      </c>
      <c r="F39" s="1" t="s">
        <v>31</v>
      </c>
      <c r="G39" s="1" t="s">
        <v>32</v>
      </c>
      <c r="H39" s="1" t="s">
        <v>13669</v>
      </c>
      <c r="I39" s="1" t="s">
        <v>13670</v>
      </c>
      <c r="J39" s="1" t="s">
        <v>13670</v>
      </c>
      <c r="K39" s="2"/>
      <c r="L39" s="1">
        <v>0.0</v>
      </c>
      <c r="M39" s="1"/>
      <c r="N39" s="1">
        <v>14.773483333333333</v>
      </c>
      <c r="O39" s="1" t="s">
        <v>13558</v>
      </c>
      <c r="P39" s="1" t="s">
        <v>1826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30</v>
      </c>
      <c r="B40" s="1" t="s">
        <v>153</v>
      </c>
      <c r="C40" s="1">
        <v>1505.0</v>
      </c>
      <c r="D40" s="1">
        <v>0.0</v>
      </c>
      <c r="E40" s="2"/>
      <c r="F40" s="1" t="s">
        <v>31</v>
      </c>
      <c r="G40" s="1" t="s">
        <v>32</v>
      </c>
      <c r="H40" s="1" t="s">
        <v>13671</v>
      </c>
      <c r="I40" s="1" t="s">
        <v>13672</v>
      </c>
      <c r="J40" s="1" t="s">
        <v>13672</v>
      </c>
      <c r="K40" s="2"/>
      <c r="L40" s="1">
        <v>0.0</v>
      </c>
      <c r="M40" s="1"/>
      <c r="N40" s="1">
        <v>20.71505</v>
      </c>
      <c r="O40" s="1" t="s">
        <v>13558</v>
      </c>
      <c r="P40" s="1" t="s">
        <v>13673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30</v>
      </c>
      <c r="B41" s="1" t="s">
        <v>153</v>
      </c>
      <c r="C41" s="3">
        <v>369.0</v>
      </c>
      <c r="D41" s="1">
        <v>0.0</v>
      </c>
      <c r="E41" s="2"/>
      <c r="F41" s="1" t="s">
        <v>31</v>
      </c>
      <c r="G41" s="1" t="s">
        <v>32</v>
      </c>
      <c r="H41" s="1" t="s">
        <v>13674</v>
      </c>
      <c r="I41" s="1" t="s">
        <v>13675</v>
      </c>
      <c r="J41" s="1" t="s">
        <v>13675</v>
      </c>
      <c r="K41" s="2"/>
      <c r="L41" s="1">
        <v>-1.0</v>
      </c>
      <c r="M41" s="1"/>
      <c r="N41" s="1">
        <v>13.286033333333334</v>
      </c>
      <c r="O41" s="1" t="s">
        <v>13558</v>
      </c>
      <c r="P41" s="1" t="s">
        <v>13676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1">
        <v>119.0</v>
      </c>
      <c r="D42" s="1">
        <v>0.0</v>
      </c>
      <c r="E42" s="2"/>
      <c r="F42" s="1" t="s">
        <v>18</v>
      </c>
      <c r="G42" s="1" t="s">
        <v>19</v>
      </c>
      <c r="H42" s="1" t="s">
        <v>13677</v>
      </c>
      <c r="I42" s="1" t="s">
        <v>13678</v>
      </c>
      <c r="J42" s="1" t="s">
        <v>13678</v>
      </c>
      <c r="K42" s="2"/>
      <c r="L42" s="1">
        <v>0.0</v>
      </c>
      <c r="M42" s="1"/>
      <c r="N42" s="1">
        <v>5.702116666666667</v>
      </c>
      <c r="O42" s="1" t="s">
        <v>22</v>
      </c>
      <c r="P42" s="1" t="s">
        <v>13679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42</v>
      </c>
      <c r="B43" s="1" t="s">
        <v>17</v>
      </c>
      <c r="C43" s="3">
        <v>378.0</v>
      </c>
      <c r="D43" s="1">
        <v>0.0</v>
      </c>
      <c r="E43" s="1" t="s">
        <v>43</v>
      </c>
      <c r="F43" s="1" t="s">
        <v>31</v>
      </c>
      <c r="G43" s="1" t="s">
        <v>32</v>
      </c>
      <c r="H43" s="1" t="s">
        <v>13680</v>
      </c>
      <c r="I43" s="1" t="s">
        <v>13681</v>
      </c>
      <c r="J43" s="1" t="s">
        <v>13681</v>
      </c>
      <c r="K43" s="2"/>
      <c r="L43" s="1">
        <v>-2.0</v>
      </c>
      <c r="M43" s="1"/>
      <c r="N43" s="1">
        <v>12.068266666666666</v>
      </c>
      <c r="O43" s="1" t="s">
        <v>13558</v>
      </c>
      <c r="P43" s="1" t="s">
        <v>13682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37</v>
      </c>
      <c r="B44" s="1" t="s">
        <v>17</v>
      </c>
      <c r="C44" s="3">
        <v>615.0</v>
      </c>
      <c r="D44" s="1">
        <v>29.0</v>
      </c>
      <c r="E44" s="1" t="s">
        <v>13638</v>
      </c>
      <c r="F44" s="1" t="s">
        <v>61</v>
      </c>
      <c r="G44" s="1" t="s">
        <v>32</v>
      </c>
      <c r="H44" s="1" t="s">
        <v>13683</v>
      </c>
      <c r="I44" s="1" t="s">
        <v>13684</v>
      </c>
      <c r="J44" s="1" t="s">
        <v>13685</v>
      </c>
      <c r="K44" s="1" t="s">
        <v>13686</v>
      </c>
      <c r="L44" s="1">
        <v>-17.0</v>
      </c>
      <c r="M44" s="1">
        <v>0.03526666666666667</v>
      </c>
      <c r="N44" s="1">
        <v>17.919983333333334</v>
      </c>
      <c r="O44" s="1" t="s">
        <v>4823</v>
      </c>
      <c r="P44" s="1" t="s">
        <v>13687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42</v>
      </c>
      <c r="B45" s="1" t="s">
        <v>17</v>
      </c>
      <c r="C45" s="1">
        <v>693.0</v>
      </c>
      <c r="D45" s="1">
        <v>0.0</v>
      </c>
      <c r="E45" s="1" t="s">
        <v>43</v>
      </c>
      <c r="F45" s="1" t="s">
        <v>31</v>
      </c>
      <c r="G45" s="1" t="s">
        <v>32</v>
      </c>
      <c r="H45" s="1" t="s">
        <v>13688</v>
      </c>
      <c r="I45" s="1" t="s">
        <v>13689</v>
      </c>
      <c r="J45" s="1" t="s">
        <v>13689</v>
      </c>
      <c r="K45" s="2"/>
      <c r="L45" s="1">
        <v>0.0</v>
      </c>
      <c r="M45" s="1"/>
      <c r="N45" s="1">
        <v>20.435283333333334</v>
      </c>
      <c r="O45" s="1" t="s">
        <v>13558</v>
      </c>
      <c r="P45" s="1" t="s">
        <v>13690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42</v>
      </c>
      <c r="B46" s="1" t="s">
        <v>17</v>
      </c>
      <c r="C46" s="1">
        <v>313.0</v>
      </c>
      <c r="D46" s="1">
        <v>0.0</v>
      </c>
      <c r="E46" s="1" t="s">
        <v>43</v>
      </c>
      <c r="F46" s="1" t="s">
        <v>31</v>
      </c>
      <c r="G46" s="1" t="s">
        <v>32</v>
      </c>
      <c r="H46" s="1" t="s">
        <v>13691</v>
      </c>
      <c r="I46" s="1" t="s">
        <v>13692</v>
      </c>
      <c r="J46" s="1" t="s">
        <v>13692</v>
      </c>
      <c r="K46" s="2"/>
      <c r="L46" s="1">
        <v>3.0</v>
      </c>
      <c r="M46" s="1"/>
      <c r="N46" s="1">
        <v>18.069016666666666</v>
      </c>
      <c r="O46" s="1" t="s">
        <v>13558</v>
      </c>
      <c r="P46" s="1" t="s">
        <v>13693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30</v>
      </c>
      <c r="B47" s="1" t="s">
        <v>153</v>
      </c>
      <c r="C47" s="1">
        <v>429.0</v>
      </c>
      <c r="D47" s="1">
        <v>0.0</v>
      </c>
      <c r="E47" s="2"/>
      <c r="F47" s="1" t="s">
        <v>31</v>
      </c>
      <c r="G47" s="1" t="s">
        <v>32</v>
      </c>
      <c r="H47" s="1" t="s">
        <v>13694</v>
      </c>
      <c r="I47" s="1" t="s">
        <v>13695</v>
      </c>
      <c r="J47" s="1" t="s">
        <v>13695</v>
      </c>
      <c r="K47" s="2"/>
      <c r="L47" s="1">
        <v>1.0</v>
      </c>
      <c r="M47" s="1"/>
      <c r="N47" s="1">
        <v>16.255066666666668</v>
      </c>
      <c r="O47" s="1" t="s">
        <v>13558</v>
      </c>
      <c r="P47" s="1" t="s">
        <v>13696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3">
        <v>119.0</v>
      </c>
      <c r="D48" s="1">
        <v>0.0</v>
      </c>
      <c r="E48" s="2"/>
      <c r="F48" s="1" t="s">
        <v>18</v>
      </c>
      <c r="G48" s="1" t="s">
        <v>19</v>
      </c>
      <c r="H48" s="1" t="s">
        <v>13697</v>
      </c>
      <c r="I48" s="1" t="s">
        <v>13698</v>
      </c>
      <c r="J48" s="1" t="s">
        <v>13698</v>
      </c>
      <c r="K48" s="2"/>
      <c r="L48" s="1">
        <v>13.0</v>
      </c>
      <c r="M48" s="1"/>
      <c r="N48" s="1">
        <v>18.726866666666666</v>
      </c>
      <c r="O48" s="1" t="s">
        <v>22</v>
      </c>
      <c r="P48" s="1" t="s">
        <v>13699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42</v>
      </c>
      <c r="B49" s="1" t="s">
        <v>17</v>
      </c>
      <c r="C49" s="1">
        <v>399.0</v>
      </c>
      <c r="D49" s="1">
        <v>0.0</v>
      </c>
      <c r="E49" s="1" t="s">
        <v>43</v>
      </c>
      <c r="F49" s="1" t="s">
        <v>31</v>
      </c>
      <c r="G49" s="1" t="s">
        <v>32</v>
      </c>
      <c r="H49" s="1" t="s">
        <v>13700</v>
      </c>
      <c r="I49" s="1" t="s">
        <v>13701</v>
      </c>
      <c r="J49" s="1" t="s">
        <v>13701</v>
      </c>
      <c r="K49" s="2"/>
      <c r="L49" s="1">
        <v>4.0</v>
      </c>
      <c r="M49" s="1"/>
      <c r="N49" s="1">
        <v>19.2961</v>
      </c>
      <c r="O49" s="1" t="s">
        <v>13558</v>
      </c>
      <c r="P49" s="1" t="s">
        <v>13702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42</v>
      </c>
      <c r="B50" s="1" t="s">
        <v>17</v>
      </c>
      <c r="C50" s="1">
        <v>264.0</v>
      </c>
      <c r="D50" s="1">
        <v>0.0</v>
      </c>
      <c r="E50" s="1" t="s">
        <v>43</v>
      </c>
      <c r="F50" s="1" t="s">
        <v>31</v>
      </c>
      <c r="G50" s="1" t="s">
        <v>32</v>
      </c>
      <c r="H50" s="1" t="s">
        <v>13703</v>
      </c>
      <c r="I50" s="1" t="s">
        <v>13704</v>
      </c>
      <c r="J50" s="1" t="s">
        <v>13704</v>
      </c>
      <c r="K50" s="2"/>
      <c r="L50" s="1">
        <v>5.0</v>
      </c>
      <c r="M50" s="1"/>
      <c r="N50" s="1">
        <v>20.15275</v>
      </c>
      <c r="O50" s="1" t="s">
        <v>13558</v>
      </c>
      <c r="P50" s="1" t="s">
        <v>13705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16</v>
      </c>
      <c r="B51" s="1" t="s">
        <v>17</v>
      </c>
      <c r="C51" s="1">
        <v>249.0</v>
      </c>
      <c r="D51" s="1">
        <v>0.0</v>
      </c>
      <c r="E51" s="2"/>
      <c r="F51" s="1" t="s">
        <v>18</v>
      </c>
      <c r="G51" s="1" t="s">
        <v>19</v>
      </c>
      <c r="H51" s="1" t="s">
        <v>13706</v>
      </c>
      <c r="I51" s="1" t="s">
        <v>13707</v>
      </c>
      <c r="J51" s="1" t="s">
        <v>13707</v>
      </c>
      <c r="K51" s="2"/>
      <c r="L51" s="1">
        <v>11.0</v>
      </c>
      <c r="M51" s="1"/>
      <c r="N51" s="1">
        <v>16.5109</v>
      </c>
      <c r="O51" s="1" t="s">
        <v>22</v>
      </c>
      <c r="P51" s="1" t="s">
        <v>13708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309.0</v>
      </c>
      <c r="D52" s="1">
        <v>0.0</v>
      </c>
      <c r="E52" s="2"/>
      <c r="F52" s="1" t="s">
        <v>18</v>
      </c>
      <c r="G52" s="1" t="s">
        <v>19</v>
      </c>
      <c r="H52" s="1" t="s">
        <v>13709</v>
      </c>
      <c r="I52" s="1" t="s">
        <v>13710</v>
      </c>
      <c r="J52" s="1" t="s">
        <v>13710</v>
      </c>
      <c r="K52" s="2"/>
      <c r="L52" s="1">
        <v>-3.0</v>
      </c>
      <c r="M52" s="1"/>
      <c r="N52" s="1">
        <v>29.60915</v>
      </c>
      <c r="O52" s="1" t="s">
        <v>22</v>
      </c>
      <c r="P52" s="1" t="s">
        <v>13711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37</v>
      </c>
      <c r="B53" s="3" t="s">
        <v>17</v>
      </c>
      <c r="C53" s="1">
        <v>349.0</v>
      </c>
      <c r="D53" s="1">
        <v>0.0</v>
      </c>
      <c r="E53" s="1" t="s">
        <v>43</v>
      </c>
      <c r="F53" s="1" t="s">
        <v>61</v>
      </c>
      <c r="G53" s="1" t="s">
        <v>32</v>
      </c>
      <c r="H53" s="1" t="s">
        <v>13712</v>
      </c>
      <c r="I53" s="1" t="s">
        <v>13713</v>
      </c>
      <c r="J53" s="1" t="s">
        <v>13714</v>
      </c>
      <c r="K53" s="1" t="s">
        <v>13715</v>
      </c>
      <c r="L53" s="1">
        <v>15.0</v>
      </c>
      <c r="M53" s="1">
        <v>21.040933333333335</v>
      </c>
      <c r="N53" s="1">
        <v>28.792766666666665</v>
      </c>
      <c r="O53" s="1" t="s">
        <v>4823</v>
      </c>
      <c r="P53" s="1" t="s">
        <v>13716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42</v>
      </c>
      <c r="B54" s="1" t="s">
        <v>17</v>
      </c>
      <c r="C54" s="1">
        <v>329.0</v>
      </c>
      <c r="D54" s="1">
        <v>0.0</v>
      </c>
      <c r="E54" s="1" t="s">
        <v>43</v>
      </c>
      <c r="F54" s="1" t="s">
        <v>31</v>
      </c>
      <c r="G54" s="1" t="s">
        <v>32</v>
      </c>
      <c r="H54" s="1" t="s">
        <v>13717</v>
      </c>
      <c r="I54" s="1" t="s">
        <v>13718</v>
      </c>
      <c r="J54" s="1" t="s">
        <v>13718</v>
      </c>
      <c r="K54" s="2"/>
      <c r="L54" s="1">
        <v>1.0</v>
      </c>
      <c r="M54" s="1"/>
      <c r="N54" s="1">
        <v>16.8329</v>
      </c>
      <c r="O54" s="1" t="s">
        <v>13558</v>
      </c>
      <c r="P54" s="1" t="s">
        <v>13719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37</v>
      </c>
      <c r="B55" s="1" t="s">
        <v>17</v>
      </c>
      <c r="C55" s="1">
        <v>709.0</v>
      </c>
      <c r="D55" s="1">
        <v>0.0</v>
      </c>
      <c r="E55" s="1" t="s">
        <v>13638</v>
      </c>
      <c r="F55" s="1" t="s">
        <v>61</v>
      </c>
      <c r="G55" s="1" t="s">
        <v>32</v>
      </c>
      <c r="H55" s="1" t="s">
        <v>13720</v>
      </c>
      <c r="I55" s="1" t="s">
        <v>13721</v>
      </c>
      <c r="J55" s="1" t="s">
        <v>13722</v>
      </c>
      <c r="K55" s="1" t="s">
        <v>13723</v>
      </c>
      <c r="L55" s="1">
        <v>-14.0</v>
      </c>
      <c r="M55" s="1">
        <v>0.018283333333333332</v>
      </c>
      <c r="N55" s="1">
        <v>23.226416666666665</v>
      </c>
      <c r="O55" s="1" t="s">
        <v>4823</v>
      </c>
      <c r="P55" s="1" t="s">
        <v>13724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30</v>
      </c>
      <c r="B56" s="1" t="s">
        <v>153</v>
      </c>
      <c r="C56" s="1">
        <v>528.0</v>
      </c>
      <c r="D56" s="1">
        <v>0.0</v>
      </c>
      <c r="E56" s="2"/>
      <c r="F56" s="1" t="s">
        <v>31</v>
      </c>
      <c r="G56" s="1" t="s">
        <v>32</v>
      </c>
      <c r="H56" s="1" t="s">
        <v>13725</v>
      </c>
      <c r="I56" s="1" t="s">
        <v>13726</v>
      </c>
      <c r="J56" s="1" t="s">
        <v>13726</v>
      </c>
      <c r="K56" s="2"/>
      <c r="L56" s="1">
        <v>-12.0</v>
      </c>
      <c r="M56" s="1"/>
      <c r="N56" s="1">
        <v>7.761333333333333</v>
      </c>
      <c r="O56" s="1" t="s">
        <v>13558</v>
      </c>
      <c r="P56" s="1" t="s">
        <v>13727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116</v>
      </c>
      <c r="B57" s="1" t="s">
        <v>153</v>
      </c>
      <c r="C57" s="1">
        <v>379.0</v>
      </c>
      <c r="D57" s="1">
        <v>0.0</v>
      </c>
      <c r="E57" s="1" t="s">
        <v>12930</v>
      </c>
      <c r="F57" s="1" t="s">
        <v>31</v>
      </c>
      <c r="G57" s="1" t="s">
        <v>32</v>
      </c>
      <c r="H57" s="1" t="s">
        <v>13728</v>
      </c>
      <c r="I57" s="1" t="s">
        <v>13729</v>
      </c>
      <c r="J57" s="1" t="s">
        <v>13729</v>
      </c>
      <c r="K57" s="2"/>
      <c r="L57" s="1">
        <v>-2.0</v>
      </c>
      <c r="M57" s="1"/>
      <c r="N57" s="1">
        <v>12.083833333333333</v>
      </c>
      <c r="O57" s="1" t="s">
        <v>13558</v>
      </c>
      <c r="P57" s="1" t="s">
        <v>5190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42</v>
      </c>
      <c r="B58" s="1" t="s">
        <v>17</v>
      </c>
      <c r="C58" s="1">
        <v>363.0</v>
      </c>
      <c r="D58" s="1">
        <v>0.0</v>
      </c>
      <c r="E58" s="1" t="s">
        <v>43</v>
      </c>
      <c r="F58" s="1" t="s">
        <v>31</v>
      </c>
      <c r="G58" s="1" t="s">
        <v>32</v>
      </c>
      <c r="H58" s="1" t="s">
        <v>13730</v>
      </c>
      <c r="I58" s="1" t="s">
        <v>13731</v>
      </c>
      <c r="J58" s="1" t="s">
        <v>13731</v>
      </c>
      <c r="K58" s="2"/>
      <c r="L58" s="1">
        <v>-1.0</v>
      </c>
      <c r="M58" s="1"/>
      <c r="N58" s="1">
        <v>13.197716666666667</v>
      </c>
      <c r="O58" s="1" t="s">
        <v>13558</v>
      </c>
      <c r="P58" s="1" t="s">
        <v>13732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116</v>
      </c>
      <c r="B59" s="1" t="s">
        <v>153</v>
      </c>
      <c r="C59" s="1">
        <v>364.0</v>
      </c>
      <c r="D59" s="1">
        <v>0.0</v>
      </c>
      <c r="E59" s="1" t="s">
        <v>13733</v>
      </c>
      <c r="F59" s="1" t="s">
        <v>31</v>
      </c>
      <c r="G59" s="1" t="s">
        <v>32</v>
      </c>
      <c r="H59" s="1" t="s">
        <v>13734</v>
      </c>
      <c r="I59" s="1" t="s">
        <v>13735</v>
      </c>
      <c r="J59" s="1" t="s">
        <v>13735</v>
      </c>
      <c r="K59" s="2"/>
      <c r="L59" s="1">
        <v>1.0</v>
      </c>
      <c r="M59" s="1"/>
      <c r="N59" s="1">
        <v>16.23095</v>
      </c>
      <c r="O59" s="1" t="s">
        <v>13558</v>
      </c>
      <c r="P59" s="1" t="s">
        <v>13736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60.0</v>
      </c>
      <c r="D60" s="1">
        <v>105.0</v>
      </c>
      <c r="E60" s="2"/>
      <c r="F60" s="1" t="s">
        <v>18</v>
      </c>
      <c r="G60" s="1" t="s">
        <v>19</v>
      </c>
      <c r="H60" s="1" t="s">
        <v>13737</v>
      </c>
      <c r="I60" s="1" t="s">
        <v>13738</v>
      </c>
      <c r="J60" s="1" t="s">
        <v>13738</v>
      </c>
      <c r="K60" s="2"/>
      <c r="L60" s="1">
        <v>-4.0</v>
      </c>
      <c r="M60" s="1"/>
      <c r="N60" s="1">
        <v>0.07383333333333333</v>
      </c>
      <c r="O60" s="1" t="s">
        <v>22</v>
      </c>
      <c r="P60" s="1" t="s">
        <v>13739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116</v>
      </c>
      <c r="B61" s="1" t="s">
        <v>17</v>
      </c>
      <c r="C61" s="1">
        <v>329.0</v>
      </c>
      <c r="D61" s="1">
        <v>0.0</v>
      </c>
      <c r="E61" s="1" t="s">
        <v>13740</v>
      </c>
      <c r="F61" s="1" t="s">
        <v>31</v>
      </c>
      <c r="G61" s="1" t="s">
        <v>32</v>
      </c>
      <c r="H61" s="1" t="s">
        <v>13741</v>
      </c>
      <c r="I61" s="1" t="s">
        <v>13742</v>
      </c>
      <c r="J61" s="1" t="s">
        <v>13742</v>
      </c>
      <c r="K61" s="2"/>
      <c r="L61" s="1">
        <v>-7.0</v>
      </c>
      <c r="M61" s="1"/>
      <c r="N61" s="1">
        <v>7.0649</v>
      </c>
      <c r="O61" s="1" t="s">
        <v>13558</v>
      </c>
      <c r="P61" s="1" t="s">
        <v>13743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498.0</v>
      </c>
      <c r="D62" s="1">
        <v>0.0</v>
      </c>
      <c r="E62" s="2"/>
      <c r="F62" s="1" t="s">
        <v>18</v>
      </c>
      <c r="G62" s="1" t="s">
        <v>19</v>
      </c>
      <c r="H62" s="1" t="s">
        <v>13744</v>
      </c>
      <c r="I62" s="1" t="s">
        <v>13745</v>
      </c>
      <c r="J62" s="1" t="s">
        <v>13745</v>
      </c>
      <c r="K62" s="2"/>
      <c r="L62" s="1">
        <v>6.0</v>
      </c>
      <c r="M62" s="1"/>
      <c r="N62" s="1">
        <v>11.23785</v>
      </c>
      <c r="O62" s="1" t="s">
        <v>22</v>
      </c>
      <c r="P62" s="1" t="s">
        <v>13746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119.0</v>
      </c>
      <c r="D63" s="1">
        <v>0.0</v>
      </c>
      <c r="E63" s="2"/>
      <c r="F63" s="1" t="s">
        <v>18</v>
      </c>
      <c r="G63" s="1" t="s">
        <v>19</v>
      </c>
      <c r="H63" s="1" t="s">
        <v>13747</v>
      </c>
      <c r="I63" s="1" t="s">
        <v>13748</v>
      </c>
      <c r="J63" s="1" t="s">
        <v>13748</v>
      </c>
      <c r="K63" s="2"/>
      <c r="L63" s="1">
        <v>7.0</v>
      </c>
      <c r="M63" s="1"/>
      <c r="N63" s="1">
        <v>12.390366666666667</v>
      </c>
      <c r="O63" s="1" t="s">
        <v>22</v>
      </c>
      <c r="P63" s="1" t="s">
        <v>13749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17</v>
      </c>
      <c r="C64" s="3">
        <v>124.5</v>
      </c>
      <c r="D64" s="1">
        <v>124.5</v>
      </c>
      <c r="E64" s="2"/>
      <c r="F64" s="1" t="s">
        <v>18</v>
      </c>
      <c r="G64" s="1" t="s">
        <v>19</v>
      </c>
      <c r="H64" s="1" t="s">
        <v>13750</v>
      </c>
      <c r="I64" s="1" t="s">
        <v>13751</v>
      </c>
      <c r="J64" s="1" t="s">
        <v>13751</v>
      </c>
      <c r="K64" s="2"/>
      <c r="L64" s="1">
        <v>1.0</v>
      </c>
      <c r="M64" s="1"/>
      <c r="N64" s="1">
        <v>6.256433333333334</v>
      </c>
      <c r="O64" s="1" t="s">
        <v>22</v>
      </c>
      <c r="P64" s="1" t="s">
        <v>13752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42</v>
      </c>
      <c r="B65" s="1" t="s">
        <v>17</v>
      </c>
      <c r="C65" s="1">
        <v>323.0</v>
      </c>
      <c r="D65" s="1">
        <v>0.0</v>
      </c>
      <c r="E65" s="1" t="s">
        <v>43</v>
      </c>
      <c r="F65" s="1" t="s">
        <v>31</v>
      </c>
      <c r="G65" s="1" t="s">
        <v>32</v>
      </c>
      <c r="H65" s="1" t="s">
        <v>13753</v>
      </c>
      <c r="I65" s="1" t="s">
        <v>13754</v>
      </c>
      <c r="J65" s="1" t="s">
        <v>13754</v>
      </c>
      <c r="K65" s="2"/>
      <c r="L65" s="1">
        <v>-4.0</v>
      </c>
      <c r="M65" s="1"/>
      <c r="N65" s="1">
        <v>10.591616666666667</v>
      </c>
      <c r="O65" s="1" t="s">
        <v>13558</v>
      </c>
      <c r="P65" s="1" t="s">
        <v>13755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42</v>
      </c>
      <c r="B66" s="1" t="s">
        <v>17</v>
      </c>
      <c r="C66" s="1">
        <v>329.0</v>
      </c>
      <c r="D66" s="1">
        <v>0.0</v>
      </c>
      <c r="E66" s="1" t="s">
        <v>43</v>
      </c>
      <c r="F66" s="1" t="s">
        <v>31</v>
      </c>
      <c r="G66" s="1" t="s">
        <v>32</v>
      </c>
      <c r="H66" s="1" t="s">
        <v>13756</v>
      </c>
      <c r="I66" s="1" t="s">
        <v>13757</v>
      </c>
      <c r="J66" s="1" t="s">
        <v>13757</v>
      </c>
      <c r="K66" s="2"/>
      <c r="L66" s="1">
        <v>-6.0</v>
      </c>
      <c r="M66" s="1"/>
      <c r="N66" s="1">
        <v>8.444916666666666</v>
      </c>
      <c r="O66" s="1" t="s">
        <v>13558</v>
      </c>
      <c r="P66" s="1" t="s">
        <v>13758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30</v>
      </c>
      <c r="B67" s="1" t="s">
        <v>17</v>
      </c>
      <c r="C67" s="1">
        <v>532.56</v>
      </c>
      <c r="D67" s="1">
        <v>144.44</v>
      </c>
      <c r="E67" s="2"/>
      <c r="F67" s="1" t="s">
        <v>31</v>
      </c>
      <c r="G67" s="1" t="s">
        <v>32</v>
      </c>
      <c r="H67" s="1" t="s">
        <v>13759</v>
      </c>
      <c r="I67" s="1" t="s">
        <v>13760</v>
      </c>
      <c r="J67" s="1" t="s">
        <v>13760</v>
      </c>
      <c r="K67" s="2"/>
      <c r="L67" s="1">
        <v>-5.0</v>
      </c>
      <c r="M67" s="1"/>
      <c r="N67" s="1">
        <v>14.280266666666666</v>
      </c>
      <c r="O67" s="1" t="s">
        <v>13558</v>
      </c>
      <c r="P67" s="1" t="s">
        <v>13761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42</v>
      </c>
      <c r="B68" s="1" t="s">
        <v>17</v>
      </c>
      <c r="C68" s="1">
        <v>698.0</v>
      </c>
      <c r="D68" s="1">
        <v>0.0</v>
      </c>
      <c r="E68" s="1" t="s">
        <v>43</v>
      </c>
      <c r="F68" s="1" t="s">
        <v>31</v>
      </c>
      <c r="G68" s="1" t="s">
        <v>32</v>
      </c>
      <c r="H68" s="1" t="s">
        <v>13762</v>
      </c>
      <c r="I68" s="1" t="s">
        <v>13763</v>
      </c>
      <c r="J68" s="1" t="s">
        <v>13763</v>
      </c>
      <c r="K68" s="2"/>
      <c r="L68" s="1">
        <v>-11.0</v>
      </c>
      <c r="M68" s="1"/>
      <c r="N68" s="1">
        <v>8.570216666666667</v>
      </c>
      <c r="O68" s="1" t="s">
        <v>13558</v>
      </c>
      <c r="P68" s="1" t="s">
        <v>13764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116</v>
      </c>
      <c r="B69" s="1" t="s">
        <v>17</v>
      </c>
      <c r="C69" s="1">
        <v>399.0</v>
      </c>
      <c r="D69" s="1">
        <v>0.0</v>
      </c>
      <c r="E69" s="1" t="s">
        <v>13765</v>
      </c>
      <c r="F69" s="1" t="s">
        <v>31</v>
      </c>
      <c r="G69" s="1" t="s">
        <v>32</v>
      </c>
      <c r="H69" s="1" t="s">
        <v>13766</v>
      </c>
      <c r="I69" s="1" t="s">
        <v>13767</v>
      </c>
      <c r="J69" s="1" t="s">
        <v>13767</v>
      </c>
      <c r="K69" s="2"/>
      <c r="L69" s="1">
        <v>-7.0</v>
      </c>
      <c r="M69" s="1"/>
      <c r="N69" s="1">
        <v>7.735633333333333</v>
      </c>
      <c r="O69" s="1" t="s">
        <v>13558</v>
      </c>
      <c r="P69" s="1" t="s">
        <v>13768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37</v>
      </c>
      <c r="B70" s="1" t="s">
        <v>17</v>
      </c>
      <c r="C70" s="1">
        <v>452.0</v>
      </c>
      <c r="D70" s="1">
        <v>0.0</v>
      </c>
      <c r="E70" s="1" t="s">
        <v>13638</v>
      </c>
      <c r="F70" s="1" t="s">
        <v>61</v>
      </c>
      <c r="G70" s="1" t="s">
        <v>32</v>
      </c>
      <c r="H70" s="1" t="s">
        <v>13769</v>
      </c>
      <c r="I70" s="1" t="s">
        <v>13770</v>
      </c>
      <c r="J70" s="1" t="s">
        <v>13771</v>
      </c>
      <c r="K70" s="1" t="s">
        <v>13772</v>
      </c>
      <c r="L70" s="1">
        <v>100.0</v>
      </c>
      <c r="M70" s="1">
        <v>0.036616666666666665</v>
      </c>
      <c r="N70" s="1">
        <v>20.3015</v>
      </c>
      <c r="O70" s="1" t="s">
        <v>4823</v>
      </c>
      <c r="P70" s="1" t="s">
        <v>13773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116</v>
      </c>
      <c r="B71" s="1" t="s">
        <v>17</v>
      </c>
      <c r="C71" s="3">
        <v>329.0</v>
      </c>
      <c r="D71" s="1">
        <v>0.0</v>
      </c>
      <c r="E71" s="1" t="s">
        <v>13774</v>
      </c>
      <c r="F71" s="1" t="s">
        <v>31</v>
      </c>
      <c r="G71" s="1" t="s">
        <v>32</v>
      </c>
      <c r="H71" s="1" t="s">
        <v>13775</v>
      </c>
      <c r="I71" s="1" t="s">
        <v>13776</v>
      </c>
      <c r="J71" s="1" t="s">
        <v>13776</v>
      </c>
      <c r="K71" s="2"/>
      <c r="L71" s="1">
        <v>7.0</v>
      </c>
      <c r="M71" s="1"/>
      <c r="N71" s="1">
        <v>22.81865</v>
      </c>
      <c r="O71" s="1" t="s">
        <v>13558</v>
      </c>
      <c r="P71" s="1" t="s">
        <v>1854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30</v>
      </c>
      <c r="B72" s="1" t="s">
        <v>17</v>
      </c>
      <c r="C72" s="1">
        <v>409.2</v>
      </c>
      <c r="D72" s="1">
        <v>118.8</v>
      </c>
      <c r="E72" s="2"/>
      <c r="F72" s="1" t="s">
        <v>31</v>
      </c>
      <c r="G72" s="1" t="s">
        <v>32</v>
      </c>
      <c r="H72" s="1" t="s">
        <v>13777</v>
      </c>
      <c r="I72" s="1" t="s">
        <v>13778</v>
      </c>
      <c r="J72" s="1" t="s">
        <v>13778</v>
      </c>
      <c r="K72" s="2"/>
      <c r="L72" s="1">
        <v>10.0</v>
      </c>
      <c r="M72" s="1"/>
      <c r="N72" s="1">
        <v>25.815783333333332</v>
      </c>
      <c r="O72" s="1" t="s">
        <v>13558</v>
      </c>
      <c r="P72" s="1" t="s">
        <v>13779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42</v>
      </c>
      <c r="B73" s="1" t="s">
        <v>17</v>
      </c>
      <c r="C73" s="1">
        <v>1182.0</v>
      </c>
      <c r="D73" s="1">
        <v>0.0</v>
      </c>
      <c r="E73" s="1" t="s">
        <v>43</v>
      </c>
      <c r="F73" s="1" t="s">
        <v>31</v>
      </c>
      <c r="G73" s="1" t="s">
        <v>32</v>
      </c>
      <c r="H73" s="1" t="s">
        <v>13780</v>
      </c>
      <c r="I73" s="1" t="s">
        <v>13781</v>
      </c>
      <c r="J73" s="1" t="s">
        <v>13781</v>
      </c>
      <c r="K73" s="2"/>
      <c r="L73" s="1">
        <v>2.0</v>
      </c>
      <c r="M73" s="1"/>
      <c r="N73" s="1">
        <v>22.27925</v>
      </c>
      <c r="O73" s="1" t="s">
        <v>13558</v>
      </c>
      <c r="P73" s="1" t="s">
        <v>13782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37</v>
      </c>
      <c r="B74" s="1" t="s">
        <v>17</v>
      </c>
      <c r="C74" s="1">
        <v>584.0</v>
      </c>
      <c r="D74" s="1">
        <v>141.0</v>
      </c>
      <c r="E74" s="2"/>
      <c r="F74" s="1" t="s">
        <v>18</v>
      </c>
      <c r="G74" s="1" t="s">
        <v>32</v>
      </c>
      <c r="H74" s="1" t="s">
        <v>13783</v>
      </c>
      <c r="I74" s="1" t="s">
        <v>13784</v>
      </c>
      <c r="J74" s="1" t="s">
        <v>13784</v>
      </c>
      <c r="K74" s="2"/>
      <c r="L74" s="1">
        <v>-6.0</v>
      </c>
      <c r="M74" s="1"/>
      <c r="N74" s="1">
        <v>16.938483333333334</v>
      </c>
      <c r="O74" s="1" t="s">
        <v>4823</v>
      </c>
      <c r="P74" s="1" t="s">
        <v>13785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30</v>
      </c>
      <c r="B75" s="3" t="s">
        <v>153</v>
      </c>
      <c r="C75" s="1">
        <v>469.0</v>
      </c>
      <c r="D75" s="1">
        <v>0.0</v>
      </c>
      <c r="E75" s="2"/>
      <c r="F75" s="1" t="s">
        <v>31</v>
      </c>
      <c r="G75" s="1" t="s">
        <v>32</v>
      </c>
      <c r="H75" s="1" t="s">
        <v>13786</v>
      </c>
      <c r="I75" s="1" t="s">
        <v>13787</v>
      </c>
      <c r="J75" s="1" t="s">
        <v>13787</v>
      </c>
      <c r="K75" s="2"/>
      <c r="L75" s="1">
        <v>-1.0</v>
      </c>
      <c r="M75" s="1"/>
      <c r="N75" s="1">
        <v>13.72235</v>
      </c>
      <c r="O75" s="1" t="s">
        <v>13558</v>
      </c>
      <c r="P75" s="1" t="s">
        <v>13788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30</v>
      </c>
      <c r="B76" s="1" t="s">
        <v>153</v>
      </c>
      <c r="C76" s="1">
        <v>533.0</v>
      </c>
      <c r="D76" s="1">
        <v>0.0</v>
      </c>
      <c r="E76" s="2"/>
      <c r="F76" s="1" t="s">
        <v>31</v>
      </c>
      <c r="G76" s="1" t="s">
        <v>32</v>
      </c>
      <c r="H76" s="1" t="s">
        <v>13789</v>
      </c>
      <c r="I76" s="1" t="s">
        <v>13790</v>
      </c>
      <c r="J76" s="1" t="s">
        <v>13790</v>
      </c>
      <c r="K76" s="2"/>
      <c r="L76" s="1">
        <v>-4.0</v>
      </c>
      <c r="M76" s="1"/>
      <c r="N76" s="1">
        <v>15.74355</v>
      </c>
      <c r="O76" s="1" t="s">
        <v>13558</v>
      </c>
      <c r="P76" s="1" t="s">
        <v>13791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42</v>
      </c>
      <c r="B77" s="1" t="s">
        <v>17</v>
      </c>
      <c r="C77" s="1">
        <v>329.0</v>
      </c>
      <c r="D77" s="1">
        <v>0.0</v>
      </c>
      <c r="E77" s="1" t="s">
        <v>43</v>
      </c>
      <c r="F77" s="1" t="s">
        <v>31</v>
      </c>
      <c r="G77" s="1" t="s">
        <v>32</v>
      </c>
      <c r="H77" s="1" t="s">
        <v>13792</v>
      </c>
      <c r="I77" s="1" t="s">
        <v>13793</v>
      </c>
      <c r="J77" s="1" t="s">
        <v>13793</v>
      </c>
      <c r="K77" s="2"/>
      <c r="L77" s="1">
        <v>0.0</v>
      </c>
      <c r="M77" s="1"/>
      <c r="N77" s="1">
        <v>15.757583333333333</v>
      </c>
      <c r="O77" s="1" t="s">
        <v>13558</v>
      </c>
      <c r="P77" s="1" t="s">
        <v>13794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42</v>
      </c>
      <c r="B78" s="1" t="s">
        <v>17</v>
      </c>
      <c r="C78" s="1">
        <v>429.0</v>
      </c>
      <c r="D78" s="1">
        <v>0.0</v>
      </c>
      <c r="E78" s="1" t="s">
        <v>43</v>
      </c>
      <c r="F78" s="1" t="s">
        <v>31</v>
      </c>
      <c r="G78" s="1" t="s">
        <v>32</v>
      </c>
      <c r="H78" s="1" t="s">
        <v>13795</v>
      </c>
      <c r="I78" s="1" t="s">
        <v>13796</v>
      </c>
      <c r="J78" s="1" t="s">
        <v>13796</v>
      </c>
      <c r="K78" s="2"/>
      <c r="L78" s="1">
        <v>1.0</v>
      </c>
      <c r="M78" s="1"/>
      <c r="N78" s="1">
        <v>16.89666666666667</v>
      </c>
      <c r="O78" s="1" t="s">
        <v>13558</v>
      </c>
      <c r="P78" s="1" t="s">
        <v>13797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30</v>
      </c>
      <c r="B79" s="1" t="s">
        <v>153</v>
      </c>
      <c r="C79" s="1">
        <v>307.78</v>
      </c>
      <c r="D79" s="1">
        <v>72.22</v>
      </c>
      <c r="E79" s="2"/>
      <c r="F79" s="1" t="s">
        <v>31</v>
      </c>
      <c r="G79" s="1" t="s">
        <v>32</v>
      </c>
      <c r="H79" s="1" t="s">
        <v>13798</v>
      </c>
      <c r="I79" s="1" t="s">
        <v>13799</v>
      </c>
      <c r="J79" s="1" t="s">
        <v>13799</v>
      </c>
      <c r="K79" s="2"/>
      <c r="L79" s="1">
        <v>-6.0</v>
      </c>
      <c r="M79" s="1"/>
      <c r="N79" s="1">
        <v>8.508866666666666</v>
      </c>
      <c r="O79" s="1" t="s">
        <v>13558</v>
      </c>
      <c r="P79" s="1" t="s">
        <v>13800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42</v>
      </c>
      <c r="B80" s="1" t="s">
        <v>17</v>
      </c>
      <c r="C80" s="1">
        <v>329.0</v>
      </c>
      <c r="D80" s="1">
        <v>0.0</v>
      </c>
      <c r="E80" s="1" t="s">
        <v>43</v>
      </c>
      <c r="F80" s="1" t="s">
        <v>31</v>
      </c>
      <c r="G80" s="1" t="s">
        <v>32</v>
      </c>
      <c r="H80" s="1" t="s">
        <v>13801</v>
      </c>
      <c r="I80" s="1" t="s">
        <v>13802</v>
      </c>
      <c r="J80" s="1" t="s">
        <v>13802</v>
      </c>
      <c r="K80" s="2"/>
      <c r="L80" s="1">
        <v>-6.0</v>
      </c>
      <c r="M80" s="1"/>
      <c r="N80" s="1">
        <v>8.757933333333334</v>
      </c>
      <c r="O80" s="1" t="s">
        <v>13558</v>
      </c>
      <c r="P80" s="1" t="s">
        <v>13803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17</v>
      </c>
      <c r="C81" s="1">
        <v>319.0</v>
      </c>
      <c r="D81" s="1">
        <v>0.0</v>
      </c>
      <c r="E81" s="1" t="s">
        <v>43</v>
      </c>
      <c r="F81" s="1" t="s">
        <v>61</v>
      </c>
      <c r="G81" s="1" t="s">
        <v>32</v>
      </c>
      <c r="H81" s="1" t="s">
        <v>13804</v>
      </c>
      <c r="I81" s="1" t="s">
        <v>13805</v>
      </c>
      <c r="J81" s="1" t="s">
        <v>13806</v>
      </c>
      <c r="K81" s="1" t="s">
        <v>13807</v>
      </c>
      <c r="L81" s="1">
        <v>-7.0</v>
      </c>
      <c r="M81" s="1">
        <v>0.56795</v>
      </c>
      <c r="N81" s="1">
        <v>10.578183333333333</v>
      </c>
      <c r="O81" s="1" t="s">
        <v>4823</v>
      </c>
      <c r="P81" s="1" t="s">
        <v>5028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37</v>
      </c>
      <c r="B82" s="1" t="s">
        <v>17</v>
      </c>
      <c r="C82" s="1">
        <v>398.0</v>
      </c>
      <c r="D82" s="1">
        <v>0.0</v>
      </c>
      <c r="E82" s="1" t="s">
        <v>13638</v>
      </c>
      <c r="F82" s="1" t="s">
        <v>61</v>
      </c>
      <c r="G82" s="1" t="s">
        <v>32</v>
      </c>
      <c r="H82" s="1" t="s">
        <v>13808</v>
      </c>
      <c r="I82" s="1" t="s">
        <v>13809</v>
      </c>
      <c r="J82" s="1" t="s">
        <v>13810</v>
      </c>
      <c r="K82" s="1" t="s">
        <v>13811</v>
      </c>
      <c r="L82" s="1">
        <v>52.0</v>
      </c>
      <c r="M82" s="1">
        <v>0.0143</v>
      </c>
      <c r="N82" s="1">
        <v>78.06458333333333</v>
      </c>
      <c r="O82" s="1" t="s">
        <v>4823</v>
      </c>
      <c r="P82" s="1" t="s">
        <v>13812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42</v>
      </c>
      <c r="B83" s="1" t="s">
        <v>17</v>
      </c>
      <c r="C83" s="1">
        <v>608.0</v>
      </c>
      <c r="D83" s="1">
        <v>0.0</v>
      </c>
      <c r="E83" s="1" t="s">
        <v>43</v>
      </c>
      <c r="F83" s="1" t="s">
        <v>31</v>
      </c>
      <c r="G83" s="1" t="s">
        <v>32</v>
      </c>
      <c r="H83" s="1" t="s">
        <v>13813</v>
      </c>
      <c r="I83" s="1" t="s">
        <v>13814</v>
      </c>
      <c r="J83" s="1" t="s">
        <v>13814</v>
      </c>
      <c r="K83" s="2"/>
      <c r="L83" s="1">
        <v>-1.0</v>
      </c>
      <c r="M83" s="1"/>
      <c r="N83" s="1">
        <v>18.18265</v>
      </c>
      <c r="O83" s="1" t="s">
        <v>13558</v>
      </c>
      <c r="P83" s="1" t="s">
        <v>13815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30</v>
      </c>
      <c r="B84" s="1" t="s">
        <v>153</v>
      </c>
      <c r="C84" s="3">
        <v>612.0</v>
      </c>
      <c r="D84" s="1">
        <v>0.0</v>
      </c>
      <c r="E84" s="2"/>
      <c r="F84" s="1" t="s">
        <v>31</v>
      </c>
      <c r="G84" s="1" t="s">
        <v>32</v>
      </c>
      <c r="H84" s="1" t="s">
        <v>13816</v>
      </c>
      <c r="I84" s="1" t="s">
        <v>13817</v>
      </c>
      <c r="J84" s="1" t="s">
        <v>13817</v>
      </c>
      <c r="K84" s="2"/>
      <c r="L84" s="1">
        <v>1.0</v>
      </c>
      <c r="M84" s="1"/>
      <c r="N84" s="1">
        <v>21.39335</v>
      </c>
      <c r="O84" s="1" t="s">
        <v>13558</v>
      </c>
      <c r="P84" s="1" t="s">
        <v>13818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42</v>
      </c>
      <c r="B85" s="1" t="s">
        <v>17</v>
      </c>
      <c r="C85" s="3">
        <v>329.0</v>
      </c>
      <c r="D85" s="1">
        <v>0.0</v>
      </c>
      <c r="E85" s="1" t="s">
        <v>43</v>
      </c>
      <c r="F85" s="1" t="s">
        <v>31</v>
      </c>
      <c r="G85" s="1" t="s">
        <v>32</v>
      </c>
      <c r="H85" s="1" t="s">
        <v>13819</v>
      </c>
      <c r="I85" s="1" t="s">
        <v>13820</v>
      </c>
      <c r="J85" s="1" t="s">
        <v>13820</v>
      </c>
      <c r="K85" s="2"/>
      <c r="L85" s="1">
        <v>16.0</v>
      </c>
      <c r="M85" s="1"/>
      <c r="N85" s="1">
        <v>31.168883333333333</v>
      </c>
      <c r="O85" s="1" t="s">
        <v>13558</v>
      </c>
      <c r="P85" s="1" t="s">
        <v>13821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42</v>
      </c>
      <c r="B86" s="1" t="s">
        <v>17</v>
      </c>
      <c r="C86" s="3">
        <v>528.0</v>
      </c>
      <c r="D86" s="1">
        <v>0.0</v>
      </c>
      <c r="E86" s="1" t="s">
        <v>43</v>
      </c>
      <c r="F86" s="1" t="s">
        <v>31</v>
      </c>
      <c r="G86" s="1" t="s">
        <v>32</v>
      </c>
      <c r="H86" s="1" t="s">
        <v>13822</v>
      </c>
      <c r="I86" s="1" t="s">
        <v>13823</v>
      </c>
      <c r="J86" s="1" t="s">
        <v>13823</v>
      </c>
      <c r="K86" s="2"/>
      <c r="L86" s="1">
        <v>4.0</v>
      </c>
      <c r="M86" s="1"/>
      <c r="N86" s="1">
        <v>24.151366666666668</v>
      </c>
      <c r="O86" s="1" t="s">
        <v>13558</v>
      </c>
      <c r="P86" s="1" t="s">
        <v>13824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1">
        <v>249.0</v>
      </c>
      <c r="D87" s="1">
        <v>0.0</v>
      </c>
      <c r="E87" s="2"/>
      <c r="F87" s="1" t="s">
        <v>18</v>
      </c>
      <c r="G87" s="1" t="s">
        <v>19</v>
      </c>
      <c r="H87" s="1" t="s">
        <v>13825</v>
      </c>
      <c r="I87" s="1" t="s">
        <v>13826</v>
      </c>
      <c r="J87" s="1" t="s">
        <v>13826</v>
      </c>
      <c r="K87" s="2"/>
      <c r="L87" s="1">
        <v>14.0</v>
      </c>
      <c r="M87" s="1"/>
      <c r="N87" s="1">
        <v>19.280616666666667</v>
      </c>
      <c r="O87" s="1" t="s">
        <v>22</v>
      </c>
      <c r="P87" s="1" t="s">
        <v>13827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42</v>
      </c>
      <c r="B88" s="1" t="s">
        <v>17</v>
      </c>
      <c r="C88" s="3">
        <v>453.0</v>
      </c>
      <c r="D88" s="1">
        <v>0.0</v>
      </c>
      <c r="E88" s="1" t="s">
        <v>43</v>
      </c>
      <c r="F88" s="1" t="s">
        <v>31</v>
      </c>
      <c r="G88" s="1" t="s">
        <v>32</v>
      </c>
      <c r="H88" s="1" t="s">
        <v>13828</v>
      </c>
      <c r="I88" s="1" t="s">
        <v>13829</v>
      </c>
      <c r="J88" s="1" t="s">
        <v>13829</v>
      </c>
      <c r="K88" s="2"/>
      <c r="L88" s="1">
        <v>6.0</v>
      </c>
      <c r="M88" s="1"/>
      <c r="N88" s="1">
        <v>21.17905</v>
      </c>
      <c r="O88" s="1" t="s">
        <v>13558</v>
      </c>
      <c r="P88" s="1" t="s">
        <v>13830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37</v>
      </c>
      <c r="B89" s="1" t="s">
        <v>17</v>
      </c>
      <c r="C89" s="1">
        <v>284.0</v>
      </c>
      <c r="D89" s="1">
        <v>0.0</v>
      </c>
      <c r="E89" s="1" t="s">
        <v>13638</v>
      </c>
      <c r="F89" s="1" t="s">
        <v>61</v>
      </c>
      <c r="G89" s="1" t="s">
        <v>32</v>
      </c>
      <c r="H89" s="1" t="s">
        <v>13831</v>
      </c>
      <c r="I89" s="1" t="s">
        <v>13832</v>
      </c>
      <c r="J89" s="1" t="s">
        <v>13833</v>
      </c>
      <c r="K89" s="1" t="s">
        <v>13834</v>
      </c>
      <c r="L89" s="1">
        <v>-9.0</v>
      </c>
      <c r="M89" s="1">
        <v>0.014366666666666666</v>
      </c>
      <c r="N89" s="1">
        <v>8.117983333333333</v>
      </c>
      <c r="O89" s="1" t="s">
        <v>4823</v>
      </c>
      <c r="P89" s="1" t="s">
        <v>13835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116</v>
      </c>
      <c r="B90" s="1" t="s">
        <v>153</v>
      </c>
      <c r="C90" s="1">
        <v>329.0</v>
      </c>
      <c r="D90" s="1">
        <v>0.0</v>
      </c>
      <c r="E90" s="1" t="s">
        <v>3952</v>
      </c>
      <c r="F90" s="1" t="s">
        <v>31</v>
      </c>
      <c r="G90" s="1" t="s">
        <v>32</v>
      </c>
      <c r="H90" s="1" t="s">
        <v>13836</v>
      </c>
      <c r="I90" s="1" t="s">
        <v>13837</v>
      </c>
      <c r="J90" s="1" t="s">
        <v>13837</v>
      </c>
      <c r="K90" s="2"/>
      <c r="L90" s="1">
        <v>-5.0</v>
      </c>
      <c r="M90" s="1"/>
      <c r="N90" s="1">
        <v>9.662083333333333</v>
      </c>
      <c r="O90" s="1" t="s">
        <v>13558</v>
      </c>
      <c r="P90" s="1" t="s">
        <v>10007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42</v>
      </c>
      <c r="B91" s="1" t="s">
        <v>17</v>
      </c>
      <c r="C91" s="1">
        <v>329.0</v>
      </c>
      <c r="D91" s="1">
        <v>0.0</v>
      </c>
      <c r="E91" s="1" t="s">
        <v>43</v>
      </c>
      <c r="F91" s="1" t="s">
        <v>31</v>
      </c>
      <c r="G91" s="1" t="s">
        <v>32</v>
      </c>
      <c r="H91" s="1" t="s">
        <v>13838</v>
      </c>
      <c r="I91" s="1" t="s">
        <v>13839</v>
      </c>
      <c r="J91" s="1" t="s">
        <v>13839</v>
      </c>
      <c r="K91" s="2"/>
      <c r="L91" s="1">
        <v>-6.0</v>
      </c>
      <c r="M91" s="1"/>
      <c r="N91" s="1">
        <v>8.701233333333333</v>
      </c>
      <c r="O91" s="1" t="s">
        <v>13558</v>
      </c>
      <c r="P91" s="1" t="s">
        <v>13840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116</v>
      </c>
      <c r="B92" s="1" t="s">
        <v>153</v>
      </c>
      <c r="C92" s="1">
        <v>264.0</v>
      </c>
      <c r="D92" s="1">
        <v>0.0</v>
      </c>
      <c r="E92" s="1" t="s">
        <v>13841</v>
      </c>
      <c r="F92" s="1" t="s">
        <v>31</v>
      </c>
      <c r="G92" s="1" t="s">
        <v>32</v>
      </c>
      <c r="H92" s="1" t="s">
        <v>13842</v>
      </c>
      <c r="I92" s="1" t="s">
        <v>13843</v>
      </c>
      <c r="J92" s="1" t="s">
        <v>13843</v>
      </c>
      <c r="K92" s="2"/>
      <c r="L92" s="1">
        <v>-8.0</v>
      </c>
      <c r="M92" s="1"/>
      <c r="N92" s="1">
        <v>6.404333333333334</v>
      </c>
      <c r="O92" s="1" t="s">
        <v>13558</v>
      </c>
      <c r="P92" s="1" t="s">
        <v>5759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42</v>
      </c>
      <c r="B93" s="1" t="s">
        <v>17</v>
      </c>
      <c r="C93" s="1">
        <v>331.0</v>
      </c>
      <c r="D93" s="1">
        <v>0.0</v>
      </c>
      <c r="E93" s="1" t="s">
        <v>43</v>
      </c>
      <c r="F93" s="1" t="s">
        <v>31</v>
      </c>
      <c r="G93" s="1" t="s">
        <v>32</v>
      </c>
      <c r="H93" s="1" t="s">
        <v>13844</v>
      </c>
      <c r="I93" s="1" t="s">
        <v>13845</v>
      </c>
      <c r="J93" s="1" t="s">
        <v>13845</v>
      </c>
      <c r="K93" s="2"/>
      <c r="L93" s="1">
        <v>-2.0</v>
      </c>
      <c r="M93" s="1"/>
      <c r="N93" s="1">
        <v>13.221883333333333</v>
      </c>
      <c r="O93" s="1" t="s">
        <v>13558</v>
      </c>
      <c r="P93" s="1" t="s">
        <v>13846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42</v>
      </c>
      <c r="B94" s="1" t="s">
        <v>17</v>
      </c>
      <c r="C94" s="1">
        <v>1056.0</v>
      </c>
      <c r="D94" s="1">
        <v>0.0</v>
      </c>
      <c r="E94" s="1" t="s">
        <v>43</v>
      </c>
      <c r="F94" s="1" t="s">
        <v>31</v>
      </c>
      <c r="G94" s="1" t="s">
        <v>32</v>
      </c>
      <c r="H94" s="1" t="s">
        <v>13847</v>
      </c>
      <c r="I94" s="1" t="s">
        <v>13848</v>
      </c>
      <c r="J94" s="1" t="s">
        <v>13848</v>
      </c>
      <c r="K94" s="2"/>
      <c r="L94" s="1">
        <v>3.0</v>
      </c>
      <c r="M94" s="1"/>
      <c r="N94" s="1">
        <v>23.76635</v>
      </c>
      <c r="O94" s="1" t="s">
        <v>13558</v>
      </c>
      <c r="P94" s="1" t="s">
        <v>13849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42</v>
      </c>
      <c r="B95" s="1" t="s">
        <v>17</v>
      </c>
      <c r="C95" s="1">
        <v>1041.0</v>
      </c>
      <c r="D95" s="1">
        <v>0.0</v>
      </c>
      <c r="E95" s="1" t="s">
        <v>43</v>
      </c>
      <c r="F95" s="1" t="s">
        <v>31</v>
      </c>
      <c r="G95" s="1" t="s">
        <v>32</v>
      </c>
      <c r="H95" s="1" t="s">
        <v>13850</v>
      </c>
      <c r="I95" s="1" t="s">
        <v>13851</v>
      </c>
      <c r="J95" s="1" t="s">
        <v>13851</v>
      </c>
      <c r="K95" s="2"/>
      <c r="L95" s="1">
        <v>0.0</v>
      </c>
      <c r="M95" s="1"/>
      <c r="N95" s="1">
        <v>19.706016666666667</v>
      </c>
      <c r="O95" s="1" t="s">
        <v>13558</v>
      </c>
      <c r="P95" s="1" t="s">
        <v>13852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1">
        <v>618.0</v>
      </c>
      <c r="D96" s="1">
        <v>0.0</v>
      </c>
      <c r="E96" s="2"/>
      <c r="F96" s="1" t="s">
        <v>18</v>
      </c>
      <c r="G96" s="1" t="s">
        <v>19</v>
      </c>
      <c r="H96" s="1" t="s">
        <v>13853</v>
      </c>
      <c r="I96" s="1" t="s">
        <v>13854</v>
      </c>
      <c r="J96" s="1" t="s">
        <v>13854</v>
      </c>
      <c r="K96" s="2"/>
      <c r="L96" s="1">
        <v>8.0</v>
      </c>
      <c r="M96" s="1"/>
      <c r="N96" s="1">
        <v>18.2469</v>
      </c>
      <c r="O96" s="1" t="s">
        <v>22</v>
      </c>
      <c r="P96" s="1" t="s">
        <v>13855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30</v>
      </c>
      <c r="B97" s="1" t="s">
        <v>153</v>
      </c>
      <c r="C97" s="3">
        <v>329.0</v>
      </c>
      <c r="D97" s="1">
        <v>0.0</v>
      </c>
      <c r="E97" s="2"/>
      <c r="F97" s="1" t="s">
        <v>31</v>
      </c>
      <c r="G97" s="1" t="s">
        <v>32</v>
      </c>
      <c r="H97" s="1" t="s">
        <v>13856</v>
      </c>
      <c r="I97" s="1" t="s">
        <v>13857</v>
      </c>
      <c r="J97" s="1" t="s">
        <v>13857</v>
      </c>
      <c r="K97" s="2"/>
      <c r="L97" s="1">
        <v>0.0</v>
      </c>
      <c r="M97" s="1"/>
      <c r="N97" s="1">
        <v>14.945633333333333</v>
      </c>
      <c r="O97" s="1" t="s">
        <v>13558</v>
      </c>
      <c r="P97" s="1" t="s">
        <v>13858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30</v>
      </c>
      <c r="B98" s="1" t="s">
        <v>153</v>
      </c>
      <c r="C98" s="1">
        <v>409.2</v>
      </c>
      <c r="D98" s="1">
        <v>118.8</v>
      </c>
      <c r="E98" s="2"/>
      <c r="F98" s="1" t="s">
        <v>31</v>
      </c>
      <c r="G98" s="1" t="s">
        <v>32</v>
      </c>
      <c r="H98" s="1" t="s">
        <v>13859</v>
      </c>
      <c r="I98" s="1" t="s">
        <v>13860</v>
      </c>
      <c r="J98" s="1" t="s">
        <v>13860</v>
      </c>
      <c r="K98" s="2"/>
      <c r="L98" s="1">
        <v>3.0</v>
      </c>
      <c r="M98" s="1"/>
      <c r="N98" s="1">
        <v>18.56475</v>
      </c>
      <c r="O98" s="1" t="s">
        <v>13558</v>
      </c>
      <c r="P98" s="1" t="s">
        <v>13861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16</v>
      </c>
      <c r="B99" s="1" t="s">
        <v>17</v>
      </c>
      <c r="C99" s="1">
        <v>99.0</v>
      </c>
      <c r="D99" s="1">
        <v>70.0</v>
      </c>
      <c r="E99" s="2"/>
      <c r="F99" s="1" t="s">
        <v>18</v>
      </c>
      <c r="G99" s="1" t="s">
        <v>19</v>
      </c>
      <c r="H99" s="1" t="s">
        <v>13862</v>
      </c>
      <c r="I99" s="1" t="s">
        <v>13863</v>
      </c>
      <c r="J99" s="1" t="s">
        <v>5414</v>
      </c>
      <c r="K99" s="2"/>
      <c r="L99" s="1">
        <v>189.0</v>
      </c>
      <c r="M99" s="1"/>
      <c r="N99" s="1">
        <v>0.06881666666666666</v>
      </c>
      <c r="O99" s="1" t="s">
        <v>22</v>
      </c>
      <c r="P99" s="1" t="s">
        <v>13864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37</v>
      </c>
      <c r="B100" s="1" t="s">
        <v>17</v>
      </c>
      <c r="C100" s="1">
        <v>199.0</v>
      </c>
      <c r="D100" s="1">
        <v>50.0</v>
      </c>
      <c r="E100" s="2"/>
      <c r="F100" s="1" t="s">
        <v>18</v>
      </c>
      <c r="G100" s="1" t="s">
        <v>19</v>
      </c>
      <c r="H100" s="1" t="s">
        <v>13865</v>
      </c>
      <c r="I100" s="1" t="s">
        <v>13866</v>
      </c>
      <c r="J100" s="1" t="s">
        <v>5414</v>
      </c>
      <c r="K100" s="2"/>
      <c r="L100" s="1">
        <v>191.0</v>
      </c>
      <c r="M100" s="1"/>
      <c r="N100" s="1">
        <v>6.263333333333334</v>
      </c>
      <c r="O100" s="1" t="s">
        <v>4823</v>
      </c>
      <c r="P100" s="1" t="s">
        <v>5415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42</v>
      </c>
      <c r="B101" s="1" t="s">
        <v>17</v>
      </c>
      <c r="C101" s="3">
        <v>717.0</v>
      </c>
      <c r="D101" s="1">
        <v>0.0</v>
      </c>
      <c r="E101" s="1" t="s">
        <v>43</v>
      </c>
      <c r="F101" s="1" t="s">
        <v>31</v>
      </c>
      <c r="G101" s="1" t="s">
        <v>32</v>
      </c>
      <c r="H101" s="1" t="s">
        <v>13867</v>
      </c>
      <c r="I101" s="1" t="s">
        <v>13868</v>
      </c>
      <c r="J101" s="1" t="s">
        <v>13868</v>
      </c>
      <c r="K101" s="2"/>
      <c r="L101" s="1">
        <v>-11.0</v>
      </c>
      <c r="M101" s="1"/>
      <c r="N101" s="1">
        <v>8.817966666666667</v>
      </c>
      <c r="O101" s="1" t="s">
        <v>13558</v>
      </c>
      <c r="P101" s="1" t="s">
        <v>13869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116</v>
      </c>
      <c r="B102" s="1" t="s">
        <v>153</v>
      </c>
      <c r="C102" s="1">
        <v>329.0</v>
      </c>
      <c r="D102" s="1">
        <v>0.0</v>
      </c>
      <c r="E102" s="1" t="s">
        <v>13870</v>
      </c>
      <c r="F102" s="1" t="s">
        <v>31</v>
      </c>
      <c r="G102" s="1" t="s">
        <v>32</v>
      </c>
      <c r="H102" s="1" t="s">
        <v>13871</v>
      </c>
      <c r="I102" s="1" t="s">
        <v>13872</v>
      </c>
      <c r="J102" s="1" t="s">
        <v>13872</v>
      </c>
      <c r="K102" s="2"/>
      <c r="L102" s="1">
        <v>-4.0</v>
      </c>
      <c r="M102" s="1"/>
      <c r="N102" s="1">
        <v>10.333866666666667</v>
      </c>
      <c r="O102" s="1" t="s">
        <v>13558</v>
      </c>
      <c r="P102" s="1" t="s">
        <v>2482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116</v>
      </c>
      <c r="B103" s="1" t="s">
        <v>153</v>
      </c>
      <c r="C103" s="1">
        <v>658.0</v>
      </c>
      <c r="D103" s="1">
        <v>0.0</v>
      </c>
      <c r="E103" s="1" t="s">
        <v>13873</v>
      </c>
      <c r="F103" s="1" t="s">
        <v>31</v>
      </c>
      <c r="G103" s="1" t="s">
        <v>32</v>
      </c>
      <c r="H103" s="1" t="s">
        <v>13874</v>
      </c>
      <c r="I103" s="1" t="s">
        <v>13875</v>
      </c>
      <c r="J103" s="1" t="s">
        <v>13875</v>
      </c>
      <c r="K103" s="2"/>
      <c r="L103" s="1">
        <v>-7.0</v>
      </c>
      <c r="M103" s="1"/>
      <c r="N103" s="1">
        <v>12.233916666666667</v>
      </c>
      <c r="O103" s="1" t="s">
        <v>13558</v>
      </c>
      <c r="P103" s="1" t="s">
        <v>13876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42</v>
      </c>
      <c r="B104" s="1" t="s">
        <v>17</v>
      </c>
      <c r="C104" s="1">
        <v>321.0</v>
      </c>
      <c r="D104" s="1">
        <v>0.0</v>
      </c>
      <c r="E104" s="1" t="s">
        <v>43</v>
      </c>
      <c r="F104" s="1" t="s">
        <v>31</v>
      </c>
      <c r="G104" s="1" t="s">
        <v>32</v>
      </c>
      <c r="H104" s="1" t="s">
        <v>13877</v>
      </c>
      <c r="I104" s="1" t="s">
        <v>13878</v>
      </c>
      <c r="J104" s="1" t="s">
        <v>13878</v>
      </c>
      <c r="K104" s="2"/>
      <c r="L104" s="1">
        <v>-7.0</v>
      </c>
      <c r="M104" s="1"/>
      <c r="N104" s="1">
        <v>7.62025</v>
      </c>
      <c r="O104" s="1" t="s">
        <v>13558</v>
      </c>
      <c r="P104" s="1" t="s">
        <v>13879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116</v>
      </c>
      <c r="B105" s="1" t="s">
        <v>153</v>
      </c>
      <c r="C105" s="1">
        <v>499.0</v>
      </c>
      <c r="D105" s="1">
        <v>0.0</v>
      </c>
      <c r="E105" s="1" t="s">
        <v>13765</v>
      </c>
      <c r="F105" s="1" t="s">
        <v>31</v>
      </c>
      <c r="G105" s="1" t="s">
        <v>32</v>
      </c>
      <c r="H105" s="1" t="s">
        <v>13880</v>
      </c>
      <c r="I105" s="1" t="s">
        <v>13881</v>
      </c>
      <c r="J105" s="1" t="s">
        <v>13881</v>
      </c>
      <c r="K105" s="2"/>
      <c r="L105" s="1">
        <v>-5.0</v>
      </c>
      <c r="M105" s="1"/>
      <c r="N105" s="1">
        <v>9.053016666666666</v>
      </c>
      <c r="O105" s="1" t="s">
        <v>13558</v>
      </c>
      <c r="P105" s="1" t="s">
        <v>13882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42</v>
      </c>
      <c r="B106" s="1" t="s">
        <v>17</v>
      </c>
      <c r="C106" s="3">
        <v>264.0</v>
      </c>
      <c r="D106" s="1">
        <v>0.0</v>
      </c>
      <c r="E106" s="1" t="s">
        <v>43</v>
      </c>
      <c r="F106" s="1" t="s">
        <v>31</v>
      </c>
      <c r="G106" s="1" t="s">
        <v>32</v>
      </c>
      <c r="H106" s="1" t="s">
        <v>13883</v>
      </c>
      <c r="I106" s="1" t="s">
        <v>13884</v>
      </c>
      <c r="J106" s="1" t="s">
        <v>13884</v>
      </c>
      <c r="K106" s="2"/>
      <c r="L106" s="1">
        <v>-9.0</v>
      </c>
      <c r="M106" s="1"/>
      <c r="N106" s="1">
        <v>5.8539666666666665</v>
      </c>
      <c r="O106" s="1" t="s">
        <v>13558</v>
      </c>
      <c r="P106" s="1" t="s">
        <v>13885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42</v>
      </c>
      <c r="B107" s="1" t="s">
        <v>17</v>
      </c>
      <c r="C107" s="1">
        <v>321.0</v>
      </c>
      <c r="D107" s="1">
        <v>0.0</v>
      </c>
      <c r="E107" s="1" t="s">
        <v>43</v>
      </c>
      <c r="F107" s="1" t="s">
        <v>31</v>
      </c>
      <c r="G107" s="1" t="s">
        <v>32</v>
      </c>
      <c r="H107" s="1" t="s">
        <v>13886</v>
      </c>
      <c r="I107" s="1" t="s">
        <v>13887</v>
      </c>
      <c r="J107" s="1" t="s">
        <v>13887</v>
      </c>
      <c r="K107" s="2"/>
      <c r="L107" s="1">
        <v>-9.0</v>
      </c>
      <c r="M107" s="1"/>
      <c r="N107" s="1">
        <v>5.5617833333333335</v>
      </c>
      <c r="O107" s="1" t="s">
        <v>13558</v>
      </c>
      <c r="P107" s="1" t="s">
        <v>13888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3">
        <v>119.0</v>
      </c>
      <c r="D108" s="1">
        <v>0.0</v>
      </c>
      <c r="E108" s="2"/>
      <c r="F108" s="1" t="s">
        <v>18</v>
      </c>
      <c r="G108" s="1" t="s">
        <v>19</v>
      </c>
      <c r="H108" s="1" t="s">
        <v>13889</v>
      </c>
      <c r="I108" s="1" t="s">
        <v>13890</v>
      </c>
      <c r="J108" s="1" t="s">
        <v>5414</v>
      </c>
      <c r="K108" s="2"/>
      <c r="L108" s="1">
        <v>275.0</v>
      </c>
      <c r="M108" s="1"/>
      <c r="N108" s="1">
        <v>5.11505</v>
      </c>
      <c r="O108" s="1" t="s">
        <v>22</v>
      </c>
      <c r="P108" s="1" t="s">
        <v>13891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116</v>
      </c>
      <c r="B109" s="1" t="s">
        <v>153</v>
      </c>
      <c r="C109" s="1">
        <v>922.0</v>
      </c>
      <c r="D109" s="1">
        <v>0.0</v>
      </c>
      <c r="E109" s="1" t="s">
        <v>5904</v>
      </c>
      <c r="F109" s="1" t="s">
        <v>31</v>
      </c>
      <c r="G109" s="1" t="s">
        <v>32</v>
      </c>
      <c r="H109" s="1" t="s">
        <v>13892</v>
      </c>
      <c r="I109" s="1" t="s">
        <v>13893</v>
      </c>
      <c r="J109" s="1" t="s">
        <v>13893</v>
      </c>
      <c r="K109" s="2"/>
      <c r="L109" s="1">
        <v>-7.0</v>
      </c>
      <c r="M109" s="1"/>
      <c r="N109" s="1">
        <v>12.974083333333333</v>
      </c>
      <c r="O109" s="1" t="s">
        <v>13558</v>
      </c>
      <c r="P109" s="1" t="s">
        <v>13894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249.0</v>
      </c>
      <c r="D110" s="1">
        <v>0.0</v>
      </c>
      <c r="E110" s="2"/>
      <c r="F110" s="1" t="s">
        <v>18</v>
      </c>
      <c r="G110" s="1" t="s">
        <v>19</v>
      </c>
      <c r="H110" s="1" t="s">
        <v>13895</v>
      </c>
      <c r="I110" s="1" t="s">
        <v>13896</v>
      </c>
      <c r="J110" s="1" t="s">
        <v>13896</v>
      </c>
      <c r="K110" s="2"/>
      <c r="L110" s="1">
        <v>0.0</v>
      </c>
      <c r="M110" s="1"/>
      <c r="N110" s="1">
        <v>4.0636</v>
      </c>
      <c r="O110" s="1" t="s">
        <v>22</v>
      </c>
      <c r="P110" s="1" t="s">
        <v>13897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42</v>
      </c>
      <c r="B111" s="1" t="s">
        <v>17</v>
      </c>
      <c r="C111" s="3">
        <v>319.0</v>
      </c>
      <c r="D111" s="1">
        <v>0.0</v>
      </c>
      <c r="E111" s="1" t="s">
        <v>43</v>
      </c>
      <c r="F111" s="1" t="s">
        <v>31</v>
      </c>
      <c r="G111" s="1" t="s">
        <v>32</v>
      </c>
      <c r="H111" s="1" t="s">
        <v>13898</v>
      </c>
      <c r="I111" s="1" t="s">
        <v>13899</v>
      </c>
      <c r="J111" s="1" t="s">
        <v>13899</v>
      </c>
      <c r="K111" s="2"/>
      <c r="L111" s="1">
        <v>-3.0</v>
      </c>
      <c r="M111" s="1"/>
      <c r="N111" s="1">
        <v>11.953883333333334</v>
      </c>
      <c r="O111" s="1" t="s">
        <v>13558</v>
      </c>
      <c r="P111" s="1" t="s">
        <v>13900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42</v>
      </c>
      <c r="B112" s="1" t="s">
        <v>17</v>
      </c>
      <c r="C112" s="1">
        <v>548.0</v>
      </c>
      <c r="D112" s="1">
        <v>0.0</v>
      </c>
      <c r="E112" s="1" t="s">
        <v>43</v>
      </c>
      <c r="F112" s="1" t="s">
        <v>31</v>
      </c>
      <c r="G112" s="1" t="s">
        <v>32</v>
      </c>
      <c r="H112" s="1" t="s">
        <v>13901</v>
      </c>
      <c r="I112" s="1" t="s">
        <v>13902</v>
      </c>
      <c r="J112" s="1" t="s">
        <v>13902</v>
      </c>
      <c r="K112" s="2"/>
      <c r="L112" s="1">
        <v>-8.0</v>
      </c>
      <c r="M112" s="1"/>
      <c r="N112" s="1">
        <v>11.5807</v>
      </c>
      <c r="O112" s="1" t="s">
        <v>13558</v>
      </c>
      <c r="P112" s="1" t="s">
        <v>13903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116</v>
      </c>
      <c r="B113" s="1" t="s">
        <v>153</v>
      </c>
      <c r="C113" s="1">
        <v>975.0</v>
      </c>
      <c r="D113" s="1">
        <v>0.0</v>
      </c>
      <c r="E113" s="1" t="s">
        <v>13904</v>
      </c>
      <c r="F113" s="1" t="s">
        <v>31</v>
      </c>
      <c r="G113" s="1" t="s">
        <v>32</v>
      </c>
      <c r="H113" s="1" t="s">
        <v>13905</v>
      </c>
      <c r="I113" s="1" t="s">
        <v>13906</v>
      </c>
      <c r="J113" s="1" t="s">
        <v>13906</v>
      </c>
      <c r="K113" s="2"/>
      <c r="L113" s="1">
        <v>-11.0</v>
      </c>
      <c r="M113" s="1"/>
      <c r="N113" s="1">
        <v>8.687583333333333</v>
      </c>
      <c r="O113" s="1" t="s">
        <v>13558</v>
      </c>
      <c r="P113" s="1" t="s">
        <v>13907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37</v>
      </c>
      <c r="B114" s="1" t="s">
        <v>17</v>
      </c>
      <c r="C114" s="1">
        <v>409.0</v>
      </c>
      <c r="D114" s="1">
        <v>0.0</v>
      </c>
      <c r="E114" s="1" t="s">
        <v>43</v>
      </c>
      <c r="F114" s="1" t="s">
        <v>61</v>
      </c>
      <c r="G114" s="1" t="s">
        <v>32</v>
      </c>
      <c r="H114" s="1" t="s">
        <v>13908</v>
      </c>
      <c r="I114" s="1" t="s">
        <v>13909</v>
      </c>
      <c r="J114" s="1" t="s">
        <v>13910</v>
      </c>
      <c r="K114" s="1" t="s">
        <v>13911</v>
      </c>
      <c r="L114" s="1">
        <v>-12.0</v>
      </c>
      <c r="M114" s="1">
        <v>1.1210666666666667</v>
      </c>
      <c r="N114" s="1">
        <v>8.67085</v>
      </c>
      <c r="O114" s="1" t="s">
        <v>4823</v>
      </c>
      <c r="P114" s="1" t="s">
        <v>13912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116</v>
      </c>
      <c r="B115" s="1" t="s">
        <v>17</v>
      </c>
      <c r="C115" s="1">
        <v>329.0</v>
      </c>
      <c r="D115" s="1">
        <v>0.0</v>
      </c>
      <c r="E115" s="1" t="s">
        <v>807</v>
      </c>
      <c r="F115" s="1" t="s">
        <v>31</v>
      </c>
      <c r="G115" s="1" t="s">
        <v>32</v>
      </c>
      <c r="H115" s="1" t="s">
        <v>13913</v>
      </c>
      <c r="I115" s="1" t="s">
        <v>13914</v>
      </c>
      <c r="J115" s="1" t="s">
        <v>13914</v>
      </c>
      <c r="K115" s="2"/>
      <c r="L115" s="1">
        <v>1.0</v>
      </c>
      <c r="M115" s="1"/>
      <c r="N115" s="1">
        <v>16.490166666666667</v>
      </c>
      <c r="O115" s="1" t="s">
        <v>13558</v>
      </c>
      <c r="P115" s="1" t="s">
        <v>7663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116</v>
      </c>
      <c r="B116" s="1" t="s">
        <v>153</v>
      </c>
      <c r="C116" s="1">
        <v>658.0</v>
      </c>
      <c r="D116" s="1">
        <v>0.0</v>
      </c>
      <c r="E116" s="1" t="s">
        <v>807</v>
      </c>
      <c r="F116" s="1" t="s">
        <v>31</v>
      </c>
      <c r="G116" s="1" t="s">
        <v>32</v>
      </c>
      <c r="H116" s="1" t="s">
        <v>13915</v>
      </c>
      <c r="I116" s="1" t="s">
        <v>13916</v>
      </c>
      <c r="J116" s="1" t="s">
        <v>13916</v>
      </c>
      <c r="K116" s="2"/>
      <c r="L116" s="1">
        <v>2.0</v>
      </c>
      <c r="M116" s="1"/>
      <c r="N116" s="1">
        <v>22.0519</v>
      </c>
      <c r="O116" s="1" t="s">
        <v>13558</v>
      </c>
      <c r="P116" s="1" t="s">
        <v>13917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42</v>
      </c>
      <c r="B117" s="1" t="s">
        <v>17</v>
      </c>
      <c r="C117" s="1">
        <v>1047.0</v>
      </c>
      <c r="D117" s="1">
        <v>0.0</v>
      </c>
      <c r="E117" s="1" t="s">
        <v>43</v>
      </c>
      <c r="F117" s="1" t="s">
        <v>31</v>
      </c>
      <c r="G117" s="1" t="s">
        <v>32</v>
      </c>
      <c r="H117" s="1" t="s">
        <v>13918</v>
      </c>
      <c r="I117" s="1" t="s">
        <v>13919</v>
      </c>
      <c r="J117" s="1" t="s">
        <v>13919</v>
      </c>
      <c r="K117" s="2"/>
      <c r="L117" s="1">
        <v>-4.0</v>
      </c>
      <c r="M117" s="1"/>
      <c r="N117" s="1">
        <v>15.921783333333334</v>
      </c>
      <c r="O117" s="1" t="s">
        <v>13558</v>
      </c>
      <c r="P117" s="1" t="s">
        <v>13920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37</v>
      </c>
      <c r="B118" s="1" t="s">
        <v>17</v>
      </c>
      <c r="C118" s="1">
        <v>219.0</v>
      </c>
      <c r="D118" s="1">
        <v>50.0</v>
      </c>
      <c r="E118" s="2"/>
      <c r="F118" s="1" t="s">
        <v>18</v>
      </c>
      <c r="G118" s="1" t="s">
        <v>56</v>
      </c>
      <c r="H118" s="1" t="s">
        <v>13921</v>
      </c>
      <c r="I118" s="1" t="s">
        <v>13922</v>
      </c>
      <c r="J118" s="1" t="s">
        <v>13922</v>
      </c>
      <c r="K118" s="2"/>
      <c r="L118" s="1">
        <v>-13.0</v>
      </c>
      <c r="M118" s="1"/>
      <c r="N118" s="1">
        <v>6.08965</v>
      </c>
      <c r="O118" s="1" t="s">
        <v>4823</v>
      </c>
      <c r="P118" s="1" t="s">
        <v>13923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42</v>
      </c>
      <c r="B119" s="1" t="s">
        <v>17</v>
      </c>
      <c r="C119" s="1">
        <v>259.0</v>
      </c>
      <c r="D119" s="1">
        <v>0.0</v>
      </c>
      <c r="E119" s="1" t="s">
        <v>43</v>
      </c>
      <c r="F119" s="1" t="s">
        <v>31</v>
      </c>
      <c r="G119" s="1" t="s">
        <v>32</v>
      </c>
      <c r="H119" s="1" t="s">
        <v>13924</v>
      </c>
      <c r="I119" s="1" t="s">
        <v>13925</v>
      </c>
      <c r="J119" s="1" t="s">
        <v>13925</v>
      </c>
      <c r="K119" s="2"/>
      <c r="L119" s="1">
        <v>-5.0</v>
      </c>
      <c r="M119" s="1"/>
      <c r="N119" s="1">
        <v>9.129216666666666</v>
      </c>
      <c r="O119" s="1" t="s">
        <v>13558</v>
      </c>
      <c r="P119" s="1" t="s">
        <v>13926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42</v>
      </c>
      <c r="B120" s="1" t="s">
        <v>17</v>
      </c>
      <c r="C120" s="3">
        <v>364.0</v>
      </c>
      <c r="D120" s="1">
        <v>0.0</v>
      </c>
      <c r="E120" s="1" t="s">
        <v>43</v>
      </c>
      <c r="F120" s="1" t="s">
        <v>31</v>
      </c>
      <c r="G120" s="1" t="s">
        <v>32</v>
      </c>
      <c r="H120" s="1" t="s">
        <v>13927</v>
      </c>
      <c r="I120" s="1" t="s">
        <v>13928</v>
      </c>
      <c r="J120" s="1" t="s">
        <v>13928</v>
      </c>
      <c r="K120" s="2"/>
      <c r="L120" s="1">
        <v>-3.0</v>
      </c>
      <c r="M120" s="1"/>
      <c r="N120" s="1">
        <v>11.950816666666666</v>
      </c>
      <c r="O120" s="1" t="s">
        <v>13558</v>
      </c>
      <c r="P120" s="1" t="s">
        <v>13929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16</v>
      </c>
      <c r="B121" s="1" t="s">
        <v>17</v>
      </c>
      <c r="C121" s="1">
        <v>249.0</v>
      </c>
      <c r="D121" s="1">
        <v>0.0</v>
      </c>
      <c r="E121" s="2"/>
      <c r="F121" s="1" t="s">
        <v>18</v>
      </c>
      <c r="G121" s="1" t="s">
        <v>19</v>
      </c>
      <c r="H121" s="1" t="s">
        <v>13930</v>
      </c>
      <c r="I121" s="1" t="s">
        <v>13931</v>
      </c>
      <c r="J121" s="1" t="s">
        <v>13931</v>
      </c>
      <c r="K121" s="2"/>
      <c r="L121" s="1">
        <v>3.0</v>
      </c>
      <c r="M121" s="1"/>
      <c r="N121" s="1">
        <v>8.884966666666667</v>
      </c>
      <c r="O121" s="1" t="s">
        <v>22</v>
      </c>
      <c r="P121" s="1" t="s">
        <v>13932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3">
        <v>269.0</v>
      </c>
      <c r="D122" s="1">
        <v>0.0</v>
      </c>
      <c r="E122" s="2"/>
      <c r="F122" s="1" t="s">
        <v>18</v>
      </c>
      <c r="G122" s="1" t="s">
        <v>19</v>
      </c>
      <c r="H122" s="1" t="s">
        <v>13933</v>
      </c>
      <c r="I122" s="1" t="s">
        <v>13934</v>
      </c>
      <c r="J122" s="1" t="s">
        <v>13934</v>
      </c>
      <c r="K122" s="2"/>
      <c r="L122" s="1">
        <v>6.0</v>
      </c>
      <c r="M122" s="1"/>
      <c r="N122" s="1">
        <v>11.95335</v>
      </c>
      <c r="O122" s="1" t="s">
        <v>22</v>
      </c>
      <c r="P122" s="1" t="s">
        <v>13935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318.0</v>
      </c>
      <c r="D123" s="1">
        <v>0.0</v>
      </c>
      <c r="E123" s="2"/>
      <c r="F123" s="1" t="s">
        <v>18</v>
      </c>
      <c r="G123" s="1" t="s">
        <v>19</v>
      </c>
      <c r="H123" s="1" t="s">
        <v>13936</v>
      </c>
      <c r="I123" s="1" t="s">
        <v>13937</v>
      </c>
      <c r="J123" s="1" t="s">
        <v>13937</v>
      </c>
      <c r="K123" s="2"/>
      <c r="L123" s="1">
        <v>4.0</v>
      </c>
      <c r="M123" s="1"/>
      <c r="N123" s="1">
        <v>9.0232</v>
      </c>
      <c r="O123" s="1" t="s">
        <v>22</v>
      </c>
      <c r="P123" s="1" t="s">
        <v>13938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116</v>
      </c>
      <c r="B124" s="1" t="s">
        <v>17</v>
      </c>
      <c r="C124" s="3">
        <v>394.0</v>
      </c>
      <c r="D124" s="1">
        <v>0.0</v>
      </c>
      <c r="E124" s="1" t="s">
        <v>13939</v>
      </c>
      <c r="F124" s="1" t="s">
        <v>31</v>
      </c>
      <c r="G124" s="1" t="s">
        <v>32</v>
      </c>
      <c r="H124" s="1" t="s">
        <v>13940</v>
      </c>
      <c r="I124" s="1" t="s">
        <v>13941</v>
      </c>
      <c r="J124" s="1" t="s">
        <v>13941</v>
      </c>
      <c r="K124" s="2"/>
      <c r="L124" s="1">
        <v>1.0</v>
      </c>
      <c r="M124" s="1"/>
      <c r="N124" s="1">
        <v>16.30955</v>
      </c>
      <c r="O124" s="1" t="s">
        <v>13558</v>
      </c>
      <c r="P124" s="1" t="s">
        <v>13942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1">
        <v>219.2</v>
      </c>
      <c r="D125" s="1">
        <v>54.8</v>
      </c>
      <c r="E125" s="2"/>
      <c r="F125" s="1" t="s">
        <v>18</v>
      </c>
      <c r="G125" s="1" t="s">
        <v>19</v>
      </c>
      <c r="H125" s="1" t="s">
        <v>13943</v>
      </c>
      <c r="I125" s="1" t="s">
        <v>13944</v>
      </c>
      <c r="J125" s="1" t="s">
        <v>13944</v>
      </c>
      <c r="K125" s="2"/>
      <c r="L125" s="1">
        <v>3.0</v>
      </c>
      <c r="M125" s="1"/>
      <c r="N125" s="1">
        <v>8.368633333333333</v>
      </c>
      <c r="O125" s="1" t="s">
        <v>22</v>
      </c>
      <c r="P125" s="1" t="s">
        <v>13945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30</v>
      </c>
      <c r="B126" s="1" t="s">
        <v>17</v>
      </c>
      <c r="C126" s="1">
        <v>204.6</v>
      </c>
      <c r="D126" s="1">
        <v>59.4</v>
      </c>
      <c r="E126" s="2"/>
      <c r="F126" s="1" t="s">
        <v>31</v>
      </c>
      <c r="G126" s="1" t="s">
        <v>32</v>
      </c>
      <c r="H126" s="1" t="s">
        <v>13946</v>
      </c>
      <c r="I126" s="1" t="s">
        <v>13947</v>
      </c>
      <c r="J126" s="1" t="s">
        <v>13947</v>
      </c>
      <c r="K126" s="2"/>
      <c r="L126" s="1">
        <v>-1.0</v>
      </c>
      <c r="M126" s="1"/>
      <c r="N126" s="1">
        <v>13.997833333333332</v>
      </c>
      <c r="O126" s="1" t="s">
        <v>13558</v>
      </c>
      <c r="P126" s="1" t="s">
        <v>13948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309.0</v>
      </c>
      <c r="D127" s="1">
        <v>0.0</v>
      </c>
      <c r="E127" s="2"/>
      <c r="F127" s="1" t="s">
        <v>18</v>
      </c>
      <c r="G127" s="1" t="s">
        <v>19</v>
      </c>
      <c r="H127" s="1" t="s">
        <v>13949</v>
      </c>
      <c r="I127" s="1" t="s">
        <v>13950</v>
      </c>
      <c r="J127" s="1" t="s">
        <v>13950</v>
      </c>
      <c r="K127" s="2"/>
      <c r="L127" s="1">
        <v>10.0</v>
      </c>
      <c r="M127" s="1"/>
      <c r="N127" s="1">
        <v>15.1719</v>
      </c>
      <c r="O127" s="1" t="s">
        <v>22</v>
      </c>
      <c r="P127" s="1" t="s">
        <v>13951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42</v>
      </c>
      <c r="B128" s="1" t="s">
        <v>17</v>
      </c>
      <c r="C128" s="3">
        <v>394.0</v>
      </c>
      <c r="D128" s="1">
        <v>0.0</v>
      </c>
      <c r="E128" s="1" t="s">
        <v>43</v>
      </c>
      <c r="F128" s="1" t="s">
        <v>31</v>
      </c>
      <c r="G128" s="1" t="s">
        <v>32</v>
      </c>
      <c r="H128" s="1" t="s">
        <v>13952</v>
      </c>
      <c r="I128" s="1" t="s">
        <v>13953</v>
      </c>
      <c r="J128" s="1" t="s">
        <v>13953</v>
      </c>
      <c r="K128" s="2"/>
      <c r="L128" s="1">
        <v>-1.0</v>
      </c>
      <c r="M128" s="1"/>
      <c r="N128" s="1">
        <v>13.5361</v>
      </c>
      <c r="O128" s="1" t="s">
        <v>13558</v>
      </c>
      <c r="P128" s="1" t="s">
        <v>13954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116</v>
      </c>
      <c r="B129" s="1" t="s">
        <v>17</v>
      </c>
      <c r="C129" s="1">
        <v>430.0</v>
      </c>
      <c r="D129" s="1">
        <v>0.0</v>
      </c>
      <c r="E129" s="1" t="s">
        <v>13955</v>
      </c>
      <c r="F129" s="1" t="s">
        <v>31</v>
      </c>
      <c r="G129" s="1" t="s">
        <v>32</v>
      </c>
      <c r="H129" s="1" t="s">
        <v>13956</v>
      </c>
      <c r="I129" s="1" t="s">
        <v>13957</v>
      </c>
      <c r="J129" s="1" t="s">
        <v>13957</v>
      </c>
      <c r="K129" s="2"/>
      <c r="L129" s="1">
        <v>-1.0</v>
      </c>
      <c r="M129" s="1"/>
      <c r="N129" s="1">
        <v>13.468616666666666</v>
      </c>
      <c r="O129" s="1" t="s">
        <v>13558</v>
      </c>
      <c r="P129" s="1" t="s">
        <v>13958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116</v>
      </c>
      <c r="B130" s="1" t="s">
        <v>17</v>
      </c>
      <c r="C130" s="1">
        <v>394.0</v>
      </c>
      <c r="D130" s="1">
        <v>0.0</v>
      </c>
      <c r="E130" s="1" t="s">
        <v>3611</v>
      </c>
      <c r="F130" s="1" t="s">
        <v>31</v>
      </c>
      <c r="G130" s="1" t="s">
        <v>32</v>
      </c>
      <c r="H130" s="1" t="s">
        <v>13959</v>
      </c>
      <c r="I130" s="1" t="s">
        <v>13960</v>
      </c>
      <c r="J130" s="1" t="s">
        <v>13960</v>
      </c>
      <c r="K130" s="2"/>
      <c r="L130" s="1">
        <v>-1.0</v>
      </c>
      <c r="M130" s="1"/>
      <c r="N130" s="1">
        <v>13.3559</v>
      </c>
      <c r="O130" s="1" t="s">
        <v>13558</v>
      </c>
      <c r="P130" s="1" t="s">
        <v>1701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116</v>
      </c>
      <c r="B131" s="1" t="s">
        <v>17</v>
      </c>
      <c r="C131" s="1">
        <v>1128.0</v>
      </c>
      <c r="D131" s="1">
        <v>0.0</v>
      </c>
      <c r="E131" s="1" t="s">
        <v>13961</v>
      </c>
      <c r="F131" s="1" t="s">
        <v>31</v>
      </c>
      <c r="G131" s="1" t="s">
        <v>32</v>
      </c>
      <c r="H131" s="1" t="s">
        <v>13962</v>
      </c>
      <c r="I131" s="1" t="s">
        <v>13963</v>
      </c>
      <c r="J131" s="1" t="s">
        <v>13963</v>
      </c>
      <c r="K131" s="2"/>
      <c r="L131" s="1">
        <v>-2.0</v>
      </c>
      <c r="M131" s="1"/>
      <c r="N131" s="1">
        <v>17.126516666666667</v>
      </c>
      <c r="O131" s="1" t="s">
        <v>13558</v>
      </c>
      <c r="P131" s="1" t="s">
        <v>13964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116</v>
      </c>
      <c r="B132" s="1" t="s">
        <v>17</v>
      </c>
      <c r="C132" s="1">
        <v>264.0</v>
      </c>
      <c r="D132" s="1">
        <v>0.0</v>
      </c>
      <c r="E132" s="1" t="s">
        <v>11177</v>
      </c>
      <c r="F132" s="1" t="s">
        <v>31</v>
      </c>
      <c r="G132" s="1" t="s">
        <v>32</v>
      </c>
      <c r="H132" s="1" t="s">
        <v>13965</v>
      </c>
      <c r="I132" s="1" t="s">
        <v>13966</v>
      </c>
      <c r="J132" s="1" t="s">
        <v>13966</v>
      </c>
      <c r="K132" s="2"/>
      <c r="L132" s="1">
        <v>-2.0</v>
      </c>
      <c r="M132" s="1"/>
      <c r="N132" s="1">
        <v>12.959116666666667</v>
      </c>
      <c r="O132" s="1" t="s">
        <v>13558</v>
      </c>
      <c r="P132" s="1" t="s">
        <v>1829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37</v>
      </c>
      <c r="B133" s="1" t="s">
        <v>17</v>
      </c>
      <c r="C133" s="1">
        <v>247.0</v>
      </c>
      <c r="D133" s="1">
        <v>62.0</v>
      </c>
      <c r="E133" s="2"/>
      <c r="F133" s="1" t="s">
        <v>18</v>
      </c>
      <c r="G133" s="1" t="s">
        <v>19</v>
      </c>
      <c r="H133" s="1" t="s">
        <v>13967</v>
      </c>
      <c r="I133" s="1" t="s">
        <v>13968</v>
      </c>
      <c r="J133" s="1" t="s">
        <v>13968</v>
      </c>
      <c r="K133" s="2"/>
      <c r="L133" s="1">
        <v>-6.0</v>
      </c>
      <c r="M133" s="1"/>
      <c r="N133" s="1">
        <v>12.407966666666667</v>
      </c>
      <c r="O133" s="1" t="s">
        <v>4823</v>
      </c>
      <c r="P133" s="1" t="s">
        <v>6598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42</v>
      </c>
      <c r="B134" s="1" t="s">
        <v>17</v>
      </c>
      <c r="C134" s="1">
        <v>369.0</v>
      </c>
      <c r="D134" s="1">
        <v>0.0</v>
      </c>
      <c r="E134" s="1" t="s">
        <v>43</v>
      </c>
      <c r="F134" s="1" t="s">
        <v>31</v>
      </c>
      <c r="G134" s="1" t="s">
        <v>32</v>
      </c>
      <c r="H134" s="1" t="s">
        <v>13969</v>
      </c>
      <c r="I134" s="1" t="s">
        <v>13970</v>
      </c>
      <c r="J134" s="1" t="s">
        <v>13970</v>
      </c>
      <c r="K134" s="2"/>
      <c r="L134" s="1">
        <v>-1.0</v>
      </c>
      <c r="M134" s="1"/>
      <c r="N134" s="1">
        <v>13.407466666666666</v>
      </c>
      <c r="O134" s="1" t="s">
        <v>13558</v>
      </c>
      <c r="P134" s="1" t="s">
        <v>13971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42</v>
      </c>
      <c r="B135" s="1" t="s">
        <v>17</v>
      </c>
      <c r="C135" s="3">
        <v>394.0</v>
      </c>
      <c r="D135" s="1">
        <v>0.0</v>
      </c>
      <c r="E135" s="1" t="s">
        <v>43</v>
      </c>
      <c r="F135" s="1" t="s">
        <v>31</v>
      </c>
      <c r="G135" s="1" t="s">
        <v>32</v>
      </c>
      <c r="H135" s="1" t="s">
        <v>13972</v>
      </c>
      <c r="I135" s="1" t="s">
        <v>13973</v>
      </c>
      <c r="J135" s="1" t="s">
        <v>13973</v>
      </c>
      <c r="K135" s="2"/>
      <c r="L135" s="1">
        <v>-5.0</v>
      </c>
      <c r="M135" s="1"/>
      <c r="N135" s="1">
        <v>9.73415</v>
      </c>
      <c r="O135" s="1" t="s">
        <v>13558</v>
      </c>
      <c r="P135" s="1" t="s">
        <v>13974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116</v>
      </c>
      <c r="B136" s="1" t="s">
        <v>153</v>
      </c>
      <c r="C136" s="1">
        <v>434.0</v>
      </c>
      <c r="D136" s="1">
        <v>0.0</v>
      </c>
      <c r="E136" s="1" t="s">
        <v>13961</v>
      </c>
      <c r="F136" s="1" t="s">
        <v>31</v>
      </c>
      <c r="G136" s="1" t="s">
        <v>32</v>
      </c>
      <c r="H136" s="1" t="s">
        <v>13975</v>
      </c>
      <c r="I136" s="1" t="s">
        <v>13976</v>
      </c>
      <c r="J136" s="1" t="s">
        <v>13976</v>
      </c>
      <c r="K136" s="2"/>
      <c r="L136" s="1">
        <v>-1.0</v>
      </c>
      <c r="M136" s="1"/>
      <c r="N136" s="1">
        <v>13.0071</v>
      </c>
      <c r="O136" s="1" t="s">
        <v>13558</v>
      </c>
      <c r="P136" s="1" t="s">
        <v>13977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37</v>
      </c>
      <c r="B137" s="1" t="s">
        <v>17</v>
      </c>
      <c r="C137" s="1">
        <v>588.0</v>
      </c>
      <c r="D137" s="1">
        <v>0.0</v>
      </c>
      <c r="E137" s="1" t="s">
        <v>43</v>
      </c>
      <c r="F137" s="1" t="s">
        <v>61</v>
      </c>
      <c r="G137" s="1" t="s">
        <v>32</v>
      </c>
      <c r="H137" s="1" t="s">
        <v>13978</v>
      </c>
      <c r="I137" s="1" t="s">
        <v>13979</v>
      </c>
      <c r="J137" s="1" t="s">
        <v>13980</v>
      </c>
      <c r="K137" s="1" t="s">
        <v>13981</v>
      </c>
      <c r="L137" s="1">
        <v>-11.0</v>
      </c>
      <c r="M137" s="1">
        <v>0.4519166666666667</v>
      </c>
      <c r="N137" s="1">
        <v>9.12265</v>
      </c>
      <c r="O137" s="1" t="s">
        <v>4823</v>
      </c>
      <c r="P137" s="1" t="s">
        <v>13982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37</v>
      </c>
      <c r="B138" s="1" t="s">
        <v>17</v>
      </c>
      <c r="C138" s="1">
        <v>229.0</v>
      </c>
      <c r="D138" s="1">
        <v>0.0</v>
      </c>
      <c r="E138" s="1" t="s">
        <v>43</v>
      </c>
      <c r="F138" s="1" t="s">
        <v>61</v>
      </c>
      <c r="G138" s="1" t="s">
        <v>32</v>
      </c>
      <c r="H138" s="1" t="s">
        <v>13983</v>
      </c>
      <c r="I138" s="1" t="s">
        <v>13984</v>
      </c>
      <c r="J138" s="1" t="s">
        <v>13985</v>
      </c>
      <c r="K138" s="1" t="s">
        <v>13986</v>
      </c>
      <c r="L138" s="1">
        <v>-2.0</v>
      </c>
      <c r="M138" s="1">
        <v>2.286233333333333</v>
      </c>
      <c r="N138" s="1">
        <v>4.4916</v>
      </c>
      <c r="O138" s="1" t="s">
        <v>4823</v>
      </c>
      <c r="P138" s="1" t="s">
        <v>13987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116</v>
      </c>
      <c r="B139" s="1" t="s">
        <v>153</v>
      </c>
      <c r="C139" s="1">
        <v>329.0</v>
      </c>
      <c r="D139" s="1">
        <v>0.0</v>
      </c>
      <c r="E139" s="1" t="s">
        <v>11575</v>
      </c>
      <c r="F139" s="1" t="s">
        <v>31</v>
      </c>
      <c r="G139" s="1" t="s">
        <v>32</v>
      </c>
      <c r="H139" s="1" t="s">
        <v>13988</v>
      </c>
      <c r="I139" s="1" t="s">
        <v>13989</v>
      </c>
      <c r="J139" s="1" t="s">
        <v>13989</v>
      </c>
      <c r="K139" s="2"/>
      <c r="L139" s="1">
        <v>-8.0</v>
      </c>
      <c r="M139" s="1"/>
      <c r="N139" s="1">
        <v>6.3956333333333335</v>
      </c>
      <c r="O139" s="1" t="s">
        <v>13558</v>
      </c>
      <c r="P139" s="1" t="s">
        <v>4802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116</v>
      </c>
      <c r="B140" s="1" t="s">
        <v>17</v>
      </c>
      <c r="C140" s="1">
        <v>528.0</v>
      </c>
      <c r="D140" s="1">
        <v>0.0</v>
      </c>
      <c r="E140" s="2"/>
      <c r="F140" s="1" t="s">
        <v>18</v>
      </c>
      <c r="G140" s="1" t="s">
        <v>32</v>
      </c>
      <c r="H140" s="1" t="s">
        <v>13990</v>
      </c>
      <c r="I140" s="1" t="s">
        <v>13991</v>
      </c>
      <c r="J140" s="1" t="s">
        <v>13991</v>
      </c>
      <c r="K140" s="2"/>
      <c r="L140" s="1">
        <v>-10.0</v>
      </c>
      <c r="M140" s="1"/>
      <c r="N140" s="1">
        <v>9.13845</v>
      </c>
      <c r="O140" s="1" t="s">
        <v>13558</v>
      </c>
      <c r="P140" s="1" t="s">
        <v>13992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37</v>
      </c>
      <c r="B141" s="1" t="s">
        <v>17</v>
      </c>
      <c r="C141" s="1">
        <v>181.0</v>
      </c>
      <c r="D141" s="1">
        <v>68.0</v>
      </c>
      <c r="E141" s="2"/>
      <c r="F141" s="1" t="s">
        <v>18</v>
      </c>
      <c r="G141" s="1" t="s">
        <v>32</v>
      </c>
      <c r="H141" s="1" t="s">
        <v>13993</v>
      </c>
      <c r="I141" s="1" t="s">
        <v>13994</v>
      </c>
      <c r="J141" s="1" t="s">
        <v>13994</v>
      </c>
      <c r="K141" s="2"/>
      <c r="L141" s="1">
        <v>-9.0</v>
      </c>
      <c r="M141" s="1"/>
      <c r="N141" s="1">
        <v>10.05275</v>
      </c>
      <c r="O141" s="1" t="s">
        <v>4823</v>
      </c>
      <c r="P141" s="1" t="s">
        <v>6314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42</v>
      </c>
      <c r="B142" s="1" t="s">
        <v>17</v>
      </c>
      <c r="C142" s="3">
        <v>294.0</v>
      </c>
      <c r="D142" s="1">
        <v>0.0</v>
      </c>
      <c r="E142" s="1" t="s">
        <v>43</v>
      </c>
      <c r="F142" s="1" t="s">
        <v>31</v>
      </c>
      <c r="G142" s="1" t="s">
        <v>32</v>
      </c>
      <c r="H142" s="1" t="s">
        <v>13995</v>
      </c>
      <c r="I142" s="1" t="s">
        <v>13996</v>
      </c>
      <c r="J142" s="1" t="s">
        <v>13996</v>
      </c>
      <c r="K142" s="2"/>
      <c r="L142" s="1">
        <v>-5.0</v>
      </c>
      <c r="M142" s="1"/>
      <c r="N142" s="1">
        <v>9.811833333333333</v>
      </c>
      <c r="O142" s="1" t="s">
        <v>13558</v>
      </c>
      <c r="P142" s="1" t="s">
        <v>13997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42</v>
      </c>
      <c r="B143" s="1" t="s">
        <v>17</v>
      </c>
      <c r="C143" s="3">
        <v>388.0</v>
      </c>
      <c r="D143" s="1">
        <v>0.0</v>
      </c>
      <c r="E143" s="1" t="s">
        <v>43</v>
      </c>
      <c r="F143" s="1" t="s">
        <v>31</v>
      </c>
      <c r="G143" s="1" t="s">
        <v>32</v>
      </c>
      <c r="H143" s="1" t="s">
        <v>13998</v>
      </c>
      <c r="I143" s="1" t="s">
        <v>13999</v>
      </c>
      <c r="J143" s="1" t="s">
        <v>13999</v>
      </c>
      <c r="K143" s="2"/>
      <c r="L143" s="1">
        <v>-9.0</v>
      </c>
      <c r="M143" s="1"/>
      <c r="N143" s="1">
        <v>5.710733333333334</v>
      </c>
      <c r="O143" s="1" t="s">
        <v>13558</v>
      </c>
      <c r="P143" s="1" t="s">
        <v>14000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1">
        <v>119.0</v>
      </c>
      <c r="D144" s="1">
        <v>0.0</v>
      </c>
      <c r="E144" s="2"/>
      <c r="F144" s="1" t="s">
        <v>18</v>
      </c>
      <c r="G144" s="1" t="s">
        <v>19</v>
      </c>
      <c r="H144" s="1" t="s">
        <v>14001</v>
      </c>
      <c r="I144" s="1" t="s">
        <v>14002</v>
      </c>
      <c r="J144" s="1" t="s">
        <v>14002</v>
      </c>
      <c r="K144" s="2"/>
      <c r="L144" s="1">
        <v>0.0</v>
      </c>
      <c r="M144" s="1"/>
      <c r="N144" s="1">
        <v>5.419133333333333</v>
      </c>
      <c r="O144" s="1" t="s">
        <v>22</v>
      </c>
      <c r="P144" s="1" t="s">
        <v>14003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37</v>
      </c>
      <c r="B145" s="1" t="s">
        <v>17</v>
      </c>
      <c r="C145" s="1">
        <v>306.0</v>
      </c>
      <c r="D145" s="1">
        <v>0.0</v>
      </c>
      <c r="E145" s="1" t="s">
        <v>43</v>
      </c>
      <c r="F145" s="1" t="s">
        <v>61</v>
      </c>
      <c r="G145" s="1" t="s">
        <v>19</v>
      </c>
      <c r="H145" s="1" t="s">
        <v>14004</v>
      </c>
      <c r="I145" s="1" t="s">
        <v>14005</v>
      </c>
      <c r="J145" s="1" t="s">
        <v>14006</v>
      </c>
      <c r="K145" s="1" t="s">
        <v>14007</v>
      </c>
      <c r="L145" s="1">
        <v>-10.0</v>
      </c>
      <c r="M145" s="1">
        <v>1.4723166666666667</v>
      </c>
      <c r="N145" s="1">
        <v>9.883466666666667</v>
      </c>
      <c r="O145" s="1" t="s">
        <v>4823</v>
      </c>
      <c r="P145" s="1" t="s">
        <v>6418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116</v>
      </c>
      <c r="B146" s="1" t="s">
        <v>153</v>
      </c>
      <c r="C146" s="3">
        <v>329.0</v>
      </c>
      <c r="D146" s="1">
        <v>0.0</v>
      </c>
      <c r="E146" s="1" t="s">
        <v>14008</v>
      </c>
      <c r="F146" s="1" t="s">
        <v>31</v>
      </c>
      <c r="G146" s="1" t="s">
        <v>32</v>
      </c>
      <c r="H146" s="1" t="s">
        <v>14009</v>
      </c>
      <c r="I146" s="1" t="s">
        <v>14010</v>
      </c>
      <c r="J146" s="1" t="s">
        <v>14010</v>
      </c>
      <c r="K146" s="2"/>
      <c r="L146" s="1">
        <v>-6.0</v>
      </c>
      <c r="M146" s="1"/>
      <c r="N146" s="1">
        <v>8.24875</v>
      </c>
      <c r="O146" s="1" t="s">
        <v>13558</v>
      </c>
      <c r="P146" s="1" t="s">
        <v>14011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42</v>
      </c>
      <c r="B147" s="1" t="s">
        <v>17</v>
      </c>
      <c r="C147" s="1">
        <v>548.0</v>
      </c>
      <c r="D147" s="1">
        <v>0.0</v>
      </c>
      <c r="E147" s="1" t="s">
        <v>43</v>
      </c>
      <c r="F147" s="1" t="s">
        <v>31</v>
      </c>
      <c r="G147" s="1" t="s">
        <v>32</v>
      </c>
      <c r="H147" s="1" t="s">
        <v>14012</v>
      </c>
      <c r="I147" s="1" t="s">
        <v>14013</v>
      </c>
      <c r="J147" s="1" t="s">
        <v>14013</v>
      </c>
      <c r="K147" s="2"/>
      <c r="L147" s="1">
        <v>-3.0</v>
      </c>
      <c r="M147" s="1"/>
      <c r="N147" s="1">
        <v>16.311283333333332</v>
      </c>
      <c r="O147" s="1" t="s">
        <v>13558</v>
      </c>
      <c r="P147" s="1" t="s">
        <v>14014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247.2</v>
      </c>
      <c r="D148" s="1">
        <v>61.8</v>
      </c>
      <c r="E148" s="2"/>
      <c r="F148" s="1" t="s">
        <v>18</v>
      </c>
      <c r="G148" s="1" t="s">
        <v>19</v>
      </c>
      <c r="H148" s="1" t="s">
        <v>14015</v>
      </c>
      <c r="I148" s="1" t="s">
        <v>14016</v>
      </c>
      <c r="J148" s="1" t="s">
        <v>14016</v>
      </c>
      <c r="K148" s="2"/>
      <c r="L148" s="1">
        <v>-3.0</v>
      </c>
      <c r="M148" s="1"/>
      <c r="N148" s="1">
        <v>1.06945</v>
      </c>
      <c r="O148" s="1" t="s">
        <v>22</v>
      </c>
      <c r="P148" s="1" t="s">
        <v>14017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37</v>
      </c>
      <c r="B149" s="1" t="s">
        <v>17</v>
      </c>
      <c r="C149" s="1">
        <v>394.0</v>
      </c>
      <c r="D149" s="1">
        <v>0.0</v>
      </c>
      <c r="E149" s="1" t="s">
        <v>43</v>
      </c>
      <c r="F149" s="1" t="s">
        <v>61</v>
      </c>
      <c r="G149" s="1" t="s">
        <v>32</v>
      </c>
      <c r="H149" s="1" t="s">
        <v>14018</v>
      </c>
      <c r="I149" s="1" t="s">
        <v>14019</v>
      </c>
      <c r="J149" s="1" t="s">
        <v>14020</v>
      </c>
      <c r="K149" s="1" t="s">
        <v>14021</v>
      </c>
      <c r="L149" s="1">
        <v>-3.0</v>
      </c>
      <c r="M149" s="1">
        <v>1.50445</v>
      </c>
      <c r="N149" s="1">
        <v>14.9997</v>
      </c>
      <c r="O149" s="1" t="s">
        <v>4823</v>
      </c>
      <c r="P149" s="1" t="s">
        <v>14022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37</v>
      </c>
      <c r="B150" s="1" t="s">
        <v>17</v>
      </c>
      <c r="C150" s="1">
        <v>578.0</v>
      </c>
      <c r="D150" s="1">
        <v>145.0</v>
      </c>
      <c r="E150" s="2"/>
      <c r="F150" s="1" t="s">
        <v>18</v>
      </c>
      <c r="G150" s="1" t="s">
        <v>56</v>
      </c>
      <c r="H150" s="1" t="s">
        <v>14023</v>
      </c>
      <c r="I150" s="1" t="s">
        <v>14024</v>
      </c>
      <c r="J150" s="1" t="s">
        <v>14024</v>
      </c>
      <c r="K150" s="2"/>
      <c r="L150" s="1">
        <v>-12.0</v>
      </c>
      <c r="M150" s="1"/>
      <c r="N150" s="1">
        <v>11.700083333333334</v>
      </c>
      <c r="O150" s="1" t="s">
        <v>4823</v>
      </c>
      <c r="P150" s="1" t="s">
        <v>14025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42</v>
      </c>
      <c r="B151" s="1" t="s">
        <v>17</v>
      </c>
      <c r="C151" s="1">
        <v>264.0</v>
      </c>
      <c r="D151" s="1">
        <v>0.0</v>
      </c>
      <c r="E151" s="1" t="s">
        <v>43</v>
      </c>
      <c r="F151" s="1" t="s">
        <v>31</v>
      </c>
      <c r="G151" s="1" t="s">
        <v>32</v>
      </c>
      <c r="H151" s="1" t="s">
        <v>14026</v>
      </c>
      <c r="I151" s="1" t="s">
        <v>14027</v>
      </c>
      <c r="J151" s="1" t="s">
        <v>14027</v>
      </c>
      <c r="K151" s="2"/>
      <c r="L151" s="1">
        <v>-2.0</v>
      </c>
      <c r="M151" s="1"/>
      <c r="N151" s="1">
        <v>12.539316666666666</v>
      </c>
      <c r="O151" s="1" t="s">
        <v>13558</v>
      </c>
      <c r="P151" s="1" t="s">
        <v>14028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30</v>
      </c>
      <c r="B152" s="1" t="s">
        <v>153</v>
      </c>
      <c r="C152" s="1">
        <v>658.0</v>
      </c>
      <c r="D152" s="1">
        <v>0.0</v>
      </c>
      <c r="E152" s="2"/>
      <c r="F152" s="1" t="s">
        <v>31</v>
      </c>
      <c r="G152" s="1" t="s">
        <v>32</v>
      </c>
      <c r="H152" s="1" t="s">
        <v>14029</v>
      </c>
      <c r="I152" s="1" t="s">
        <v>14030</v>
      </c>
      <c r="J152" s="1" t="s">
        <v>14030</v>
      </c>
      <c r="K152" s="2"/>
      <c r="L152" s="1">
        <v>-1.0</v>
      </c>
      <c r="M152" s="1"/>
      <c r="N152" s="1">
        <v>18.97095</v>
      </c>
      <c r="O152" s="1" t="s">
        <v>13558</v>
      </c>
      <c r="P152" s="1" t="s">
        <v>14031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42</v>
      </c>
      <c r="B153" s="1" t="s">
        <v>17</v>
      </c>
      <c r="C153" s="1">
        <v>788.0</v>
      </c>
      <c r="D153" s="1">
        <v>0.0</v>
      </c>
      <c r="E153" s="1" t="s">
        <v>43</v>
      </c>
      <c r="F153" s="1" t="s">
        <v>31</v>
      </c>
      <c r="G153" s="1" t="s">
        <v>32</v>
      </c>
      <c r="H153" s="1" t="s">
        <v>14032</v>
      </c>
      <c r="I153" s="1" t="s">
        <v>14033</v>
      </c>
      <c r="J153" s="1" t="s">
        <v>14033</v>
      </c>
      <c r="K153" s="2"/>
      <c r="L153" s="1">
        <v>-5.0</v>
      </c>
      <c r="M153" s="1"/>
      <c r="N153" s="1">
        <v>14.2503</v>
      </c>
      <c r="O153" s="1" t="s">
        <v>13558</v>
      </c>
      <c r="P153" s="1" t="s">
        <v>14034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37</v>
      </c>
      <c r="B154" s="1" t="s">
        <v>17</v>
      </c>
      <c r="C154" s="1">
        <v>678.0</v>
      </c>
      <c r="D154" s="1">
        <v>0.0</v>
      </c>
      <c r="E154" s="1" t="s">
        <v>43</v>
      </c>
      <c r="F154" s="1" t="s">
        <v>61</v>
      </c>
      <c r="G154" s="1" t="s">
        <v>32</v>
      </c>
      <c r="H154" s="1" t="s">
        <v>14035</v>
      </c>
      <c r="I154" s="1" t="s">
        <v>14036</v>
      </c>
      <c r="J154" s="1" t="s">
        <v>14037</v>
      </c>
      <c r="K154" s="1" t="s">
        <v>14038</v>
      </c>
      <c r="L154" s="1">
        <v>-10.0</v>
      </c>
      <c r="M154" s="1">
        <v>0.32288333333333336</v>
      </c>
      <c r="N154" s="1">
        <v>9.001733333333334</v>
      </c>
      <c r="O154" s="1" t="s">
        <v>4823</v>
      </c>
      <c r="P154" s="1" t="s">
        <v>14039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30</v>
      </c>
      <c r="B155" s="1" t="s">
        <v>153</v>
      </c>
      <c r="C155" s="1">
        <v>204.6</v>
      </c>
      <c r="D155" s="1">
        <v>59.4</v>
      </c>
      <c r="E155" s="2"/>
      <c r="F155" s="1" t="s">
        <v>31</v>
      </c>
      <c r="G155" s="1" t="s">
        <v>32</v>
      </c>
      <c r="H155" s="1" t="s">
        <v>14040</v>
      </c>
      <c r="I155" s="1" t="s">
        <v>14041</v>
      </c>
      <c r="J155" s="1" t="s">
        <v>14041</v>
      </c>
      <c r="K155" s="2"/>
      <c r="L155" s="1">
        <v>-3.0</v>
      </c>
      <c r="M155" s="1"/>
      <c r="N155" s="1">
        <v>11.0574</v>
      </c>
      <c r="O155" s="1" t="s">
        <v>13558</v>
      </c>
      <c r="P155" s="1" t="s">
        <v>14042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30</v>
      </c>
      <c r="B156" s="1" t="s">
        <v>153</v>
      </c>
      <c r="C156" s="1">
        <v>437.0</v>
      </c>
      <c r="D156" s="1">
        <v>0.0</v>
      </c>
      <c r="E156" s="2"/>
      <c r="F156" s="1" t="s">
        <v>31</v>
      </c>
      <c r="G156" s="1" t="s">
        <v>32</v>
      </c>
      <c r="H156" s="1" t="s">
        <v>14043</v>
      </c>
      <c r="I156" s="1" t="s">
        <v>14044</v>
      </c>
      <c r="J156" s="1" t="s">
        <v>14044</v>
      </c>
      <c r="K156" s="2"/>
      <c r="L156" s="1">
        <v>-2.0</v>
      </c>
      <c r="M156" s="1"/>
      <c r="N156" s="1">
        <v>12.776866666666667</v>
      </c>
      <c r="O156" s="1" t="s">
        <v>13558</v>
      </c>
      <c r="P156" s="1" t="s">
        <v>14045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37</v>
      </c>
      <c r="B157" s="1" t="s">
        <v>17</v>
      </c>
      <c r="C157" s="1">
        <v>199.0</v>
      </c>
      <c r="D157" s="1">
        <v>50.0</v>
      </c>
      <c r="E157" s="2"/>
      <c r="F157" s="1" t="s">
        <v>18</v>
      </c>
      <c r="G157" s="1" t="s">
        <v>56</v>
      </c>
      <c r="H157" s="1" t="s">
        <v>14046</v>
      </c>
      <c r="I157" s="1" t="s">
        <v>14047</v>
      </c>
      <c r="J157" s="1" t="s">
        <v>14047</v>
      </c>
      <c r="K157" s="2"/>
      <c r="L157" s="1">
        <v>-11.0</v>
      </c>
      <c r="M157" s="1"/>
      <c r="N157" s="1">
        <v>7.2412833333333335</v>
      </c>
      <c r="O157" s="1" t="s">
        <v>4823</v>
      </c>
      <c r="P157" s="1" t="s">
        <v>6314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42</v>
      </c>
      <c r="B158" s="1" t="s">
        <v>17</v>
      </c>
      <c r="C158" s="1">
        <v>364.0</v>
      </c>
      <c r="D158" s="1">
        <v>0.0</v>
      </c>
      <c r="E158" s="1" t="s">
        <v>43</v>
      </c>
      <c r="F158" s="1" t="s">
        <v>31</v>
      </c>
      <c r="G158" s="1" t="s">
        <v>32</v>
      </c>
      <c r="H158" s="1" t="s">
        <v>14048</v>
      </c>
      <c r="I158" s="1" t="s">
        <v>14049</v>
      </c>
      <c r="J158" s="1" t="s">
        <v>14049</v>
      </c>
      <c r="K158" s="2"/>
      <c r="L158" s="1">
        <v>-7.0</v>
      </c>
      <c r="M158" s="1"/>
      <c r="N158" s="1">
        <v>7.931133333333333</v>
      </c>
      <c r="O158" s="1" t="s">
        <v>13558</v>
      </c>
      <c r="P158" s="1" t="s">
        <v>14050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42</v>
      </c>
      <c r="B159" s="1" t="s">
        <v>17</v>
      </c>
      <c r="C159" s="3">
        <v>264.0</v>
      </c>
      <c r="D159" s="1">
        <v>0.0</v>
      </c>
      <c r="E159" s="1" t="s">
        <v>43</v>
      </c>
      <c r="F159" s="1" t="s">
        <v>31</v>
      </c>
      <c r="G159" s="1" t="s">
        <v>32</v>
      </c>
      <c r="H159" s="1" t="s">
        <v>14051</v>
      </c>
      <c r="I159" s="1" t="s">
        <v>14052</v>
      </c>
      <c r="J159" s="1" t="s">
        <v>14052</v>
      </c>
      <c r="K159" s="2"/>
      <c r="L159" s="1">
        <v>-9.0</v>
      </c>
      <c r="M159" s="1"/>
      <c r="N159" s="1">
        <v>5.1981166666666665</v>
      </c>
      <c r="O159" s="1" t="s">
        <v>13558</v>
      </c>
      <c r="P159" s="1" t="s">
        <v>14053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42</v>
      </c>
      <c r="B160" s="1" t="s">
        <v>17</v>
      </c>
      <c r="C160" s="1">
        <v>618.0</v>
      </c>
      <c r="D160" s="1">
        <v>0.0</v>
      </c>
      <c r="E160" s="1" t="s">
        <v>43</v>
      </c>
      <c r="F160" s="1" t="s">
        <v>31</v>
      </c>
      <c r="G160" s="1" t="s">
        <v>32</v>
      </c>
      <c r="H160" s="1" t="s">
        <v>14054</v>
      </c>
      <c r="I160" s="1" t="s">
        <v>14055</v>
      </c>
      <c r="J160" s="1" t="s">
        <v>14055</v>
      </c>
      <c r="K160" s="2"/>
      <c r="L160" s="1">
        <v>-8.0</v>
      </c>
      <c r="M160" s="1"/>
      <c r="N160" s="1">
        <v>11.141</v>
      </c>
      <c r="O160" s="1" t="s">
        <v>13558</v>
      </c>
      <c r="P160" s="1" t="s">
        <v>14056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37</v>
      </c>
      <c r="B161" s="1" t="s">
        <v>17</v>
      </c>
      <c r="C161" s="3">
        <v>259.0</v>
      </c>
      <c r="D161" s="1">
        <v>50.0</v>
      </c>
      <c r="E161" s="2"/>
      <c r="F161" s="1" t="s">
        <v>18</v>
      </c>
      <c r="G161" s="1" t="s">
        <v>19</v>
      </c>
      <c r="H161" s="1" t="s">
        <v>14057</v>
      </c>
      <c r="I161" s="1" t="s">
        <v>14058</v>
      </c>
      <c r="J161" s="1" t="s">
        <v>14058</v>
      </c>
      <c r="K161" s="2"/>
      <c r="L161" s="1">
        <v>-9.0</v>
      </c>
      <c r="M161" s="1"/>
      <c r="N161" s="1">
        <v>9.8644</v>
      </c>
      <c r="O161" s="1" t="s">
        <v>4823</v>
      </c>
      <c r="P161" s="1" t="s">
        <v>14059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42</v>
      </c>
      <c r="B162" s="1" t="s">
        <v>17</v>
      </c>
      <c r="C162" s="3">
        <v>668.0</v>
      </c>
      <c r="D162" s="1">
        <v>0.0</v>
      </c>
      <c r="E162" s="1" t="s">
        <v>43</v>
      </c>
      <c r="F162" s="1" t="s">
        <v>31</v>
      </c>
      <c r="G162" s="1" t="s">
        <v>32</v>
      </c>
      <c r="H162" s="1" t="s">
        <v>14060</v>
      </c>
      <c r="I162" s="1" t="s">
        <v>14061</v>
      </c>
      <c r="J162" s="1" t="s">
        <v>14061</v>
      </c>
      <c r="K162" s="2"/>
      <c r="L162" s="1">
        <v>-11.0</v>
      </c>
      <c r="M162" s="1"/>
      <c r="N162" s="1">
        <v>8.50385</v>
      </c>
      <c r="O162" s="1" t="s">
        <v>13558</v>
      </c>
      <c r="P162" s="1" t="s">
        <v>14062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42</v>
      </c>
      <c r="B163" s="1" t="s">
        <v>17</v>
      </c>
      <c r="C163" s="1">
        <v>329.0</v>
      </c>
      <c r="D163" s="1">
        <v>0.0</v>
      </c>
      <c r="E163" s="1" t="s">
        <v>43</v>
      </c>
      <c r="F163" s="1" t="s">
        <v>31</v>
      </c>
      <c r="G163" s="1" t="s">
        <v>32</v>
      </c>
      <c r="H163" s="1" t="s">
        <v>14063</v>
      </c>
      <c r="I163" s="1" t="s">
        <v>14064</v>
      </c>
      <c r="J163" s="1" t="s">
        <v>14064</v>
      </c>
      <c r="K163" s="2"/>
      <c r="L163" s="1">
        <v>-8.0</v>
      </c>
      <c r="M163" s="1"/>
      <c r="N163" s="1">
        <v>6.313</v>
      </c>
      <c r="O163" s="1" t="s">
        <v>13558</v>
      </c>
      <c r="P163" s="1" t="s">
        <v>14065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42</v>
      </c>
      <c r="B164" s="1" t="s">
        <v>17</v>
      </c>
      <c r="C164" s="3">
        <v>264.0</v>
      </c>
      <c r="D164" s="1">
        <v>0.0</v>
      </c>
      <c r="E164" s="1" t="s">
        <v>43</v>
      </c>
      <c r="F164" s="1" t="s">
        <v>31</v>
      </c>
      <c r="G164" s="1" t="s">
        <v>32</v>
      </c>
      <c r="H164" s="1" t="s">
        <v>14066</v>
      </c>
      <c r="I164" s="1" t="s">
        <v>14067</v>
      </c>
      <c r="J164" s="1" t="s">
        <v>14067</v>
      </c>
      <c r="K164" s="2"/>
      <c r="L164" s="1">
        <v>-6.0</v>
      </c>
      <c r="M164" s="1"/>
      <c r="N164" s="1">
        <v>8.349016666666667</v>
      </c>
      <c r="O164" s="1" t="s">
        <v>13558</v>
      </c>
      <c r="P164" s="1" t="s">
        <v>14028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37</v>
      </c>
      <c r="B165" s="1" t="s">
        <v>17</v>
      </c>
      <c r="C165" s="3">
        <v>597.0</v>
      </c>
      <c r="D165" s="1">
        <v>0.0</v>
      </c>
      <c r="E165" s="1" t="s">
        <v>43</v>
      </c>
      <c r="F165" s="1" t="s">
        <v>61</v>
      </c>
      <c r="G165" s="1" t="s">
        <v>32</v>
      </c>
      <c r="H165" s="1" t="s">
        <v>14068</v>
      </c>
      <c r="I165" s="1" t="s">
        <v>14069</v>
      </c>
      <c r="J165" s="1" t="s">
        <v>14070</v>
      </c>
      <c r="K165" s="1" t="s">
        <v>14071</v>
      </c>
      <c r="L165" s="1">
        <v>-25.0</v>
      </c>
      <c r="M165" s="1">
        <v>0.7191166666666666</v>
      </c>
      <c r="N165" s="1">
        <v>13.976683333333334</v>
      </c>
      <c r="O165" s="1" t="s">
        <v>4823</v>
      </c>
      <c r="P165" s="1" t="s">
        <v>14072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748.0</v>
      </c>
      <c r="D166" s="1">
        <v>0.0</v>
      </c>
      <c r="E166" s="2"/>
      <c r="F166" s="1" t="s">
        <v>18</v>
      </c>
      <c r="G166" s="1" t="s">
        <v>19</v>
      </c>
      <c r="H166" s="1" t="s">
        <v>14073</v>
      </c>
      <c r="I166" s="1" t="s">
        <v>14074</v>
      </c>
      <c r="J166" s="1" t="s">
        <v>14074</v>
      </c>
      <c r="K166" s="2"/>
      <c r="L166" s="1">
        <v>0.0</v>
      </c>
      <c r="M166" s="1"/>
      <c r="N166" s="1">
        <v>9.5227</v>
      </c>
      <c r="O166" s="1" t="s">
        <v>22</v>
      </c>
      <c r="P166" s="1" t="s">
        <v>14075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617.0</v>
      </c>
      <c r="D167" s="1">
        <v>0.0</v>
      </c>
      <c r="E167" s="2"/>
      <c r="F167" s="1" t="s">
        <v>18</v>
      </c>
      <c r="G167" s="1" t="s">
        <v>19</v>
      </c>
      <c r="H167" s="1" t="s">
        <v>14076</v>
      </c>
      <c r="I167" s="1" t="s">
        <v>14077</v>
      </c>
      <c r="J167" s="1" t="s">
        <v>14077</v>
      </c>
      <c r="K167" s="2"/>
      <c r="L167" s="1">
        <v>4.0</v>
      </c>
      <c r="M167" s="1"/>
      <c r="N167" s="1">
        <v>14.15675</v>
      </c>
      <c r="O167" s="1" t="s">
        <v>22</v>
      </c>
      <c r="P167" s="1" t="s">
        <v>14078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37</v>
      </c>
      <c r="B168" s="1" t="s">
        <v>17</v>
      </c>
      <c r="C168" s="1">
        <v>219.0</v>
      </c>
      <c r="D168" s="1">
        <v>50.0</v>
      </c>
      <c r="E168" s="2"/>
      <c r="F168" s="1" t="s">
        <v>18</v>
      </c>
      <c r="G168" s="1" t="s">
        <v>32</v>
      </c>
      <c r="H168" s="1" t="s">
        <v>14079</v>
      </c>
      <c r="I168" s="1" t="s">
        <v>14080</v>
      </c>
      <c r="J168" s="1" t="s">
        <v>14080</v>
      </c>
      <c r="K168" s="2"/>
      <c r="L168" s="1">
        <v>-20.0</v>
      </c>
      <c r="M168" s="1"/>
      <c r="N168" s="1">
        <v>61.5175</v>
      </c>
      <c r="O168" s="1" t="s">
        <v>4823</v>
      </c>
      <c r="P168" s="1" t="s">
        <v>6052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116</v>
      </c>
      <c r="B169" s="1" t="s">
        <v>153</v>
      </c>
      <c r="C169" s="3">
        <v>658.0</v>
      </c>
      <c r="D169" s="1">
        <v>0.0</v>
      </c>
      <c r="E169" s="1" t="s">
        <v>1570</v>
      </c>
      <c r="F169" s="1" t="s">
        <v>31</v>
      </c>
      <c r="G169" s="1" t="s">
        <v>32</v>
      </c>
      <c r="H169" s="1" t="s">
        <v>14081</v>
      </c>
      <c r="I169" s="1" t="s">
        <v>14082</v>
      </c>
      <c r="J169" s="1" t="s">
        <v>14082</v>
      </c>
      <c r="K169" s="2"/>
      <c r="L169" s="1">
        <v>4.0</v>
      </c>
      <c r="M169" s="1"/>
      <c r="N169" s="1">
        <v>24.224633333333333</v>
      </c>
      <c r="O169" s="1" t="s">
        <v>13558</v>
      </c>
      <c r="P169" s="1" t="s">
        <v>14083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309.0</v>
      </c>
      <c r="D170" s="1">
        <v>0.0</v>
      </c>
      <c r="E170" s="2"/>
      <c r="F170" s="1" t="s">
        <v>18</v>
      </c>
      <c r="G170" s="1" t="s">
        <v>19</v>
      </c>
      <c r="H170" s="1" t="s">
        <v>14084</v>
      </c>
      <c r="I170" s="1" t="s">
        <v>14085</v>
      </c>
      <c r="J170" s="1" t="s">
        <v>14085</v>
      </c>
      <c r="K170" s="2"/>
      <c r="L170" s="1">
        <v>8.0</v>
      </c>
      <c r="M170" s="1"/>
      <c r="N170" s="1">
        <v>13.193133333333334</v>
      </c>
      <c r="O170" s="1" t="s">
        <v>22</v>
      </c>
      <c r="P170" s="1" t="s">
        <v>14086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42</v>
      </c>
      <c r="B171" s="1" t="s">
        <v>17</v>
      </c>
      <c r="C171" s="3">
        <v>1068.0</v>
      </c>
      <c r="D171" s="1">
        <v>0.0</v>
      </c>
      <c r="E171" s="1" t="s">
        <v>43</v>
      </c>
      <c r="F171" s="1" t="s">
        <v>31</v>
      </c>
      <c r="G171" s="1" t="s">
        <v>32</v>
      </c>
      <c r="H171" s="1" t="s">
        <v>14087</v>
      </c>
      <c r="I171" s="1" t="s">
        <v>14088</v>
      </c>
      <c r="J171" s="1" t="s">
        <v>14088</v>
      </c>
      <c r="K171" s="2"/>
      <c r="L171" s="1">
        <v>2.0</v>
      </c>
      <c r="M171" s="1"/>
      <c r="N171" s="1">
        <v>22.01115</v>
      </c>
      <c r="O171" s="1" t="s">
        <v>13558</v>
      </c>
      <c r="P171" s="1" t="s">
        <v>14089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1">
        <v>309.0</v>
      </c>
      <c r="D172" s="1">
        <v>0.0</v>
      </c>
      <c r="E172" s="2"/>
      <c r="F172" s="1" t="s">
        <v>18</v>
      </c>
      <c r="G172" s="1" t="s">
        <v>19</v>
      </c>
      <c r="H172" s="1" t="s">
        <v>14090</v>
      </c>
      <c r="I172" s="1" t="s">
        <v>14091</v>
      </c>
      <c r="J172" s="1" t="s">
        <v>14091</v>
      </c>
      <c r="K172" s="2"/>
      <c r="L172" s="1">
        <v>8.0</v>
      </c>
      <c r="M172" s="1"/>
      <c r="N172" s="1">
        <v>13.526816666666667</v>
      </c>
      <c r="O172" s="1" t="s">
        <v>22</v>
      </c>
      <c r="P172" s="1" t="s">
        <v>14092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42</v>
      </c>
      <c r="B173" s="1" t="s">
        <v>17</v>
      </c>
      <c r="C173" s="1">
        <v>697.0</v>
      </c>
      <c r="D173" s="1">
        <v>0.0</v>
      </c>
      <c r="E173" s="1" t="s">
        <v>43</v>
      </c>
      <c r="F173" s="1" t="s">
        <v>31</v>
      </c>
      <c r="G173" s="1" t="s">
        <v>32</v>
      </c>
      <c r="H173" s="1" t="s">
        <v>14093</v>
      </c>
      <c r="I173" s="1" t="s">
        <v>14094</v>
      </c>
      <c r="J173" s="1" t="s">
        <v>14094</v>
      </c>
      <c r="K173" s="2"/>
      <c r="L173" s="1">
        <v>-8.0</v>
      </c>
      <c r="M173" s="1"/>
      <c r="N173" s="1">
        <v>11.28175</v>
      </c>
      <c r="O173" s="1" t="s">
        <v>13558</v>
      </c>
      <c r="P173" s="1" t="s">
        <v>14095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42</v>
      </c>
      <c r="B174" s="1" t="s">
        <v>17</v>
      </c>
      <c r="C174" s="1">
        <v>434.0</v>
      </c>
      <c r="D174" s="1">
        <v>0.0</v>
      </c>
      <c r="E174" s="1" t="s">
        <v>43</v>
      </c>
      <c r="F174" s="1" t="s">
        <v>31</v>
      </c>
      <c r="G174" s="1" t="s">
        <v>32</v>
      </c>
      <c r="H174" s="1" t="s">
        <v>14096</v>
      </c>
      <c r="I174" s="1" t="s">
        <v>14097</v>
      </c>
      <c r="J174" s="1" t="s">
        <v>14097</v>
      </c>
      <c r="K174" s="2"/>
      <c r="L174" s="1">
        <v>-5.0</v>
      </c>
      <c r="M174" s="1"/>
      <c r="N174" s="1">
        <v>9.1463</v>
      </c>
      <c r="O174" s="1" t="s">
        <v>13558</v>
      </c>
      <c r="P174" s="1" t="s">
        <v>14098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30</v>
      </c>
      <c r="B175" s="1" t="s">
        <v>153</v>
      </c>
      <c r="C175" s="1">
        <v>204.6</v>
      </c>
      <c r="D175" s="1">
        <v>59.4</v>
      </c>
      <c r="E175" s="2"/>
      <c r="F175" s="1" t="s">
        <v>31</v>
      </c>
      <c r="G175" s="1" t="s">
        <v>32</v>
      </c>
      <c r="H175" s="1" t="s">
        <v>14099</v>
      </c>
      <c r="I175" s="1" t="s">
        <v>14100</v>
      </c>
      <c r="J175" s="1" t="s">
        <v>14100</v>
      </c>
      <c r="K175" s="2"/>
      <c r="L175" s="1">
        <v>-9.0</v>
      </c>
      <c r="M175" s="1"/>
      <c r="N175" s="1">
        <v>5.7415666666666665</v>
      </c>
      <c r="O175" s="1" t="s">
        <v>13558</v>
      </c>
      <c r="P175" s="1" t="s">
        <v>14101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7"/>
      <c r="AE175" s="2"/>
      <c r="AF175" s="2"/>
    </row>
    <row r="176">
      <c r="A176" s="1" t="s">
        <v>30</v>
      </c>
      <c r="B176" s="1" t="s">
        <v>153</v>
      </c>
      <c r="C176" s="1">
        <v>329.0</v>
      </c>
      <c r="D176" s="1">
        <v>0.0</v>
      </c>
      <c r="E176" s="2"/>
      <c r="F176" s="1" t="s">
        <v>31</v>
      </c>
      <c r="G176" s="1" t="s">
        <v>32</v>
      </c>
      <c r="H176" s="1" t="s">
        <v>14102</v>
      </c>
      <c r="I176" s="1" t="s">
        <v>14103</v>
      </c>
      <c r="J176" s="1" t="s">
        <v>14103</v>
      </c>
      <c r="K176" s="2"/>
      <c r="L176" s="1">
        <v>-8.0</v>
      </c>
      <c r="M176" s="1"/>
      <c r="N176" s="1">
        <v>6.719416666666667</v>
      </c>
      <c r="O176" s="1" t="s">
        <v>13558</v>
      </c>
      <c r="P176" s="1" t="s">
        <v>14104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1">
        <v>119.0</v>
      </c>
      <c r="D177" s="1">
        <v>0.0</v>
      </c>
      <c r="E177" s="2"/>
      <c r="F177" s="1" t="s">
        <v>18</v>
      </c>
      <c r="G177" s="1" t="s">
        <v>19</v>
      </c>
      <c r="H177" s="1" t="s">
        <v>14105</v>
      </c>
      <c r="I177" s="1" t="s">
        <v>14106</v>
      </c>
      <c r="J177" s="1" t="s">
        <v>14106</v>
      </c>
      <c r="K177" s="2"/>
      <c r="L177" s="1">
        <v>6.0</v>
      </c>
      <c r="M177" s="1"/>
      <c r="N177" s="1">
        <v>11.58295</v>
      </c>
      <c r="O177" s="1" t="s">
        <v>22</v>
      </c>
      <c r="P177" s="1" t="s">
        <v>14107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249.0</v>
      </c>
      <c r="D178" s="1">
        <v>0.0</v>
      </c>
      <c r="E178" s="2"/>
      <c r="F178" s="1" t="s">
        <v>18</v>
      </c>
      <c r="G178" s="1" t="s">
        <v>19</v>
      </c>
      <c r="H178" s="1" t="s">
        <v>14108</v>
      </c>
      <c r="I178" s="1" t="s">
        <v>14109</v>
      </c>
      <c r="J178" s="1" t="s">
        <v>14109</v>
      </c>
      <c r="K178" s="2"/>
      <c r="L178" s="1">
        <v>3.0</v>
      </c>
      <c r="M178" s="1"/>
      <c r="N178" s="1">
        <v>8.8631</v>
      </c>
      <c r="O178" s="1" t="s">
        <v>22</v>
      </c>
      <c r="P178" s="1" t="s">
        <v>14110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42</v>
      </c>
      <c r="B179" s="1" t="s">
        <v>17</v>
      </c>
      <c r="C179" s="3">
        <v>642.0</v>
      </c>
      <c r="D179" s="1">
        <v>0.0</v>
      </c>
      <c r="E179" s="1" t="s">
        <v>43</v>
      </c>
      <c r="F179" s="1" t="s">
        <v>31</v>
      </c>
      <c r="G179" s="1" t="s">
        <v>32</v>
      </c>
      <c r="H179" s="1" t="s">
        <v>14111</v>
      </c>
      <c r="I179" s="1" t="s">
        <v>14112</v>
      </c>
      <c r="J179" s="1" t="s">
        <v>14112</v>
      </c>
      <c r="K179" s="2"/>
      <c r="L179" s="1">
        <v>-2.0</v>
      </c>
      <c r="M179" s="1"/>
      <c r="N179" s="1">
        <v>17.328583333333334</v>
      </c>
      <c r="O179" s="1" t="s">
        <v>13558</v>
      </c>
      <c r="P179" s="1" t="s">
        <v>14113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37</v>
      </c>
      <c r="B180" s="1" t="s">
        <v>17</v>
      </c>
      <c r="C180" s="1">
        <v>552.0</v>
      </c>
      <c r="D180" s="1">
        <v>0.0</v>
      </c>
      <c r="E180" s="1" t="s">
        <v>43</v>
      </c>
      <c r="F180" s="1" t="s">
        <v>61</v>
      </c>
      <c r="G180" s="1" t="s">
        <v>32</v>
      </c>
      <c r="H180" s="1" t="s">
        <v>14114</v>
      </c>
      <c r="I180" s="1" t="s">
        <v>14115</v>
      </c>
      <c r="J180" s="1" t="s">
        <v>14116</v>
      </c>
      <c r="K180" s="1" t="s">
        <v>14117</v>
      </c>
      <c r="L180" s="1">
        <v>-11.0</v>
      </c>
      <c r="M180" s="1">
        <v>1.7027</v>
      </c>
      <c r="N180" s="1">
        <v>13.308633333333333</v>
      </c>
      <c r="O180" s="1" t="s">
        <v>4823</v>
      </c>
      <c r="P180" s="1" t="s">
        <v>14118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42</v>
      </c>
      <c r="B181" s="1" t="s">
        <v>17</v>
      </c>
      <c r="C181" s="3">
        <v>329.0</v>
      </c>
      <c r="D181" s="1">
        <v>0.0</v>
      </c>
      <c r="E181" s="1" t="s">
        <v>43</v>
      </c>
      <c r="F181" s="1" t="s">
        <v>31</v>
      </c>
      <c r="G181" s="1" t="s">
        <v>32</v>
      </c>
      <c r="H181" s="1" t="s">
        <v>14119</v>
      </c>
      <c r="I181" s="1" t="s">
        <v>14120</v>
      </c>
      <c r="J181" s="1" t="s">
        <v>14120</v>
      </c>
      <c r="K181" s="2"/>
      <c r="L181" s="1">
        <v>-3.0</v>
      </c>
      <c r="M181" s="1"/>
      <c r="N181" s="1">
        <v>11.435433333333334</v>
      </c>
      <c r="O181" s="1" t="s">
        <v>13558</v>
      </c>
      <c r="P181" s="1" t="s">
        <v>14121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37</v>
      </c>
      <c r="B182" s="1" t="s">
        <v>17</v>
      </c>
      <c r="C182" s="3">
        <v>473.0</v>
      </c>
      <c r="D182" s="1">
        <v>0.0</v>
      </c>
      <c r="E182" s="1" t="s">
        <v>43</v>
      </c>
      <c r="F182" s="1" t="s">
        <v>61</v>
      </c>
      <c r="G182" s="1" t="s">
        <v>32</v>
      </c>
      <c r="H182" s="1" t="s">
        <v>14122</v>
      </c>
      <c r="I182" s="1" t="s">
        <v>14123</v>
      </c>
      <c r="J182" s="1" t="s">
        <v>14124</v>
      </c>
      <c r="K182" s="1" t="s">
        <v>14125</v>
      </c>
      <c r="L182" s="1">
        <v>-22.0</v>
      </c>
      <c r="M182" s="1">
        <v>0.6309</v>
      </c>
      <c r="N182" s="1">
        <v>6.125583333333333</v>
      </c>
      <c r="O182" s="1" t="s">
        <v>4823</v>
      </c>
      <c r="P182" s="1" t="s">
        <v>14126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116</v>
      </c>
      <c r="B183" s="1" t="s">
        <v>17</v>
      </c>
      <c r="C183" s="1">
        <v>433.0</v>
      </c>
      <c r="D183" s="1">
        <v>0.0</v>
      </c>
      <c r="E183" s="1" t="s">
        <v>14008</v>
      </c>
      <c r="F183" s="1" t="s">
        <v>31</v>
      </c>
      <c r="G183" s="1" t="s">
        <v>32</v>
      </c>
      <c r="H183" s="1" t="s">
        <v>14127</v>
      </c>
      <c r="I183" s="1" t="s">
        <v>14128</v>
      </c>
      <c r="J183" s="1" t="s">
        <v>14128</v>
      </c>
      <c r="K183" s="2"/>
      <c r="L183" s="1">
        <v>0.0</v>
      </c>
      <c r="M183" s="1"/>
      <c r="N183" s="1">
        <v>15.6915</v>
      </c>
      <c r="O183" s="1" t="s">
        <v>13558</v>
      </c>
      <c r="P183" s="1" t="s">
        <v>14129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30</v>
      </c>
      <c r="B184" s="1" t="s">
        <v>17</v>
      </c>
      <c r="C184" s="1">
        <v>366.78</v>
      </c>
      <c r="D184" s="1">
        <v>72.22</v>
      </c>
      <c r="E184" s="2"/>
      <c r="F184" s="1" t="s">
        <v>31</v>
      </c>
      <c r="G184" s="1" t="s">
        <v>32</v>
      </c>
      <c r="H184" s="1" t="s">
        <v>14130</v>
      </c>
      <c r="I184" s="1" t="s">
        <v>14131</v>
      </c>
      <c r="J184" s="1" t="s">
        <v>14131</v>
      </c>
      <c r="K184" s="2"/>
      <c r="L184" s="1">
        <v>-3.0</v>
      </c>
      <c r="M184" s="1"/>
      <c r="N184" s="1">
        <v>11.090616666666667</v>
      </c>
      <c r="O184" s="1" t="s">
        <v>13558</v>
      </c>
      <c r="P184" s="1" t="s">
        <v>14132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42</v>
      </c>
      <c r="B185" s="1" t="s">
        <v>17</v>
      </c>
      <c r="C185" s="1">
        <v>390.0</v>
      </c>
      <c r="D185" s="1">
        <v>0.0</v>
      </c>
      <c r="E185" s="1" t="s">
        <v>43</v>
      </c>
      <c r="F185" s="1" t="s">
        <v>31</v>
      </c>
      <c r="G185" s="1" t="s">
        <v>32</v>
      </c>
      <c r="H185" s="1" t="s">
        <v>14133</v>
      </c>
      <c r="I185" s="1" t="s">
        <v>14134</v>
      </c>
      <c r="J185" s="1" t="s">
        <v>14134</v>
      </c>
      <c r="K185" s="2"/>
      <c r="L185" s="1">
        <v>4.0</v>
      </c>
      <c r="M185" s="1"/>
      <c r="N185" s="1">
        <v>19.408933333333334</v>
      </c>
      <c r="O185" s="1" t="s">
        <v>13558</v>
      </c>
      <c r="P185" s="1" t="s">
        <v>14135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116</v>
      </c>
      <c r="B186" s="1" t="s">
        <v>17</v>
      </c>
      <c r="C186" s="3">
        <v>394.0</v>
      </c>
      <c r="D186" s="1">
        <v>0.0</v>
      </c>
      <c r="E186" s="1" t="s">
        <v>13463</v>
      </c>
      <c r="F186" s="1" t="s">
        <v>31</v>
      </c>
      <c r="G186" s="1" t="s">
        <v>32</v>
      </c>
      <c r="H186" s="1" t="s">
        <v>14136</v>
      </c>
      <c r="I186" s="1" t="s">
        <v>14137</v>
      </c>
      <c r="J186" s="1" t="s">
        <v>14137</v>
      </c>
      <c r="K186" s="2"/>
      <c r="L186" s="1">
        <v>1.0</v>
      </c>
      <c r="M186" s="1"/>
      <c r="N186" s="1">
        <v>16.82245</v>
      </c>
      <c r="O186" s="1" t="s">
        <v>13558</v>
      </c>
      <c r="P186" s="1" t="s">
        <v>12522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116</v>
      </c>
      <c r="B187" s="1" t="s">
        <v>17</v>
      </c>
      <c r="C187" s="1">
        <v>474.0</v>
      </c>
      <c r="D187" s="1">
        <v>0.0</v>
      </c>
      <c r="E187" s="1" t="s">
        <v>14138</v>
      </c>
      <c r="F187" s="1" t="s">
        <v>31</v>
      </c>
      <c r="G187" s="1" t="s">
        <v>32</v>
      </c>
      <c r="H187" s="1" t="s">
        <v>14139</v>
      </c>
      <c r="I187" s="1" t="s">
        <v>14140</v>
      </c>
      <c r="J187" s="1" t="s">
        <v>14140</v>
      </c>
      <c r="K187" s="2"/>
      <c r="L187" s="1">
        <v>0.0</v>
      </c>
      <c r="M187" s="1"/>
      <c r="N187" s="1">
        <v>14.923483333333333</v>
      </c>
      <c r="O187" s="1" t="s">
        <v>13558</v>
      </c>
      <c r="P187" s="1" t="s">
        <v>14141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37</v>
      </c>
      <c r="B188" s="1" t="s">
        <v>17</v>
      </c>
      <c r="C188" s="1">
        <v>368.0</v>
      </c>
      <c r="D188" s="1">
        <v>0.0</v>
      </c>
      <c r="E188" s="1" t="s">
        <v>43</v>
      </c>
      <c r="F188" s="1" t="s">
        <v>61</v>
      </c>
      <c r="G188" s="1" t="s">
        <v>32</v>
      </c>
      <c r="H188" s="1" t="s">
        <v>14142</v>
      </c>
      <c r="I188" s="1" t="s">
        <v>14143</v>
      </c>
      <c r="J188" s="1" t="s">
        <v>14144</v>
      </c>
      <c r="K188" s="1" t="s">
        <v>14145</v>
      </c>
      <c r="L188" s="1">
        <v>-8.0</v>
      </c>
      <c r="M188" s="1">
        <v>1.6652666666666667</v>
      </c>
      <c r="N188" s="1">
        <v>9.645383333333333</v>
      </c>
      <c r="O188" s="1" t="s">
        <v>4823</v>
      </c>
      <c r="P188" s="1" t="s">
        <v>14146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37</v>
      </c>
      <c r="B189" s="1" t="s">
        <v>17</v>
      </c>
      <c r="C189" s="1">
        <v>306.0</v>
      </c>
      <c r="D189" s="1">
        <v>0.0</v>
      </c>
      <c r="E189" s="1" t="s">
        <v>43</v>
      </c>
      <c r="F189" s="1" t="s">
        <v>61</v>
      </c>
      <c r="G189" s="1" t="s">
        <v>32</v>
      </c>
      <c r="H189" s="1" t="s">
        <v>14147</v>
      </c>
      <c r="I189" s="1" t="s">
        <v>14148</v>
      </c>
      <c r="J189" s="1" t="s">
        <v>14149</v>
      </c>
      <c r="K189" s="1" t="s">
        <v>14150</v>
      </c>
      <c r="L189" s="1">
        <v>-7.0</v>
      </c>
      <c r="M189" s="1">
        <v>1.1730166666666666</v>
      </c>
      <c r="N189" s="1">
        <v>11.553716666666666</v>
      </c>
      <c r="O189" s="1" t="s">
        <v>4823</v>
      </c>
      <c r="P189" s="1" t="s">
        <v>14151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37</v>
      </c>
      <c r="B190" s="1" t="s">
        <v>17</v>
      </c>
      <c r="C190" s="3">
        <v>258.0</v>
      </c>
      <c r="D190" s="1">
        <v>50.0</v>
      </c>
      <c r="E190" s="2"/>
      <c r="F190" s="1" t="s">
        <v>18</v>
      </c>
      <c r="G190" s="1" t="s">
        <v>19</v>
      </c>
      <c r="H190" s="1" t="s">
        <v>14152</v>
      </c>
      <c r="I190" s="1" t="s">
        <v>14153</v>
      </c>
      <c r="J190" s="1" t="s">
        <v>14153</v>
      </c>
      <c r="K190" s="2"/>
      <c r="L190" s="1">
        <v>-9.0</v>
      </c>
      <c r="M190" s="1"/>
      <c r="N190" s="1">
        <v>9.552783333333334</v>
      </c>
      <c r="O190" s="1" t="s">
        <v>4823</v>
      </c>
      <c r="P190" s="1" t="s">
        <v>14154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3">
        <v>119.0</v>
      </c>
      <c r="D191" s="1">
        <v>0.0</v>
      </c>
      <c r="E191" s="2"/>
      <c r="F191" s="1" t="s">
        <v>18</v>
      </c>
      <c r="G191" s="1" t="s">
        <v>19</v>
      </c>
      <c r="H191" s="1" t="s">
        <v>14155</v>
      </c>
      <c r="I191" s="1" t="s">
        <v>14156</v>
      </c>
      <c r="J191" s="1" t="s">
        <v>14156</v>
      </c>
      <c r="K191" s="2"/>
      <c r="L191" s="1">
        <v>0.0</v>
      </c>
      <c r="M191" s="1"/>
      <c r="N191" s="1">
        <v>4.840516666666667</v>
      </c>
      <c r="O191" s="1" t="s">
        <v>22</v>
      </c>
      <c r="P191" s="1" t="s">
        <v>14157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16</v>
      </c>
      <c r="B192" s="1" t="s">
        <v>17</v>
      </c>
      <c r="C192" s="3">
        <v>40.0</v>
      </c>
      <c r="D192" s="1">
        <v>70.0</v>
      </c>
      <c r="E192" s="2"/>
      <c r="F192" s="1" t="s">
        <v>18</v>
      </c>
      <c r="G192" s="1" t="s">
        <v>19</v>
      </c>
      <c r="H192" s="1" t="s">
        <v>14158</v>
      </c>
      <c r="I192" s="1" t="s">
        <v>14159</v>
      </c>
      <c r="J192" s="1" t="s">
        <v>14159</v>
      </c>
      <c r="K192" s="2"/>
      <c r="L192" s="1">
        <v>-4.0</v>
      </c>
      <c r="M192" s="1"/>
      <c r="N192" s="1">
        <v>0.032233333333333336</v>
      </c>
      <c r="O192" s="1" t="s">
        <v>22</v>
      </c>
      <c r="P192" s="1" t="s">
        <v>14160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42</v>
      </c>
      <c r="B193" s="1" t="s">
        <v>17</v>
      </c>
      <c r="C193" s="1">
        <v>364.0</v>
      </c>
      <c r="D193" s="1">
        <v>0.0</v>
      </c>
      <c r="E193" s="1" t="s">
        <v>43</v>
      </c>
      <c r="F193" s="1" t="s">
        <v>31</v>
      </c>
      <c r="G193" s="1" t="s">
        <v>32</v>
      </c>
      <c r="H193" s="1" t="s">
        <v>14161</v>
      </c>
      <c r="I193" s="1" t="s">
        <v>14162</v>
      </c>
      <c r="J193" s="1" t="s">
        <v>14162</v>
      </c>
      <c r="K193" s="2"/>
      <c r="L193" s="1">
        <v>-6.0</v>
      </c>
      <c r="M193" s="1"/>
      <c r="N193" s="1">
        <v>8.652566666666667</v>
      </c>
      <c r="O193" s="1" t="s">
        <v>13558</v>
      </c>
      <c r="P193" s="1" t="s">
        <v>14163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42</v>
      </c>
      <c r="B194" s="1" t="s">
        <v>17</v>
      </c>
      <c r="C194" s="1">
        <v>264.0</v>
      </c>
      <c r="D194" s="1">
        <v>0.0</v>
      </c>
      <c r="E194" s="1" t="s">
        <v>43</v>
      </c>
      <c r="F194" s="1" t="s">
        <v>31</v>
      </c>
      <c r="G194" s="1" t="s">
        <v>32</v>
      </c>
      <c r="H194" s="1" t="s">
        <v>14164</v>
      </c>
      <c r="I194" s="1" t="s">
        <v>14165</v>
      </c>
      <c r="J194" s="1" t="s">
        <v>14165</v>
      </c>
      <c r="K194" s="2"/>
      <c r="L194" s="1">
        <v>-2.0</v>
      </c>
      <c r="M194" s="1"/>
      <c r="N194" s="1">
        <v>12.641483333333333</v>
      </c>
      <c r="O194" s="1" t="s">
        <v>13558</v>
      </c>
      <c r="P194" s="1" t="s">
        <v>13705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42</v>
      </c>
      <c r="B195" s="1" t="s">
        <v>17</v>
      </c>
      <c r="C195" s="3">
        <v>515.9</v>
      </c>
      <c r="D195" s="1">
        <v>221.1</v>
      </c>
      <c r="E195" s="1" t="s">
        <v>43</v>
      </c>
      <c r="F195" s="1" t="s">
        <v>31</v>
      </c>
      <c r="G195" s="1" t="s">
        <v>32</v>
      </c>
      <c r="H195" s="1" t="s">
        <v>14166</v>
      </c>
      <c r="I195" s="1" t="s">
        <v>14167</v>
      </c>
      <c r="J195" s="1" t="s">
        <v>14167</v>
      </c>
      <c r="K195" s="2"/>
      <c r="L195" s="1">
        <v>-27.0</v>
      </c>
      <c r="M195" s="1"/>
      <c r="N195" s="1">
        <v>106.54073333333334</v>
      </c>
      <c r="O195" s="1" t="s">
        <v>13558</v>
      </c>
      <c r="P195" s="1" t="s">
        <v>14168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116</v>
      </c>
      <c r="B196" s="1" t="s">
        <v>153</v>
      </c>
      <c r="C196" s="1">
        <v>364.0</v>
      </c>
      <c r="D196" s="1">
        <v>0.0</v>
      </c>
      <c r="E196" s="1" t="s">
        <v>3194</v>
      </c>
      <c r="F196" s="1" t="s">
        <v>31</v>
      </c>
      <c r="G196" s="1" t="s">
        <v>32</v>
      </c>
      <c r="H196" s="1" t="s">
        <v>14169</v>
      </c>
      <c r="I196" s="1" t="s">
        <v>14170</v>
      </c>
      <c r="J196" s="1" t="s">
        <v>14170</v>
      </c>
      <c r="K196" s="2"/>
      <c r="L196" s="1">
        <v>1.0</v>
      </c>
      <c r="M196" s="1"/>
      <c r="N196" s="1">
        <v>16.72745</v>
      </c>
      <c r="O196" s="1" t="s">
        <v>13558</v>
      </c>
      <c r="P196" s="1" t="s">
        <v>14171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116</v>
      </c>
      <c r="B197" s="1" t="s">
        <v>153</v>
      </c>
      <c r="C197" s="1">
        <v>329.0</v>
      </c>
      <c r="D197" s="1">
        <v>0.0</v>
      </c>
      <c r="E197" s="1" t="s">
        <v>3194</v>
      </c>
      <c r="F197" s="1" t="s">
        <v>31</v>
      </c>
      <c r="G197" s="1" t="s">
        <v>32</v>
      </c>
      <c r="H197" s="1" t="s">
        <v>14172</v>
      </c>
      <c r="I197" s="1" t="s">
        <v>14173</v>
      </c>
      <c r="J197" s="1" t="s">
        <v>14173</v>
      </c>
      <c r="K197" s="2"/>
      <c r="L197" s="1">
        <v>-7.0</v>
      </c>
      <c r="M197" s="1"/>
      <c r="N197" s="1">
        <v>7.6614</v>
      </c>
      <c r="O197" s="1" t="s">
        <v>13558</v>
      </c>
      <c r="P197" s="1" t="s">
        <v>7663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30</v>
      </c>
      <c r="B198" s="1" t="s">
        <v>153</v>
      </c>
      <c r="C198" s="3">
        <v>350.0</v>
      </c>
      <c r="D198" s="1">
        <v>0.0</v>
      </c>
      <c r="E198" s="2"/>
      <c r="F198" s="1" t="s">
        <v>31</v>
      </c>
      <c r="G198" s="1" t="s">
        <v>32</v>
      </c>
      <c r="H198" s="1" t="s">
        <v>14174</v>
      </c>
      <c r="I198" s="1" t="s">
        <v>14175</v>
      </c>
      <c r="J198" s="1" t="s">
        <v>14175</v>
      </c>
      <c r="K198" s="2"/>
      <c r="L198" s="1">
        <v>-5.0</v>
      </c>
      <c r="M198" s="1"/>
      <c r="N198" s="1">
        <v>9.848766666666666</v>
      </c>
      <c r="O198" s="1" t="s">
        <v>13558</v>
      </c>
      <c r="P198" s="1" t="s">
        <v>14176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42</v>
      </c>
      <c r="B199" s="1" t="s">
        <v>17</v>
      </c>
      <c r="C199" s="3">
        <v>264.0</v>
      </c>
      <c r="D199" s="1">
        <v>0.0</v>
      </c>
      <c r="E199" s="1" t="s">
        <v>43</v>
      </c>
      <c r="F199" s="1" t="s">
        <v>31</v>
      </c>
      <c r="G199" s="1" t="s">
        <v>32</v>
      </c>
      <c r="H199" s="1" t="s">
        <v>14177</v>
      </c>
      <c r="I199" s="1" t="s">
        <v>14178</v>
      </c>
      <c r="J199" s="1" t="s">
        <v>14178</v>
      </c>
      <c r="K199" s="2"/>
      <c r="L199" s="1">
        <v>-3.0</v>
      </c>
      <c r="M199" s="1"/>
      <c r="N199" s="1">
        <v>11.1988</v>
      </c>
      <c r="O199" s="1" t="s">
        <v>13558</v>
      </c>
      <c r="P199" s="1" t="s">
        <v>14179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42</v>
      </c>
      <c r="B200" s="1" t="s">
        <v>17</v>
      </c>
      <c r="C200" s="1">
        <v>294.0</v>
      </c>
      <c r="D200" s="1">
        <v>0.0</v>
      </c>
      <c r="E200" s="1" t="s">
        <v>43</v>
      </c>
      <c r="F200" s="1" t="s">
        <v>31</v>
      </c>
      <c r="G200" s="1" t="s">
        <v>32</v>
      </c>
      <c r="H200" s="1" t="s">
        <v>14180</v>
      </c>
      <c r="I200" s="1" t="s">
        <v>14181</v>
      </c>
      <c r="J200" s="1" t="s">
        <v>14181</v>
      </c>
      <c r="K200" s="2"/>
      <c r="L200" s="1">
        <v>-7.0</v>
      </c>
      <c r="M200" s="1"/>
      <c r="N200" s="1">
        <v>7.748083333333334</v>
      </c>
      <c r="O200" s="1" t="s">
        <v>13558</v>
      </c>
      <c r="P200" s="1" t="s">
        <v>14182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17</v>
      </c>
      <c r="C201" s="1">
        <v>358.0</v>
      </c>
      <c r="D201" s="1">
        <v>0.0</v>
      </c>
      <c r="E201" s="1" t="s">
        <v>43</v>
      </c>
      <c r="F201" s="1" t="s">
        <v>61</v>
      </c>
      <c r="G201" s="1" t="s">
        <v>32</v>
      </c>
      <c r="H201" s="1" t="s">
        <v>14183</v>
      </c>
      <c r="I201" s="1" t="s">
        <v>14184</v>
      </c>
      <c r="J201" s="1" t="s">
        <v>14185</v>
      </c>
      <c r="K201" s="1" t="s">
        <v>14186</v>
      </c>
      <c r="L201" s="1">
        <v>0.0</v>
      </c>
      <c r="M201" s="1">
        <v>2.11365</v>
      </c>
      <c r="N201" s="1">
        <v>9.612733333333333</v>
      </c>
      <c r="O201" s="1" t="s">
        <v>4823</v>
      </c>
      <c r="P201" s="1" t="s">
        <v>7924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42</v>
      </c>
      <c r="B202" s="1" t="s">
        <v>17</v>
      </c>
      <c r="C202" s="3">
        <v>299.0</v>
      </c>
      <c r="D202" s="1">
        <v>0.0</v>
      </c>
      <c r="E202" s="1" t="s">
        <v>43</v>
      </c>
      <c r="F202" s="1" t="s">
        <v>31</v>
      </c>
      <c r="G202" s="1" t="s">
        <v>32</v>
      </c>
      <c r="H202" s="1" t="s">
        <v>14187</v>
      </c>
      <c r="I202" s="1" t="s">
        <v>14188</v>
      </c>
      <c r="J202" s="1" t="s">
        <v>14188</v>
      </c>
      <c r="K202" s="2"/>
      <c r="L202" s="1">
        <v>-1.0</v>
      </c>
      <c r="M202" s="1"/>
      <c r="N202" s="1">
        <v>13.8575</v>
      </c>
      <c r="O202" s="1" t="s">
        <v>13558</v>
      </c>
      <c r="P202" s="1" t="s">
        <v>14189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42</v>
      </c>
      <c r="B203" s="1" t="s">
        <v>17</v>
      </c>
      <c r="C203" s="1">
        <v>230.3</v>
      </c>
      <c r="D203" s="1">
        <v>98.7</v>
      </c>
      <c r="E203" s="1" t="s">
        <v>43</v>
      </c>
      <c r="F203" s="1" t="s">
        <v>31</v>
      </c>
      <c r="G203" s="1" t="s">
        <v>32</v>
      </c>
      <c r="H203" s="1" t="s">
        <v>14190</v>
      </c>
      <c r="I203" s="1" t="s">
        <v>14191</v>
      </c>
      <c r="J203" s="1" t="s">
        <v>14191</v>
      </c>
      <c r="K203" s="2"/>
      <c r="L203" s="1">
        <v>0.0</v>
      </c>
      <c r="M203" s="1"/>
      <c r="N203" s="1">
        <v>15.4099</v>
      </c>
      <c r="O203" s="1" t="s">
        <v>13558</v>
      </c>
      <c r="P203" s="1" t="s">
        <v>14192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37</v>
      </c>
      <c r="B204" s="1" t="s">
        <v>17</v>
      </c>
      <c r="C204" s="1">
        <v>199.0</v>
      </c>
      <c r="D204" s="1">
        <v>50.0</v>
      </c>
      <c r="E204" s="2"/>
      <c r="F204" s="1" t="s">
        <v>18</v>
      </c>
      <c r="G204" s="1" t="s">
        <v>56</v>
      </c>
      <c r="H204" s="1" t="s">
        <v>14193</v>
      </c>
      <c r="I204" s="1" t="s">
        <v>14194</v>
      </c>
      <c r="J204" s="1" t="s">
        <v>14194</v>
      </c>
      <c r="K204" s="2"/>
      <c r="L204" s="1">
        <v>0.0</v>
      </c>
      <c r="M204" s="1"/>
      <c r="N204" s="1">
        <v>20.026133333333334</v>
      </c>
      <c r="O204" s="1" t="s">
        <v>4823</v>
      </c>
      <c r="P204" s="1" t="s">
        <v>6413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42</v>
      </c>
      <c r="B205" s="1" t="s">
        <v>17</v>
      </c>
      <c r="C205" s="1">
        <v>230.3</v>
      </c>
      <c r="D205" s="1">
        <v>98.7</v>
      </c>
      <c r="E205" s="1" t="s">
        <v>43</v>
      </c>
      <c r="F205" s="1" t="s">
        <v>31</v>
      </c>
      <c r="G205" s="1" t="s">
        <v>32</v>
      </c>
      <c r="H205" s="1" t="s">
        <v>14195</v>
      </c>
      <c r="I205" s="1" t="s">
        <v>14196</v>
      </c>
      <c r="J205" s="1" t="s">
        <v>14196</v>
      </c>
      <c r="K205" s="2"/>
      <c r="L205" s="1">
        <v>-8.0</v>
      </c>
      <c r="M205" s="1"/>
      <c r="N205" s="1">
        <v>6.943666666666667</v>
      </c>
      <c r="O205" s="1" t="s">
        <v>13558</v>
      </c>
      <c r="P205" s="1" t="s">
        <v>13562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30</v>
      </c>
      <c r="B206" s="1" t="s">
        <v>17</v>
      </c>
      <c r="C206" s="3">
        <v>673.83</v>
      </c>
      <c r="D206" s="1">
        <v>131.17</v>
      </c>
      <c r="E206" s="2"/>
      <c r="F206" s="1" t="s">
        <v>31</v>
      </c>
      <c r="G206" s="1" t="s">
        <v>32</v>
      </c>
      <c r="H206" s="1" t="s">
        <v>14197</v>
      </c>
      <c r="I206" s="1" t="s">
        <v>14198</v>
      </c>
      <c r="J206" s="1" t="s">
        <v>14198</v>
      </c>
      <c r="K206" s="2"/>
      <c r="L206" s="1">
        <v>5.0</v>
      </c>
      <c r="M206" s="1"/>
      <c r="N206" s="1">
        <v>25.031233333333333</v>
      </c>
      <c r="O206" s="1" t="s">
        <v>13558</v>
      </c>
      <c r="P206" s="1" t="s">
        <v>14199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37</v>
      </c>
      <c r="B207" s="1" t="s">
        <v>17</v>
      </c>
      <c r="C207" s="1">
        <v>976.0</v>
      </c>
      <c r="D207" s="1">
        <v>169.0</v>
      </c>
      <c r="E207" s="2"/>
      <c r="F207" s="1" t="s">
        <v>18</v>
      </c>
      <c r="G207" s="1" t="s">
        <v>19</v>
      </c>
      <c r="H207" s="1" t="s">
        <v>14200</v>
      </c>
      <c r="I207" s="1" t="s">
        <v>14201</v>
      </c>
      <c r="J207" s="1" t="s">
        <v>14201</v>
      </c>
      <c r="K207" s="2"/>
      <c r="L207" s="1">
        <v>11.0</v>
      </c>
      <c r="M207" s="1"/>
      <c r="N207" s="1">
        <v>36.2035</v>
      </c>
      <c r="O207" s="1" t="s">
        <v>4823</v>
      </c>
      <c r="P207" s="1" t="s">
        <v>14202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1">
        <v>249.0</v>
      </c>
      <c r="D208" s="1">
        <v>0.0</v>
      </c>
      <c r="E208" s="2"/>
      <c r="F208" s="1" t="s">
        <v>18</v>
      </c>
      <c r="G208" s="1" t="s">
        <v>19</v>
      </c>
      <c r="H208" s="1" t="s">
        <v>14203</v>
      </c>
      <c r="I208" s="1" t="s">
        <v>14204</v>
      </c>
      <c r="J208" s="1" t="s">
        <v>14204</v>
      </c>
      <c r="K208" s="2"/>
      <c r="L208" s="1">
        <v>13.0</v>
      </c>
      <c r="M208" s="1"/>
      <c r="N208" s="1">
        <v>18.45775</v>
      </c>
      <c r="O208" s="1" t="s">
        <v>22</v>
      </c>
      <c r="P208" s="1" t="s">
        <v>14205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249.0</v>
      </c>
      <c r="D209" s="1">
        <v>0.0</v>
      </c>
      <c r="E209" s="2"/>
      <c r="F209" s="1" t="s">
        <v>18</v>
      </c>
      <c r="G209" s="1" t="s">
        <v>19</v>
      </c>
      <c r="H209" s="1" t="s">
        <v>14206</v>
      </c>
      <c r="I209" s="1" t="s">
        <v>14207</v>
      </c>
      <c r="J209" s="1" t="s">
        <v>14207</v>
      </c>
      <c r="K209" s="2"/>
      <c r="L209" s="1">
        <v>13.0</v>
      </c>
      <c r="M209" s="1"/>
      <c r="N209" s="1">
        <v>18.753516666666666</v>
      </c>
      <c r="O209" s="1" t="s">
        <v>22</v>
      </c>
      <c r="P209" s="1" t="s">
        <v>14208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17</v>
      </c>
      <c r="C210" s="1">
        <v>249.0</v>
      </c>
      <c r="D210" s="1">
        <v>0.0</v>
      </c>
      <c r="E210" s="2"/>
      <c r="F210" s="1" t="s">
        <v>18</v>
      </c>
      <c r="G210" s="1" t="s">
        <v>19</v>
      </c>
      <c r="H210" s="1" t="s">
        <v>14209</v>
      </c>
      <c r="I210" s="1" t="s">
        <v>14210</v>
      </c>
      <c r="J210" s="1" t="s">
        <v>14210</v>
      </c>
      <c r="K210" s="2"/>
      <c r="L210" s="1">
        <v>14.0</v>
      </c>
      <c r="M210" s="1"/>
      <c r="N210" s="1">
        <v>19.007366666666666</v>
      </c>
      <c r="O210" s="1" t="s">
        <v>22</v>
      </c>
      <c r="P210" s="1" t="s">
        <v>14211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42</v>
      </c>
      <c r="B211" s="1" t="s">
        <v>17</v>
      </c>
      <c r="C211" s="1">
        <v>458.0</v>
      </c>
      <c r="D211" s="1">
        <v>0.0</v>
      </c>
      <c r="E211" s="1" t="s">
        <v>43</v>
      </c>
      <c r="F211" s="1" t="s">
        <v>31</v>
      </c>
      <c r="G211" s="1" t="s">
        <v>32</v>
      </c>
      <c r="H211" s="1" t="s">
        <v>14212</v>
      </c>
      <c r="I211" s="1" t="s">
        <v>14213</v>
      </c>
      <c r="J211" s="1" t="s">
        <v>14213</v>
      </c>
      <c r="K211" s="2"/>
      <c r="L211" s="1">
        <v>10.0</v>
      </c>
      <c r="M211" s="1"/>
      <c r="N211" s="1">
        <v>25.3697</v>
      </c>
      <c r="O211" s="1" t="s">
        <v>13558</v>
      </c>
      <c r="P211" s="1" t="s">
        <v>14214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1">
        <v>309.0</v>
      </c>
      <c r="D212" s="1">
        <v>0.0</v>
      </c>
      <c r="E212" s="2"/>
      <c r="F212" s="1" t="s">
        <v>18</v>
      </c>
      <c r="G212" s="1" t="s">
        <v>19</v>
      </c>
      <c r="H212" s="1" t="s">
        <v>14215</v>
      </c>
      <c r="I212" s="1" t="s">
        <v>14216</v>
      </c>
      <c r="J212" s="1" t="s">
        <v>14216</v>
      </c>
      <c r="K212" s="2"/>
      <c r="L212" s="1">
        <v>-10.0</v>
      </c>
      <c r="M212" s="1"/>
      <c r="N212" s="1">
        <v>9.561683333333333</v>
      </c>
      <c r="O212" s="1" t="s">
        <v>22</v>
      </c>
      <c r="P212" s="1" t="s">
        <v>14217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42</v>
      </c>
      <c r="B213" s="1" t="s">
        <v>17</v>
      </c>
      <c r="C213" s="1">
        <v>264.0</v>
      </c>
      <c r="D213" s="1">
        <v>0.0</v>
      </c>
      <c r="E213" s="1" t="s">
        <v>43</v>
      </c>
      <c r="F213" s="1" t="s">
        <v>31</v>
      </c>
      <c r="G213" s="1" t="s">
        <v>32</v>
      </c>
      <c r="H213" s="1" t="s">
        <v>14218</v>
      </c>
      <c r="I213" s="1" t="s">
        <v>14219</v>
      </c>
      <c r="J213" s="1" t="s">
        <v>14219</v>
      </c>
      <c r="K213" s="2"/>
      <c r="L213" s="1">
        <v>-5.0</v>
      </c>
      <c r="M213" s="1"/>
      <c r="N213" s="1">
        <v>9.8894</v>
      </c>
      <c r="O213" s="1" t="s">
        <v>13558</v>
      </c>
      <c r="P213" s="1" t="s">
        <v>14028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116</v>
      </c>
      <c r="B214" s="1" t="s">
        <v>17</v>
      </c>
      <c r="C214" s="1">
        <v>436.0</v>
      </c>
      <c r="D214" s="1">
        <v>0.0</v>
      </c>
      <c r="E214" s="1" t="s">
        <v>14220</v>
      </c>
      <c r="F214" s="1" t="s">
        <v>31</v>
      </c>
      <c r="G214" s="1" t="s">
        <v>32</v>
      </c>
      <c r="H214" s="1" t="s">
        <v>14221</v>
      </c>
      <c r="I214" s="1" t="s">
        <v>14222</v>
      </c>
      <c r="J214" s="1" t="s">
        <v>14222</v>
      </c>
      <c r="K214" s="2"/>
      <c r="L214" s="1">
        <v>0.0</v>
      </c>
      <c r="M214" s="1"/>
      <c r="N214" s="1">
        <v>14.7345</v>
      </c>
      <c r="O214" s="1" t="s">
        <v>13558</v>
      </c>
      <c r="P214" s="1" t="s">
        <v>14223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37</v>
      </c>
      <c r="B215" s="1" t="s">
        <v>17</v>
      </c>
      <c r="C215" s="3">
        <v>257.0</v>
      </c>
      <c r="D215" s="1">
        <v>62.0</v>
      </c>
      <c r="E215" s="2"/>
      <c r="F215" s="1" t="s">
        <v>18</v>
      </c>
      <c r="G215" s="1" t="s">
        <v>32</v>
      </c>
      <c r="H215" s="1" t="s">
        <v>14224</v>
      </c>
      <c r="I215" s="1" t="s">
        <v>14225</v>
      </c>
      <c r="J215" s="1" t="s">
        <v>14225</v>
      </c>
      <c r="K215" s="2"/>
      <c r="L215" s="1">
        <v>-10.0</v>
      </c>
      <c r="M215" s="1"/>
      <c r="N215" s="1">
        <v>9.079366666666667</v>
      </c>
      <c r="O215" s="1" t="s">
        <v>4823</v>
      </c>
      <c r="P215" s="1" t="s">
        <v>14226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37</v>
      </c>
      <c r="B216" s="1" t="s">
        <v>17</v>
      </c>
      <c r="C216" s="3">
        <v>638.0</v>
      </c>
      <c r="D216" s="1">
        <v>0.0</v>
      </c>
      <c r="E216" s="1" t="s">
        <v>43</v>
      </c>
      <c r="F216" s="1" t="s">
        <v>61</v>
      </c>
      <c r="G216" s="1" t="s">
        <v>32</v>
      </c>
      <c r="H216" s="1" t="s">
        <v>14227</v>
      </c>
      <c r="I216" s="1" t="s">
        <v>14228</v>
      </c>
      <c r="J216" s="1" t="s">
        <v>14229</v>
      </c>
      <c r="K216" s="1" t="s">
        <v>14230</v>
      </c>
      <c r="L216" s="1">
        <v>4.0</v>
      </c>
      <c r="M216" s="1">
        <v>0.6731333333333334</v>
      </c>
      <c r="N216" s="1">
        <v>31.61788333333333</v>
      </c>
      <c r="O216" s="1" t="s">
        <v>4823</v>
      </c>
      <c r="P216" s="1" t="s">
        <v>7959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30</v>
      </c>
      <c r="B217" s="1" t="s">
        <v>157</v>
      </c>
      <c r="C217" s="3">
        <v>264.0</v>
      </c>
      <c r="D217" s="1">
        <v>0.0</v>
      </c>
      <c r="E217" s="2"/>
      <c r="F217" s="1" t="s">
        <v>31</v>
      </c>
      <c r="G217" s="1" t="s">
        <v>32</v>
      </c>
      <c r="H217" s="1" t="s">
        <v>14231</v>
      </c>
      <c r="I217" s="1" t="s">
        <v>14232</v>
      </c>
      <c r="J217" s="1" t="s">
        <v>14232</v>
      </c>
      <c r="K217" s="2"/>
      <c r="L217" s="1">
        <v>-6.0</v>
      </c>
      <c r="M217" s="1"/>
      <c r="N217" s="1">
        <v>8.695566666666666</v>
      </c>
      <c r="O217" s="1" t="s">
        <v>13558</v>
      </c>
      <c r="P217" s="1" t="s">
        <v>14233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42</v>
      </c>
      <c r="B218" s="1" t="s">
        <v>17</v>
      </c>
      <c r="C218" s="1">
        <v>752.0</v>
      </c>
      <c r="D218" s="1">
        <v>0.0</v>
      </c>
      <c r="E218" s="1" t="s">
        <v>43</v>
      </c>
      <c r="F218" s="1" t="s">
        <v>31</v>
      </c>
      <c r="G218" s="1" t="s">
        <v>32</v>
      </c>
      <c r="H218" s="1" t="s">
        <v>14234</v>
      </c>
      <c r="I218" s="1" t="s">
        <v>14235</v>
      </c>
      <c r="J218" s="1" t="s">
        <v>14235</v>
      </c>
      <c r="K218" s="2"/>
      <c r="L218" s="1">
        <v>-4.0</v>
      </c>
      <c r="M218" s="1"/>
      <c r="N218" s="1">
        <v>15.15925</v>
      </c>
      <c r="O218" s="1" t="s">
        <v>13558</v>
      </c>
      <c r="P218" s="1" t="s">
        <v>14236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30</v>
      </c>
      <c r="B219" s="1" t="s">
        <v>153</v>
      </c>
      <c r="C219" s="1">
        <v>329.0</v>
      </c>
      <c r="D219" s="1">
        <v>0.0</v>
      </c>
      <c r="E219" s="2"/>
      <c r="F219" s="1" t="s">
        <v>31</v>
      </c>
      <c r="G219" s="1" t="s">
        <v>32</v>
      </c>
      <c r="H219" s="1" t="s">
        <v>14237</v>
      </c>
      <c r="I219" s="1" t="s">
        <v>14238</v>
      </c>
      <c r="J219" s="1" t="s">
        <v>14238</v>
      </c>
      <c r="K219" s="2"/>
      <c r="L219" s="1">
        <v>-6.0</v>
      </c>
      <c r="M219" s="1"/>
      <c r="N219" s="1">
        <v>8.564166666666667</v>
      </c>
      <c r="O219" s="1" t="s">
        <v>13558</v>
      </c>
      <c r="P219" s="1" t="s">
        <v>14239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30</v>
      </c>
      <c r="B220" s="1" t="s">
        <v>153</v>
      </c>
      <c r="C220" s="1">
        <v>329.0</v>
      </c>
      <c r="D220" s="1">
        <v>0.0</v>
      </c>
      <c r="E220" s="2"/>
      <c r="F220" s="1" t="s">
        <v>31</v>
      </c>
      <c r="G220" s="1" t="s">
        <v>32</v>
      </c>
      <c r="H220" s="1" t="s">
        <v>14240</v>
      </c>
      <c r="I220" s="1" t="s">
        <v>14241</v>
      </c>
      <c r="J220" s="1" t="s">
        <v>14241</v>
      </c>
      <c r="K220" s="2"/>
      <c r="L220" s="1">
        <v>-7.0</v>
      </c>
      <c r="M220" s="1"/>
      <c r="N220" s="1">
        <v>7.964366666666667</v>
      </c>
      <c r="O220" s="1" t="s">
        <v>13558</v>
      </c>
      <c r="P220" s="1" t="s">
        <v>14242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116</v>
      </c>
      <c r="B221" s="1" t="s">
        <v>153</v>
      </c>
      <c r="C221" s="1">
        <v>329.0</v>
      </c>
      <c r="D221" s="1">
        <v>0.0</v>
      </c>
      <c r="E221" s="1" t="s">
        <v>14243</v>
      </c>
      <c r="F221" s="1" t="s">
        <v>31</v>
      </c>
      <c r="G221" s="1" t="s">
        <v>32</v>
      </c>
      <c r="H221" s="1" t="s">
        <v>14244</v>
      </c>
      <c r="I221" s="1" t="s">
        <v>14245</v>
      </c>
      <c r="J221" s="1" t="s">
        <v>14245</v>
      </c>
      <c r="K221" s="2"/>
      <c r="L221" s="1">
        <v>-6.0</v>
      </c>
      <c r="M221" s="1"/>
      <c r="N221" s="1">
        <v>8.077216666666667</v>
      </c>
      <c r="O221" s="1" t="s">
        <v>13558</v>
      </c>
      <c r="P221" s="1" t="s">
        <v>2101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3">
        <v>309.0</v>
      </c>
      <c r="D222" s="1">
        <v>0.0</v>
      </c>
      <c r="E222" s="2"/>
      <c r="F222" s="1" t="s">
        <v>18</v>
      </c>
      <c r="G222" s="1" t="s">
        <v>19</v>
      </c>
      <c r="H222" s="1" t="s">
        <v>14246</v>
      </c>
      <c r="I222" s="1" t="s">
        <v>14247</v>
      </c>
      <c r="J222" s="1" t="s">
        <v>5899</v>
      </c>
      <c r="K222" s="2"/>
      <c r="L222" s="1">
        <v>288.0</v>
      </c>
      <c r="M222" s="1"/>
      <c r="N222" s="1">
        <v>11.4726</v>
      </c>
      <c r="O222" s="1" t="s">
        <v>22</v>
      </c>
      <c r="P222" s="1" t="s">
        <v>14248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30</v>
      </c>
      <c r="B223" s="1" t="s">
        <v>153</v>
      </c>
      <c r="C223" s="3">
        <v>446.0</v>
      </c>
      <c r="D223" s="1">
        <v>0.0</v>
      </c>
      <c r="E223" s="2"/>
      <c r="F223" s="1" t="s">
        <v>31</v>
      </c>
      <c r="G223" s="1" t="s">
        <v>32</v>
      </c>
      <c r="H223" s="1" t="s">
        <v>14249</v>
      </c>
      <c r="I223" s="1" t="s">
        <v>14250</v>
      </c>
      <c r="J223" s="1" t="s">
        <v>14250</v>
      </c>
      <c r="K223" s="2"/>
      <c r="L223" s="1">
        <v>-5.0</v>
      </c>
      <c r="M223" s="1"/>
      <c r="N223" s="1">
        <v>9.871133333333333</v>
      </c>
      <c r="O223" s="1" t="s">
        <v>13558</v>
      </c>
      <c r="P223" s="1" t="s">
        <v>14251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116</v>
      </c>
      <c r="B224" s="1" t="s">
        <v>153</v>
      </c>
      <c r="C224" s="1">
        <v>313.0</v>
      </c>
      <c r="D224" s="1">
        <v>0.0</v>
      </c>
      <c r="E224" s="1" t="s">
        <v>1417</v>
      </c>
      <c r="F224" s="1" t="s">
        <v>31</v>
      </c>
      <c r="G224" s="1" t="s">
        <v>32</v>
      </c>
      <c r="H224" s="1" t="s">
        <v>14252</v>
      </c>
      <c r="I224" s="1" t="s">
        <v>14253</v>
      </c>
      <c r="J224" s="1" t="s">
        <v>14253</v>
      </c>
      <c r="K224" s="2"/>
      <c r="L224" s="1">
        <v>-7.0</v>
      </c>
      <c r="M224" s="1"/>
      <c r="N224" s="1">
        <v>7.676533333333333</v>
      </c>
      <c r="O224" s="1" t="s">
        <v>13558</v>
      </c>
      <c r="P224" s="1" t="s">
        <v>14254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42</v>
      </c>
      <c r="B225" s="1" t="s">
        <v>17</v>
      </c>
      <c r="C225" s="1">
        <v>378.0</v>
      </c>
      <c r="D225" s="1">
        <v>0.0</v>
      </c>
      <c r="E225" s="1" t="s">
        <v>43</v>
      </c>
      <c r="F225" s="1" t="s">
        <v>31</v>
      </c>
      <c r="G225" s="1" t="s">
        <v>32</v>
      </c>
      <c r="H225" s="1" t="s">
        <v>14255</v>
      </c>
      <c r="I225" s="1" t="s">
        <v>14256</v>
      </c>
      <c r="J225" s="1" t="s">
        <v>14256</v>
      </c>
      <c r="K225" s="2"/>
      <c r="L225" s="1">
        <v>-7.0</v>
      </c>
      <c r="M225" s="1"/>
      <c r="N225" s="1">
        <v>7.47245</v>
      </c>
      <c r="O225" s="1" t="s">
        <v>13558</v>
      </c>
      <c r="P225" s="1" t="s">
        <v>13682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42</v>
      </c>
      <c r="B226" s="1" t="s">
        <v>17</v>
      </c>
      <c r="C226" s="3">
        <v>356.0</v>
      </c>
      <c r="D226" s="1">
        <v>0.0</v>
      </c>
      <c r="E226" s="1" t="s">
        <v>43</v>
      </c>
      <c r="F226" s="1" t="s">
        <v>31</v>
      </c>
      <c r="G226" s="1" t="s">
        <v>32</v>
      </c>
      <c r="H226" s="1" t="s">
        <v>14257</v>
      </c>
      <c r="I226" s="1" t="s">
        <v>14258</v>
      </c>
      <c r="J226" s="1" t="s">
        <v>14258</v>
      </c>
      <c r="K226" s="2"/>
      <c r="L226" s="1">
        <v>-1.0</v>
      </c>
      <c r="M226" s="1"/>
      <c r="N226" s="1">
        <v>13.588683333333334</v>
      </c>
      <c r="O226" s="1" t="s">
        <v>13558</v>
      </c>
      <c r="P226" s="1" t="s">
        <v>14259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30</v>
      </c>
      <c r="B227" s="1" t="s">
        <v>153</v>
      </c>
      <c r="C227" s="1">
        <v>323.0</v>
      </c>
      <c r="D227" s="1">
        <v>0.0</v>
      </c>
      <c r="E227" s="2"/>
      <c r="F227" s="1" t="s">
        <v>31</v>
      </c>
      <c r="G227" s="1" t="s">
        <v>32</v>
      </c>
      <c r="H227" s="1" t="s">
        <v>14260</v>
      </c>
      <c r="I227" s="1" t="s">
        <v>14261</v>
      </c>
      <c r="J227" s="1" t="s">
        <v>14261</v>
      </c>
      <c r="K227" s="2"/>
      <c r="L227" s="1">
        <v>-10.0</v>
      </c>
      <c r="M227" s="1"/>
      <c r="N227" s="1">
        <v>4.234383333333334</v>
      </c>
      <c r="O227" s="1" t="s">
        <v>13558</v>
      </c>
      <c r="P227" s="1" t="s">
        <v>14262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116</v>
      </c>
      <c r="B228" s="1" t="s">
        <v>153</v>
      </c>
      <c r="C228" s="1">
        <v>323.0</v>
      </c>
      <c r="D228" s="1">
        <v>0.0</v>
      </c>
      <c r="E228" s="1" t="s">
        <v>14263</v>
      </c>
      <c r="F228" s="1" t="s">
        <v>31</v>
      </c>
      <c r="G228" s="1" t="s">
        <v>32</v>
      </c>
      <c r="H228" s="1" t="s">
        <v>14264</v>
      </c>
      <c r="I228" s="1" t="s">
        <v>14265</v>
      </c>
      <c r="J228" s="1" t="s">
        <v>14265</v>
      </c>
      <c r="K228" s="2"/>
      <c r="L228" s="1">
        <v>-5.0</v>
      </c>
      <c r="M228" s="1"/>
      <c r="N228" s="1">
        <v>9.5304</v>
      </c>
      <c r="O228" s="1" t="s">
        <v>13558</v>
      </c>
      <c r="P228" s="1" t="s">
        <v>14266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65.0</v>
      </c>
      <c r="D229" s="1">
        <v>0.0</v>
      </c>
      <c r="E229" s="2"/>
      <c r="F229" s="1" t="s">
        <v>18</v>
      </c>
      <c r="G229" s="1" t="s">
        <v>19</v>
      </c>
      <c r="H229" s="1" t="s">
        <v>14267</v>
      </c>
      <c r="I229" s="1" t="s">
        <v>14268</v>
      </c>
      <c r="J229" s="1" t="s">
        <v>5899</v>
      </c>
      <c r="K229" s="2"/>
      <c r="L229" s="1">
        <v>328.0</v>
      </c>
      <c r="M229" s="1"/>
      <c r="N229" s="1">
        <v>0.52855</v>
      </c>
      <c r="O229" s="1" t="s">
        <v>22</v>
      </c>
      <c r="P229" s="1" t="s">
        <v>14269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37</v>
      </c>
      <c r="B230" s="1" t="s">
        <v>17</v>
      </c>
      <c r="C230" s="1">
        <v>239.0</v>
      </c>
      <c r="D230" s="1">
        <v>50.0</v>
      </c>
      <c r="E230" s="2"/>
      <c r="F230" s="1" t="s">
        <v>18</v>
      </c>
      <c r="G230" s="1" t="s">
        <v>19</v>
      </c>
      <c r="H230" s="1" t="s">
        <v>14270</v>
      </c>
      <c r="I230" s="1" t="s">
        <v>14271</v>
      </c>
      <c r="J230" s="1" t="s">
        <v>5899</v>
      </c>
      <c r="K230" s="2"/>
      <c r="L230" s="1">
        <v>329.0</v>
      </c>
      <c r="M230" s="1"/>
      <c r="N230" s="1">
        <v>7.2416833333333335</v>
      </c>
      <c r="O230" s="1" t="s">
        <v>4823</v>
      </c>
      <c r="P230" s="1" t="s">
        <v>14272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116</v>
      </c>
      <c r="B231" s="1" t="s">
        <v>153</v>
      </c>
      <c r="C231" s="3">
        <v>537.0</v>
      </c>
      <c r="D231" s="1">
        <v>0.0</v>
      </c>
      <c r="E231" s="1" t="s">
        <v>14273</v>
      </c>
      <c r="F231" s="1" t="s">
        <v>31</v>
      </c>
      <c r="G231" s="1" t="s">
        <v>32</v>
      </c>
      <c r="H231" s="1" t="s">
        <v>14274</v>
      </c>
      <c r="I231" s="1" t="s">
        <v>14275</v>
      </c>
      <c r="J231" s="1" t="s">
        <v>14275</v>
      </c>
      <c r="K231" s="2"/>
      <c r="L231" s="1">
        <v>-8.0</v>
      </c>
      <c r="M231" s="1"/>
      <c r="N231" s="1">
        <v>11.115816666666667</v>
      </c>
      <c r="O231" s="1" t="s">
        <v>13558</v>
      </c>
      <c r="P231" s="1" t="s">
        <v>14276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37</v>
      </c>
      <c r="B232" s="1" t="s">
        <v>17</v>
      </c>
      <c r="C232" s="1">
        <v>279.0</v>
      </c>
      <c r="D232" s="1">
        <v>0.0</v>
      </c>
      <c r="E232" s="1" t="s">
        <v>43</v>
      </c>
      <c r="F232" s="1" t="s">
        <v>61</v>
      </c>
      <c r="G232" s="1" t="s">
        <v>32</v>
      </c>
      <c r="H232" s="1" t="s">
        <v>14277</v>
      </c>
      <c r="I232" s="1" t="s">
        <v>14278</v>
      </c>
      <c r="J232" s="1" t="s">
        <v>14279</v>
      </c>
      <c r="K232" s="1" t="s">
        <v>14280</v>
      </c>
      <c r="L232" s="1">
        <v>-9.0</v>
      </c>
      <c r="M232" s="1">
        <v>0.5541333333333334</v>
      </c>
      <c r="N232" s="1">
        <v>7.1492</v>
      </c>
      <c r="O232" s="1" t="s">
        <v>4823</v>
      </c>
      <c r="P232" s="1" t="s">
        <v>14281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42</v>
      </c>
      <c r="B233" s="1" t="s">
        <v>17</v>
      </c>
      <c r="C233" s="1">
        <v>388.0</v>
      </c>
      <c r="D233" s="1">
        <v>0.0</v>
      </c>
      <c r="E233" s="1" t="s">
        <v>43</v>
      </c>
      <c r="F233" s="1" t="s">
        <v>31</v>
      </c>
      <c r="G233" s="1" t="s">
        <v>32</v>
      </c>
      <c r="H233" s="1" t="s">
        <v>14282</v>
      </c>
      <c r="I233" s="1" t="s">
        <v>14283</v>
      </c>
      <c r="J233" s="1" t="s">
        <v>14283</v>
      </c>
      <c r="K233" s="2"/>
      <c r="L233" s="1">
        <v>-8.0</v>
      </c>
      <c r="M233" s="1"/>
      <c r="N233" s="1">
        <v>6.686866666666667</v>
      </c>
      <c r="O233" s="1" t="s">
        <v>13558</v>
      </c>
      <c r="P233" s="1" t="s">
        <v>14284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42</v>
      </c>
      <c r="B234" s="1" t="s">
        <v>17</v>
      </c>
      <c r="C234" s="1">
        <v>358.0</v>
      </c>
      <c r="D234" s="1">
        <v>0.0</v>
      </c>
      <c r="E234" s="1" t="s">
        <v>43</v>
      </c>
      <c r="F234" s="1" t="s">
        <v>31</v>
      </c>
      <c r="G234" s="1" t="s">
        <v>32</v>
      </c>
      <c r="H234" s="1" t="s">
        <v>14285</v>
      </c>
      <c r="I234" s="1" t="s">
        <v>14286</v>
      </c>
      <c r="J234" s="1" t="s">
        <v>14286</v>
      </c>
      <c r="K234" s="2"/>
      <c r="L234" s="1">
        <v>-2.0</v>
      </c>
      <c r="M234" s="1"/>
      <c r="N234" s="1">
        <v>12.633633333333334</v>
      </c>
      <c r="O234" s="1" t="s">
        <v>13558</v>
      </c>
      <c r="P234" s="1" t="s">
        <v>14287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42</v>
      </c>
      <c r="B235" s="1" t="s">
        <v>17</v>
      </c>
      <c r="C235" s="1">
        <v>404.0</v>
      </c>
      <c r="D235" s="1">
        <v>0.0</v>
      </c>
      <c r="E235" s="1" t="s">
        <v>43</v>
      </c>
      <c r="F235" s="1" t="s">
        <v>31</v>
      </c>
      <c r="G235" s="1" t="s">
        <v>32</v>
      </c>
      <c r="H235" s="1" t="s">
        <v>14288</v>
      </c>
      <c r="I235" s="1" t="s">
        <v>14289</v>
      </c>
      <c r="J235" s="1" t="s">
        <v>14289</v>
      </c>
      <c r="K235" s="2"/>
      <c r="L235" s="1">
        <v>-5.0</v>
      </c>
      <c r="M235" s="1"/>
      <c r="N235" s="1">
        <v>9.971383333333334</v>
      </c>
      <c r="O235" s="1" t="s">
        <v>13558</v>
      </c>
      <c r="P235" s="1" t="s">
        <v>14290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42</v>
      </c>
      <c r="B236" s="1" t="s">
        <v>17</v>
      </c>
      <c r="C236" s="1">
        <v>299.0</v>
      </c>
      <c r="D236" s="1">
        <v>0.0</v>
      </c>
      <c r="E236" s="1" t="s">
        <v>43</v>
      </c>
      <c r="F236" s="1" t="s">
        <v>31</v>
      </c>
      <c r="G236" s="1" t="s">
        <v>32</v>
      </c>
      <c r="H236" s="1" t="s">
        <v>14291</v>
      </c>
      <c r="I236" s="1" t="s">
        <v>14292</v>
      </c>
      <c r="J236" s="1" t="s">
        <v>14292</v>
      </c>
      <c r="K236" s="2"/>
      <c r="L236" s="1">
        <v>1.0</v>
      </c>
      <c r="M236" s="1"/>
      <c r="N236" s="1">
        <v>16.09375</v>
      </c>
      <c r="O236" s="1" t="s">
        <v>13558</v>
      </c>
      <c r="P236" s="1" t="s">
        <v>14293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42</v>
      </c>
      <c r="B237" s="1" t="s">
        <v>17</v>
      </c>
      <c r="C237" s="1">
        <v>289.0</v>
      </c>
      <c r="D237" s="1">
        <v>0.0</v>
      </c>
      <c r="E237" s="1" t="s">
        <v>43</v>
      </c>
      <c r="F237" s="1" t="s">
        <v>31</v>
      </c>
      <c r="G237" s="1" t="s">
        <v>32</v>
      </c>
      <c r="H237" s="1" t="s">
        <v>14294</v>
      </c>
      <c r="I237" s="1" t="s">
        <v>14295</v>
      </c>
      <c r="J237" s="1" t="s">
        <v>14295</v>
      </c>
      <c r="K237" s="2"/>
      <c r="L237" s="1">
        <v>-9.0</v>
      </c>
      <c r="M237" s="1"/>
      <c r="N237" s="1">
        <v>5.700283333333333</v>
      </c>
      <c r="O237" s="1" t="s">
        <v>13558</v>
      </c>
      <c r="P237" s="1" t="s">
        <v>14296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30</v>
      </c>
      <c r="B238" s="1" t="s">
        <v>17</v>
      </c>
      <c r="C238" s="1">
        <v>329.0</v>
      </c>
      <c r="D238" s="1">
        <v>0.0</v>
      </c>
      <c r="E238" s="2"/>
      <c r="F238" s="1" t="s">
        <v>31</v>
      </c>
      <c r="G238" s="1" t="s">
        <v>32</v>
      </c>
      <c r="H238" s="1" t="s">
        <v>14297</v>
      </c>
      <c r="I238" s="1" t="s">
        <v>14298</v>
      </c>
      <c r="J238" s="1" t="s">
        <v>14298</v>
      </c>
      <c r="K238" s="2"/>
      <c r="L238" s="1">
        <v>-5.0</v>
      </c>
      <c r="M238" s="1"/>
      <c r="N238" s="1">
        <v>9.588883333333333</v>
      </c>
      <c r="O238" s="1" t="s">
        <v>13558</v>
      </c>
      <c r="P238" s="1" t="s">
        <v>14299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30</v>
      </c>
      <c r="B239" s="1" t="s">
        <v>17</v>
      </c>
      <c r="C239" s="1">
        <v>264.0</v>
      </c>
      <c r="D239" s="1">
        <v>0.0</v>
      </c>
      <c r="E239" s="2"/>
      <c r="F239" s="1" t="s">
        <v>31</v>
      </c>
      <c r="G239" s="1" t="s">
        <v>32</v>
      </c>
      <c r="H239" s="1" t="s">
        <v>14300</v>
      </c>
      <c r="I239" s="1" t="s">
        <v>14301</v>
      </c>
      <c r="J239" s="1" t="s">
        <v>14301</v>
      </c>
      <c r="K239" s="2"/>
      <c r="L239" s="1">
        <v>-5.0</v>
      </c>
      <c r="M239" s="1"/>
      <c r="N239" s="1">
        <v>9.1144</v>
      </c>
      <c r="O239" s="1" t="s">
        <v>13558</v>
      </c>
      <c r="P239" s="1" t="s">
        <v>14302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30</v>
      </c>
      <c r="B240" s="1" t="s">
        <v>17</v>
      </c>
      <c r="C240" s="1">
        <v>248.78</v>
      </c>
      <c r="D240" s="1">
        <v>72.22</v>
      </c>
      <c r="E240" s="2"/>
      <c r="F240" s="1" t="s">
        <v>31</v>
      </c>
      <c r="G240" s="1" t="s">
        <v>32</v>
      </c>
      <c r="H240" s="1" t="s">
        <v>14303</v>
      </c>
      <c r="I240" s="1" t="s">
        <v>14304</v>
      </c>
      <c r="J240" s="1" t="s">
        <v>14304</v>
      </c>
      <c r="K240" s="2"/>
      <c r="L240" s="1">
        <v>-4.0</v>
      </c>
      <c r="M240" s="1"/>
      <c r="N240" s="1">
        <v>10.660766666666667</v>
      </c>
      <c r="O240" s="1" t="s">
        <v>13558</v>
      </c>
      <c r="P240" s="1" t="s">
        <v>14305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3" t="s">
        <v>17</v>
      </c>
      <c r="C241" s="1">
        <v>249.0</v>
      </c>
      <c r="D241" s="1">
        <v>0.0</v>
      </c>
      <c r="E241" s="2"/>
      <c r="F241" s="1" t="s">
        <v>18</v>
      </c>
      <c r="G241" s="1" t="s">
        <v>19</v>
      </c>
      <c r="H241" s="1" t="s">
        <v>14306</v>
      </c>
      <c r="I241" s="1" t="s">
        <v>14307</v>
      </c>
      <c r="J241" s="1" t="s">
        <v>14307</v>
      </c>
      <c r="K241" s="2"/>
      <c r="L241" s="1">
        <v>3.0</v>
      </c>
      <c r="M241" s="1"/>
      <c r="N241" s="1">
        <v>8.22005</v>
      </c>
      <c r="O241" s="1" t="s">
        <v>22</v>
      </c>
      <c r="P241" s="1" t="s">
        <v>14308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42</v>
      </c>
      <c r="B242" s="1" t="s">
        <v>17</v>
      </c>
      <c r="C242" s="3">
        <v>198.0</v>
      </c>
      <c r="D242" s="1">
        <v>0.0</v>
      </c>
      <c r="E242" s="1" t="s">
        <v>43</v>
      </c>
      <c r="F242" s="1" t="s">
        <v>31</v>
      </c>
      <c r="G242" s="1" t="s">
        <v>32</v>
      </c>
      <c r="H242" s="1" t="s">
        <v>14309</v>
      </c>
      <c r="I242" s="1" t="s">
        <v>14310</v>
      </c>
      <c r="J242" s="1" t="s">
        <v>14310</v>
      </c>
      <c r="K242" s="2"/>
      <c r="L242" s="1">
        <v>-6.0</v>
      </c>
      <c r="M242" s="1"/>
      <c r="N242" s="1">
        <v>8.882783333333334</v>
      </c>
      <c r="O242" s="1" t="s">
        <v>13558</v>
      </c>
      <c r="P242" s="1" t="s">
        <v>14311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30</v>
      </c>
      <c r="B243" s="1" t="s">
        <v>17</v>
      </c>
      <c r="C243" s="1">
        <v>394.0</v>
      </c>
      <c r="D243" s="1">
        <v>0.0</v>
      </c>
      <c r="E243" s="2"/>
      <c r="F243" s="1" t="s">
        <v>31</v>
      </c>
      <c r="G243" s="1" t="s">
        <v>32</v>
      </c>
      <c r="H243" s="1" t="s">
        <v>14312</v>
      </c>
      <c r="I243" s="1" t="s">
        <v>14313</v>
      </c>
      <c r="J243" s="1" t="s">
        <v>14313</v>
      </c>
      <c r="K243" s="2"/>
      <c r="L243" s="1">
        <v>-5.0</v>
      </c>
      <c r="M243" s="1"/>
      <c r="N243" s="1">
        <v>9.20395</v>
      </c>
      <c r="O243" s="1" t="s">
        <v>13558</v>
      </c>
      <c r="P243" s="1" t="s">
        <v>14314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116</v>
      </c>
      <c r="B244" s="1" t="s">
        <v>17</v>
      </c>
      <c r="C244" s="1">
        <v>394.0</v>
      </c>
      <c r="D244" s="1">
        <v>0.0</v>
      </c>
      <c r="E244" s="1" t="s">
        <v>14315</v>
      </c>
      <c r="F244" s="1" t="s">
        <v>31</v>
      </c>
      <c r="G244" s="1" t="s">
        <v>32</v>
      </c>
      <c r="H244" s="1" t="s">
        <v>14316</v>
      </c>
      <c r="I244" s="1" t="s">
        <v>14317</v>
      </c>
      <c r="J244" s="1" t="s">
        <v>14317</v>
      </c>
      <c r="K244" s="2"/>
      <c r="L244" s="1">
        <v>-4.0</v>
      </c>
      <c r="M244" s="1"/>
      <c r="N244" s="1">
        <v>10.8068</v>
      </c>
      <c r="O244" s="1" t="s">
        <v>13558</v>
      </c>
      <c r="P244" s="1" t="s">
        <v>14318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37</v>
      </c>
      <c r="B245" s="1" t="s">
        <v>17</v>
      </c>
      <c r="C245" s="1">
        <v>409.0</v>
      </c>
      <c r="D245" s="1">
        <v>0.0</v>
      </c>
      <c r="E245" s="1" t="s">
        <v>13638</v>
      </c>
      <c r="F245" s="1" t="s">
        <v>61</v>
      </c>
      <c r="G245" s="1" t="s">
        <v>19</v>
      </c>
      <c r="H245" s="1" t="s">
        <v>14319</v>
      </c>
      <c r="I245" s="1" t="s">
        <v>14320</v>
      </c>
      <c r="J245" s="1" t="s">
        <v>14321</v>
      </c>
      <c r="K245" s="1" t="s">
        <v>14322</v>
      </c>
      <c r="L245" s="1">
        <v>-22.0</v>
      </c>
      <c r="M245" s="1">
        <v>0.03598333333333333</v>
      </c>
      <c r="N245" s="1">
        <v>9.3985</v>
      </c>
      <c r="O245" s="1" t="s">
        <v>4823</v>
      </c>
      <c r="P245" s="1" t="s">
        <v>6598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42</v>
      </c>
      <c r="B246" s="1" t="s">
        <v>17</v>
      </c>
      <c r="C246" s="1">
        <v>512.0</v>
      </c>
      <c r="D246" s="1">
        <v>0.0</v>
      </c>
      <c r="E246" s="1" t="s">
        <v>43</v>
      </c>
      <c r="F246" s="1" t="s">
        <v>31</v>
      </c>
      <c r="G246" s="1" t="s">
        <v>32</v>
      </c>
      <c r="H246" s="1" t="s">
        <v>14323</v>
      </c>
      <c r="I246" s="1" t="s">
        <v>14324</v>
      </c>
      <c r="J246" s="1" t="s">
        <v>14324</v>
      </c>
      <c r="K246" s="2"/>
      <c r="L246" s="1">
        <v>-6.0</v>
      </c>
      <c r="M246" s="1"/>
      <c r="N246" s="1">
        <v>13.392916666666666</v>
      </c>
      <c r="O246" s="1" t="s">
        <v>13558</v>
      </c>
      <c r="P246" s="1" t="s">
        <v>14325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116</v>
      </c>
      <c r="B247" s="1" t="s">
        <v>17</v>
      </c>
      <c r="C247" s="1">
        <v>329.0</v>
      </c>
      <c r="D247" s="1">
        <v>0.0</v>
      </c>
      <c r="E247" s="1" t="s">
        <v>14273</v>
      </c>
      <c r="F247" s="1" t="s">
        <v>31</v>
      </c>
      <c r="G247" s="1" t="s">
        <v>32</v>
      </c>
      <c r="H247" s="1" t="s">
        <v>14326</v>
      </c>
      <c r="I247" s="1" t="s">
        <v>14327</v>
      </c>
      <c r="J247" s="1" t="s">
        <v>14327</v>
      </c>
      <c r="K247" s="2"/>
      <c r="L247" s="1">
        <v>-4.0</v>
      </c>
      <c r="M247" s="1"/>
      <c r="N247" s="1">
        <v>10.176316666666667</v>
      </c>
      <c r="O247" s="1" t="s">
        <v>13558</v>
      </c>
      <c r="P247" s="1" t="s">
        <v>14328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30</v>
      </c>
      <c r="B248" s="1" t="s">
        <v>17</v>
      </c>
      <c r="C248" s="1">
        <v>433.0</v>
      </c>
      <c r="D248" s="1">
        <v>0.0</v>
      </c>
      <c r="E248" s="2"/>
      <c r="F248" s="1" t="s">
        <v>31</v>
      </c>
      <c r="G248" s="1" t="s">
        <v>32</v>
      </c>
      <c r="H248" s="1" t="s">
        <v>14329</v>
      </c>
      <c r="I248" s="1" t="s">
        <v>14330</v>
      </c>
      <c r="J248" s="1" t="s">
        <v>14330</v>
      </c>
      <c r="K248" s="2"/>
      <c r="L248" s="1">
        <v>-4.0</v>
      </c>
      <c r="M248" s="1"/>
      <c r="N248" s="1">
        <v>10.156383333333334</v>
      </c>
      <c r="O248" s="1" t="s">
        <v>13558</v>
      </c>
      <c r="P248" s="1" t="s">
        <v>14331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42</v>
      </c>
      <c r="B249" s="1" t="s">
        <v>17</v>
      </c>
      <c r="C249" s="1">
        <v>628.0</v>
      </c>
      <c r="D249" s="1">
        <v>0.0</v>
      </c>
      <c r="E249" s="1" t="s">
        <v>43</v>
      </c>
      <c r="F249" s="1" t="s">
        <v>31</v>
      </c>
      <c r="G249" s="1" t="s">
        <v>32</v>
      </c>
      <c r="H249" s="1" t="s">
        <v>14332</v>
      </c>
      <c r="I249" s="1" t="s">
        <v>14333</v>
      </c>
      <c r="J249" s="1" t="s">
        <v>14333</v>
      </c>
      <c r="K249" s="2"/>
      <c r="L249" s="1">
        <v>-3.0</v>
      </c>
      <c r="M249" s="1"/>
      <c r="N249" s="1">
        <v>16.438466666666667</v>
      </c>
      <c r="O249" s="1" t="s">
        <v>13558</v>
      </c>
      <c r="P249" s="1" t="s">
        <v>14334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42</v>
      </c>
      <c r="B250" s="1" t="s">
        <v>17</v>
      </c>
      <c r="C250" s="1">
        <v>294.0</v>
      </c>
      <c r="D250" s="1">
        <v>0.0</v>
      </c>
      <c r="E250" s="1" t="s">
        <v>43</v>
      </c>
      <c r="F250" s="1" t="s">
        <v>31</v>
      </c>
      <c r="G250" s="1" t="s">
        <v>32</v>
      </c>
      <c r="H250" s="1" t="s">
        <v>14335</v>
      </c>
      <c r="I250" s="1" t="s">
        <v>14336</v>
      </c>
      <c r="J250" s="1" t="s">
        <v>14336</v>
      </c>
      <c r="K250" s="2"/>
      <c r="L250" s="1">
        <v>-3.0</v>
      </c>
      <c r="M250" s="1"/>
      <c r="N250" s="1">
        <v>11.2788</v>
      </c>
      <c r="O250" s="1" t="s">
        <v>13558</v>
      </c>
      <c r="P250" s="1" t="s">
        <v>14337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116</v>
      </c>
      <c r="B251" s="1" t="s">
        <v>17</v>
      </c>
      <c r="C251" s="3">
        <v>815.0</v>
      </c>
      <c r="D251" s="1">
        <v>0.0</v>
      </c>
      <c r="E251" s="1" t="s">
        <v>14338</v>
      </c>
      <c r="F251" s="1" t="s">
        <v>31</v>
      </c>
      <c r="G251" s="1" t="s">
        <v>32</v>
      </c>
      <c r="H251" s="1" t="s">
        <v>14339</v>
      </c>
      <c r="I251" s="1" t="s">
        <v>14340</v>
      </c>
      <c r="J251" s="1" t="s">
        <v>14340</v>
      </c>
      <c r="K251" s="2"/>
      <c r="L251" s="1">
        <v>-5.0</v>
      </c>
      <c r="M251" s="1"/>
      <c r="N251" s="1">
        <v>14.211666666666666</v>
      </c>
      <c r="O251" s="1" t="s">
        <v>13558</v>
      </c>
      <c r="P251" s="1" t="s">
        <v>14341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116</v>
      </c>
      <c r="B252" s="1" t="s">
        <v>17</v>
      </c>
      <c r="C252" s="3">
        <v>299.0</v>
      </c>
      <c r="D252" s="1">
        <v>0.0</v>
      </c>
      <c r="E252" s="1" t="s">
        <v>1179</v>
      </c>
      <c r="F252" s="1" t="s">
        <v>31</v>
      </c>
      <c r="G252" s="1" t="s">
        <v>32</v>
      </c>
      <c r="H252" s="1" t="s">
        <v>14342</v>
      </c>
      <c r="I252" s="1" t="s">
        <v>14343</v>
      </c>
      <c r="J252" s="1" t="s">
        <v>14343</v>
      </c>
      <c r="K252" s="2"/>
      <c r="L252" s="1">
        <v>0.0</v>
      </c>
      <c r="M252" s="1"/>
      <c r="N252" s="1">
        <v>15.206866666666667</v>
      </c>
      <c r="O252" s="1" t="s">
        <v>13558</v>
      </c>
      <c r="P252" s="1" t="s">
        <v>13035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116</v>
      </c>
      <c r="B253" s="1" t="s">
        <v>17</v>
      </c>
      <c r="C253" s="3">
        <v>321.0</v>
      </c>
      <c r="D253" s="1">
        <v>0.0</v>
      </c>
      <c r="E253" s="1" t="s">
        <v>14344</v>
      </c>
      <c r="F253" s="1" t="s">
        <v>31</v>
      </c>
      <c r="G253" s="1" t="s">
        <v>32</v>
      </c>
      <c r="H253" s="1" t="s">
        <v>14345</v>
      </c>
      <c r="I253" s="1" t="s">
        <v>14346</v>
      </c>
      <c r="J253" s="1" t="s">
        <v>14346</v>
      </c>
      <c r="K253" s="2"/>
      <c r="L253" s="1">
        <v>2.0</v>
      </c>
      <c r="M253" s="1"/>
      <c r="N253" s="1">
        <v>17.0857</v>
      </c>
      <c r="O253" s="1" t="s">
        <v>13558</v>
      </c>
      <c r="P253" s="1" t="s">
        <v>14347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30</v>
      </c>
      <c r="B254" s="1" t="s">
        <v>17</v>
      </c>
      <c r="C254" s="1">
        <v>429.0</v>
      </c>
      <c r="D254" s="1">
        <v>0.0</v>
      </c>
      <c r="E254" s="2"/>
      <c r="F254" s="1" t="s">
        <v>31</v>
      </c>
      <c r="G254" s="1" t="s">
        <v>32</v>
      </c>
      <c r="H254" s="1" t="s">
        <v>14348</v>
      </c>
      <c r="I254" s="1" t="s">
        <v>14349</v>
      </c>
      <c r="J254" s="1" t="s">
        <v>14349</v>
      </c>
      <c r="K254" s="2"/>
      <c r="L254" s="1">
        <v>0.0</v>
      </c>
      <c r="M254" s="1"/>
      <c r="N254" s="1">
        <v>14.17305</v>
      </c>
      <c r="O254" s="1" t="s">
        <v>13558</v>
      </c>
      <c r="P254" s="1" t="s">
        <v>14350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42</v>
      </c>
      <c r="B255" s="1" t="s">
        <v>17</v>
      </c>
      <c r="C255" s="1">
        <v>323.0</v>
      </c>
      <c r="D255" s="1">
        <v>0.0</v>
      </c>
      <c r="E255" s="1" t="s">
        <v>43</v>
      </c>
      <c r="F255" s="1" t="s">
        <v>31</v>
      </c>
      <c r="G255" s="1" t="s">
        <v>32</v>
      </c>
      <c r="H255" s="1" t="s">
        <v>14351</v>
      </c>
      <c r="I255" s="1" t="s">
        <v>14352</v>
      </c>
      <c r="J255" s="1" t="s">
        <v>14352</v>
      </c>
      <c r="K255" s="2"/>
      <c r="L255" s="1">
        <v>4.0</v>
      </c>
      <c r="M255" s="1"/>
      <c r="N255" s="1">
        <v>19.744916666666665</v>
      </c>
      <c r="O255" s="1" t="s">
        <v>13558</v>
      </c>
      <c r="P255" s="1" t="s">
        <v>14353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42</v>
      </c>
      <c r="B256" s="1" t="s">
        <v>17</v>
      </c>
      <c r="C256" s="1">
        <v>528.0</v>
      </c>
      <c r="D256" s="1">
        <v>0.0</v>
      </c>
      <c r="E256" s="1" t="s">
        <v>43</v>
      </c>
      <c r="F256" s="1" t="s">
        <v>31</v>
      </c>
      <c r="G256" s="1" t="s">
        <v>32</v>
      </c>
      <c r="H256" s="1" t="s">
        <v>14354</v>
      </c>
      <c r="I256" s="1" t="s">
        <v>14355</v>
      </c>
      <c r="J256" s="1" t="s">
        <v>14355</v>
      </c>
      <c r="K256" s="2"/>
      <c r="L256" s="1">
        <v>2.0</v>
      </c>
      <c r="M256" s="1"/>
      <c r="N256" s="1">
        <v>22.566716666666668</v>
      </c>
      <c r="O256" s="1" t="s">
        <v>13558</v>
      </c>
      <c r="P256" s="1" t="s">
        <v>14356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30</v>
      </c>
      <c r="B257" s="1" t="s">
        <v>17</v>
      </c>
      <c r="C257" s="1">
        <v>423.0</v>
      </c>
      <c r="D257" s="1">
        <v>0.0</v>
      </c>
      <c r="E257" s="2"/>
      <c r="F257" s="1" t="s">
        <v>31</v>
      </c>
      <c r="G257" s="1" t="s">
        <v>32</v>
      </c>
      <c r="H257" s="1" t="s">
        <v>14357</v>
      </c>
      <c r="I257" s="1" t="s">
        <v>14358</v>
      </c>
      <c r="J257" s="1" t="s">
        <v>14358</v>
      </c>
      <c r="K257" s="2"/>
      <c r="L257" s="1">
        <v>0.0</v>
      </c>
      <c r="M257" s="1"/>
      <c r="N257" s="1">
        <v>15.66345</v>
      </c>
      <c r="O257" s="1" t="s">
        <v>13558</v>
      </c>
      <c r="P257" s="1" t="s">
        <v>14359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116</v>
      </c>
      <c r="B258" s="1" t="s">
        <v>17</v>
      </c>
      <c r="C258" s="1">
        <v>254.0</v>
      </c>
      <c r="D258" s="1">
        <v>0.0</v>
      </c>
      <c r="E258" s="1" t="s">
        <v>14360</v>
      </c>
      <c r="F258" s="1" t="s">
        <v>31</v>
      </c>
      <c r="G258" s="1" t="s">
        <v>32</v>
      </c>
      <c r="H258" s="1" t="s">
        <v>14361</v>
      </c>
      <c r="I258" s="1" t="s">
        <v>14362</v>
      </c>
      <c r="J258" s="1" t="s">
        <v>14362</v>
      </c>
      <c r="K258" s="2"/>
      <c r="L258" s="1">
        <v>-9.0</v>
      </c>
      <c r="M258" s="1"/>
      <c r="N258" s="1">
        <v>5.41555</v>
      </c>
      <c r="O258" s="1" t="s">
        <v>13558</v>
      </c>
      <c r="P258" s="1" t="s">
        <v>14363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116</v>
      </c>
      <c r="B259" s="1" t="s">
        <v>17</v>
      </c>
      <c r="C259" s="1">
        <v>274.0</v>
      </c>
      <c r="D259" s="1">
        <v>0.0</v>
      </c>
      <c r="E259" s="1" t="s">
        <v>14360</v>
      </c>
      <c r="F259" s="1" t="s">
        <v>31</v>
      </c>
      <c r="G259" s="1" t="s">
        <v>32</v>
      </c>
      <c r="H259" s="1" t="s">
        <v>14364</v>
      </c>
      <c r="I259" s="1" t="s">
        <v>14365</v>
      </c>
      <c r="J259" s="1" t="s">
        <v>14365</v>
      </c>
      <c r="K259" s="2"/>
      <c r="L259" s="1">
        <v>9.0</v>
      </c>
      <c r="M259" s="1"/>
      <c r="N259" s="1">
        <v>24.778033333333333</v>
      </c>
      <c r="O259" s="1" t="s">
        <v>13558</v>
      </c>
      <c r="P259" s="1" t="s">
        <v>14366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37</v>
      </c>
      <c r="B260" s="1" t="s">
        <v>17</v>
      </c>
      <c r="C260" s="1">
        <v>223.0</v>
      </c>
      <c r="D260" s="1">
        <v>86.0</v>
      </c>
      <c r="E260" s="2"/>
      <c r="F260" s="1" t="s">
        <v>18</v>
      </c>
      <c r="G260" s="1" t="s">
        <v>32</v>
      </c>
      <c r="H260" s="1" t="s">
        <v>14367</v>
      </c>
      <c r="I260" s="1" t="s">
        <v>14368</v>
      </c>
      <c r="J260" s="1" t="s">
        <v>14368</v>
      </c>
      <c r="K260" s="2"/>
      <c r="L260" s="1">
        <v>0.0</v>
      </c>
      <c r="M260" s="1"/>
      <c r="N260" s="1">
        <v>11.818916666666667</v>
      </c>
      <c r="O260" s="1" t="s">
        <v>4823</v>
      </c>
      <c r="P260" s="1" t="s">
        <v>5081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37</v>
      </c>
      <c r="B261" s="1" t="s">
        <v>17</v>
      </c>
      <c r="C261" s="1">
        <v>615.0</v>
      </c>
      <c r="D261" s="1">
        <v>0.0</v>
      </c>
      <c r="E261" s="1" t="s">
        <v>13638</v>
      </c>
      <c r="F261" s="1" t="s">
        <v>61</v>
      </c>
      <c r="G261" s="1" t="s">
        <v>32</v>
      </c>
      <c r="H261" s="1" t="s">
        <v>14369</v>
      </c>
      <c r="I261" s="1" t="s">
        <v>14370</v>
      </c>
      <c r="J261" s="1" t="s">
        <v>14371</v>
      </c>
      <c r="K261" s="1" t="s">
        <v>14372</v>
      </c>
      <c r="L261" s="1">
        <v>0.0</v>
      </c>
      <c r="M261" s="1">
        <v>0.03231666666666667</v>
      </c>
      <c r="N261" s="1">
        <v>22.2781</v>
      </c>
      <c r="O261" s="1" t="s">
        <v>4823</v>
      </c>
      <c r="P261" s="1" t="s">
        <v>14373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42</v>
      </c>
      <c r="B262" s="1" t="s">
        <v>17</v>
      </c>
      <c r="C262" s="1">
        <v>289.0</v>
      </c>
      <c r="D262" s="1">
        <v>0.0</v>
      </c>
      <c r="E262" s="1" t="s">
        <v>43</v>
      </c>
      <c r="F262" s="1" t="s">
        <v>31</v>
      </c>
      <c r="G262" s="1" t="s">
        <v>32</v>
      </c>
      <c r="H262" s="1" t="s">
        <v>14374</v>
      </c>
      <c r="I262" s="1" t="s">
        <v>14375</v>
      </c>
      <c r="J262" s="1" t="s">
        <v>14375</v>
      </c>
      <c r="K262" s="2"/>
      <c r="L262" s="1">
        <v>-3.0</v>
      </c>
      <c r="M262" s="1"/>
      <c r="N262" s="1">
        <v>11.467166666666667</v>
      </c>
      <c r="O262" s="1" t="s">
        <v>13558</v>
      </c>
      <c r="P262" s="1" t="s">
        <v>14376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42</v>
      </c>
      <c r="B263" s="1" t="s">
        <v>17</v>
      </c>
      <c r="C263" s="3">
        <v>358.0</v>
      </c>
      <c r="D263" s="1">
        <v>0.0</v>
      </c>
      <c r="E263" s="1" t="s">
        <v>43</v>
      </c>
      <c r="F263" s="1" t="s">
        <v>31</v>
      </c>
      <c r="G263" s="1" t="s">
        <v>32</v>
      </c>
      <c r="H263" s="1" t="s">
        <v>14377</v>
      </c>
      <c r="I263" s="1" t="s">
        <v>14378</v>
      </c>
      <c r="J263" s="1" t="s">
        <v>14378</v>
      </c>
      <c r="K263" s="2"/>
      <c r="L263" s="1">
        <v>0.0</v>
      </c>
      <c r="M263" s="1"/>
      <c r="N263" s="1">
        <v>15.880716666666666</v>
      </c>
      <c r="O263" s="1" t="s">
        <v>13558</v>
      </c>
      <c r="P263" s="1" t="s">
        <v>14379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30</v>
      </c>
      <c r="B264" s="1" t="s">
        <v>17</v>
      </c>
      <c r="C264" s="1">
        <v>268.16</v>
      </c>
      <c r="D264" s="1">
        <v>77.84</v>
      </c>
      <c r="E264" s="2"/>
      <c r="F264" s="1" t="s">
        <v>31</v>
      </c>
      <c r="G264" s="1" t="s">
        <v>32</v>
      </c>
      <c r="H264" s="1" t="s">
        <v>14380</v>
      </c>
      <c r="I264" s="1" t="s">
        <v>14381</v>
      </c>
      <c r="J264" s="1" t="s">
        <v>14381</v>
      </c>
      <c r="K264" s="2"/>
      <c r="L264" s="1">
        <v>-3.0</v>
      </c>
      <c r="M264" s="1"/>
      <c r="N264" s="1">
        <v>11.24275</v>
      </c>
      <c r="O264" s="1" t="s">
        <v>13558</v>
      </c>
      <c r="P264" s="1" t="s">
        <v>14382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319.0</v>
      </c>
      <c r="D265" s="1">
        <v>0.0</v>
      </c>
      <c r="E265" s="2"/>
      <c r="F265" s="1" t="s">
        <v>18</v>
      </c>
      <c r="G265" s="1" t="s">
        <v>19</v>
      </c>
      <c r="H265" s="1" t="s">
        <v>14383</v>
      </c>
      <c r="I265" s="1" t="s">
        <v>14384</v>
      </c>
      <c r="J265" s="1" t="s">
        <v>14384</v>
      </c>
      <c r="K265" s="2"/>
      <c r="L265" s="1">
        <v>2.0</v>
      </c>
      <c r="M265" s="1"/>
      <c r="N265" s="1">
        <v>7.2039</v>
      </c>
      <c r="O265" s="1" t="s">
        <v>22</v>
      </c>
      <c r="P265" s="1" t="s">
        <v>14385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17</v>
      </c>
      <c r="C266" s="3">
        <v>249.0</v>
      </c>
      <c r="D266" s="1">
        <v>0.0</v>
      </c>
      <c r="E266" s="2"/>
      <c r="F266" s="1" t="s">
        <v>18</v>
      </c>
      <c r="G266" s="1" t="s">
        <v>19</v>
      </c>
      <c r="H266" s="1" t="s">
        <v>14386</v>
      </c>
      <c r="I266" s="1" t="s">
        <v>14387</v>
      </c>
      <c r="J266" s="1" t="s">
        <v>14387</v>
      </c>
      <c r="K266" s="2"/>
      <c r="L266" s="1">
        <v>9.0</v>
      </c>
      <c r="M266" s="1"/>
      <c r="N266" s="1">
        <v>14.573966666666667</v>
      </c>
      <c r="O266" s="1" t="s">
        <v>22</v>
      </c>
      <c r="P266" s="1" t="s">
        <v>14388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116</v>
      </c>
      <c r="B267" s="1" t="s">
        <v>153</v>
      </c>
      <c r="C267" s="3">
        <v>394.0</v>
      </c>
      <c r="D267" s="1">
        <v>0.0</v>
      </c>
      <c r="E267" s="1" t="s">
        <v>14389</v>
      </c>
      <c r="F267" s="1" t="s">
        <v>31</v>
      </c>
      <c r="G267" s="1" t="s">
        <v>32</v>
      </c>
      <c r="H267" s="1" t="s">
        <v>14390</v>
      </c>
      <c r="I267" s="1" t="s">
        <v>14391</v>
      </c>
      <c r="J267" s="1" t="s">
        <v>14391</v>
      </c>
      <c r="K267" s="2"/>
      <c r="L267" s="1">
        <v>8.0</v>
      </c>
      <c r="M267" s="1"/>
      <c r="N267" s="1">
        <v>23.9072</v>
      </c>
      <c r="O267" s="1" t="s">
        <v>13558</v>
      </c>
      <c r="P267" s="1" t="s">
        <v>14392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37</v>
      </c>
      <c r="B268" s="1" t="s">
        <v>17</v>
      </c>
      <c r="C268" s="3">
        <v>399.0</v>
      </c>
      <c r="D268" s="1">
        <v>0.0</v>
      </c>
      <c r="E268" s="1" t="s">
        <v>13638</v>
      </c>
      <c r="F268" s="1" t="s">
        <v>61</v>
      </c>
      <c r="G268" s="1" t="s">
        <v>32</v>
      </c>
      <c r="H268" s="1" t="s">
        <v>14393</v>
      </c>
      <c r="I268" s="1" t="s">
        <v>14394</v>
      </c>
      <c r="J268" s="1" t="s">
        <v>14395</v>
      </c>
      <c r="K268" s="1" t="s">
        <v>14396</v>
      </c>
      <c r="L268" s="1">
        <v>0.0</v>
      </c>
      <c r="M268" s="1">
        <v>0.013783333333333333</v>
      </c>
      <c r="N268" s="1">
        <v>17.125633333333333</v>
      </c>
      <c r="O268" s="1" t="s">
        <v>4823</v>
      </c>
      <c r="P268" s="1" t="s">
        <v>14397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42</v>
      </c>
      <c r="B269" s="1" t="s">
        <v>17</v>
      </c>
      <c r="C269" s="3">
        <v>264.0</v>
      </c>
      <c r="D269" s="1">
        <v>0.0</v>
      </c>
      <c r="E269" s="1" t="s">
        <v>43</v>
      </c>
      <c r="F269" s="1" t="s">
        <v>31</v>
      </c>
      <c r="G269" s="1" t="s">
        <v>32</v>
      </c>
      <c r="H269" s="1" t="s">
        <v>14398</v>
      </c>
      <c r="I269" s="1" t="s">
        <v>14399</v>
      </c>
      <c r="J269" s="1" t="s">
        <v>14399</v>
      </c>
      <c r="K269" s="2"/>
      <c r="L269" s="1">
        <v>10.0</v>
      </c>
      <c r="M269" s="1"/>
      <c r="N269" s="1">
        <v>25.42295</v>
      </c>
      <c r="O269" s="1" t="s">
        <v>13558</v>
      </c>
      <c r="P269" s="1" t="s">
        <v>14400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37</v>
      </c>
      <c r="B270" s="1" t="s">
        <v>17</v>
      </c>
      <c r="C270" s="1">
        <v>299.0</v>
      </c>
      <c r="D270" s="1">
        <v>75.0</v>
      </c>
      <c r="E270" s="2"/>
      <c r="F270" s="1" t="s">
        <v>18</v>
      </c>
      <c r="G270" s="1" t="s">
        <v>56</v>
      </c>
      <c r="H270" s="1" t="s">
        <v>14401</v>
      </c>
      <c r="I270" s="1" t="s">
        <v>14402</v>
      </c>
      <c r="J270" s="1" t="s">
        <v>14402</v>
      </c>
      <c r="K270" s="2"/>
      <c r="L270" s="1">
        <v>13.0</v>
      </c>
      <c r="M270" s="1"/>
      <c r="N270" s="1">
        <v>33.300716666666666</v>
      </c>
      <c r="O270" s="1" t="s">
        <v>4823</v>
      </c>
      <c r="P270" s="1" t="s">
        <v>7585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116</v>
      </c>
      <c r="B271" s="1" t="s">
        <v>153</v>
      </c>
      <c r="C271" s="1">
        <v>870.0</v>
      </c>
      <c r="D271" s="1">
        <v>0.0</v>
      </c>
      <c r="E271" s="1" t="s">
        <v>6326</v>
      </c>
      <c r="F271" s="1" t="s">
        <v>31</v>
      </c>
      <c r="G271" s="1" t="s">
        <v>32</v>
      </c>
      <c r="H271" s="1" t="s">
        <v>14403</v>
      </c>
      <c r="I271" s="1" t="s">
        <v>14404</v>
      </c>
      <c r="J271" s="1" t="s">
        <v>14404</v>
      </c>
      <c r="K271" s="2"/>
      <c r="L271" s="1">
        <v>2.0</v>
      </c>
      <c r="M271" s="1"/>
      <c r="N271" s="1">
        <v>22.91036666666667</v>
      </c>
      <c r="O271" s="1" t="s">
        <v>13558</v>
      </c>
      <c r="P271" s="1" t="s">
        <v>14405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30</v>
      </c>
      <c r="B272" s="1" t="s">
        <v>153</v>
      </c>
      <c r="C272" s="3">
        <v>204.6</v>
      </c>
      <c r="D272" s="1">
        <v>59.4</v>
      </c>
      <c r="E272" s="2"/>
      <c r="F272" s="1" t="s">
        <v>31</v>
      </c>
      <c r="G272" s="1" t="s">
        <v>32</v>
      </c>
      <c r="H272" s="1" t="s">
        <v>14406</v>
      </c>
      <c r="I272" s="1" t="s">
        <v>14407</v>
      </c>
      <c r="J272" s="1" t="s">
        <v>14407</v>
      </c>
      <c r="K272" s="2"/>
      <c r="L272" s="1">
        <v>-1.0</v>
      </c>
      <c r="M272" s="1"/>
      <c r="N272" s="1">
        <v>13.843433333333333</v>
      </c>
      <c r="O272" s="1" t="s">
        <v>13558</v>
      </c>
      <c r="P272" s="1" t="s">
        <v>14408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37</v>
      </c>
      <c r="B273" s="1" t="s">
        <v>17</v>
      </c>
      <c r="C273" s="1">
        <v>497.0</v>
      </c>
      <c r="D273" s="1">
        <v>0.0</v>
      </c>
      <c r="E273" s="1" t="s">
        <v>13638</v>
      </c>
      <c r="F273" s="1" t="s">
        <v>61</v>
      </c>
      <c r="G273" s="1" t="s">
        <v>32</v>
      </c>
      <c r="H273" s="1" t="s">
        <v>14409</v>
      </c>
      <c r="I273" s="1" t="s">
        <v>14410</v>
      </c>
      <c r="J273" s="1" t="s">
        <v>14411</v>
      </c>
      <c r="K273" s="1" t="s">
        <v>14412</v>
      </c>
      <c r="L273" s="1">
        <v>0.0</v>
      </c>
      <c r="M273" s="1">
        <v>0.0118</v>
      </c>
      <c r="N273" s="1">
        <v>29.672383333333332</v>
      </c>
      <c r="O273" s="1" t="s">
        <v>4823</v>
      </c>
      <c r="P273" s="1" t="s">
        <v>14413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42</v>
      </c>
      <c r="B274" s="1" t="s">
        <v>17</v>
      </c>
      <c r="C274" s="3">
        <v>948.0</v>
      </c>
      <c r="D274" s="1">
        <v>0.0</v>
      </c>
      <c r="E274" s="1" t="s">
        <v>43</v>
      </c>
      <c r="F274" s="1" t="s">
        <v>31</v>
      </c>
      <c r="G274" s="1" t="s">
        <v>32</v>
      </c>
      <c r="H274" s="1" t="s">
        <v>14414</v>
      </c>
      <c r="I274" s="1" t="s">
        <v>14415</v>
      </c>
      <c r="J274" s="1" t="s">
        <v>14415</v>
      </c>
      <c r="K274" s="2"/>
      <c r="L274" s="1">
        <v>-6.0</v>
      </c>
      <c r="M274" s="1"/>
      <c r="N274" s="1">
        <v>13.522783333333333</v>
      </c>
      <c r="O274" s="1" t="s">
        <v>13558</v>
      </c>
      <c r="P274" s="1" t="s">
        <v>14416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42</v>
      </c>
      <c r="B275" s="1" t="s">
        <v>17</v>
      </c>
      <c r="C275" s="1">
        <v>329.0</v>
      </c>
      <c r="D275" s="1">
        <v>0.0</v>
      </c>
      <c r="E275" s="1" t="s">
        <v>43</v>
      </c>
      <c r="F275" s="1" t="s">
        <v>31</v>
      </c>
      <c r="G275" s="1" t="s">
        <v>32</v>
      </c>
      <c r="H275" s="1" t="s">
        <v>14417</v>
      </c>
      <c r="I275" s="1" t="s">
        <v>14418</v>
      </c>
      <c r="J275" s="1" t="s">
        <v>14418</v>
      </c>
      <c r="K275" s="2"/>
      <c r="L275" s="1">
        <v>-5.0</v>
      </c>
      <c r="M275" s="1"/>
      <c r="N275" s="1">
        <v>9.441016666666666</v>
      </c>
      <c r="O275" s="1" t="s">
        <v>13558</v>
      </c>
      <c r="P275" s="1" t="s">
        <v>13794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37</v>
      </c>
      <c r="B276" s="1" t="s">
        <v>17</v>
      </c>
      <c r="C276" s="1">
        <v>475.0</v>
      </c>
      <c r="D276" s="1">
        <v>0.0</v>
      </c>
      <c r="E276" s="1" t="s">
        <v>13638</v>
      </c>
      <c r="F276" s="1" t="s">
        <v>61</v>
      </c>
      <c r="G276" s="1" t="s">
        <v>32</v>
      </c>
      <c r="H276" s="1" t="s">
        <v>14419</v>
      </c>
      <c r="I276" s="1" t="s">
        <v>14420</v>
      </c>
      <c r="J276" s="1" t="s">
        <v>14421</v>
      </c>
      <c r="K276" s="1" t="s">
        <v>14422</v>
      </c>
      <c r="L276" s="1">
        <v>-5.0</v>
      </c>
      <c r="M276" s="1">
        <v>0.033016666666666666</v>
      </c>
      <c r="N276" s="1">
        <v>15.008333333333333</v>
      </c>
      <c r="O276" s="1" t="s">
        <v>4823</v>
      </c>
      <c r="P276" s="1" t="s">
        <v>14423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37</v>
      </c>
      <c r="B277" s="1" t="s">
        <v>17</v>
      </c>
      <c r="C277" s="3">
        <v>617.0</v>
      </c>
      <c r="D277" s="1">
        <v>0.0</v>
      </c>
      <c r="E277" s="1" t="s">
        <v>13638</v>
      </c>
      <c r="F277" s="1" t="s">
        <v>61</v>
      </c>
      <c r="G277" s="1" t="s">
        <v>32</v>
      </c>
      <c r="H277" s="1" t="s">
        <v>14424</v>
      </c>
      <c r="I277" s="1" t="s">
        <v>14425</v>
      </c>
      <c r="J277" s="1" t="s">
        <v>14426</v>
      </c>
      <c r="K277" s="1" t="s">
        <v>14427</v>
      </c>
      <c r="L277" s="1">
        <v>-2.0</v>
      </c>
      <c r="M277" s="1">
        <v>0.01635</v>
      </c>
      <c r="N277" s="1">
        <v>15.417983333333334</v>
      </c>
      <c r="O277" s="1" t="s">
        <v>4823</v>
      </c>
      <c r="P277" s="1" t="s">
        <v>14428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42</v>
      </c>
      <c r="B278" s="1" t="s">
        <v>17</v>
      </c>
      <c r="C278" s="1">
        <v>294.0</v>
      </c>
      <c r="D278" s="1">
        <v>0.0</v>
      </c>
      <c r="E278" s="1" t="s">
        <v>43</v>
      </c>
      <c r="F278" s="1" t="s">
        <v>31</v>
      </c>
      <c r="G278" s="1" t="s">
        <v>32</v>
      </c>
      <c r="H278" s="1" t="s">
        <v>14429</v>
      </c>
      <c r="I278" s="1" t="s">
        <v>14430</v>
      </c>
      <c r="J278" s="1" t="s">
        <v>14430</v>
      </c>
      <c r="K278" s="2"/>
      <c r="L278" s="1">
        <v>3.0</v>
      </c>
      <c r="M278" s="1"/>
      <c r="N278" s="1">
        <v>18.64465</v>
      </c>
      <c r="O278" s="1" t="s">
        <v>13558</v>
      </c>
      <c r="P278" s="1" t="s">
        <v>14431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37</v>
      </c>
      <c r="B279" s="1" t="s">
        <v>17</v>
      </c>
      <c r="C279" s="1">
        <v>191.0</v>
      </c>
      <c r="D279" s="1">
        <v>48.0</v>
      </c>
      <c r="E279" s="2"/>
      <c r="F279" s="1" t="s">
        <v>18</v>
      </c>
      <c r="G279" s="1" t="s">
        <v>56</v>
      </c>
      <c r="H279" s="1" t="s">
        <v>14432</v>
      </c>
      <c r="I279" s="1" t="s">
        <v>14433</v>
      </c>
      <c r="J279" s="1" t="s">
        <v>14433</v>
      </c>
      <c r="K279" s="2"/>
      <c r="L279" s="1">
        <v>2.0</v>
      </c>
      <c r="M279" s="1"/>
      <c r="N279" s="1">
        <v>21.8057</v>
      </c>
      <c r="O279" s="1" t="s">
        <v>4823</v>
      </c>
      <c r="P279" s="1" t="s">
        <v>14434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30</v>
      </c>
      <c r="B280" s="1" t="s">
        <v>153</v>
      </c>
      <c r="C280" s="1">
        <v>204.6</v>
      </c>
      <c r="D280" s="1">
        <v>59.4</v>
      </c>
      <c r="E280" s="2"/>
      <c r="F280" s="1" t="s">
        <v>31</v>
      </c>
      <c r="G280" s="1" t="s">
        <v>32</v>
      </c>
      <c r="H280" s="1" t="s">
        <v>14435</v>
      </c>
      <c r="I280" s="1" t="s">
        <v>14436</v>
      </c>
      <c r="J280" s="1" t="s">
        <v>14436</v>
      </c>
      <c r="K280" s="2"/>
      <c r="L280" s="1">
        <v>0.0</v>
      </c>
      <c r="M280" s="1"/>
      <c r="N280" s="1">
        <v>14.240233333333334</v>
      </c>
      <c r="O280" s="1" t="s">
        <v>13558</v>
      </c>
      <c r="P280" s="1" t="s">
        <v>14437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30</v>
      </c>
      <c r="B281" s="1" t="s">
        <v>153</v>
      </c>
      <c r="C281" s="1">
        <v>426.0</v>
      </c>
      <c r="D281" s="1">
        <v>0.0</v>
      </c>
      <c r="E281" s="2"/>
      <c r="F281" s="1" t="s">
        <v>31</v>
      </c>
      <c r="G281" s="1" t="s">
        <v>32</v>
      </c>
      <c r="H281" s="1" t="s">
        <v>14438</v>
      </c>
      <c r="I281" s="1" t="s">
        <v>14439</v>
      </c>
      <c r="J281" s="1" t="s">
        <v>14440</v>
      </c>
      <c r="K281" s="2"/>
      <c r="L281" s="1">
        <v>0.0</v>
      </c>
      <c r="M281" s="1"/>
      <c r="N281" s="1">
        <v>14.239983333333333</v>
      </c>
      <c r="O281" s="1" t="s">
        <v>13558</v>
      </c>
      <c r="P281" s="1" t="s">
        <v>14441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42</v>
      </c>
      <c r="B282" s="1" t="s">
        <v>17</v>
      </c>
      <c r="C282" s="1">
        <v>792.0</v>
      </c>
      <c r="D282" s="1">
        <v>0.0</v>
      </c>
      <c r="E282" s="1" t="s">
        <v>43</v>
      </c>
      <c r="F282" s="1" t="s">
        <v>31</v>
      </c>
      <c r="G282" s="1" t="s">
        <v>32</v>
      </c>
      <c r="H282" s="1" t="s">
        <v>14442</v>
      </c>
      <c r="I282" s="1" t="s">
        <v>14443</v>
      </c>
      <c r="J282" s="1" t="s">
        <v>14443</v>
      </c>
      <c r="K282" s="2"/>
      <c r="L282" s="1">
        <v>7.0</v>
      </c>
      <c r="M282" s="1"/>
      <c r="N282" s="1">
        <v>27.2226</v>
      </c>
      <c r="O282" s="1" t="s">
        <v>13558</v>
      </c>
      <c r="P282" s="1" t="s">
        <v>14444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30</v>
      </c>
      <c r="B283" s="1" t="s">
        <v>153</v>
      </c>
      <c r="C283" s="1">
        <v>424.7</v>
      </c>
      <c r="D283" s="1">
        <v>123.3</v>
      </c>
      <c r="E283" s="2"/>
      <c r="F283" s="1" t="s">
        <v>31</v>
      </c>
      <c r="G283" s="1" t="s">
        <v>32</v>
      </c>
      <c r="H283" s="1" t="s">
        <v>14445</v>
      </c>
      <c r="I283" s="1" t="s">
        <v>14446</v>
      </c>
      <c r="J283" s="1" t="s">
        <v>14446</v>
      </c>
      <c r="K283" s="2"/>
      <c r="L283" s="1">
        <v>-4.0</v>
      </c>
      <c r="M283" s="1"/>
      <c r="N283" s="1">
        <v>10.355383333333334</v>
      </c>
      <c r="O283" s="1" t="s">
        <v>13558</v>
      </c>
      <c r="P283" s="1" t="s">
        <v>14447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37</v>
      </c>
      <c r="B284" s="1" t="s">
        <v>17</v>
      </c>
      <c r="C284" s="1">
        <v>558.0</v>
      </c>
      <c r="D284" s="1">
        <v>0.0</v>
      </c>
      <c r="E284" s="1" t="s">
        <v>13638</v>
      </c>
      <c r="F284" s="1" t="s">
        <v>61</v>
      </c>
      <c r="G284" s="1" t="s">
        <v>32</v>
      </c>
      <c r="H284" s="1" t="s">
        <v>14448</v>
      </c>
      <c r="I284" s="1" t="s">
        <v>14449</v>
      </c>
      <c r="J284" s="1" t="s">
        <v>14450</v>
      </c>
      <c r="K284" s="1" t="s">
        <v>14451</v>
      </c>
      <c r="L284" s="1">
        <v>10.0</v>
      </c>
      <c r="M284" s="1">
        <v>0.08385</v>
      </c>
      <c r="N284" s="1">
        <v>31.065033333333332</v>
      </c>
      <c r="O284" s="1" t="s">
        <v>4823</v>
      </c>
      <c r="P284" s="1" t="s">
        <v>14452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42</v>
      </c>
      <c r="B285" s="1" t="s">
        <v>17</v>
      </c>
      <c r="C285" s="1">
        <v>329.0</v>
      </c>
      <c r="D285" s="1">
        <v>0.0</v>
      </c>
      <c r="E285" s="1" t="s">
        <v>43</v>
      </c>
      <c r="F285" s="1" t="s">
        <v>31</v>
      </c>
      <c r="G285" s="1" t="s">
        <v>32</v>
      </c>
      <c r="H285" s="1" t="s">
        <v>14453</v>
      </c>
      <c r="I285" s="1" t="s">
        <v>14454</v>
      </c>
      <c r="J285" s="1" t="s">
        <v>14454</v>
      </c>
      <c r="K285" s="2"/>
      <c r="L285" s="1">
        <v>-4.0</v>
      </c>
      <c r="M285" s="1"/>
      <c r="N285" s="1">
        <v>12.637683333333333</v>
      </c>
      <c r="O285" s="1" t="s">
        <v>13558</v>
      </c>
      <c r="P285" s="1" t="s">
        <v>13562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30</v>
      </c>
      <c r="B286" s="1" t="s">
        <v>153</v>
      </c>
      <c r="C286" s="3">
        <v>204.6</v>
      </c>
      <c r="D286" s="1">
        <v>59.4</v>
      </c>
      <c r="E286" s="2"/>
      <c r="F286" s="1" t="s">
        <v>31</v>
      </c>
      <c r="G286" s="1" t="s">
        <v>32</v>
      </c>
      <c r="H286" s="1" t="s">
        <v>14455</v>
      </c>
      <c r="I286" s="1" t="s">
        <v>14456</v>
      </c>
      <c r="J286" s="1" t="s">
        <v>14456</v>
      </c>
      <c r="K286" s="2"/>
      <c r="L286" s="1">
        <v>-6.0</v>
      </c>
      <c r="M286" s="1"/>
      <c r="N286" s="1">
        <v>8.7688</v>
      </c>
      <c r="O286" s="1" t="s">
        <v>13558</v>
      </c>
      <c r="P286" s="1" t="s">
        <v>14457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116</v>
      </c>
      <c r="B287" s="1" t="s">
        <v>153</v>
      </c>
      <c r="C287" s="1">
        <v>399.0</v>
      </c>
      <c r="D287" s="1">
        <v>0.0</v>
      </c>
      <c r="E287" s="1" t="s">
        <v>595</v>
      </c>
      <c r="F287" s="1" t="s">
        <v>31</v>
      </c>
      <c r="G287" s="1" t="s">
        <v>32</v>
      </c>
      <c r="H287" s="1" t="s">
        <v>14458</v>
      </c>
      <c r="I287" s="1" t="s">
        <v>14459</v>
      </c>
      <c r="J287" s="1" t="s">
        <v>14459</v>
      </c>
      <c r="K287" s="2"/>
      <c r="L287" s="1">
        <v>0.0</v>
      </c>
      <c r="M287" s="1"/>
      <c r="N287" s="1">
        <v>15.807016666666666</v>
      </c>
      <c r="O287" s="1" t="s">
        <v>13558</v>
      </c>
      <c r="P287" s="1" t="s">
        <v>14460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37</v>
      </c>
      <c r="B288" s="1" t="s">
        <v>17</v>
      </c>
      <c r="C288" s="1">
        <v>309.0</v>
      </c>
      <c r="D288" s="1">
        <v>0.0</v>
      </c>
      <c r="E288" s="1" t="s">
        <v>13638</v>
      </c>
      <c r="F288" s="1" t="s">
        <v>61</v>
      </c>
      <c r="G288" s="1" t="s">
        <v>32</v>
      </c>
      <c r="H288" s="1" t="s">
        <v>14461</v>
      </c>
      <c r="I288" s="1" t="s">
        <v>14462</v>
      </c>
      <c r="J288" s="1" t="s">
        <v>14463</v>
      </c>
      <c r="K288" s="1" t="s">
        <v>14464</v>
      </c>
      <c r="L288" s="1">
        <v>8.0</v>
      </c>
      <c r="M288" s="1">
        <v>0.012216666666666667</v>
      </c>
      <c r="N288" s="1">
        <v>14.2192</v>
      </c>
      <c r="O288" s="1" t="s">
        <v>4823</v>
      </c>
      <c r="P288" s="1" t="s">
        <v>5252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37</v>
      </c>
      <c r="B289" s="1" t="s">
        <v>17</v>
      </c>
      <c r="C289" s="1">
        <v>338.0</v>
      </c>
      <c r="D289" s="1">
        <v>0.0</v>
      </c>
      <c r="E289" s="1" t="s">
        <v>13638</v>
      </c>
      <c r="F289" s="1" t="s">
        <v>61</v>
      </c>
      <c r="G289" s="1" t="s">
        <v>32</v>
      </c>
      <c r="H289" s="1" t="s">
        <v>14465</v>
      </c>
      <c r="I289" s="1" t="s">
        <v>14466</v>
      </c>
      <c r="J289" s="1" t="s">
        <v>14467</v>
      </c>
      <c r="K289" s="1" t="s">
        <v>14468</v>
      </c>
      <c r="L289" s="1">
        <v>-1.0</v>
      </c>
      <c r="M289" s="1">
        <v>0.026533333333333332</v>
      </c>
      <c r="N289" s="1">
        <v>15.355116666666667</v>
      </c>
      <c r="O289" s="1" t="s">
        <v>4823</v>
      </c>
      <c r="P289" s="1" t="s">
        <v>5572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42</v>
      </c>
      <c r="B290" s="1" t="s">
        <v>17</v>
      </c>
      <c r="C290" s="1">
        <v>942.0</v>
      </c>
      <c r="D290" s="1">
        <v>0.0</v>
      </c>
      <c r="E290" s="1" t="s">
        <v>43</v>
      </c>
      <c r="F290" s="1" t="s">
        <v>31</v>
      </c>
      <c r="G290" s="1" t="s">
        <v>32</v>
      </c>
      <c r="H290" s="1" t="s">
        <v>14469</v>
      </c>
      <c r="I290" s="1" t="s">
        <v>14470</v>
      </c>
      <c r="J290" s="1" t="s">
        <v>14470</v>
      </c>
      <c r="K290" s="2"/>
      <c r="L290" s="1">
        <v>14.0</v>
      </c>
      <c r="M290" s="1"/>
      <c r="N290" s="1">
        <v>35.124266666666664</v>
      </c>
      <c r="O290" s="1" t="s">
        <v>13558</v>
      </c>
      <c r="P290" s="1" t="s">
        <v>14471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30</v>
      </c>
      <c r="B291" s="1" t="s">
        <v>153</v>
      </c>
      <c r="C291" s="3">
        <v>458.0</v>
      </c>
      <c r="D291" s="1">
        <v>0.0</v>
      </c>
      <c r="E291" s="2"/>
      <c r="F291" s="1" t="s">
        <v>31</v>
      </c>
      <c r="G291" s="1" t="s">
        <v>32</v>
      </c>
      <c r="H291" s="1" t="s">
        <v>14472</v>
      </c>
      <c r="I291" s="1" t="s">
        <v>14473</v>
      </c>
      <c r="J291" s="1" t="s">
        <v>14473</v>
      </c>
      <c r="K291" s="2"/>
      <c r="L291" s="1">
        <v>0.0</v>
      </c>
      <c r="M291" s="1"/>
      <c r="N291" s="1">
        <v>14.967133333333333</v>
      </c>
      <c r="O291" s="1" t="s">
        <v>13558</v>
      </c>
      <c r="P291" s="1" t="s">
        <v>14474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487.0</v>
      </c>
      <c r="D292" s="1">
        <v>0.0</v>
      </c>
      <c r="E292" s="2"/>
      <c r="F292" s="1" t="s">
        <v>18</v>
      </c>
      <c r="G292" s="1" t="s">
        <v>19</v>
      </c>
      <c r="H292" s="1" t="s">
        <v>14475</v>
      </c>
      <c r="I292" s="1" t="s">
        <v>14476</v>
      </c>
      <c r="J292" s="1" t="s">
        <v>14476</v>
      </c>
      <c r="K292" s="2"/>
      <c r="L292" s="1">
        <v>10.0</v>
      </c>
      <c r="M292" s="1"/>
      <c r="N292" s="1">
        <v>15.520133333333334</v>
      </c>
      <c r="O292" s="1" t="s">
        <v>22</v>
      </c>
      <c r="P292" s="1" t="s">
        <v>14477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42</v>
      </c>
      <c r="B293" s="1" t="s">
        <v>17</v>
      </c>
      <c r="C293" s="1">
        <v>323.0</v>
      </c>
      <c r="D293" s="1">
        <v>0.0</v>
      </c>
      <c r="E293" s="1" t="s">
        <v>43</v>
      </c>
      <c r="F293" s="1" t="s">
        <v>31</v>
      </c>
      <c r="G293" s="1" t="s">
        <v>32</v>
      </c>
      <c r="H293" s="1" t="s">
        <v>14478</v>
      </c>
      <c r="I293" s="1" t="s">
        <v>14479</v>
      </c>
      <c r="J293" s="1" t="s">
        <v>14479</v>
      </c>
      <c r="K293" s="2"/>
      <c r="L293" s="1">
        <v>-7.0</v>
      </c>
      <c r="M293" s="1"/>
      <c r="N293" s="1">
        <v>9.451516666666667</v>
      </c>
      <c r="O293" s="1" t="s">
        <v>13558</v>
      </c>
      <c r="P293" s="1" t="s">
        <v>14480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37</v>
      </c>
      <c r="B294" s="1" t="s">
        <v>17</v>
      </c>
      <c r="C294" s="3">
        <v>245.0</v>
      </c>
      <c r="D294" s="1">
        <v>61.0</v>
      </c>
      <c r="E294" s="2"/>
      <c r="F294" s="1" t="s">
        <v>18</v>
      </c>
      <c r="G294" s="1" t="s">
        <v>56</v>
      </c>
      <c r="H294" s="1" t="s">
        <v>14481</v>
      </c>
      <c r="I294" s="1" t="s">
        <v>14482</v>
      </c>
      <c r="J294" s="1" t="s">
        <v>14482</v>
      </c>
      <c r="K294" s="2"/>
      <c r="L294" s="1">
        <v>-9.0</v>
      </c>
      <c r="M294" s="1"/>
      <c r="N294" s="1">
        <v>9.7254</v>
      </c>
      <c r="O294" s="1" t="s">
        <v>4823</v>
      </c>
      <c r="P294" s="1" t="s">
        <v>14483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42</v>
      </c>
      <c r="B295" s="1" t="s">
        <v>17</v>
      </c>
      <c r="C295" s="1">
        <v>364.0</v>
      </c>
      <c r="D295" s="1">
        <v>0.0</v>
      </c>
      <c r="E295" s="1" t="s">
        <v>43</v>
      </c>
      <c r="F295" s="1" t="s">
        <v>31</v>
      </c>
      <c r="G295" s="1" t="s">
        <v>32</v>
      </c>
      <c r="H295" s="1" t="s">
        <v>14484</v>
      </c>
      <c r="I295" s="1" t="s">
        <v>14485</v>
      </c>
      <c r="J295" s="1" t="s">
        <v>14485</v>
      </c>
      <c r="K295" s="2"/>
      <c r="L295" s="1">
        <v>-4.0</v>
      </c>
      <c r="M295" s="1"/>
      <c r="N295" s="1">
        <v>10.62865</v>
      </c>
      <c r="O295" s="1" t="s">
        <v>13558</v>
      </c>
      <c r="P295" s="1" t="s">
        <v>14486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16</v>
      </c>
      <c r="B296" s="1" t="s">
        <v>17</v>
      </c>
      <c r="C296" s="1">
        <v>249.0</v>
      </c>
      <c r="D296" s="1">
        <v>0.0</v>
      </c>
      <c r="E296" s="2"/>
      <c r="F296" s="1" t="s">
        <v>18</v>
      </c>
      <c r="G296" s="1" t="s">
        <v>19</v>
      </c>
      <c r="H296" s="1" t="s">
        <v>14487</v>
      </c>
      <c r="I296" s="1" t="s">
        <v>14488</v>
      </c>
      <c r="J296" s="1" t="s">
        <v>14488</v>
      </c>
      <c r="K296" s="2"/>
      <c r="L296" s="1">
        <v>2.0</v>
      </c>
      <c r="M296" s="1"/>
      <c r="N296" s="1">
        <v>7.232333333333333</v>
      </c>
      <c r="O296" s="1" t="s">
        <v>22</v>
      </c>
      <c r="P296" s="1" t="s">
        <v>14489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209.0</v>
      </c>
      <c r="D297" s="1">
        <v>0.0</v>
      </c>
      <c r="E297" s="2"/>
      <c r="F297" s="1" t="s">
        <v>18</v>
      </c>
      <c r="G297" s="1" t="s">
        <v>19</v>
      </c>
      <c r="H297" s="1" t="s">
        <v>14490</v>
      </c>
      <c r="I297" s="1" t="s">
        <v>14491</v>
      </c>
      <c r="J297" s="1" t="s">
        <v>14491</v>
      </c>
      <c r="K297" s="2"/>
      <c r="L297" s="1">
        <v>2.0</v>
      </c>
      <c r="M297" s="1"/>
      <c r="N297" s="1">
        <v>7.2145</v>
      </c>
      <c r="O297" s="1" t="s">
        <v>22</v>
      </c>
      <c r="P297" s="1" t="s">
        <v>14492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16</v>
      </c>
      <c r="B298" s="1" t="s">
        <v>17</v>
      </c>
      <c r="C298" s="1">
        <v>458.0</v>
      </c>
      <c r="D298" s="1">
        <v>0.0</v>
      </c>
      <c r="E298" s="2"/>
      <c r="F298" s="1" t="s">
        <v>18</v>
      </c>
      <c r="G298" s="1" t="s">
        <v>19</v>
      </c>
      <c r="H298" s="1" t="s">
        <v>14493</v>
      </c>
      <c r="I298" s="1" t="s">
        <v>14494</v>
      </c>
      <c r="J298" s="1" t="s">
        <v>14494</v>
      </c>
      <c r="K298" s="2"/>
      <c r="L298" s="1">
        <v>4.0</v>
      </c>
      <c r="M298" s="1"/>
      <c r="N298" s="1">
        <v>9.597183333333334</v>
      </c>
      <c r="O298" s="1" t="s">
        <v>22</v>
      </c>
      <c r="P298" s="1" t="s">
        <v>14495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116</v>
      </c>
      <c r="B299" s="1" t="s">
        <v>153</v>
      </c>
      <c r="C299" s="3">
        <v>658.0</v>
      </c>
      <c r="D299" s="1">
        <v>0.0</v>
      </c>
      <c r="E299" s="1" t="s">
        <v>14220</v>
      </c>
      <c r="F299" s="1" t="s">
        <v>31</v>
      </c>
      <c r="G299" s="1" t="s">
        <v>32</v>
      </c>
      <c r="H299" s="1" t="s">
        <v>14496</v>
      </c>
      <c r="I299" s="1" t="s">
        <v>14497</v>
      </c>
      <c r="J299" s="1" t="s">
        <v>14497</v>
      </c>
      <c r="K299" s="2"/>
      <c r="L299" s="1">
        <v>-7.0</v>
      </c>
      <c r="M299" s="1"/>
      <c r="N299" s="1">
        <v>12.10305</v>
      </c>
      <c r="O299" s="1" t="s">
        <v>13558</v>
      </c>
      <c r="P299" s="1" t="s">
        <v>14498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344.0</v>
      </c>
      <c r="D300" s="1">
        <v>0.0</v>
      </c>
      <c r="E300" s="2"/>
      <c r="F300" s="1" t="s">
        <v>18</v>
      </c>
      <c r="G300" s="1" t="s">
        <v>19</v>
      </c>
      <c r="H300" s="1" t="s">
        <v>14499</v>
      </c>
      <c r="I300" s="1" t="s">
        <v>14500</v>
      </c>
      <c r="J300" s="1" t="s">
        <v>14500</v>
      </c>
      <c r="K300" s="2"/>
      <c r="L300" s="1">
        <v>0.0</v>
      </c>
      <c r="M300" s="1"/>
      <c r="N300" s="1">
        <v>5.1982333333333335</v>
      </c>
      <c r="O300" s="1" t="s">
        <v>22</v>
      </c>
      <c r="P300" s="1" t="s">
        <v>14501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16</v>
      </c>
      <c r="B301" s="1" t="s">
        <v>17</v>
      </c>
      <c r="C301" s="3">
        <v>249.0</v>
      </c>
      <c r="D301" s="1">
        <v>0.0</v>
      </c>
      <c r="E301" s="2"/>
      <c r="F301" s="1" t="s">
        <v>18</v>
      </c>
      <c r="G301" s="1" t="s">
        <v>19</v>
      </c>
      <c r="H301" s="1" t="s">
        <v>14502</v>
      </c>
      <c r="I301" s="1" t="s">
        <v>14503</v>
      </c>
      <c r="J301" s="1" t="s">
        <v>14503</v>
      </c>
      <c r="K301" s="2"/>
      <c r="L301" s="1">
        <v>1.0</v>
      </c>
      <c r="M301" s="1"/>
      <c r="N301" s="1">
        <v>6.021133333333333</v>
      </c>
      <c r="O301" s="1" t="s">
        <v>22</v>
      </c>
      <c r="P301" s="1" t="s">
        <v>14504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42</v>
      </c>
      <c r="B302" s="1" t="s">
        <v>17</v>
      </c>
      <c r="C302" s="3">
        <v>558.0</v>
      </c>
      <c r="D302" s="1">
        <v>0.0</v>
      </c>
      <c r="E302" s="1" t="s">
        <v>43</v>
      </c>
      <c r="F302" s="1" t="s">
        <v>31</v>
      </c>
      <c r="G302" s="1" t="s">
        <v>32</v>
      </c>
      <c r="H302" s="1" t="s">
        <v>14505</v>
      </c>
      <c r="I302" s="1" t="s">
        <v>14506</v>
      </c>
      <c r="J302" s="1" t="s">
        <v>14506</v>
      </c>
      <c r="K302" s="2"/>
      <c r="L302" s="1">
        <v>-8.0</v>
      </c>
      <c r="M302" s="1"/>
      <c r="N302" s="1">
        <v>39.78418333333333</v>
      </c>
      <c r="O302" s="1" t="s">
        <v>13558</v>
      </c>
      <c r="P302" s="1" t="s">
        <v>14507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30</v>
      </c>
      <c r="B303" s="1" t="s">
        <v>17</v>
      </c>
      <c r="C303" s="1">
        <v>394.0</v>
      </c>
      <c r="D303" s="1">
        <v>0.0</v>
      </c>
      <c r="E303" s="2"/>
      <c r="F303" s="1" t="s">
        <v>31</v>
      </c>
      <c r="G303" s="1" t="s">
        <v>32</v>
      </c>
      <c r="H303" s="1" t="s">
        <v>14508</v>
      </c>
      <c r="I303" s="1" t="s">
        <v>14509</v>
      </c>
      <c r="J303" s="1" t="s">
        <v>14509</v>
      </c>
      <c r="K303" s="2"/>
      <c r="L303" s="1">
        <v>-3.0</v>
      </c>
      <c r="M303" s="1"/>
      <c r="N303" s="1">
        <v>11.351766666666666</v>
      </c>
      <c r="O303" s="1" t="s">
        <v>13558</v>
      </c>
      <c r="P303" s="1" t="s">
        <v>14510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30</v>
      </c>
      <c r="B304" s="1" t="s">
        <v>17</v>
      </c>
      <c r="C304" s="1">
        <v>1076.0</v>
      </c>
      <c r="D304" s="1">
        <v>0.0</v>
      </c>
      <c r="E304" s="2"/>
      <c r="F304" s="1" t="s">
        <v>31</v>
      </c>
      <c r="G304" s="1" t="s">
        <v>32</v>
      </c>
      <c r="H304" s="1" t="s">
        <v>14511</v>
      </c>
      <c r="I304" s="1" t="s">
        <v>14512</v>
      </c>
      <c r="J304" s="1" t="s">
        <v>14512</v>
      </c>
      <c r="K304" s="2"/>
      <c r="L304" s="1">
        <v>-4.0</v>
      </c>
      <c r="M304" s="1"/>
      <c r="N304" s="1">
        <v>15.577883333333334</v>
      </c>
      <c r="O304" s="1" t="s">
        <v>13558</v>
      </c>
      <c r="P304" s="1" t="s">
        <v>14513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30</v>
      </c>
      <c r="B305" s="1" t="s">
        <v>17</v>
      </c>
      <c r="C305" s="3">
        <v>802.0</v>
      </c>
      <c r="D305" s="1">
        <v>0.0</v>
      </c>
      <c r="E305" s="2"/>
      <c r="F305" s="1" t="s">
        <v>31</v>
      </c>
      <c r="G305" s="1" t="s">
        <v>32</v>
      </c>
      <c r="H305" s="1" t="s">
        <v>14514</v>
      </c>
      <c r="I305" s="1" t="s">
        <v>14515</v>
      </c>
      <c r="J305" s="1" t="s">
        <v>14515</v>
      </c>
      <c r="K305" s="2"/>
      <c r="L305" s="1">
        <v>-7.0</v>
      </c>
      <c r="M305" s="1"/>
      <c r="N305" s="1">
        <v>12.824766666666667</v>
      </c>
      <c r="O305" s="1" t="s">
        <v>13558</v>
      </c>
      <c r="P305" s="1" t="s">
        <v>14516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42</v>
      </c>
      <c r="B306" s="1" t="s">
        <v>17</v>
      </c>
      <c r="C306" s="3">
        <v>289.0</v>
      </c>
      <c r="D306" s="1">
        <v>0.0</v>
      </c>
      <c r="E306" s="1" t="s">
        <v>43</v>
      </c>
      <c r="F306" s="1" t="s">
        <v>31</v>
      </c>
      <c r="G306" s="1" t="s">
        <v>32</v>
      </c>
      <c r="H306" s="1" t="s">
        <v>14517</v>
      </c>
      <c r="I306" s="1" t="s">
        <v>14518</v>
      </c>
      <c r="J306" s="1" t="s">
        <v>14518</v>
      </c>
      <c r="K306" s="2"/>
      <c r="L306" s="1">
        <v>-10.0</v>
      </c>
      <c r="M306" s="1"/>
      <c r="N306" s="1">
        <v>6.962566666666667</v>
      </c>
      <c r="O306" s="1" t="s">
        <v>13558</v>
      </c>
      <c r="P306" s="1" t="s">
        <v>14519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42</v>
      </c>
      <c r="B307" s="1" t="s">
        <v>17</v>
      </c>
      <c r="C307" s="1">
        <v>378.0</v>
      </c>
      <c r="D307" s="1">
        <v>0.0</v>
      </c>
      <c r="E307" s="1" t="s">
        <v>43</v>
      </c>
      <c r="F307" s="1" t="s">
        <v>31</v>
      </c>
      <c r="G307" s="1" t="s">
        <v>32</v>
      </c>
      <c r="H307" s="1" t="s">
        <v>14520</v>
      </c>
      <c r="I307" s="1" t="s">
        <v>14521</v>
      </c>
      <c r="J307" s="1" t="s">
        <v>14521</v>
      </c>
      <c r="K307" s="2"/>
      <c r="L307" s="1">
        <v>-6.0</v>
      </c>
      <c r="M307" s="1"/>
      <c r="N307" s="1">
        <v>8.120833333333334</v>
      </c>
      <c r="O307" s="1" t="s">
        <v>13558</v>
      </c>
      <c r="P307" s="1" t="s">
        <v>14522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37</v>
      </c>
      <c r="B308" s="1" t="s">
        <v>17</v>
      </c>
      <c r="C308" s="1">
        <v>980.0</v>
      </c>
      <c r="D308" s="1">
        <v>0.0</v>
      </c>
      <c r="E308" s="1" t="s">
        <v>43</v>
      </c>
      <c r="F308" s="1" t="s">
        <v>61</v>
      </c>
      <c r="G308" s="1" t="s">
        <v>32</v>
      </c>
      <c r="H308" s="1" t="s">
        <v>14523</v>
      </c>
      <c r="I308" s="1" t="s">
        <v>14524</v>
      </c>
      <c r="J308" s="1" t="s">
        <v>14525</v>
      </c>
      <c r="K308" s="1" t="s">
        <v>14526</v>
      </c>
      <c r="L308" s="1">
        <v>-19.0</v>
      </c>
      <c r="M308" s="1">
        <v>1.0079333333333333</v>
      </c>
      <c r="N308" s="1">
        <v>14.465216666666667</v>
      </c>
      <c r="O308" s="1" t="s">
        <v>4823</v>
      </c>
      <c r="P308" s="1" t="s">
        <v>14527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42</v>
      </c>
      <c r="B309" s="1" t="s">
        <v>17</v>
      </c>
      <c r="C309" s="1">
        <v>264.0</v>
      </c>
      <c r="D309" s="1">
        <v>0.0</v>
      </c>
      <c r="E309" s="1" t="s">
        <v>43</v>
      </c>
      <c r="F309" s="1" t="s">
        <v>31</v>
      </c>
      <c r="G309" s="1" t="s">
        <v>32</v>
      </c>
      <c r="H309" s="1" t="s">
        <v>14528</v>
      </c>
      <c r="I309" s="1" t="s">
        <v>14529</v>
      </c>
      <c r="J309" s="1" t="s">
        <v>14529</v>
      </c>
      <c r="K309" s="2"/>
      <c r="L309" s="1">
        <v>-9.0</v>
      </c>
      <c r="M309" s="1"/>
      <c r="N309" s="1">
        <v>5.986316666666666</v>
      </c>
      <c r="O309" s="1" t="s">
        <v>13558</v>
      </c>
      <c r="P309" s="1" t="s">
        <v>13577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374.0</v>
      </c>
      <c r="D310" s="1">
        <v>0.0</v>
      </c>
      <c r="E310" s="2"/>
      <c r="F310" s="1" t="s">
        <v>18</v>
      </c>
      <c r="G310" s="1" t="s">
        <v>19</v>
      </c>
      <c r="H310" s="1" t="s">
        <v>14530</v>
      </c>
      <c r="I310" s="1" t="s">
        <v>14531</v>
      </c>
      <c r="J310" s="1" t="s">
        <v>14531</v>
      </c>
      <c r="K310" s="2"/>
      <c r="L310" s="1">
        <v>1.0</v>
      </c>
      <c r="M310" s="1"/>
      <c r="N310" s="1">
        <v>6.124933333333333</v>
      </c>
      <c r="O310" s="1" t="s">
        <v>22</v>
      </c>
      <c r="P310" s="1" t="s">
        <v>14532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30</v>
      </c>
      <c r="B311" s="1" t="s">
        <v>17</v>
      </c>
      <c r="C311" s="3">
        <v>204.6</v>
      </c>
      <c r="D311" s="1">
        <v>59.4</v>
      </c>
      <c r="E311" s="2"/>
      <c r="F311" s="1" t="s">
        <v>31</v>
      </c>
      <c r="G311" s="1" t="s">
        <v>32</v>
      </c>
      <c r="H311" s="1" t="s">
        <v>14533</v>
      </c>
      <c r="I311" s="1" t="s">
        <v>14534</v>
      </c>
      <c r="J311" s="1" t="s">
        <v>14534</v>
      </c>
      <c r="K311" s="2"/>
      <c r="L311" s="1">
        <v>-2.0</v>
      </c>
      <c r="M311" s="1"/>
      <c r="N311" s="1">
        <v>12.95005</v>
      </c>
      <c r="O311" s="1" t="s">
        <v>13558</v>
      </c>
      <c r="P311" s="1" t="s">
        <v>13948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16</v>
      </c>
      <c r="B312" s="1" t="s">
        <v>17</v>
      </c>
      <c r="C312" s="1">
        <v>309.0</v>
      </c>
      <c r="D312" s="1">
        <v>0.0</v>
      </c>
      <c r="E312" s="2"/>
      <c r="F312" s="1" t="s">
        <v>18</v>
      </c>
      <c r="G312" s="1" t="s">
        <v>19</v>
      </c>
      <c r="H312" s="1" t="s">
        <v>14535</v>
      </c>
      <c r="I312" s="1" t="s">
        <v>14536</v>
      </c>
      <c r="J312" s="1" t="s">
        <v>14536</v>
      </c>
      <c r="K312" s="2"/>
      <c r="L312" s="1">
        <v>2.0</v>
      </c>
      <c r="M312" s="1"/>
      <c r="N312" s="1">
        <v>7.371483333333333</v>
      </c>
      <c r="O312" s="1" t="s">
        <v>22</v>
      </c>
      <c r="P312" s="1" t="s">
        <v>14537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37</v>
      </c>
      <c r="B313" s="1" t="s">
        <v>17</v>
      </c>
      <c r="C313" s="1">
        <v>657.0</v>
      </c>
      <c r="D313" s="1">
        <v>0.0</v>
      </c>
      <c r="E313" s="1" t="s">
        <v>43</v>
      </c>
      <c r="F313" s="1" t="s">
        <v>61</v>
      </c>
      <c r="G313" s="1" t="s">
        <v>32</v>
      </c>
      <c r="H313" s="1" t="s">
        <v>14538</v>
      </c>
      <c r="I313" s="1" t="s">
        <v>14539</v>
      </c>
      <c r="J313" s="1" t="s">
        <v>14540</v>
      </c>
      <c r="K313" s="1" t="s">
        <v>14541</v>
      </c>
      <c r="L313" s="1">
        <v>-10.0</v>
      </c>
      <c r="M313" s="1">
        <v>3.1417166666666665</v>
      </c>
      <c r="N313" s="1">
        <v>13.15205</v>
      </c>
      <c r="O313" s="1" t="s">
        <v>4823</v>
      </c>
      <c r="P313" s="1" t="s">
        <v>14542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42</v>
      </c>
      <c r="B314" s="1" t="s">
        <v>17</v>
      </c>
      <c r="C314" s="3">
        <v>668.0</v>
      </c>
      <c r="D314" s="1">
        <v>0.0</v>
      </c>
      <c r="E314" s="1" t="s">
        <v>43</v>
      </c>
      <c r="F314" s="1" t="s">
        <v>31</v>
      </c>
      <c r="G314" s="1" t="s">
        <v>32</v>
      </c>
      <c r="H314" s="1" t="s">
        <v>14543</v>
      </c>
      <c r="I314" s="1" t="s">
        <v>14544</v>
      </c>
      <c r="J314" s="1" t="s">
        <v>14544</v>
      </c>
      <c r="K314" s="2"/>
      <c r="L314" s="1">
        <v>-6.0</v>
      </c>
      <c r="M314" s="1"/>
      <c r="N314" s="1">
        <v>13.050383333333333</v>
      </c>
      <c r="O314" s="1" t="s">
        <v>13558</v>
      </c>
      <c r="P314" s="1" t="s">
        <v>14545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30</v>
      </c>
      <c r="B315" s="1" t="s">
        <v>17</v>
      </c>
      <c r="C315" s="3">
        <v>204.6</v>
      </c>
      <c r="D315" s="1">
        <v>59.4</v>
      </c>
      <c r="E315" s="2"/>
      <c r="F315" s="1" t="s">
        <v>31</v>
      </c>
      <c r="G315" s="1" t="s">
        <v>32</v>
      </c>
      <c r="H315" s="1" t="s">
        <v>14546</v>
      </c>
      <c r="I315" s="1" t="s">
        <v>14547</v>
      </c>
      <c r="J315" s="1" t="s">
        <v>14547</v>
      </c>
      <c r="K315" s="2"/>
      <c r="L315" s="1">
        <v>-4.0</v>
      </c>
      <c r="M315" s="1"/>
      <c r="N315" s="1">
        <v>10.202116666666667</v>
      </c>
      <c r="O315" s="1" t="s">
        <v>13558</v>
      </c>
      <c r="P315" s="1" t="s">
        <v>14548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42</v>
      </c>
      <c r="B316" s="1" t="s">
        <v>17</v>
      </c>
      <c r="C316" s="1">
        <v>329.0</v>
      </c>
      <c r="D316" s="1">
        <v>0.0</v>
      </c>
      <c r="E316" s="1" t="s">
        <v>43</v>
      </c>
      <c r="F316" s="1" t="s">
        <v>31</v>
      </c>
      <c r="G316" s="1" t="s">
        <v>32</v>
      </c>
      <c r="H316" s="1" t="s">
        <v>14549</v>
      </c>
      <c r="I316" s="1" t="s">
        <v>14550</v>
      </c>
      <c r="J316" s="1" t="s">
        <v>14550</v>
      </c>
      <c r="K316" s="2"/>
      <c r="L316" s="1">
        <v>-8.0</v>
      </c>
      <c r="M316" s="1"/>
      <c r="N316" s="1">
        <v>6.020333333333333</v>
      </c>
      <c r="O316" s="1" t="s">
        <v>13558</v>
      </c>
      <c r="P316" s="1" t="s">
        <v>14192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42</v>
      </c>
      <c r="B317" s="1" t="s">
        <v>17</v>
      </c>
      <c r="C317" s="1">
        <v>264.0</v>
      </c>
      <c r="D317" s="1">
        <v>0.0</v>
      </c>
      <c r="E317" s="1" t="s">
        <v>43</v>
      </c>
      <c r="F317" s="1" t="s">
        <v>31</v>
      </c>
      <c r="G317" s="1" t="s">
        <v>32</v>
      </c>
      <c r="H317" s="1" t="s">
        <v>14551</v>
      </c>
      <c r="I317" s="1" t="s">
        <v>14552</v>
      </c>
      <c r="J317" s="1" t="s">
        <v>14552</v>
      </c>
      <c r="K317" s="2"/>
      <c r="L317" s="1">
        <v>-9.0</v>
      </c>
      <c r="M317" s="1"/>
      <c r="N317" s="1">
        <v>5.884033333333333</v>
      </c>
      <c r="O317" s="1" t="s">
        <v>13558</v>
      </c>
      <c r="P317" s="1" t="s">
        <v>14553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42</v>
      </c>
      <c r="B318" s="1" t="s">
        <v>17</v>
      </c>
      <c r="C318" s="1">
        <v>329.0</v>
      </c>
      <c r="D318" s="1">
        <v>0.0</v>
      </c>
      <c r="E318" s="1" t="s">
        <v>43</v>
      </c>
      <c r="F318" s="1" t="s">
        <v>31</v>
      </c>
      <c r="G318" s="1" t="s">
        <v>32</v>
      </c>
      <c r="H318" s="1" t="s">
        <v>14554</v>
      </c>
      <c r="I318" s="1" t="s">
        <v>14555</v>
      </c>
      <c r="J318" s="1" t="s">
        <v>14555</v>
      </c>
      <c r="K318" s="2"/>
      <c r="L318" s="1">
        <v>-7.0</v>
      </c>
      <c r="M318" s="1"/>
      <c r="N318" s="1">
        <v>7.5942</v>
      </c>
      <c r="O318" s="1" t="s">
        <v>13558</v>
      </c>
      <c r="P318" s="1" t="s">
        <v>13562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42</v>
      </c>
      <c r="B319" s="1" t="s">
        <v>17</v>
      </c>
      <c r="C319" s="1">
        <v>264.0</v>
      </c>
      <c r="D319" s="1">
        <v>0.0</v>
      </c>
      <c r="E319" s="1" t="s">
        <v>43</v>
      </c>
      <c r="F319" s="1" t="s">
        <v>31</v>
      </c>
      <c r="G319" s="1" t="s">
        <v>32</v>
      </c>
      <c r="H319" s="1" t="s">
        <v>14556</v>
      </c>
      <c r="I319" s="1" t="s">
        <v>14557</v>
      </c>
      <c r="J319" s="1" t="s">
        <v>14557</v>
      </c>
      <c r="K319" s="2"/>
      <c r="L319" s="1">
        <v>-3.0</v>
      </c>
      <c r="M319" s="1"/>
      <c r="N319" s="1">
        <v>11.540566666666667</v>
      </c>
      <c r="O319" s="1" t="s">
        <v>13558</v>
      </c>
      <c r="P319" s="1" t="s">
        <v>14558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16</v>
      </c>
      <c r="B320" s="3" t="s">
        <v>17</v>
      </c>
      <c r="C320" s="3">
        <v>119.0</v>
      </c>
      <c r="D320" s="1">
        <v>0.0</v>
      </c>
      <c r="E320" s="2"/>
      <c r="F320" s="1" t="s">
        <v>18</v>
      </c>
      <c r="G320" s="1" t="s">
        <v>19</v>
      </c>
      <c r="H320" s="1" t="s">
        <v>14559</v>
      </c>
      <c r="I320" s="1" t="s">
        <v>14560</v>
      </c>
      <c r="J320" s="1" t="s">
        <v>14560</v>
      </c>
      <c r="K320" s="2"/>
      <c r="L320" s="1">
        <v>0.0</v>
      </c>
      <c r="M320" s="1"/>
      <c r="N320" s="1">
        <v>4.54895</v>
      </c>
      <c r="O320" s="1" t="s">
        <v>22</v>
      </c>
      <c r="P320" s="1" t="s">
        <v>14561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42</v>
      </c>
      <c r="B321" s="1" t="s">
        <v>17</v>
      </c>
      <c r="C321" s="1">
        <v>184.8</v>
      </c>
      <c r="D321" s="1">
        <v>79.2</v>
      </c>
      <c r="E321" s="1" t="s">
        <v>43</v>
      </c>
      <c r="F321" s="1" t="s">
        <v>31</v>
      </c>
      <c r="G321" s="1" t="s">
        <v>32</v>
      </c>
      <c r="H321" s="1" t="s">
        <v>14562</v>
      </c>
      <c r="I321" s="1" t="s">
        <v>14563</v>
      </c>
      <c r="J321" s="1" t="s">
        <v>14563</v>
      </c>
      <c r="K321" s="2"/>
      <c r="L321" s="1">
        <v>-9.0</v>
      </c>
      <c r="M321" s="1"/>
      <c r="N321" s="1">
        <v>5.484516666666667</v>
      </c>
      <c r="O321" s="1" t="s">
        <v>13558</v>
      </c>
      <c r="P321" s="1" t="s">
        <v>14028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42</v>
      </c>
      <c r="B322" s="1" t="s">
        <v>17</v>
      </c>
      <c r="C322" s="1">
        <v>578.0</v>
      </c>
      <c r="D322" s="1">
        <v>0.0</v>
      </c>
      <c r="E322" s="1" t="s">
        <v>43</v>
      </c>
      <c r="F322" s="1" t="s">
        <v>31</v>
      </c>
      <c r="G322" s="1" t="s">
        <v>32</v>
      </c>
      <c r="H322" s="1" t="s">
        <v>14564</v>
      </c>
      <c r="I322" s="1" t="s">
        <v>14565</v>
      </c>
      <c r="J322" s="1" t="s">
        <v>14565</v>
      </c>
      <c r="K322" s="2"/>
      <c r="L322" s="1">
        <v>-9.0</v>
      </c>
      <c r="M322" s="1"/>
      <c r="N322" s="1">
        <v>10.10775</v>
      </c>
      <c r="O322" s="1" t="s">
        <v>13558</v>
      </c>
      <c r="P322" s="1" t="s">
        <v>14566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119.0</v>
      </c>
      <c r="D323" s="1">
        <v>0.0</v>
      </c>
      <c r="E323" s="2"/>
      <c r="F323" s="1" t="s">
        <v>18</v>
      </c>
      <c r="G323" s="1" t="s">
        <v>19</v>
      </c>
      <c r="H323" s="1" t="s">
        <v>14567</v>
      </c>
      <c r="I323" s="1" t="s">
        <v>14568</v>
      </c>
      <c r="J323" s="1" t="s">
        <v>14568</v>
      </c>
      <c r="K323" s="2"/>
      <c r="L323" s="1">
        <v>-1.0</v>
      </c>
      <c r="M323" s="1"/>
      <c r="N323" s="1">
        <v>3.40595</v>
      </c>
      <c r="O323" s="1" t="s">
        <v>22</v>
      </c>
      <c r="P323" s="1" t="s">
        <v>14569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30</v>
      </c>
      <c r="B324" s="1" t="s">
        <v>17</v>
      </c>
      <c r="C324" s="3">
        <v>343.0</v>
      </c>
      <c r="D324" s="1">
        <v>0.0</v>
      </c>
      <c r="E324" s="2"/>
      <c r="F324" s="1" t="s">
        <v>31</v>
      </c>
      <c r="G324" s="1" t="s">
        <v>32</v>
      </c>
      <c r="H324" s="1" t="s">
        <v>14570</v>
      </c>
      <c r="I324" s="1" t="s">
        <v>14571</v>
      </c>
      <c r="J324" s="1" t="s">
        <v>14571</v>
      </c>
      <c r="K324" s="2"/>
      <c r="L324" s="1">
        <v>9.0</v>
      </c>
      <c r="M324" s="1"/>
      <c r="N324" s="1">
        <v>24.275233333333333</v>
      </c>
      <c r="O324" s="1" t="s">
        <v>13558</v>
      </c>
      <c r="P324" s="1" t="s">
        <v>14572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42</v>
      </c>
      <c r="B325" s="1" t="s">
        <v>17</v>
      </c>
      <c r="C325" s="1">
        <v>429.0</v>
      </c>
      <c r="D325" s="1">
        <v>0.0</v>
      </c>
      <c r="E325" s="1" t="s">
        <v>43</v>
      </c>
      <c r="F325" s="1" t="s">
        <v>31</v>
      </c>
      <c r="G325" s="1" t="s">
        <v>32</v>
      </c>
      <c r="H325" s="1" t="s">
        <v>14573</v>
      </c>
      <c r="I325" s="1" t="s">
        <v>14574</v>
      </c>
      <c r="J325" s="1" t="s">
        <v>14574</v>
      </c>
      <c r="K325" s="2"/>
      <c r="L325" s="1">
        <v>21.0</v>
      </c>
      <c r="M325" s="1"/>
      <c r="N325" s="1">
        <v>36.555283333333335</v>
      </c>
      <c r="O325" s="1" t="s">
        <v>13558</v>
      </c>
      <c r="P325" s="1" t="s">
        <v>14575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37</v>
      </c>
      <c r="B326" s="1" t="s">
        <v>17</v>
      </c>
      <c r="C326" s="1">
        <v>191.0</v>
      </c>
      <c r="D326" s="1">
        <v>48.0</v>
      </c>
      <c r="E326" s="2"/>
      <c r="F326" s="1" t="s">
        <v>18</v>
      </c>
      <c r="G326" s="1" t="s">
        <v>19</v>
      </c>
      <c r="H326" s="1" t="s">
        <v>14576</v>
      </c>
      <c r="I326" s="1" t="s">
        <v>14577</v>
      </c>
      <c r="J326" s="1" t="s">
        <v>14577</v>
      </c>
      <c r="K326" s="2"/>
      <c r="L326" s="1">
        <v>17.0</v>
      </c>
      <c r="M326" s="1"/>
      <c r="N326" s="1">
        <v>48.0507</v>
      </c>
      <c r="O326" s="1" t="s">
        <v>4823</v>
      </c>
      <c r="P326" s="1" t="s">
        <v>6547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30</v>
      </c>
      <c r="B327" s="1" t="s">
        <v>17</v>
      </c>
      <c r="C327" s="1">
        <v>579.81</v>
      </c>
      <c r="D327" s="1">
        <v>151.19</v>
      </c>
      <c r="E327" s="2"/>
      <c r="F327" s="1" t="s">
        <v>31</v>
      </c>
      <c r="G327" s="1" t="s">
        <v>32</v>
      </c>
      <c r="H327" s="1" t="s">
        <v>14578</v>
      </c>
      <c r="I327" s="1" t="s">
        <v>14579</v>
      </c>
      <c r="J327" s="1" t="s">
        <v>14579</v>
      </c>
      <c r="K327" s="2"/>
      <c r="L327" s="1">
        <v>40.0</v>
      </c>
      <c r="M327" s="1"/>
      <c r="N327" s="1">
        <v>60.94241666666667</v>
      </c>
      <c r="O327" s="1" t="s">
        <v>13558</v>
      </c>
      <c r="P327" s="1" t="s">
        <v>14580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116</v>
      </c>
      <c r="B328" s="1" t="s">
        <v>17</v>
      </c>
      <c r="C328" s="3">
        <v>817.0</v>
      </c>
      <c r="D328" s="1">
        <v>0.0</v>
      </c>
      <c r="E328" s="1" t="s">
        <v>14581</v>
      </c>
      <c r="F328" s="1" t="s">
        <v>31</v>
      </c>
      <c r="G328" s="1" t="s">
        <v>32</v>
      </c>
      <c r="H328" s="1" t="s">
        <v>14582</v>
      </c>
      <c r="I328" s="1" t="s">
        <v>14583</v>
      </c>
      <c r="J328" s="1" t="s">
        <v>14583</v>
      </c>
      <c r="K328" s="2"/>
      <c r="L328" s="1">
        <v>50.0</v>
      </c>
      <c r="M328" s="1"/>
      <c r="N328" s="1">
        <v>70.88993333333333</v>
      </c>
      <c r="O328" s="1" t="s">
        <v>13558</v>
      </c>
      <c r="P328" s="1" t="s">
        <v>14584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37</v>
      </c>
      <c r="B329" s="1" t="s">
        <v>17</v>
      </c>
      <c r="C329" s="3">
        <v>199.0</v>
      </c>
      <c r="D329" s="1">
        <v>50.0</v>
      </c>
      <c r="E329" s="2"/>
      <c r="F329" s="1" t="s">
        <v>18</v>
      </c>
      <c r="G329" s="1" t="s">
        <v>56</v>
      </c>
      <c r="H329" s="1" t="s">
        <v>14585</v>
      </c>
      <c r="I329" s="1" t="s">
        <v>14586</v>
      </c>
      <c r="J329" s="1" t="s">
        <v>14586</v>
      </c>
      <c r="K329" s="2"/>
      <c r="L329" s="1">
        <v>20.0</v>
      </c>
      <c r="M329" s="1"/>
      <c r="N329" s="1">
        <v>98.7199</v>
      </c>
      <c r="O329" s="1" t="s">
        <v>4823</v>
      </c>
      <c r="P329" s="1" t="s">
        <v>6413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42</v>
      </c>
      <c r="B330" s="1" t="s">
        <v>17</v>
      </c>
      <c r="C330" s="1">
        <v>329.0</v>
      </c>
      <c r="D330" s="1">
        <v>0.0</v>
      </c>
      <c r="E330" s="1" t="s">
        <v>43</v>
      </c>
      <c r="F330" s="1" t="s">
        <v>31</v>
      </c>
      <c r="G330" s="1" t="s">
        <v>32</v>
      </c>
      <c r="H330" s="1" t="s">
        <v>14587</v>
      </c>
      <c r="I330" s="1" t="s">
        <v>14588</v>
      </c>
      <c r="J330" s="1" t="s">
        <v>14588</v>
      </c>
      <c r="K330" s="2"/>
      <c r="L330" s="1">
        <v>-5.0</v>
      </c>
      <c r="M330" s="1"/>
      <c r="N330" s="1">
        <v>9.313783333333333</v>
      </c>
      <c r="O330" s="1" t="s">
        <v>13558</v>
      </c>
      <c r="P330" s="1" t="s">
        <v>13604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40.0</v>
      </c>
      <c r="D331" s="1">
        <v>70.0</v>
      </c>
      <c r="E331" s="2"/>
      <c r="F331" s="1" t="s">
        <v>18</v>
      </c>
      <c r="G331" s="1" t="s">
        <v>19</v>
      </c>
      <c r="H331" s="1" t="s">
        <v>14589</v>
      </c>
      <c r="I331" s="1" t="s">
        <v>14590</v>
      </c>
      <c r="J331" s="1" t="s">
        <v>3896</v>
      </c>
      <c r="K331" s="2"/>
      <c r="L331" s="1">
        <v>311.0</v>
      </c>
      <c r="M331" s="1"/>
      <c r="N331" s="1">
        <v>7.1394</v>
      </c>
      <c r="O331" s="1" t="s">
        <v>22</v>
      </c>
      <c r="P331" s="1" t="s">
        <v>14591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238.0</v>
      </c>
      <c r="D332" s="1">
        <v>0.0</v>
      </c>
      <c r="E332" s="2"/>
      <c r="F332" s="1" t="s">
        <v>18</v>
      </c>
      <c r="G332" s="1" t="s">
        <v>19</v>
      </c>
      <c r="H332" s="1" t="s">
        <v>14592</v>
      </c>
      <c r="I332" s="1" t="s">
        <v>14593</v>
      </c>
      <c r="J332" s="1" t="s">
        <v>14593</v>
      </c>
      <c r="K332" s="2"/>
      <c r="L332" s="1">
        <v>2.0</v>
      </c>
      <c r="M332" s="1"/>
      <c r="N332" s="1">
        <v>7.386916666666667</v>
      </c>
      <c r="O332" s="1" t="s">
        <v>22</v>
      </c>
      <c r="P332" s="1" t="s">
        <v>14594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37</v>
      </c>
      <c r="B333" s="1" t="s">
        <v>17</v>
      </c>
      <c r="C333" s="1">
        <v>199.0</v>
      </c>
      <c r="D333" s="1">
        <v>50.0</v>
      </c>
      <c r="E333" s="2"/>
      <c r="F333" s="1" t="s">
        <v>18</v>
      </c>
      <c r="G333" s="1" t="s">
        <v>19</v>
      </c>
      <c r="H333" s="1" t="s">
        <v>14595</v>
      </c>
      <c r="I333" s="1" t="s">
        <v>14596</v>
      </c>
      <c r="J333" s="1" t="s">
        <v>3896</v>
      </c>
      <c r="K333" s="2"/>
      <c r="L333" s="1">
        <v>313.0</v>
      </c>
      <c r="M333" s="1"/>
      <c r="N333" s="1">
        <v>5.068083333333333</v>
      </c>
      <c r="O333" s="1" t="s">
        <v>4823</v>
      </c>
      <c r="P333" s="1" t="s">
        <v>5016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116</v>
      </c>
      <c r="B334" s="1" t="s">
        <v>157</v>
      </c>
      <c r="C334" s="1">
        <v>528.0</v>
      </c>
      <c r="D334" s="1">
        <v>0.0</v>
      </c>
      <c r="E334" s="1" t="s">
        <v>8035</v>
      </c>
      <c r="F334" s="1" t="s">
        <v>31</v>
      </c>
      <c r="G334" s="1" t="s">
        <v>32</v>
      </c>
      <c r="H334" s="1" t="s">
        <v>14597</v>
      </c>
      <c r="I334" s="2"/>
      <c r="J334" s="2"/>
      <c r="K334" s="2"/>
      <c r="L334" s="1">
        <v>0.0</v>
      </c>
      <c r="M334" s="1"/>
      <c r="N334" s="2"/>
      <c r="O334" s="1" t="s">
        <v>13558</v>
      </c>
      <c r="P334" s="1" t="s">
        <v>14598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30</v>
      </c>
      <c r="B335" s="1" t="s">
        <v>17</v>
      </c>
      <c r="C335" s="3">
        <v>204.6</v>
      </c>
      <c r="D335" s="1">
        <v>59.4</v>
      </c>
      <c r="E335" s="2"/>
      <c r="F335" s="1" t="s">
        <v>31</v>
      </c>
      <c r="G335" s="1" t="s">
        <v>32</v>
      </c>
      <c r="H335" s="1" t="s">
        <v>14599</v>
      </c>
      <c r="I335" s="1" t="s">
        <v>14600</v>
      </c>
      <c r="J335" s="1" t="s">
        <v>14600</v>
      </c>
      <c r="K335" s="2"/>
      <c r="L335" s="1">
        <v>-6.0</v>
      </c>
      <c r="M335" s="1"/>
      <c r="N335" s="1">
        <v>8.889183333333333</v>
      </c>
      <c r="O335" s="1" t="s">
        <v>13558</v>
      </c>
      <c r="P335" s="1" t="s">
        <v>14548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16</v>
      </c>
      <c r="B336" s="1" t="s">
        <v>17</v>
      </c>
      <c r="C336" s="1">
        <v>65.0</v>
      </c>
      <c r="D336" s="1">
        <v>0.0</v>
      </c>
      <c r="E336" s="2"/>
      <c r="F336" s="1" t="s">
        <v>18</v>
      </c>
      <c r="G336" s="1" t="s">
        <v>19</v>
      </c>
      <c r="H336" s="1" t="s">
        <v>14601</v>
      </c>
      <c r="I336" s="1" t="s">
        <v>14602</v>
      </c>
      <c r="J336" s="1" t="s">
        <v>14602</v>
      </c>
      <c r="K336" s="2"/>
      <c r="L336" s="1">
        <v>-4.0</v>
      </c>
      <c r="M336" s="1"/>
      <c r="N336" s="1">
        <v>0.5446666666666666</v>
      </c>
      <c r="O336" s="1" t="s">
        <v>22</v>
      </c>
      <c r="P336" s="1" t="s">
        <v>14603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37</v>
      </c>
      <c r="B337" s="1" t="s">
        <v>17</v>
      </c>
      <c r="C337" s="1">
        <v>338.0</v>
      </c>
      <c r="D337" s="1">
        <v>0.0</v>
      </c>
      <c r="E337" s="1" t="s">
        <v>13638</v>
      </c>
      <c r="F337" s="1" t="s">
        <v>61</v>
      </c>
      <c r="G337" s="1" t="s">
        <v>19</v>
      </c>
      <c r="H337" s="1" t="s">
        <v>14604</v>
      </c>
      <c r="I337" s="1" t="s">
        <v>14605</v>
      </c>
      <c r="J337" s="1" t="s">
        <v>14606</v>
      </c>
      <c r="K337" s="1" t="s">
        <v>14607</v>
      </c>
      <c r="L337" s="1">
        <v>-9.0</v>
      </c>
      <c r="M337" s="1">
        <v>0.0382</v>
      </c>
      <c r="N337" s="1">
        <v>9.320066666666667</v>
      </c>
      <c r="O337" s="1" t="s">
        <v>4823</v>
      </c>
      <c r="P337" s="1" t="s">
        <v>4977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30</v>
      </c>
      <c r="B338" s="1" t="s">
        <v>17</v>
      </c>
      <c r="C338" s="1">
        <v>373.6</v>
      </c>
      <c r="D338" s="1">
        <v>59.4</v>
      </c>
      <c r="E338" s="2"/>
      <c r="F338" s="1" t="s">
        <v>31</v>
      </c>
      <c r="G338" s="1" t="s">
        <v>32</v>
      </c>
      <c r="H338" s="1" t="s">
        <v>14608</v>
      </c>
      <c r="I338" s="1" t="s">
        <v>14609</v>
      </c>
      <c r="J338" s="1" t="s">
        <v>14609</v>
      </c>
      <c r="K338" s="2"/>
      <c r="L338" s="1">
        <v>-6.0</v>
      </c>
      <c r="M338" s="1"/>
      <c r="N338" s="1">
        <v>8.384316666666667</v>
      </c>
      <c r="O338" s="1" t="s">
        <v>13558</v>
      </c>
      <c r="P338" s="1" t="s">
        <v>14610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42</v>
      </c>
      <c r="B339" s="1" t="s">
        <v>17</v>
      </c>
      <c r="C339" s="1">
        <v>313.0</v>
      </c>
      <c r="D339" s="1">
        <v>0.0</v>
      </c>
      <c r="E339" s="1" t="s">
        <v>43</v>
      </c>
      <c r="F339" s="1" t="s">
        <v>31</v>
      </c>
      <c r="G339" s="1" t="s">
        <v>32</v>
      </c>
      <c r="H339" s="1" t="s">
        <v>14611</v>
      </c>
      <c r="I339" s="1" t="s">
        <v>14612</v>
      </c>
      <c r="J339" s="1" t="s">
        <v>14612</v>
      </c>
      <c r="K339" s="2"/>
      <c r="L339" s="1">
        <v>-7.0</v>
      </c>
      <c r="M339" s="1"/>
      <c r="N339" s="1">
        <v>7.54065</v>
      </c>
      <c r="O339" s="1" t="s">
        <v>13558</v>
      </c>
      <c r="P339" s="1" t="s">
        <v>14613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17</v>
      </c>
      <c r="C340" s="1">
        <v>379.0</v>
      </c>
      <c r="D340" s="1">
        <v>0.0</v>
      </c>
      <c r="E340" s="2"/>
      <c r="F340" s="1" t="s">
        <v>18</v>
      </c>
      <c r="G340" s="1" t="s">
        <v>19</v>
      </c>
      <c r="H340" s="1" t="s">
        <v>14614</v>
      </c>
      <c r="I340" s="1" t="s">
        <v>14615</v>
      </c>
      <c r="J340" s="1" t="s">
        <v>14615</v>
      </c>
      <c r="K340" s="2"/>
      <c r="L340" s="1">
        <v>2.0</v>
      </c>
      <c r="M340" s="1"/>
      <c r="N340" s="1">
        <v>7.585233333333333</v>
      </c>
      <c r="O340" s="1" t="s">
        <v>22</v>
      </c>
      <c r="P340" s="1" t="s">
        <v>14616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42</v>
      </c>
      <c r="B341" s="1" t="s">
        <v>17</v>
      </c>
      <c r="C341" s="1">
        <v>528.0</v>
      </c>
      <c r="D341" s="1">
        <v>0.0</v>
      </c>
      <c r="E341" s="1" t="s">
        <v>43</v>
      </c>
      <c r="F341" s="1" t="s">
        <v>31</v>
      </c>
      <c r="G341" s="1" t="s">
        <v>32</v>
      </c>
      <c r="H341" s="1" t="s">
        <v>14617</v>
      </c>
      <c r="I341" s="1" t="s">
        <v>14618</v>
      </c>
      <c r="J341" s="1" t="s">
        <v>14618</v>
      </c>
      <c r="K341" s="2"/>
      <c r="L341" s="1">
        <v>-10.0</v>
      </c>
      <c r="M341" s="1"/>
      <c r="N341" s="1">
        <v>9.752183333333333</v>
      </c>
      <c r="O341" s="1" t="s">
        <v>13558</v>
      </c>
      <c r="P341" s="1" t="s">
        <v>14619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20.0</v>
      </c>
      <c r="D342" s="1">
        <v>35.0</v>
      </c>
      <c r="E342" s="2"/>
      <c r="F342" s="1" t="s">
        <v>18</v>
      </c>
      <c r="G342" s="1" t="s">
        <v>19</v>
      </c>
      <c r="H342" s="1" t="s">
        <v>14620</v>
      </c>
      <c r="I342" s="1" t="s">
        <v>14621</v>
      </c>
      <c r="J342" s="1" t="s">
        <v>14621</v>
      </c>
      <c r="K342" s="2"/>
      <c r="L342" s="1">
        <v>-4.0</v>
      </c>
      <c r="M342" s="1"/>
      <c r="N342" s="1">
        <v>0.5781</v>
      </c>
      <c r="O342" s="1" t="s">
        <v>22</v>
      </c>
      <c r="P342" s="1" t="s">
        <v>14622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116</v>
      </c>
      <c r="B343" s="1" t="s">
        <v>17</v>
      </c>
      <c r="C343" s="1">
        <v>264.0</v>
      </c>
      <c r="D343" s="1">
        <v>0.0</v>
      </c>
      <c r="E343" s="1" t="s">
        <v>14623</v>
      </c>
      <c r="F343" s="1" t="s">
        <v>31</v>
      </c>
      <c r="G343" s="1" t="s">
        <v>32</v>
      </c>
      <c r="H343" s="1" t="s">
        <v>14624</v>
      </c>
      <c r="I343" s="1" t="s">
        <v>14625</v>
      </c>
      <c r="J343" s="1" t="s">
        <v>14625</v>
      </c>
      <c r="K343" s="2"/>
      <c r="L343" s="1">
        <v>-6.0</v>
      </c>
      <c r="M343" s="1"/>
      <c r="N343" s="1">
        <v>8.980566666666666</v>
      </c>
      <c r="O343" s="1" t="s">
        <v>13558</v>
      </c>
      <c r="P343" s="1" t="s">
        <v>2297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42</v>
      </c>
      <c r="B344" s="1" t="s">
        <v>17</v>
      </c>
      <c r="C344" s="1">
        <v>264.0</v>
      </c>
      <c r="D344" s="1">
        <v>0.0</v>
      </c>
      <c r="E344" s="1" t="s">
        <v>43</v>
      </c>
      <c r="F344" s="1" t="s">
        <v>31</v>
      </c>
      <c r="G344" s="1" t="s">
        <v>32</v>
      </c>
      <c r="H344" s="1" t="s">
        <v>14626</v>
      </c>
      <c r="I344" s="1" t="s">
        <v>14627</v>
      </c>
      <c r="J344" s="1" t="s">
        <v>14627</v>
      </c>
      <c r="K344" s="2"/>
      <c r="L344" s="1">
        <v>-5.0</v>
      </c>
      <c r="M344" s="1"/>
      <c r="N344" s="1">
        <v>9.678283333333333</v>
      </c>
      <c r="O344" s="1" t="s">
        <v>13558</v>
      </c>
      <c r="P344" s="1" t="s">
        <v>14628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42</v>
      </c>
      <c r="B345" s="1" t="s">
        <v>17</v>
      </c>
      <c r="C345" s="1">
        <v>331.0</v>
      </c>
      <c r="D345" s="1">
        <v>0.0</v>
      </c>
      <c r="E345" s="1" t="s">
        <v>43</v>
      </c>
      <c r="F345" s="1" t="s">
        <v>31</v>
      </c>
      <c r="G345" s="1" t="s">
        <v>32</v>
      </c>
      <c r="H345" s="1" t="s">
        <v>14629</v>
      </c>
      <c r="I345" s="1" t="s">
        <v>14630</v>
      </c>
      <c r="J345" s="1" t="s">
        <v>14630</v>
      </c>
      <c r="K345" s="2"/>
      <c r="L345" s="1">
        <v>-7.0</v>
      </c>
      <c r="M345" s="1"/>
      <c r="N345" s="1">
        <v>7.952133333333333</v>
      </c>
      <c r="O345" s="1" t="s">
        <v>13558</v>
      </c>
      <c r="P345" s="1" t="s">
        <v>14631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116</v>
      </c>
      <c r="B346" s="1" t="s">
        <v>17</v>
      </c>
      <c r="C346" s="1">
        <v>329.0</v>
      </c>
      <c r="D346" s="1">
        <v>0.0</v>
      </c>
      <c r="E346" s="1" t="s">
        <v>14632</v>
      </c>
      <c r="F346" s="1" t="s">
        <v>31</v>
      </c>
      <c r="G346" s="1" t="s">
        <v>32</v>
      </c>
      <c r="H346" s="1" t="s">
        <v>14633</v>
      </c>
      <c r="I346" s="1" t="s">
        <v>14634</v>
      </c>
      <c r="J346" s="1" t="s">
        <v>14634</v>
      </c>
      <c r="K346" s="2"/>
      <c r="L346" s="1">
        <v>-14.0</v>
      </c>
      <c r="M346" s="1"/>
      <c r="N346" s="1">
        <v>0.030366666666666667</v>
      </c>
      <c r="O346" s="1" t="s">
        <v>13558</v>
      </c>
      <c r="P346" s="1" t="s">
        <v>14635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42</v>
      </c>
      <c r="B347" s="1" t="s">
        <v>17</v>
      </c>
      <c r="C347" s="1">
        <v>857.0</v>
      </c>
      <c r="D347" s="1">
        <v>0.0</v>
      </c>
      <c r="E347" s="1" t="s">
        <v>43</v>
      </c>
      <c r="F347" s="1" t="s">
        <v>31</v>
      </c>
      <c r="G347" s="1" t="s">
        <v>32</v>
      </c>
      <c r="H347" s="1" t="s">
        <v>14636</v>
      </c>
      <c r="I347" s="1" t="s">
        <v>14637</v>
      </c>
      <c r="J347" s="1" t="s">
        <v>14637</v>
      </c>
      <c r="K347" s="2"/>
      <c r="L347" s="1">
        <v>-6.0</v>
      </c>
      <c r="M347" s="1"/>
      <c r="N347" s="1">
        <v>13.790616666666667</v>
      </c>
      <c r="O347" s="1" t="s">
        <v>13558</v>
      </c>
      <c r="P347" s="1" t="s">
        <v>14638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42</v>
      </c>
      <c r="B348" s="1" t="s">
        <v>17</v>
      </c>
      <c r="C348" s="1">
        <v>264.0</v>
      </c>
      <c r="D348" s="1">
        <v>0.0</v>
      </c>
      <c r="E348" s="1" t="s">
        <v>43</v>
      </c>
      <c r="F348" s="1" t="s">
        <v>31</v>
      </c>
      <c r="G348" s="1" t="s">
        <v>32</v>
      </c>
      <c r="H348" s="1" t="s">
        <v>14639</v>
      </c>
      <c r="I348" s="1" t="s">
        <v>14640</v>
      </c>
      <c r="J348" s="1" t="s">
        <v>14640</v>
      </c>
      <c r="K348" s="2"/>
      <c r="L348" s="1">
        <v>-8.0</v>
      </c>
      <c r="M348" s="1"/>
      <c r="N348" s="1">
        <v>6.66305</v>
      </c>
      <c r="O348" s="1" t="s">
        <v>13558</v>
      </c>
      <c r="P348" s="1" t="s">
        <v>14641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30</v>
      </c>
      <c r="B349" s="1" t="s">
        <v>17</v>
      </c>
      <c r="C349" s="1">
        <v>329.0</v>
      </c>
      <c r="D349" s="1">
        <v>0.0</v>
      </c>
      <c r="E349" s="2"/>
      <c r="F349" s="1" t="s">
        <v>31</v>
      </c>
      <c r="G349" s="1" t="s">
        <v>32</v>
      </c>
      <c r="H349" s="1" t="s">
        <v>14642</v>
      </c>
      <c r="I349" s="1" t="s">
        <v>14643</v>
      </c>
      <c r="J349" s="1" t="s">
        <v>14643</v>
      </c>
      <c r="K349" s="2"/>
      <c r="L349" s="1">
        <v>-7.0</v>
      </c>
      <c r="M349" s="1"/>
      <c r="N349" s="1">
        <v>7.38175</v>
      </c>
      <c r="O349" s="1" t="s">
        <v>13558</v>
      </c>
      <c r="P349" s="1" t="s">
        <v>14644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30</v>
      </c>
      <c r="B350" s="1" t="s">
        <v>17</v>
      </c>
      <c r="C350" s="1">
        <v>204.6</v>
      </c>
      <c r="D350" s="1">
        <v>59.4</v>
      </c>
      <c r="E350" s="2"/>
      <c r="F350" s="1" t="s">
        <v>31</v>
      </c>
      <c r="G350" s="1" t="s">
        <v>32</v>
      </c>
      <c r="H350" s="1" t="s">
        <v>14645</v>
      </c>
      <c r="I350" s="1" t="s">
        <v>14646</v>
      </c>
      <c r="J350" s="1" t="s">
        <v>14646</v>
      </c>
      <c r="K350" s="2"/>
      <c r="L350" s="1">
        <v>-6.0</v>
      </c>
      <c r="M350" s="1"/>
      <c r="N350" s="1">
        <v>8.752483333333334</v>
      </c>
      <c r="O350" s="1" t="s">
        <v>13558</v>
      </c>
      <c r="P350" s="1" t="s">
        <v>14457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116</v>
      </c>
      <c r="B351" s="1" t="s">
        <v>17</v>
      </c>
      <c r="C351" s="1">
        <v>585.0</v>
      </c>
      <c r="D351" s="1">
        <v>0.0</v>
      </c>
      <c r="E351" s="1" t="s">
        <v>14008</v>
      </c>
      <c r="F351" s="1" t="s">
        <v>31</v>
      </c>
      <c r="G351" s="1" t="s">
        <v>32</v>
      </c>
      <c r="H351" s="1" t="s">
        <v>14647</v>
      </c>
      <c r="I351" s="1" t="s">
        <v>14648</v>
      </c>
      <c r="J351" s="1" t="s">
        <v>14648</v>
      </c>
      <c r="K351" s="2"/>
      <c r="L351" s="1">
        <v>-5.0</v>
      </c>
      <c r="M351" s="1"/>
      <c r="N351" s="1">
        <v>14.2129</v>
      </c>
      <c r="O351" s="1" t="s">
        <v>13558</v>
      </c>
      <c r="P351" s="1" t="s">
        <v>14649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116</v>
      </c>
      <c r="B352" s="1" t="s">
        <v>17</v>
      </c>
      <c r="C352" s="1">
        <v>264.0</v>
      </c>
      <c r="D352" s="1">
        <v>0.0</v>
      </c>
      <c r="E352" s="1" t="s">
        <v>14650</v>
      </c>
      <c r="F352" s="1" t="s">
        <v>31</v>
      </c>
      <c r="G352" s="1" t="s">
        <v>32</v>
      </c>
      <c r="H352" s="1" t="s">
        <v>14651</v>
      </c>
      <c r="I352" s="1" t="s">
        <v>14652</v>
      </c>
      <c r="J352" s="1" t="s">
        <v>14652</v>
      </c>
      <c r="K352" s="2"/>
      <c r="L352" s="1">
        <v>-4.0</v>
      </c>
      <c r="M352" s="1"/>
      <c r="N352" s="1">
        <v>10.203533333333333</v>
      </c>
      <c r="O352" s="1" t="s">
        <v>13558</v>
      </c>
      <c r="P352" s="1" t="s">
        <v>1278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42</v>
      </c>
      <c r="B353" s="1" t="s">
        <v>17</v>
      </c>
      <c r="C353" s="1">
        <v>476.0</v>
      </c>
      <c r="D353" s="1">
        <v>0.0</v>
      </c>
      <c r="E353" s="1" t="s">
        <v>43</v>
      </c>
      <c r="F353" s="1" t="s">
        <v>31</v>
      </c>
      <c r="G353" s="1" t="s">
        <v>32</v>
      </c>
      <c r="H353" s="1" t="s">
        <v>14653</v>
      </c>
      <c r="I353" s="1" t="s">
        <v>14654</v>
      </c>
      <c r="J353" s="1" t="s">
        <v>14654</v>
      </c>
      <c r="K353" s="2"/>
      <c r="L353" s="1">
        <v>2.0</v>
      </c>
      <c r="M353" s="1"/>
      <c r="N353" s="1">
        <v>17.74515</v>
      </c>
      <c r="O353" s="1" t="s">
        <v>13558</v>
      </c>
      <c r="P353" s="1" t="s">
        <v>14655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116</v>
      </c>
      <c r="B354" s="1" t="s">
        <v>17</v>
      </c>
      <c r="C354" s="1">
        <v>329.0</v>
      </c>
      <c r="D354" s="1">
        <v>0.0</v>
      </c>
      <c r="E354" s="1" t="s">
        <v>14344</v>
      </c>
      <c r="F354" s="1" t="s">
        <v>31</v>
      </c>
      <c r="G354" s="1" t="s">
        <v>32</v>
      </c>
      <c r="H354" s="1" t="s">
        <v>14656</v>
      </c>
      <c r="I354" s="1" t="s">
        <v>14657</v>
      </c>
      <c r="J354" s="1" t="s">
        <v>14657</v>
      </c>
      <c r="K354" s="2"/>
      <c r="L354" s="1">
        <v>-1.0</v>
      </c>
      <c r="M354" s="1"/>
      <c r="N354" s="1">
        <v>13.18735</v>
      </c>
      <c r="O354" s="1" t="s">
        <v>13558</v>
      </c>
      <c r="P354" s="1" t="s">
        <v>1854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16</v>
      </c>
      <c r="B355" s="1" t="s">
        <v>17</v>
      </c>
      <c r="C355" s="1">
        <v>119.0</v>
      </c>
      <c r="D355" s="1">
        <v>0.0</v>
      </c>
      <c r="E355" s="2"/>
      <c r="F355" s="1" t="s">
        <v>18</v>
      </c>
      <c r="G355" s="1" t="s">
        <v>19</v>
      </c>
      <c r="H355" s="1" t="s">
        <v>14658</v>
      </c>
      <c r="I355" s="1" t="s">
        <v>14659</v>
      </c>
      <c r="J355" s="1" t="s">
        <v>14659</v>
      </c>
      <c r="K355" s="2"/>
      <c r="L355" s="1">
        <v>-1.0</v>
      </c>
      <c r="M355" s="1"/>
      <c r="N355" s="1">
        <v>3.78975</v>
      </c>
      <c r="O355" s="1" t="s">
        <v>22</v>
      </c>
      <c r="P355" s="1" t="s">
        <v>14660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37</v>
      </c>
      <c r="B356" s="3" t="s">
        <v>17</v>
      </c>
      <c r="C356" s="1">
        <v>278.0</v>
      </c>
      <c r="D356" s="1">
        <v>0.0</v>
      </c>
      <c r="E356" s="2"/>
      <c r="F356" s="1" t="s">
        <v>18</v>
      </c>
      <c r="G356" s="1" t="s">
        <v>19</v>
      </c>
      <c r="H356" s="1" t="s">
        <v>14661</v>
      </c>
      <c r="I356" s="1" t="s">
        <v>14662</v>
      </c>
      <c r="J356" s="1" t="s">
        <v>14662</v>
      </c>
      <c r="K356" s="2"/>
      <c r="L356" s="1">
        <v>-10.0</v>
      </c>
      <c r="M356" s="1"/>
      <c r="N356" s="1">
        <v>8.6883</v>
      </c>
      <c r="O356" s="1" t="s">
        <v>4823</v>
      </c>
      <c r="P356" s="1" t="s">
        <v>14663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37</v>
      </c>
      <c r="B357" s="1" t="s">
        <v>157</v>
      </c>
      <c r="C357" s="3">
        <v>886.0</v>
      </c>
      <c r="D357" s="1">
        <v>0.0</v>
      </c>
      <c r="E357" s="1" t="s">
        <v>13638</v>
      </c>
      <c r="F357" s="1" t="s">
        <v>61</v>
      </c>
      <c r="G357" s="1" t="s">
        <v>19</v>
      </c>
      <c r="H357" s="1" t="s">
        <v>14664</v>
      </c>
      <c r="I357" s="1" t="s">
        <v>14665</v>
      </c>
      <c r="J357" s="2"/>
      <c r="K357" s="1" t="s">
        <v>14666</v>
      </c>
      <c r="L357" s="1">
        <v>0.0</v>
      </c>
      <c r="M357" s="1">
        <v>0.0483</v>
      </c>
      <c r="N357" s="1">
        <v>11.55555</v>
      </c>
      <c r="O357" s="1" t="s">
        <v>4823</v>
      </c>
      <c r="P357" s="1" t="s">
        <v>14667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116</v>
      </c>
      <c r="B358" s="1" t="s">
        <v>17</v>
      </c>
      <c r="C358" s="1">
        <v>264.0</v>
      </c>
      <c r="D358" s="1">
        <v>0.0</v>
      </c>
      <c r="E358" s="1" t="s">
        <v>5040</v>
      </c>
      <c r="F358" s="1" t="s">
        <v>31</v>
      </c>
      <c r="G358" s="1" t="s">
        <v>32</v>
      </c>
      <c r="H358" s="1" t="s">
        <v>14668</v>
      </c>
      <c r="I358" s="1" t="s">
        <v>14669</v>
      </c>
      <c r="J358" s="1" t="s">
        <v>14669</v>
      </c>
      <c r="K358" s="2"/>
      <c r="L358" s="1">
        <v>-4.0</v>
      </c>
      <c r="M358" s="1"/>
      <c r="N358" s="1">
        <v>10.7988</v>
      </c>
      <c r="O358" s="1" t="s">
        <v>13558</v>
      </c>
      <c r="P358" s="1" t="s">
        <v>14670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42</v>
      </c>
      <c r="B359" s="1" t="s">
        <v>17</v>
      </c>
      <c r="C359" s="1">
        <v>547.0</v>
      </c>
      <c r="D359" s="1">
        <v>0.0</v>
      </c>
      <c r="E359" s="1" t="s">
        <v>43</v>
      </c>
      <c r="F359" s="1" t="s">
        <v>31</v>
      </c>
      <c r="G359" s="1" t="s">
        <v>32</v>
      </c>
      <c r="H359" s="1" t="s">
        <v>14671</v>
      </c>
      <c r="I359" s="1" t="s">
        <v>14672</v>
      </c>
      <c r="J359" s="1" t="s">
        <v>14672</v>
      </c>
      <c r="K359" s="2"/>
      <c r="L359" s="1">
        <v>-6.0</v>
      </c>
      <c r="M359" s="1"/>
      <c r="N359" s="1">
        <v>13.2054</v>
      </c>
      <c r="O359" s="1" t="s">
        <v>13558</v>
      </c>
      <c r="P359" s="1" t="s">
        <v>14673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30</v>
      </c>
      <c r="B360" s="1" t="s">
        <v>17</v>
      </c>
      <c r="C360" s="1">
        <v>321.0</v>
      </c>
      <c r="D360" s="1">
        <v>0.0</v>
      </c>
      <c r="E360" s="2"/>
      <c r="F360" s="1" t="s">
        <v>31</v>
      </c>
      <c r="G360" s="1" t="s">
        <v>32</v>
      </c>
      <c r="H360" s="1" t="s">
        <v>14674</v>
      </c>
      <c r="I360" s="1" t="s">
        <v>14675</v>
      </c>
      <c r="J360" s="1" t="s">
        <v>14675</v>
      </c>
      <c r="K360" s="2"/>
      <c r="L360" s="1">
        <v>-2.0</v>
      </c>
      <c r="M360" s="1"/>
      <c r="N360" s="1">
        <v>12.692516666666666</v>
      </c>
      <c r="O360" s="1" t="s">
        <v>13558</v>
      </c>
      <c r="P360" s="1" t="s">
        <v>14676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30</v>
      </c>
      <c r="B361" s="1" t="s">
        <v>17</v>
      </c>
      <c r="C361" s="1">
        <v>264.0</v>
      </c>
      <c r="D361" s="1">
        <v>0.0</v>
      </c>
      <c r="E361" s="2"/>
      <c r="F361" s="1" t="s">
        <v>31</v>
      </c>
      <c r="G361" s="1" t="s">
        <v>32</v>
      </c>
      <c r="H361" s="1" t="s">
        <v>14677</v>
      </c>
      <c r="I361" s="1" t="s">
        <v>14678</v>
      </c>
      <c r="J361" s="1" t="s">
        <v>14678</v>
      </c>
      <c r="K361" s="2"/>
      <c r="L361" s="1">
        <v>-7.0</v>
      </c>
      <c r="M361" s="1"/>
      <c r="N361" s="1">
        <v>7.463916666666667</v>
      </c>
      <c r="O361" s="1" t="s">
        <v>13558</v>
      </c>
      <c r="P361" s="1" t="s">
        <v>14679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30</v>
      </c>
      <c r="B362" s="1" t="s">
        <v>17</v>
      </c>
      <c r="C362" s="1">
        <v>850.0</v>
      </c>
      <c r="D362" s="1">
        <v>0.0</v>
      </c>
      <c r="E362" s="2"/>
      <c r="F362" s="1" t="s">
        <v>31</v>
      </c>
      <c r="G362" s="1" t="s">
        <v>32</v>
      </c>
      <c r="H362" s="1" t="s">
        <v>14680</v>
      </c>
      <c r="I362" s="1" t="s">
        <v>14681</v>
      </c>
      <c r="J362" s="1" t="s">
        <v>14681</v>
      </c>
      <c r="K362" s="2"/>
      <c r="L362" s="1">
        <v>-2.0</v>
      </c>
      <c r="M362" s="1"/>
      <c r="N362" s="1">
        <v>17.94695</v>
      </c>
      <c r="O362" s="1" t="s">
        <v>13558</v>
      </c>
      <c r="P362" s="1" t="s">
        <v>14682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42</v>
      </c>
      <c r="B363" s="1" t="s">
        <v>17</v>
      </c>
      <c r="C363" s="1">
        <v>705.0</v>
      </c>
      <c r="D363" s="1">
        <v>0.0</v>
      </c>
      <c r="E363" s="1" t="s">
        <v>43</v>
      </c>
      <c r="F363" s="1" t="s">
        <v>31</v>
      </c>
      <c r="G363" s="1" t="s">
        <v>32</v>
      </c>
      <c r="H363" s="1" t="s">
        <v>14683</v>
      </c>
      <c r="I363" s="1" t="s">
        <v>14684</v>
      </c>
      <c r="J363" s="1" t="s">
        <v>14684</v>
      </c>
      <c r="K363" s="2"/>
      <c r="L363" s="1">
        <v>-1.0</v>
      </c>
      <c r="M363" s="1"/>
      <c r="N363" s="1">
        <v>18.912883333333333</v>
      </c>
      <c r="O363" s="1" t="s">
        <v>13558</v>
      </c>
      <c r="P363" s="1" t="s">
        <v>14685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42</v>
      </c>
      <c r="B364" s="1" t="s">
        <v>17</v>
      </c>
      <c r="C364" s="1">
        <v>299.0</v>
      </c>
      <c r="D364" s="1">
        <v>0.0</v>
      </c>
      <c r="E364" s="1" t="s">
        <v>43</v>
      </c>
      <c r="F364" s="1" t="s">
        <v>31</v>
      </c>
      <c r="G364" s="1" t="s">
        <v>32</v>
      </c>
      <c r="H364" s="1" t="s">
        <v>14686</v>
      </c>
      <c r="I364" s="1" t="s">
        <v>14687</v>
      </c>
      <c r="J364" s="1" t="s">
        <v>14687</v>
      </c>
      <c r="K364" s="2"/>
      <c r="L364" s="1">
        <v>-1.0</v>
      </c>
      <c r="M364" s="1"/>
      <c r="N364" s="1">
        <v>13.89165</v>
      </c>
      <c r="O364" s="1" t="s">
        <v>13558</v>
      </c>
      <c r="P364" s="1" t="s">
        <v>14688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30</v>
      </c>
      <c r="B365" s="1" t="s">
        <v>17</v>
      </c>
      <c r="C365" s="1">
        <v>204.6</v>
      </c>
      <c r="D365" s="1">
        <v>59.4</v>
      </c>
      <c r="E365" s="2"/>
      <c r="F365" s="1" t="s">
        <v>31</v>
      </c>
      <c r="G365" s="1" t="s">
        <v>32</v>
      </c>
      <c r="H365" s="1" t="s">
        <v>14689</v>
      </c>
      <c r="I365" s="1" t="s">
        <v>14690</v>
      </c>
      <c r="J365" s="1" t="s">
        <v>14690</v>
      </c>
      <c r="K365" s="2"/>
      <c r="L365" s="1">
        <v>-1.0</v>
      </c>
      <c r="M365" s="1"/>
      <c r="N365" s="1">
        <v>13.71205</v>
      </c>
      <c r="O365" s="1" t="s">
        <v>13558</v>
      </c>
      <c r="P365" s="1" t="s">
        <v>14548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116</v>
      </c>
      <c r="B366" s="1" t="s">
        <v>17</v>
      </c>
      <c r="C366" s="1">
        <v>321.0</v>
      </c>
      <c r="D366" s="1">
        <v>0.0</v>
      </c>
      <c r="E366" s="1" t="s">
        <v>12060</v>
      </c>
      <c r="F366" s="1" t="s">
        <v>31</v>
      </c>
      <c r="G366" s="1" t="s">
        <v>32</v>
      </c>
      <c r="H366" s="1" t="s">
        <v>14691</v>
      </c>
      <c r="I366" s="1" t="s">
        <v>14692</v>
      </c>
      <c r="J366" s="1" t="s">
        <v>14692</v>
      </c>
      <c r="K366" s="2"/>
      <c r="L366" s="1">
        <v>1.0</v>
      </c>
      <c r="M366" s="1"/>
      <c r="N366" s="1">
        <v>16.379683333333332</v>
      </c>
      <c r="O366" s="1" t="s">
        <v>13558</v>
      </c>
      <c r="P366" s="1" t="s">
        <v>14693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116</v>
      </c>
      <c r="B367" s="1" t="s">
        <v>17</v>
      </c>
      <c r="C367" s="1">
        <v>652.0</v>
      </c>
      <c r="D367" s="1">
        <v>0.0</v>
      </c>
      <c r="E367" s="1" t="s">
        <v>7603</v>
      </c>
      <c r="F367" s="1" t="s">
        <v>31</v>
      </c>
      <c r="G367" s="1" t="s">
        <v>32</v>
      </c>
      <c r="H367" s="1" t="s">
        <v>14694</v>
      </c>
      <c r="I367" s="1" t="s">
        <v>14695</v>
      </c>
      <c r="J367" s="1" t="s">
        <v>14695</v>
      </c>
      <c r="K367" s="2"/>
      <c r="L367" s="1">
        <v>-2.0</v>
      </c>
      <c r="M367" s="1"/>
      <c r="N367" s="1">
        <v>17.0247</v>
      </c>
      <c r="O367" s="1" t="s">
        <v>13558</v>
      </c>
      <c r="P367" s="1" t="s">
        <v>14696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37</v>
      </c>
      <c r="B368" s="1" t="s">
        <v>17</v>
      </c>
      <c r="C368" s="1">
        <v>433.0</v>
      </c>
      <c r="D368" s="1">
        <v>0.0</v>
      </c>
      <c r="E368" s="1" t="s">
        <v>13638</v>
      </c>
      <c r="F368" s="1" t="s">
        <v>61</v>
      </c>
      <c r="G368" s="1" t="s">
        <v>32</v>
      </c>
      <c r="H368" s="1" t="s">
        <v>14697</v>
      </c>
      <c r="I368" s="1" t="s">
        <v>14698</v>
      </c>
      <c r="J368" s="1" t="s">
        <v>14699</v>
      </c>
      <c r="K368" s="1" t="s">
        <v>14700</v>
      </c>
      <c r="L368" s="1">
        <v>0.0</v>
      </c>
      <c r="M368" s="1">
        <v>0.010666666666666666</v>
      </c>
      <c r="N368" s="1">
        <v>7.488183333333334</v>
      </c>
      <c r="O368" s="1" t="s">
        <v>4823</v>
      </c>
      <c r="P368" s="1" t="s">
        <v>14701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116</v>
      </c>
      <c r="B369" s="1" t="s">
        <v>17</v>
      </c>
      <c r="C369" s="1">
        <v>450.0</v>
      </c>
      <c r="D369" s="1">
        <v>0.0</v>
      </c>
      <c r="E369" s="1" t="s">
        <v>14702</v>
      </c>
      <c r="F369" s="1" t="s">
        <v>31</v>
      </c>
      <c r="G369" s="1" t="s">
        <v>32</v>
      </c>
      <c r="H369" s="1" t="s">
        <v>14703</v>
      </c>
      <c r="I369" s="1" t="s">
        <v>14704</v>
      </c>
      <c r="J369" s="1" t="s">
        <v>14704</v>
      </c>
      <c r="K369" s="2"/>
      <c r="L369" s="1">
        <v>-5.0</v>
      </c>
      <c r="M369" s="1"/>
      <c r="N369" s="1">
        <v>9.4746</v>
      </c>
      <c r="O369" s="1" t="s">
        <v>13558</v>
      </c>
      <c r="P369" s="1" t="s">
        <v>14705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37</v>
      </c>
      <c r="B370" s="1" t="s">
        <v>17</v>
      </c>
      <c r="C370" s="3">
        <v>446.0</v>
      </c>
      <c r="D370" s="1">
        <v>112.0</v>
      </c>
      <c r="E370" s="2"/>
      <c r="F370" s="1" t="s">
        <v>18</v>
      </c>
      <c r="G370" s="1" t="s">
        <v>19</v>
      </c>
      <c r="H370" s="1" t="s">
        <v>14706</v>
      </c>
      <c r="I370" s="1" t="s">
        <v>14707</v>
      </c>
      <c r="J370" s="1" t="s">
        <v>14707</v>
      </c>
      <c r="K370" s="2"/>
      <c r="L370" s="1">
        <v>-4.0</v>
      </c>
      <c r="M370" s="1"/>
      <c r="N370" s="1">
        <v>25.142116666666666</v>
      </c>
      <c r="O370" s="1" t="s">
        <v>4823</v>
      </c>
      <c r="P370" s="1" t="s">
        <v>14708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42</v>
      </c>
      <c r="B371" s="1" t="s">
        <v>17</v>
      </c>
      <c r="C371" s="1">
        <v>329.0</v>
      </c>
      <c r="D371" s="1">
        <v>0.0</v>
      </c>
      <c r="E371" s="1" t="s">
        <v>43</v>
      </c>
      <c r="F371" s="1" t="s">
        <v>31</v>
      </c>
      <c r="G371" s="1" t="s">
        <v>32</v>
      </c>
      <c r="H371" s="1" t="s">
        <v>14709</v>
      </c>
      <c r="I371" s="1" t="s">
        <v>14710</v>
      </c>
      <c r="J371" s="1" t="s">
        <v>14710</v>
      </c>
      <c r="K371" s="2"/>
      <c r="L371" s="1">
        <v>-5.0</v>
      </c>
      <c r="M371" s="1"/>
      <c r="N371" s="1">
        <v>9.327283333333334</v>
      </c>
      <c r="O371" s="1" t="s">
        <v>13558</v>
      </c>
      <c r="P371" s="1" t="s">
        <v>14711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37</v>
      </c>
      <c r="B372" s="1" t="s">
        <v>17</v>
      </c>
      <c r="C372" s="1">
        <v>398.0</v>
      </c>
      <c r="D372" s="1">
        <v>0.0</v>
      </c>
      <c r="E372" s="1" t="s">
        <v>13638</v>
      </c>
      <c r="F372" s="1" t="s">
        <v>61</v>
      </c>
      <c r="G372" s="1" t="s">
        <v>32</v>
      </c>
      <c r="H372" s="1" t="s">
        <v>14712</v>
      </c>
      <c r="I372" s="1" t="s">
        <v>14713</v>
      </c>
      <c r="J372" s="1" t="s">
        <v>14714</v>
      </c>
      <c r="K372" s="1" t="s">
        <v>14715</v>
      </c>
      <c r="L372" s="1">
        <v>-7.0</v>
      </c>
      <c r="M372" s="1">
        <v>0.0214</v>
      </c>
      <c r="N372" s="1">
        <v>6.009783333333333</v>
      </c>
      <c r="O372" s="1" t="s">
        <v>4823</v>
      </c>
      <c r="P372" s="1" t="s">
        <v>14716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37</v>
      </c>
      <c r="B373" s="1" t="s">
        <v>17</v>
      </c>
      <c r="C373" s="1">
        <v>377.0</v>
      </c>
      <c r="D373" s="1">
        <v>17.0</v>
      </c>
      <c r="E373" s="1" t="s">
        <v>13638</v>
      </c>
      <c r="F373" s="1" t="s">
        <v>61</v>
      </c>
      <c r="G373" s="1" t="s">
        <v>32</v>
      </c>
      <c r="H373" s="1" t="s">
        <v>14717</v>
      </c>
      <c r="I373" s="1" t="s">
        <v>14718</v>
      </c>
      <c r="J373" s="1" t="s">
        <v>14719</v>
      </c>
      <c r="K373" s="1" t="s">
        <v>14720</v>
      </c>
      <c r="L373" s="1">
        <v>-2.0</v>
      </c>
      <c r="M373" s="1">
        <v>0.03555</v>
      </c>
      <c r="N373" s="1">
        <v>15.900833333333333</v>
      </c>
      <c r="O373" s="1" t="s">
        <v>4823</v>
      </c>
      <c r="P373" s="1" t="s">
        <v>14721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42</v>
      </c>
      <c r="B374" s="1" t="s">
        <v>17</v>
      </c>
      <c r="C374" s="1">
        <v>677.0</v>
      </c>
      <c r="D374" s="1">
        <v>0.0</v>
      </c>
      <c r="E374" s="1" t="s">
        <v>43</v>
      </c>
      <c r="F374" s="1" t="s">
        <v>31</v>
      </c>
      <c r="G374" s="1" t="s">
        <v>32</v>
      </c>
      <c r="H374" s="1" t="s">
        <v>14722</v>
      </c>
      <c r="I374" s="1" t="s">
        <v>14723</v>
      </c>
      <c r="J374" s="1" t="s">
        <v>14723</v>
      </c>
      <c r="K374" s="2"/>
      <c r="L374" s="1">
        <v>-5.0</v>
      </c>
      <c r="M374" s="1"/>
      <c r="N374" s="1">
        <v>14.780766666666667</v>
      </c>
      <c r="O374" s="1" t="s">
        <v>13558</v>
      </c>
      <c r="P374" s="1" t="s">
        <v>14724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30</v>
      </c>
      <c r="B375" s="1" t="s">
        <v>17</v>
      </c>
      <c r="C375" s="1">
        <v>264.0</v>
      </c>
      <c r="D375" s="1">
        <v>0.0</v>
      </c>
      <c r="E375" s="2"/>
      <c r="F375" s="1" t="s">
        <v>31</v>
      </c>
      <c r="G375" s="1" t="s">
        <v>32</v>
      </c>
      <c r="H375" s="1" t="s">
        <v>14725</v>
      </c>
      <c r="I375" s="1" t="s">
        <v>14726</v>
      </c>
      <c r="J375" s="1" t="s">
        <v>14726</v>
      </c>
      <c r="K375" s="2"/>
      <c r="L375" s="1">
        <v>-8.0</v>
      </c>
      <c r="M375" s="1"/>
      <c r="N375" s="1">
        <v>6.736516666666667</v>
      </c>
      <c r="O375" s="1" t="s">
        <v>13558</v>
      </c>
      <c r="P375" s="1" t="s">
        <v>14457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42</v>
      </c>
      <c r="B376" s="1" t="s">
        <v>17</v>
      </c>
      <c r="C376" s="3">
        <v>429.0</v>
      </c>
      <c r="D376" s="1">
        <v>0.0</v>
      </c>
      <c r="E376" s="1" t="s">
        <v>43</v>
      </c>
      <c r="F376" s="1" t="s">
        <v>31</v>
      </c>
      <c r="G376" s="1" t="s">
        <v>32</v>
      </c>
      <c r="H376" s="1" t="s">
        <v>14727</v>
      </c>
      <c r="I376" s="1" t="s">
        <v>14728</v>
      </c>
      <c r="J376" s="1" t="s">
        <v>14728</v>
      </c>
      <c r="K376" s="2"/>
      <c r="L376" s="1">
        <v>-3.0</v>
      </c>
      <c r="M376" s="1"/>
      <c r="N376" s="1">
        <v>11.059916666666666</v>
      </c>
      <c r="O376" s="1" t="s">
        <v>13558</v>
      </c>
      <c r="P376" s="1" t="s">
        <v>14729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30</v>
      </c>
      <c r="B377" s="1" t="s">
        <v>17</v>
      </c>
      <c r="C377" s="1">
        <v>430.35</v>
      </c>
      <c r="D377" s="1">
        <v>97.65</v>
      </c>
      <c r="E377" s="2"/>
      <c r="F377" s="1" t="s">
        <v>31</v>
      </c>
      <c r="G377" s="1" t="s">
        <v>32</v>
      </c>
      <c r="H377" s="1" t="s">
        <v>14730</v>
      </c>
      <c r="I377" s="1" t="s">
        <v>14731</v>
      </c>
      <c r="J377" s="1" t="s">
        <v>14731</v>
      </c>
      <c r="K377" s="2"/>
      <c r="L377" s="1">
        <v>-4.0</v>
      </c>
      <c r="M377" s="1"/>
      <c r="N377" s="1">
        <v>10.731533333333333</v>
      </c>
      <c r="O377" s="1" t="s">
        <v>13558</v>
      </c>
      <c r="P377" s="1" t="s">
        <v>13629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30</v>
      </c>
      <c r="B378" s="1" t="s">
        <v>17</v>
      </c>
      <c r="C378" s="3">
        <v>436.0</v>
      </c>
      <c r="D378" s="1">
        <v>0.0</v>
      </c>
      <c r="E378" s="2"/>
      <c r="F378" s="1" t="s">
        <v>31</v>
      </c>
      <c r="G378" s="1" t="s">
        <v>32</v>
      </c>
      <c r="H378" s="1" t="s">
        <v>14732</v>
      </c>
      <c r="I378" s="1" t="s">
        <v>14733</v>
      </c>
      <c r="J378" s="1" t="s">
        <v>14733</v>
      </c>
      <c r="K378" s="2"/>
      <c r="L378" s="1">
        <v>-5.0</v>
      </c>
      <c r="M378" s="1"/>
      <c r="N378" s="1">
        <v>9.364583333333334</v>
      </c>
      <c r="O378" s="1" t="s">
        <v>13558</v>
      </c>
      <c r="P378" s="1" t="s">
        <v>14734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37</v>
      </c>
      <c r="B379" s="1" t="s">
        <v>17</v>
      </c>
      <c r="C379" s="1">
        <v>426.0</v>
      </c>
      <c r="D379" s="1">
        <v>21.0</v>
      </c>
      <c r="E379" s="1" t="s">
        <v>13638</v>
      </c>
      <c r="F379" s="1" t="s">
        <v>61</v>
      </c>
      <c r="G379" s="1" t="s">
        <v>32</v>
      </c>
      <c r="H379" s="1" t="s">
        <v>14735</v>
      </c>
      <c r="I379" s="1" t="s">
        <v>14736</v>
      </c>
      <c r="J379" s="1" t="s">
        <v>14737</v>
      </c>
      <c r="K379" s="1" t="s">
        <v>14738</v>
      </c>
      <c r="L379" s="1">
        <v>-7.0</v>
      </c>
      <c r="M379" s="1">
        <v>0.02178333333333333</v>
      </c>
      <c r="N379" s="1">
        <v>18.460933333333333</v>
      </c>
      <c r="O379" s="1" t="s">
        <v>4823</v>
      </c>
      <c r="P379" s="1" t="s">
        <v>14739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42</v>
      </c>
      <c r="B380" s="1" t="s">
        <v>17</v>
      </c>
      <c r="C380" s="1">
        <v>329.0</v>
      </c>
      <c r="D380" s="1">
        <v>0.0</v>
      </c>
      <c r="E380" s="1" t="s">
        <v>43</v>
      </c>
      <c r="F380" s="1" t="s">
        <v>31</v>
      </c>
      <c r="G380" s="1" t="s">
        <v>32</v>
      </c>
      <c r="H380" s="1" t="s">
        <v>14740</v>
      </c>
      <c r="I380" s="1" t="s">
        <v>14741</v>
      </c>
      <c r="J380" s="1" t="s">
        <v>14741</v>
      </c>
      <c r="K380" s="2"/>
      <c r="L380" s="1">
        <v>-5.0</v>
      </c>
      <c r="M380" s="1"/>
      <c r="N380" s="1">
        <v>9.203633333333334</v>
      </c>
      <c r="O380" s="1" t="s">
        <v>13558</v>
      </c>
      <c r="P380" s="1" t="s">
        <v>14742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37</v>
      </c>
      <c r="B381" s="1" t="s">
        <v>17</v>
      </c>
      <c r="C381" s="3">
        <v>199.0</v>
      </c>
      <c r="D381" s="1">
        <v>50.0</v>
      </c>
      <c r="E381" s="2"/>
      <c r="F381" s="1" t="s">
        <v>18</v>
      </c>
      <c r="G381" s="1" t="s">
        <v>32</v>
      </c>
      <c r="H381" s="1" t="s">
        <v>14743</v>
      </c>
      <c r="I381" s="1" t="s">
        <v>14744</v>
      </c>
      <c r="J381" s="1" t="s">
        <v>14744</v>
      </c>
      <c r="K381" s="2"/>
      <c r="L381" s="1">
        <v>-9.0</v>
      </c>
      <c r="M381" s="1"/>
      <c r="N381" s="1">
        <v>9.2568</v>
      </c>
      <c r="O381" s="1" t="s">
        <v>4823</v>
      </c>
      <c r="P381" s="1" t="s">
        <v>14745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3">
        <v>59.0</v>
      </c>
      <c r="D382" s="1">
        <v>0.0</v>
      </c>
      <c r="E382" s="2"/>
      <c r="F382" s="1" t="s">
        <v>18</v>
      </c>
      <c r="G382" s="1" t="s">
        <v>19</v>
      </c>
      <c r="H382" s="1" t="s">
        <v>14746</v>
      </c>
      <c r="I382" s="1" t="s">
        <v>14747</v>
      </c>
      <c r="J382" s="1" t="s">
        <v>14747</v>
      </c>
      <c r="K382" s="2"/>
      <c r="L382" s="1">
        <v>-3.0</v>
      </c>
      <c r="M382" s="1"/>
      <c r="N382" s="1">
        <v>1.6012</v>
      </c>
      <c r="O382" s="1" t="s">
        <v>22</v>
      </c>
      <c r="P382" s="1" t="s">
        <v>14748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42</v>
      </c>
      <c r="B383" s="1" t="s">
        <v>17</v>
      </c>
      <c r="C383" s="3">
        <v>593.0</v>
      </c>
      <c r="D383" s="1">
        <v>0.0</v>
      </c>
      <c r="E383" s="1" t="s">
        <v>43</v>
      </c>
      <c r="F383" s="1" t="s">
        <v>31</v>
      </c>
      <c r="G383" s="1" t="s">
        <v>32</v>
      </c>
      <c r="H383" s="1" t="s">
        <v>14749</v>
      </c>
      <c r="I383" s="1" t="s">
        <v>14750</v>
      </c>
      <c r="J383" s="1" t="s">
        <v>14750</v>
      </c>
      <c r="K383" s="2"/>
      <c r="L383" s="1">
        <v>-5.0</v>
      </c>
      <c r="M383" s="1"/>
      <c r="N383" s="1">
        <v>14.2895</v>
      </c>
      <c r="O383" s="1" t="s">
        <v>13558</v>
      </c>
      <c r="P383" s="1" t="s">
        <v>14751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37</v>
      </c>
      <c r="B384" s="1" t="s">
        <v>17</v>
      </c>
      <c r="C384" s="1">
        <v>275.0</v>
      </c>
      <c r="D384" s="1">
        <v>69.0</v>
      </c>
      <c r="E384" s="2"/>
      <c r="F384" s="1" t="s">
        <v>18</v>
      </c>
      <c r="G384" s="1" t="s">
        <v>32</v>
      </c>
      <c r="H384" s="1" t="s">
        <v>14752</v>
      </c>
      <c r="I384" s="1" t="s">
        <v>14753</v>
      </c>
      <c r="J384" s="1" t="s">
        <v>14753</v>
      </c>
      <c r="K384" s="2"/>
      <c r="L384" s="1">
        <v>-6.0</v>
      </c>
      <c r="M384" s="1"/>
      <c r="N384" s="1">
        <v>12.221366666666666</v>
      </c>
      <c r="O384" s="1" t="s">
        <v>4823</v>
      </c>
      <c r="P384" s="1" t="s">
        <v>8048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42</v>
      </c>
      <c r="B385" s="1" t="s">
        <v>17</v>
      </c>
      <c r="C385" s="3">
        <v>429.0</v>
      </c>
      <c r="D385" s="1">
        <v>0.0</v>
      </c>
      <c r="E385" s="1" t="s">
        <v>43</v>
      </c>
      <c r="F385" s="1" t="s">
        <v>31</v>
      </c>
      <c r="G385" s="1" t="s">
        <v>32</v>
      </c>
      <c r="H385" s="1" t="s">
        <v>14754</v>
      </c>
      <c r="I385" s="1" t="s">
        <v>14755</v>
      </c>
      <c r="J385" s="1" t="s">
        <v>14755</v>
      </c>
      <c r="K385" s="2"/>
      <c r="L385" s="1">
        <v>-6.0</v>
      </c>
      <c r="M385" s="1"/>
      <c r="N385" s="1">
        <v>8.984283333333334</v>
      </c>
      <c r="O385" s="1" t="s">
        <v>13558</v>
      </c>
      <c r="P385" s="1" t="s">
        <v>14756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116</v>
      </c>
      <c r="B386" s="1" t="s">
        <v>17</v>
      </c>
      <c r="C386" s="1">
        <v>394.0</v>
      </c>
      <c r="D386" s="1">
        <v>0.0</v>
      </c>
      <c r="E386" s="2"/>
      <c r="F386" s="1" t="s">
        <v>18</v>
      </c>
      <c r="G386" s="1" t="s">
        <v>32</v>
      </c>
      <c r="H386" s="1" t="s">
        <v>14757</v>
      </c>
      <c r="I386" s="1" t="s">
        <v>14758</v>
      </c>
      <c r="J386" s="1" t="s">
        <v>14758</v>
      </c>
      <c r="K386" s="2"/>
      <c r="L386" s="1">
        <v>0.0</v>
      </c>
      <c r="M386" s="1"/>
      <c r="N386" s="1">
        <v>15.368083333333333</v>
      </c>
      <c r="O386" s="1" t="s">
        <v>13558</v>
      </c>
      <c r="P386" s="1" t="s">
        <v>12230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30</v>
      </c>
      <c r="B387" s="1" t="s">
        <v>17</v>
      </c>
      <c r="C387" s="1">
        <v>264.0</v>
      </c>
      <c r="D387" s="1">
        <v>0.0</v>
      </c>
      <c r="E387" s="2"/>
      <c r="F387" s="1" t="s">
        <v>31</v>
      </c>
      <c r="G387" s="1" t="s">
        <v>32</v>
      </c>
      <c r="H387" s="1" t="s">
        <v>14759</v>
      </c>
      <c r="I387" s="1" t="s">
        <v>14760</v>
      </c>
      <c r="J387" s="1" t="s">
        <v>14760</v>
      </c>
      <c r="K387" s="2"/>
      <c r="L387" s="1">
        <v>-3.0</v>
      </c>
      <c r="M387" s="1"/>
      <c r="N387" s="1">
        <v>11.461783333333333</v>
      </c>
      <c r="O387" s="1" t="s">
        <v>13558</v>
      </c>
      <c r="P387" s="1" t="s">
        <v>14761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37</v>
      </c>
      <c r="B388" s="1" t="s">
        <v>17</v>
      </c>
      <c r="C388" s="3">
        <v>554.0</v>
      </c>
      <c r="D388" s="1">
        <v>21.0</v>
      </c>
      <c r="E388" s="1" t="s">
        <v>13638</v>
      </c>
      <c r="F388" s="1" t="s">
        <v>61</v>
      </c>
      <c r="G388" s="1" t="s">
        <v>32</v>
      </c>
      <c r="H388" s="1" t="s">
        <v>14762</v>
      </c>
      <c r="I388" s="1" t="s">
        <v>14763</v>
      </c>
      <c r="J388" s="1" t="s">
        <v>14764</v>
      </c>
      <c r="K388" s="1" t="s">
        <v>14765</v>
      </c>
      <c r="L388" s="1">
        <v>-6.0</v>
      </c>
      <c r="M388" s="1">
        <v>0.0164</v>
      </c>
      <c r="N388" s="1">
        <v>10.774416666666667</v>
      </c>
      <c r="O388" s="1" t="s">
        <v>4823</v>
      </c>
      <c r="P388" s="1" t="s">
        <v>14766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116</v>
      </c>
      <c r="B389" s="1" t="s">
        <v>17</v>
      </c>
      <c r="C389" s="3">
        <v>906.0</v>
      </c>
      <c r="D389" s="1">
        <v>0.0</v>
      </c>
      <c r="E389" s="1" t="s">
        <v>14008</v>
      </c>
      <c r="F389" s="1" t="s">
        <v>31</v>
      </c>
      <c r="G389" s="1" t="s">
        <v>32</v>
      </c>
      <c r="H389" s="1" t="s">
        <v>14767</v>
      </c>
      <c r="I389" s="1" t="s">
        <v>14768</v>
      </c>
      <c r="J389" s="1" t="s">
        <v>14768</v>
      </c>
      <c r="K389" s="2"/>
      <c r="L389" s="1">
        <v>-7.0</v>
      </c>
      <c r="M389" s="1"/>
      <c r="N389" s="1">
        <v>12.962466666666666</v>
      </c>
      <c r="O389" s="1" t="s">
        <v>13558</v>
      </c>
      <c r="P389" s="1" t="s">
        <v>14769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116</v>
      </c>
      <c r="B390" s="1" t="s">
        <v>17</v>
      </c>
      <c r="C390" s="1">
        <v>520.0</v>
      </c>
      <c r="D390" s="1">
        <v>0.0</v>
      </c>
      <c r="E390" s="1" t="s">
        <v>3611</v>
      </c>
      <c r="F390" s="1" t="s">
        <v>31</v>
      </c>
      <c r="G390" s="1" t="s">
        <v>32</v>
      </c>
      <c r="H390" s="1" t="s">
        <v>14770</v>
      </c>
      <c r="I390" s="1" t="s">
        <v>14771</v>
      </c>
      <c r="J390" s="1" t="s">
        <v>14771</v>
      </c>
      <c r="K390" s="2"/>
      <c r="L390" s="1">
        <v>-11.0</v>
      </c>
      <c r="M390" s="1"/>
      <c r="N390" s="1">
        <v>8.8743</v>
      </c>
      <c r="O390" s="1" t="s">
        <v>13558</v>
      </c>
      <c r="P390" s="1" t="s">
        <v>14772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37</v>
      </c>
      <c r="B391" s="1" t="s">
        <v>17</v>
      </c>
      <c r="C391" s="1">
        <v>249.0</v>
      </c>
      <c r="D391" s="1">
        <v>0.0</v>
      </c>
      <c r="E391" s="1" t="s">
        <v>13638</v>
      </c>
      <c r="F391" s="1" t="s">
        <v>61</v>
      </c>
      <c r="G391" s="1" t="s">
        <v>32</v>
      </c>
      <c r="H391" s="1" t="s">
        <v>14773</v>
      </c>
      <c r="I391" s="1" t="s">
        <v>14774</v>
      </c>
      <c r="J391" s="1" t="s">
        <v>14775</v>
      </c>
      <c r="K391" s="1" t="s">
        <v>14776</v>
      </c>
      <c r="L391" s="1">
        <v>-1.0</v>
      </c>
      <c r="M391" s="1">
        <v>0.019116666666666667</v>
      </c>
      <c r="N391" s="1">
        <v>18.6546</v>
      </c>
      <c r="O391" s="1" t="s">
        <v>4823</v>
      </c>
      <c r="P391" s="1" t="s">
        <v>6547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16</v>
      </c>
      <c r="B392" s="1" t="s">
        <v>17</v>
      </c>
      <c r="C392" s="1">
        <v>0.0</v>
      </c>
      <c r="D392" s="1">
        <v>498.0</v>
      </c>
      <c r="E392" s="2"/>
      <c r="F392" s="1" t="s">
        <v>18</v>
      </c>
      <c r="G392" s="1" t="s">
        <v>19</v>
      </c>
      <c r="H392" s="1" t="s">
        <v>14777</v>
      </c>
      <c r="I392" s="1" t="s">
        <v>14778</v>
      </c>
      <c r="J392" s="1" t="s">
        <v>14778</v>
      </c>
      <c r="K392" s="2"/>
      <c r="L392" s="1">
        <v>-4.0</v>
      </c>
      <c r="M392" s="1"/>
      <c r="N392" s="1">
        <v>0.48975</v>
      </c>
      <c r="O392" s="1" t="s">
        <v>22</v>
      </c>
      <c r="P392" s="1" t="s">
        <v>14779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1">
        <v>0.0</v>
      </c>
      <c r="D393" s="1">
        <v>555.0</v>
      </c>
      <c r="E393" s="1" t="s">
        <v>13638</v>
      </c>
      <c r="F393" s="1" t="s">
        <v>61</v>
      </c>
      <c r="G393" s="1" t="s">
        <v>19</v>
      </c>
      <c r="H393" s="1" t="s">
        <v>14780</v>
      </c>
      <c r="I393" s="1" t="s">
        <v>14781</v>
      </c>
      <c r="J393" s="1" t="s">
        <v>14782</v>
      </c>
      <c r="K393" s="1" t="s">
        <v>14783</v>
      </c>
      <c r="L393" s="1">
        <v>-19.0</v>
      </c>
      <c r="M393" s="1">
        <v>45.663383333333336</v>
      </c>
      <c r="N393" s="1">
        <v>19.986216666666667</v>
      </c>
      <c r="O393" s="1" t="s">
        <v>22</v>
      </c>
      <c r="P393" s="1" t="s">
        <v>14784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42</v>
      </c>
      <c r="B394" s="1" t="s">
        <v>17</v>
      </c>
      <c r="C394" s="1">
        <v>453.0</v>
      </c>
      <c r="D394" s="1">
        <v>0.0</v>
      </c>
      <c r="E394" s="1" t="s">
        <v>43</v>
      </c>
      <c r="F394" s="1" t="s">
        <v>31</v>
      </c>
      <c r="G394" s="1" t="s">
        <v>32</v>
      </c>
      <c r="H394" s="1" t="s">
        <v>14785</v>
      </c>
      <c r="I394" s="1" t="s">
        <v>14786</v>
      </c>
      <c r="J394" s="1" t="s">
        <v>14786</v>
      </c>
      <c r="K394" s="2"/>
      <c r="L394" s="1">
        <v>-5.0</v>
      </c>
      <c r="M394" s="1"/>
      <c r="N394" s="1">
        <v>90.9394</v>
      </c>
      <c r="O394" s="1" t="s">
        <v>13558</v>
      </c>
      <c r="P394" s="1" t="s">
        <v>14787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42</v>
      </c>
      <c r="B395" s="1" t="s">
        <v>17</v>
      </c>
      <c r="C395" s="1">
        <v>381.0</v>
      </c>
      <c r="D395" s="1">
        <v>0.0</v>
      </c>
      <c r="E395" s="1" t="s">
        <v>43</v>
      </c>
      <c r="F395" s="1" t="s">
        <v>31</v>
      </c>
      <c r="G395" s="1" t="s">
        <v>32</v>
      </c>
      <c r="H395" s="1" t="s">
        <v>14788</v>
      </c>
      <c r="I395" s="1" t="s">
        <v>14789</v>
      </c>
      <c r="J395" s="1" t="s">
        <v>14789</v>
      </c>
      <c r="K395" s="2"/>
      <c r="L395" s="1">
        <v>-8.0</v>
      </c>
      <c r="M395" s="1"/>
      <c r="N395" s="1">
        <v>6.767333333333333</v>
      </c>
      <c r="O395" s="1" t="s">
        <v>13558</v>
      </c>
      <c r="P395" s="1" t="s">
        <v>14790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30</v>
      </c>
      <c r="B396" s="1" t="s">
        <v>17</v>
      </c>
      <c r="C396" s="1">
        <v>204.6</v>
      </c>
      <c r="D396" s="1">
        <v>59.4</v>
      </c>
      <c r="E396" s="2"/>
      <c r="F396" s="1" t="s">
        <v>31</v>
      </c>
      <c r="G396" s="1" t="s">
        <v>32</v>
      </c>
      <c r="H396" s="1" t="s">
        <v>14791</v>
      </c>
      <c r="I396" s="1" t="s">
        <v>14792</v>
      </c>
      <c r="J396" s="1" t="s">
        <v>14792</v>
      </c>
      <c r="K396" s="2"/>
      <c r="L396" s="1">
        <v>-7.0</v>
      </c>
      <c r="M396" s="1"/>
      <c r="N396" s="1">
        <v>7.414716666666667</v>
      </c>
      <c r="O396" s="1" t="s">
        <v>13558</v>
      </c>
      <c r="P396" s="1" t="s">
        <v>14793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42</v>
      </c>
      <c r="B397" s="1" t="s">
        <v>17</v>
      </c>
      <c r="C397" s="1">
        <v>329.0</v>
      </c>
      <c r="D397" s="1">
        <v>0.0</v>
      </c>
      <c r="E397" s="1" t="s">
        <v>43</v>
      </c>
      <c r="F397" s="1" t="s">
        <v>31</v>
      </c>
      <c r="G397" s="1" t="s">
        <v>32</v>
      </c>
      <c r="H397" s="1" t="s">
        <v>14794</v>
      </c>
      <c r="I397" s="1" t="s">
        <v>14795</v>
      </c>
      <c r="J397" s="1" t="s">
        <v>14795</v>
      </c>
      <c r="K397" s="2"/>
      <c r="L397" s="1">
        <v>-4.0</v>
      </c>
      <c r="M397" s="1"/>
      <c r="N397" s="1">
        <v>10.185433333333334</v>
      </c>
      <c r="O397" s="1" t="s">
        <v>13558</v>
      </c>
      <c r="P397" s="1" t="s">
        <v>13794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1">
        <v>507.0</v>
      </c>
      <c r="D398" s="1">
        <v>0.0</v>
      </c>
      <c r="E398" s="2"/>
      <c r="F398" s="1" t="s">
        <v>18</v>
      </c>
      <c r="G398" s="1" t="s">
        <v>19</v>
      </c>
      <c r="H398" s="1" t="s">
        <v>14796</v>
      </c>
      <c r="I398" s="1" t="s">
        <v>14797</v>
      </c>
      <c r="J398" s="1" t="s">
        <v>14797</v>
      </c>
      <c r="K398" s="2"/>
      <c r="L398" s="1">
        <v>-2.0</v>
      </c>
      <c r="M398" s="1"/>
      <c r="N398" s="1">
        <v>7.76375</v>
      </c>
      <c r="O398" s="1" t="s">
        <v>22</v>
      </c>
      <c r="P398" s="1" t="s">
        <v>14798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42</v>
      </c>
      <c r="B399" s="1" t="s">
        <v>17</v>
      </c>
      <c r="C399" s="1">
        <v>321.0</v>
      </c>
      <c r="D399" s="1">
        <v>0.0</v>
      </c>
      <c r="E399" s="1" t="s">
        <v>43</v>
      </c>
      <c r="F399" s="1" t="s">
        <v>31</v>
      </c>
      <c r="G399" s="1" t="s">
        <v>32</v>
      </c>
      <c r="H399" s="1" t="s">
        <v>14799</v>
      </c>
      <c r="I399" s="1" t="s">
        <v>14800</v>
      </c>
      <c r="J399" s="1" t="s">
        <v>14800</v>
      </c>
      <c r="K399" s="2"/>
      <c r="L399" s="1">
        <v>-6.0</v>
      </c>
      <c r="M399" s="1"/>
      <c r="N399" s="1">
        <v>8.515983333333333</v>
      </c>
      <c r="O399" s="1" t="s">
        <v>13558</v>
      </c>
      <c r="P399" s="1" t="s">
        <v>14801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30</v>
      </c>
      <c r="B400" s="1" t="s">
        <v>17</v>
      </c>
      <c r="C400" s="1">
        <v>712.78</v>
      </c>
      <c r="D400" s="1">
        <v>72.22</v>
      </c>
      <c r="E400" s="2"/>
      <c r="F400" s="1" t="s">
        <v>31</v>
      </c>
      <c r="G400" s="1" t="s">
        <v>32</v>
      </c>
      <c r="H400" s="1" t="s">
        <v>14802</v>
      </c>
      <c r="I400" s="1" t="s">
        <v>14803</v>
      </c>
      <c r="J400" s="1" t="s">
        <v>14803</v>
      </c>
      <c r="K400" s="2"/>
      <c r="L400" s="1">
        <v>0.0</v>
      </c>
      <c r="M400" s="1"/>
      <c r="N400" s="1">
        <v>19.2533</v>
      </c>
      <c r="O400" s="1" t="s">
        <v>13558</v>
      </c>
      <c r="P400" s="1" t="s">
        <v>14804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37</v>
      </c>
      <c r="B401" s="1" t="s">
        <v>17</v>
      </c>
      <c r="C401" s="3">
        <v>219.0</v>
      </c>
      <c r="D401" s="1">
        <v>50.0</v>
      </c>
      <c r="E401" s="2"/>
      <c r="F401" s="1" t="s">
        <v>18</v>
      </c>
      <c r="G401" s="1" t="s">
        <v>56</v>
      </c>
      <c r="H401" s="1" t="s">
        <v>14805</v>
      </c>
      <c r="I401" s="1" t="s">
        <v>14806</v>
      </c>
      <c r="J401" s="1" t="s">
        <v>14806</v>
      </c>
      <c r="K401" s="2"/>
      <c r="L401" s="1">
        <v>-6.0</v>
      </c>
      <c r="M401" s="1"/>
      <c r="N401" s="1">
        <v>12.90625</v>
      </c>
      <c r="O401" s="1" t="s">
        <v>4823</v>
      </c>
      <c r="P401" s="1" t="s">
        <v>13923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42</v>
      </c>
      <c r="B402" s="1" t="s">
        <v>17</v>
      </c>
      <c r="C402" s="1">
        <v>528.0</v>
      </c>
      <c r="D402" s="1">
        <v>0.0</v>
      </c>
      <c r="E402" s="1" t="s">
        <v>43</v>
      </c>
      <c r="F402" s="1" t="s">
        <v>31</v>
      </c>
      <c r="G402" s="1" t="s">
        <v>32</v>
      </c>
      <c r="H402" s="1" t="s">
        <v>14807</v>
      </c>
      <c r="I402" s="1" t="s">
        <v>14808</v>
      </c>
      <c r="J402" s="1" t="s">
        <v>14808</v>
      </c>
      <c r="K402" s="2"/>
      <c r="L402" s="1">
        <v>2.0</v>
      </c>
      <c r="M402" s="1"/>
      <c r="N402" s="1">
        <v>22.746066666666668</v>
      </c>
      <c r="O402" s="1" t="s">
        <v>13558</v>
      </c>
      <c r="P402" s="1" t="s">
        <v>14809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116</v>
      </c>
      <c r="B403" s="1" t="s">
        <v>17</v>
      </c>
      <c r="C403" s="1">
        <v>254.0</v>
      </c>
      <c r="D403" s="1">
        <v>0.0</v>
      </c>
      <c r="E403" s="1" t="s">
        <v>14810</v>
      </c>
      <c r="F403" s="1" t="s">
        <v>31</v>
      </c>
      <c r="G403" s="1" t="s">
        <v>32</v>
      </c>
      <c r="H403" s="1" t="s">
        <v>14811</v>
      </c>
      <c r="I403" s="1" t="s">
        <v>14812</v>
      </c>
      <c r="J403" s="1" t="s">
        <v>14812</v>
      </c>
      <c r="K403" s="2"/>
      <c r="L403" s="1">
        <v>5.0</v>
      </c>
      <c r="M403" s="1"/>
      <c r="N403" s="1">
        <v>20.748033333333332</v>
      </c>
      <c r="O403" s="1" t="s">
        <v>13558</v>
      </c>
      <c r="P403" s="1" t="s">
        <v>14813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30</v>
      </c>
      <c r="B404" s="1" t="s">
        <v>17</v>
      </c>
      <c r="C404" s="1">
        <v>710.0</v>
      </c>
      <c r="D404" s="1">
        <v>0.0</v>
      </c>
      <c r="E404" s="2"/>
      <c r="F404" s="1" t="s">
        <v>31</v>
      </c>
      <c r="G404" s="1" t="s">
        <v>32</v>
      </c>
      <c r="H404" s="1" t="s">
        <v>14814</v>
      </c>
      <c r="I404" s="1" t="s">
        <v>14815</v>
      </c>
      <c r="J404" s="1" t="s">
        <v>14815</v>
      </c>
      <c r="K404" s="2"/>
      <c r="L404" s="1">
        <v>1.0</v>
      </c>
      <c r="M404" s="1"/>
      <c r="N404" s="1">
        <v>21.859033333333333</v>
      </c>
      <c r="O404" s="1" t="s">
        <v>13558</v>
      </c>
      <c r="P404" s="1" t="s">
        <v>14816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37</v>
      </c>
      <c r="B405" s="1" t="s">
        <v>17</v>
      </c>
      <c r="C405" s="3">
        <v>582.0</v>
      </c>
      <c r="D405" s="1">
        <v>145.0</v>
      </c>
      <c r="E405" s="2"/>
      <c r="F405" s="1" t="s">
        <v>18</v>
      </c>
      <c r="G405" s="1" t="s">
        <v>56</v>
      </c>
      <c r="H405" s="1" t="s">
        <v>14817</v>
      </c>
      <c r="I405" s="1" t="s">
        <v>14818</v>
      </c>
      <c r="J405" s="1" t="s">
        <v>14818</v>
      </c>
      <c r="K405" s="2"/>
      <c r="L405" s="1">
        <v>-2.0</v>
      </c>
      <c r="M405" s="1"/>
      <c r="N405" s="1">
        <v>22.004216666666668</v>
      </c>
      <c r="O405" s="1" t="s">
        <v>4823</v>
      </c>
      <c r="P405" s="1" t="s">
        <v>14819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42</v>
      </c>
      <c r="B406" s="1" t="s">
        <v>17</v>
      </c>
      <c r="C406" s="3">
        <v>563.0</v>
      </c>
      <c r="D406" s="1">
        <v>0.0</v>
      </c>
      <c r="E406" s="1" t="s">
        <v>43</v>
      </c>
      <c r="F406" s="1" t="s">
        <v>31</v>
      </c>
      <c r="G406" s="1" t="s">
        <v>32</v>
      </c>
      <c r="H406" s="1" t="s">
        <v>14820</v>
      </c>
      <c r="I406" s="1" t="s">
        <v>14821</v>
      </c>
      <c r="J406" s="1" t="s">
        <v>14821</v>
      </c>
      <c r="K406" s="2"/>
      <c r="L406" s="1">
        <v>0.0</v>
      </c>
      <c r="M406" s="1"/>
      <c r="N406" s="1">
        <v>19.376766666666665</v>
      </c>
      <c r="O406" s="1" t="s">
        <v>13558</v>
      </c>
      <c r="P406" s="1" t="s">
        <v>14822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42</v>
      </c>
      <c r="B407" s="1" t="s">
        <v>17</v>
      </c>
      <c r="C407" s="1">
        <v>503.0</v>
      </c>
      <c r="D407" s="1">
        <v>0.0</v>
      </c>
      <c r="E407" s="1" t="s">
        <v>43</v>
      </c>
      <c r="F407" s="1" t="s">
        <v>31</v>
      </c>
      <c r="G407" s="1" t="s">
        <v>32</v>
      </c>
      <c r="H407" s="1" t="s">
        <v>14823</v>
      </c>
      <c r="I407" s="1" t="s">
        <v>14824</v>
      </c>
      <c r="J407" s="1" t="s">
        <v>14824</v>
      </c>
      <c r="K407" s="2"/>
      <c r="L407" s="1">
        <v>0.0</v>
      </c>
      <c r="M407" s="1"/>
      <c r="N407" s="1">
        <v>19.9603</v>
      </c>
      <c r="O407" s="1" t="s">
        <v>13558</v>
      </c>
      <c r="P407" s="1" t="s">
        <v>14825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42</v>
      </c>
      <c r="B408" s="1" t="s">
        <v>17</v>
      </c>
      <c r="C408" s="1">
        <v>258.0</v>
      </c>
      <c r="D408" s="1">
        <v>0.0</v>
      </c>
      <c r="E408" s="1" t="s">
        <v>43</v>
      </c>
      <c r="F408" s="1" t="s">
        <v>31</v>
      </c>
      <c r="G408" s="1" t="s">
        <v>32</v>
      </c>
      <c r="H408" s="1" t="s">
        <v>14826</v>
      </c>
      <c r="I408" s="1" t="s">
        <v>14827</v>
      </c>
      <c r="J408" s="1" t="s">
        <v>14827</v>
      </c>
      <c r="K408" s="2"/>
      <c r="L408" s="1">
        <v>-3.0</v>
      </c>
      <c r="M408" s="1"/>
      <c r="N408" s="1">
        <v>11.87095</v>
      </c>
      <c r="O408" s="1" t="s">
        <v>13558</v>
      </c>
      <c r="P408" s="1" t="s">
        <v>14828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42</v>
      </c>
      <c r="B409" s="1" t="s">
        <v>17</v>
      </c>
      <c r="C409" s="1">
        <v>474.0</v>
      </c>
      <c r="D409" s="1">
        <v>0.0</v>
      </c>
      <c r="E409" s="1" t="s">
        <v>43</v>
      </c>
      <c r="F409" s="1" t="s">
        <v>31</v>
      </c>
      <c r="G409" s="1" t="s">
        <v>32</v>
      </c>
      <c r="H409" s="1" t="s">
        <v>14829</v>
      </c>
      <c r="I409" s="1" t="s">
        <v>14830</v>
      </c>
      <c r="J409" s="1" t="s">
        <v>14830</v>
      </c>
      <c r="K409" s="2"/>
      <c r="L409" s="1">
        <v>-2.0</v>
      </c>
      <c r="M409" s="1"/>
      <c r="N409" s="1">
        <v>12.407783333333333</v>
      </c>
      <c r="O409" s="1" t="s">
        <v>13558</v>
      </c>
      <c r="P409" s="1" t="s">
        <v>14831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37</v>
      </c>
      <c r="B410" s="1" t="s">
        <v>17</v>
      </c>
      <c r="C410" s="1">
        <v>265.0</v>
      </c>
      <c r="D410" s="1">
        <v>61.0</v>
      </c>
      <c r="E410" s="2"/>
      <c r="F410" s="1" t="s">
        <v>18</v>
      </c>
      <c r="G410" s="1" t="s">
        <v>32</v>
      </c>
      <c r="H410" s="1" t="s">
        <v>14832</v>
      </c>
      <c r="I410" s="1" t="s">
        <v>14833</v>
      </c>
      <c r="J410" s="1" t="s">
        <v>14833</v>
      </c>
      <c r="K410" s="2"/>
      <c r="L410" s="1">
        <v>-13.0</v>
      </c>
      <c r="M410" s="1"/>
      <c r="N410" s="1">
        <v>5.874816666666667</v>
      </c>
      <c r="O410" s="1" t="s">
        <v>4823</v>
      </c>
      <c r="P410" s="1" t="s">
        <v>5232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37</v>
      </c>
      <c r="B411" s="1" t="s">
        <v>17</v>
      </c>
      <c r="C411" s="3">
        <v>249.0</v>
      </c>
      <c r="D411" s="1">
        <v>0.0</v>
      </c>
      <c r="E411" s="1" t="s">
        <v>43</v>
      </c>
      <c r="F411" s="1" t="s">
        <v>61</v>
      </c>
      <c r="G411" s="1" t="s">
        <v>32</v>
      </c>
      <c r="H411" s="1" t="s">
        <v>14834</v>
      </c>
      <c r="I411" s="1" t="s">
        <v>14835</v>
      </c>
      <c r="J411" s="1" t="s">
        <v>14836</v>
      </c>
      <c r="K411" s="1" t="s">
        <v>14837</v>
      </c>
      <c r="L411" s="1">
        <v>-1.0</v>
      </c>
      <c r="M411" s="1">
        <v>6.7415666666666665</v>
      </c>
      <c r="N411" s="1">
        <v>10.136183333333333</v>
      </c>
      <c r="O411" s="1" t="s">
        <v>4823</v>
      </c>
      <c r="P411" s="1" t="s">
        <v>14838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16</v>
      </c>
      <c r="B412" s="1" t="s">
        <v>17</v>
      </c>
      <c r="C412" s="1">
        <v>249.0</v>
      </c>
      <c r="D412" s="1">
        <v>0.0</v>
      </c>
      <c r="E412" s="2"/>
      <c r="F412" s="1" t="s">
        <v>18</v>
      </c>
      <c r="G412" s="1" t="s">
        <v>19</v>
      </c>
      <c r="H412" s="1" t="s">
        <v>14839</v>
      </c>
      <c r="I412" s="1" t="s">
        <v>14840</v>
      </c>
      <c r="J412" s="1" t="s">
        <v>14840</v>
      </c>
      <c r="K412" s="2"/>
      <c r="L412" s="1">
        <v>7.0</v>
      </c>
      <c r="M412" s="1"/>
      <c r="N412" s="1">
        <v>12.10125</v>
      </c>
      <c r="O412" s="1" t="s">
        <v>22</v>
      </c>
      <c r="P412" s="1" t="s">
        <v>14841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42</v>
      </c>
      <c r="B413" s="1" t="s">
        <v>17</v>
      </c>
      <c r="C413" s="1">
        <v>469.0</v>
      </c>
      <c r="D413" s="1">
        <v>0.0</v>
      </c>
      <c r="E413" s="1" t="s">
        <v>43</v>
      </c>
      <c r="F413" s="1" t="s">
        <v>31</v>
      </c>
      <c r="G413" s="1" t="s">
        <v>32</v>
      </c>
      <c r="H413" s="1" t="s">
        <v>14842</v>
      </c>
      <c r="I413" s="1" t="s">
        <v>14843</v>
      </c>
      <c r="J413" s="1" t="s">
        <v>14843</v>
      </c>
      <c r="K413" s="2"/>
      <c r="L413" s="1">
        <v>-4.0</v>
      </c>
      <c r="M413" s="1"/>
      <c r="N413" s="1">
        <v>10.984166666666667</v>
      </c>
      <c r="O413" s="1" t="s">
        <v>13558</v>
      </c>
      <c r="P413" s="1" t="s">
        <v>14844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42</v>
      </c>
      <c r="B414" s="1" t="s">
        <v>17</v>
      </c>
      <c r="C414" s="1">
        <v>777.0</v>
      </c>
      <c r="D414" s="1">
        <v>0.0</v>
      </c>
      <c r="E414" s="1" t="s">
        <v>43</v>
      </c>
      <c r="F414" s="1" t="s">
        <v>31</v>
      </c>
      <c r="G414" s="1" t="s">
        <v>32</v>
      </c>
      <c r="H414" s="1" t="s">
        <v>14845</v>
      </c>
      <c r="I414" s="1" t="s">
        <v>14846</v>
      </c>
      <c r="J414" s="1" t="s">
        <v>14846</v>
      </c>
      <c r="K414" s="2"/>
      <c r="L414" s="1">
        <v>-4.0</v>
      </c>
      <c r="M414" s="1"/>
      <c r="N414" s="1">
        <v>15.3593</v>
      </c>
      <c r="O414" s="1" t="s">
        <v>13558</v>
      </c>
      <c r="P414" s="1" t="s">
        <v>14847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30</v>
      </c>
      <c r="B415" s="1" t="s">
        <v>17</v>
      </c>
      <c r="C415" s="1">
        <v>204.6</v>
      </c>
      <c r="D415" s="1">
        <v>59.4</v>
      </c>
      <c r="E415" s="2"/>
      <c r="F415" s="1" t="s">
        <v>31</v>
      </c>
      <c r="G415" s="1" t="s">
        <v>32</v>
      </c>
      <c r="H415" s="1" t="s">
        <v>14848</v>
      </c>
      <c r="I415" s="1" t="s">
        <v>14849</v>
      </c>
      <c r="J415" s="1" t="s">
        <v>14849</v>
      </c>
      <c r="K415" s="2"/>
      <c r="L415" s="1">
        <v>-9.0</v>
      </c>
      <c r="M415" s="1"/>
      <c r="N415" s="1">
        <v>5.0553333333333335</v>
      </c>
      <c r="O415" s="1" t="s">
        <v>13558</v>
      </c>
      <c r="P415" s="1" t="s">
        <v>14850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309.0</v>
      </c>
      <c r="D416" s="1">
        <v>0.0</v>
      </c>
      <c r="E416" s="2"/>
      <c r="F416" s="1" t="s">
        <v>18</v>
      </c>
      <c r="G416" s="1" t="s">
        <v>19</v>
      </c>
      <c r="H416" s="1" t="s">
        <v>14851</v>
      </c>
      <c r="I416" s="1" t="s">
        <v>14852</v>
      </c>
      <c r="J416" s="1" t="s">
        <v>14852</v>
      </c>
      <c r="K416" s="2"/>
      <c r="L416" s="1">
        <v>1.0</v>
      </c>
      <c r="M416" s="1"/>
      <c r="N416" s="1">
        <v>6.747966666666667</v>
      </c>
      <c r="O416" s="1" t="s">
        <v>22</v>
      </c>
      <c r="P416" s="1" t="s">
        <v>14853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30</v>
      </c>
      <c r="B417" s="1" t="s">
        <v>17</v>
      </c>
      <c r="C417" s="1">
        <v>379.0</v>
      </c>
      <c r="D417" s="1">
        <v>0.0</v>
      </c>
      <c r="E417" s="2"/>
      <c r="F417" s="1" t="s">
        <v>31</v>
      </c>
      <c r="G417" s="1" t="s">
        <v>32</v>
      </c>
      <c r="H417" s="1" t="s">
        <v>14854</v>
      </c>
      <c r="I417" s="1" t="s">
        <v>14855</v>
      </c>
      <c r="J417" s="1" t="s">
        <v>14855</v>
      </c>
      <c r="K417" s="2"/>
      <c r="L417" s="1">
        <v>-3.0</v>
      </c>
      <c r="M417" s="1"/>
      <c r="N417" s="1">
        <v>11.885083333333334</v>
      </c>
      <c r="O417" s="1" t="s">
        <v>13558</v>
      </c>
      <c r="P417" s="1" t="s">
        <v>14856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42</v>
      </c>
      <c r="B418" s="1" t="s">
        <v>17</v>
      </c>
      <c r="C418" s="1">
        <v>433.0</v>
      </c>
      <c r="D418" s="1">
        <v>0.0</v>
      </c>
      <c r="E418" s="1" t="s">
        <v>43</v>
      </c>
      <c r="F418" s="1" t="s">
        <v>31</v>
      </c>
      <c r="G418" s="1" t="s">
        <v>32</v>
      </c>
      <c r="H418" s="1" t="s">
        <v>14857</v>
      </c>
      <c r="I418" s="1" t="s">
        <v>14858</v>
      </c>
      <c r="J418" s="1" t="s">
        <v>14858</v>
      </c>
      <c r="K418" s="2"/>
      <c r="L418" s="1">
        <v>-6.0</v>
      </c>
      <c r="M418" s="1"/>
      <c r="N418" s="1">
        <v>8.772966666666667</v>
      </c>
      <c r="O418" s="1" t="s">
        <v>13558</v>
      </c>
      <c r="P418" s="1" t="s">
        <v>14859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30</v>
      </c>
      <c r="B419" s="1" t="s">
        <v>17</v>
      </c>
      <c r="C419" s="1">
        <v>329.0</v>
      </c>
      <c r="D419" s="1">
        <v>0.0</v>
      </c>
      <c r="E419" s="2"/>
      <c r="F419" s="1" t="s">
        <v>31</v>
      </c>
      <c r="G419" s="1" t="s">
        <v>32</v>
      </c>
      <c r="H419" s="1" t="s">
        <v>14860</v>
      </c>
      <c r="I419" s="1" t="s">
        <v>14861</v>
      </c>
      <c r="J419" s="1" t="s">
        <v>14861</v>
      </c>
      <c r="K419" s="2"/>
      <c r="L419" s="1">
        <v>-6.0</v>
      </c>
      <c r="M419" s="1"/>
      <c r="N419" s="1">
        <v>8.654716666666667</v>
      </c>
      <c r="O419" s="1" t="s">
        <v>13558</v>
      </c>
      <c r="P419" s="1" t="s">
        <v>14862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42</v>
      </c>
      <c r="B420" s="1" t="s">
        <v>17</v>
      </c>
      <c r="C420" s="1">
        <v>425.0</v>
      </c>
      <c r="D420" s="1">
        <v>0.0</v>
      </c>
      <c r="E420" s="1" t="s">
        <v>43</v>
      </c>
      <c r="F420" s="1" t="s">
        <v>31</v>
      </c>
      <c r="G420" s="1" t="s">
        <v>32</v>
      </c>
      <c r="H420" s="1" t="s">
        <v>14863</v>
      </c>
      <c r="I420" s="1" t="s">
        <v>14864</v>
      </c>
      <c r="J420" s="1" t="s">
        <v>14864</v>
      </c>
      <c r="K420" s="2"/>
      <c r="L420" s="1">
        <v>-3.0</v>
      </c>
      <c r="M420" s="1"/>
      <c r="N420" s="1">
        <v>11.222</v>
      </c>
      <c r="O420" s="1" t="s">
        <v>13558</v>
      </c>
      <c r="P420" s="1" t="s">
        <v>14865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116</v>
      </c>
      <c r="B421" s="1" t="s">
        <v>17</v>
      </c>
      <c r="C421" s="1">
        <v>788.0</v>
      </c>
      <c r="D421" s="1">
        <v>0.0</v>
      </c>
      <c r="E421" s="1" t="s">
        <v>11177</v>
      </c>
      <c r="F421" s="1" t="s">
        <v>31</v>
      </c>
      <c r="G421" s="1" t="s">
        <v>32</v>
      </c>
      <c r="H421" s="1" t="s">
        <v>14866</v>
      </c>
      <c r="I421" s="1" t="s">
        <v>14867</v>
      </c>
      <c r="J421" s="1" t="s">
        <v>14867</v>
      </c>
      <c r="K421" s="2"/>
      <c r="L421" s="1">
        <v>-6.0</v>
      </c>
      <c r="M421" s="1"/>
      <c r="N421" s="1">
        <v>13.902433333333333</v>
      </c>
      <c r="O421" s="1" t="s">
        <v>13558</v>
      </c>
      <c r="P421" s="1" t="s">
        <v>14868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1">
        <v>99.0</v>
      </c>
      <c r="D422" s="1">
        <v>0.0</v>
      </c>
      <c r="E422" s="2"/>
      <c r="F422" s="1" t="s">
        <v>18</v>
      </c>
      <c r="G422" s="1" t="s">
        <v>19</v>
      </c>
      <c r="H422" s="1" t="s">
        <v>14869</v>
      </c>
      <c r="I422" s="1" t="s">
        <v>14870</v>
      </c>
      <c r="J422" s="1" t="s">
        <v>14870</v>
      </c>
      <c r="K422" s="2"/>
      <c r="L422" s="1">
        <v>1.0</v>
      </c>
      <c r="M422" s="1"/>
      <c r="N422" s="1">
        <v>6.335166666666667</v>
      </c>
      <c r="O422" s="1" t="s">
        <v>22</v>
      </c>
      <c r="P422" s="1" t="s">
        <v>14871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42</v>
      </c>
      <c r="B423" s="1" t="s">
        <v>17</v>
      </c>
      <c r="C423" s="1">
        <v>329.0</v>
      </c>
      <c r="D423" s="1">
        <v>0.0</v>
      </c>
      <c r="E423" s="1" t="s">
        <v>43</v>
      </c>
      <c r="F423" s="1" t="s">
        <v>31</v>
      </c>
      <c r="G423" s="1" t="s">
        <v>32</v>
      </c>
      <c r="H423" s="1" t="s">
        <v>14872</v>
      </c>
      <c r="I423" s="1" t="s">
        <v>14873</v>
      </c>
      <c r="J423" s="1" t="s">
        <v>14873</v>
      </c>
      <c r="K423" s="2"/>
      <c r="L423" s="1">
        <v>-6.0</v>
      </c>
      <c r="M423" s="1"/>
      <c r="N423" s="1">
        <v>8.283283333333333</v>
      </c>
      <c r="O423" s="1" t="s">
        <v>13558</v>
      </c>
      <c r="P423" s="1" t="s">
        <v>14874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30</v>
      </c>
      <c r="B424" s="1" t="s">
        <v>17</v>
      </c>
      <c r="C424" s="1">
        <v>376.0</v>
      </c>
      <c r="D424" s="1">
        <v>0.0</v>
      </c>
      <c r="E424" s="2"/>
      <c r="F424" s="1" t="s">
        <v>31</v>
      </c>
      <c r="G424" s="1" t="s">
        <v>32</v>
      </c>
      <c r="H424" s="1" t="s">
        <v>14875</v>
      </c>
      <c r="I424" s="1" t="s">
        <v>14876</v>
      </c>
      <c r="J424" s="1" t="s">
        <v>14876</v>
      </c>
      <c r="K424" s="2"/>
      <c r="L424" s="1">
        <v>-7.0</v>
      </c>
      <c r="M424" s="1"/>
      <c r="N424" s="1">
        <v>7.536016666666667</v>
      </c>
      <c r="O424" s="1" t="s">
        <v>13558</v>
      </c>
      <c r="P424" s="1" t="s">
        <v>14877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30</v>
      </c>
      <c r="B425" s="1" t="s">
        <v>17</v>
      </c>
      <c r="C425" s="1">
        <v>329.0</v>
      </c>
      <c r="D425" s="1">
        <v>0.0</v>
      </c>
      <c r="E425" s="2"/>
      <c r="F425" s="1" t="s">
        <v>31</v>
      </c>
      <c r="G425" s="1" t="s">
        <v>32</v>
      </c>
      <c r="H425" s="1" t="s">
        <v>14878</v>
      </c>
      <c r="I425" s="1" t="s">
        <v>14879</v>
      </c>
      <c r="J425" s="1" t="s">
        <v>14879</v>
      </c>
      <c r="K425" s="2"/>
      <c r="L425" s="1">
        <v>-8.0</v>
      </c>
      <c r="M425" s="1"/>
      <c r="N425" s="1">
        <v>6.812416666666667</v>
      </c>
      <c r="O425" s="1" t="s">
        <v>13558</v>
      </c>
      <c r="P425" s="1" t="s">
        <v>14880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37</v>
      </c>
      <c r="B426" s="1" t="s">
        <v>17</v>
      </c>
      <c r="C426" s="3">
        <v>199.0</v>
      </c>
      <c r="D426" s="1">
        <v>50.0</v>
      </c>
      <c r="E426" s="2"/>
      <c r="F426" s="1" t="s">
        <v>18</v>
      </c>
      <c r="G426" s="1" t="s">
        <v>56</v>
      </c>
      <c r="H426" s="1" t="s">
        <v>14881</v>
      </c>
      <c r="I426" s="1" t="s">
        <v>14882</v>
      </c>
      <c r="J426" s="1" t="s">
        <v>14882</v>
      </c>
      <c r="K426" s="2"/>
      <c r="L426" s="1">
        <v>-12.0</v>
      </c>
      <c r="M426" s="1"/>
      <c r="N426" s="1">
        <v>7.504816666666667</v>
      </c>
      <c r="O426" s="1" t="s">
        <v>4823</v>
      </c>
      <c r="P426" s="1" t="s">
        <v>4948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42</v>
      </c>
      <c r="B427" s="1" t="s">
        <v>17</v>
      </c>
      <c r="C427" s="1">
        <v>264.0</v>
      </c>
      <c r="D427" s="1">
        <v>0.0</v>
      </c>
      <c r="E427" s="1" t="s">
        <v>43</v>
      </c>
      <c r="F427" s="1" t="s">
        <v>31</v>
      </c>
      <c r="G427" s="1" t="s">
        <v>32</v>
      </c>
      <c r="H427" s="1" t="s">
        <v>14883</v>
      </c>
      <c r="I427" s="1" t="s">
        <v>14884</v>
      </c>
      <c r="J427" s="1" t="s">
        <v>14884</v>
      </c>
      <c r="K427" s="2"/>
      <c r="L427" s="1">
        <v>-5.0</v>
      </c>
      <c r="M427" s="1"/>
      <c r="N427" s="1">
        <v>9.1754</v>
      </c>
      <c r="O427" s="1" t="s">
        <v>13558</v>
      </c>
      <c r="P427" s="1" t="s">
        <v>14885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42</v>
      </c>
      <c r="B428" s="1" t="s">
        <v>17</v>
      </c>
      <c r="C428" s="3">
        <v>264.0</v>
      </c>
      <c r="D428" s="1">
        <v>0.0</v>
      </c>
      <c r="E428" s="1" t="s">
        <v>43</v>
      </c>
      <c r="F428" s="1" t="s">
        <v>31</v>
      </c>
      <c r="G428" s="1" t="s">
        <v>32</v>
      </c>
      <c r="H428" s="1" t="s">
        <v>14886</v>
      </c>
      <c r="I428" s="1" t="s">
        <v>14887</v>
      </c>
      <c r="J428" s="1" t="s">
        <v>14887</v>
      </c>
      <c r="K428" s="2"/>
      <c r="L428" s="1">
        <v>-6.0</v>
      </c>
      <c r="M428" s="1"/>
      <c r="N428" s="1">
        <v>8.913716666666666</v>
      </c>
      <c r="O428" s="1" t="s">
        <v>13558</v>
      </c>
      <c r="P428" s="1" t="s">
        <v>14888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1">
        <v>249.0</v>
      </c>
      <c r="D429" s="1">
        <v>0.0</v>
      </c>
      <c r="E429" s="2"/>
      <c r="F429" s="1" t="s">
        <v>18</v>
      </c>
      <c r="G429" s="1" t="s">
        <v>19</v>
      </c>
      <c r="H429" s="1" t="s">
        <v>14889</v>
      </c>
      <c r="I429" s="1" t="s">
        <v>14890</v>
      </c>
      <c r="J429" s="1" t="s">
        <v>14890</v>
      </c>
      <c r="K429" s="2"/>
      <c r="L429" s="1">
        <v>0.0</v>
      </c>
      <c r="M429" s="1"/>
      <c r="N429" s="1">
        <v>5.3663</v>
      </c>
      <c r="O429" s="1" t="s">
        <v>22</v>
      </c>
      <c r="P429" s="1" t="s">
        <v>14891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30</v>
      </c>
      <c r="B430" s="1" t="s">
        <v>17</v>
      </c>
      <c r="C430" s="1">
        <v>348.98</v>
      </c>
      <c r="D430" s="1">
        <v>74.02</v>
      </c>
      <c r="E430" s="2"/>
      <c r="F430" s="1" t="s">
        <v>31</v>
      </c>
      <c r="G430" s="1" t="s">
        <v>32</v>
      </c>
      <c r="H430" s="1" t="s">
        <v>14892</v>
      </c>
      <c r="I430" s="1" t="s">
        <v>14893</v>
      </c>
      <c r="J430" s="1" t="s">
        <v>14893</v>
      </c>
      <c r="K430" s="2"/>
      <c r="L430" s="1">
        <v>-6.0</v>
      </c>
      <c r="M430" s="1"/>
      <c r="N430" s="1">
        <v>8.6208</v>
      </c>
      <c r="O430" s="1" t="s">
        <v>13558</v>
      </c>
      <c r="P430" s="1" t="s">
        <v>14894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30</v>
      </c>
      <c r="B431" s="1" t="s">
        <v>17</v>
      </c>
      <c r="C431" s="1">
        <v>394.0</v>
      </c>
      <c r="D431" s="1">
        <v>0.0</v>
      </c>
      <c r="E431" s="2"/>
      <c r="F431" s="1" t="s">
        <v>31</v>
      </c>
      <c r="G431" s="1" t="s">
        <v>32</v>
      </c>
      <c r="H431" s="1" t="s">
        <v>14895</v>
      </c>
      <c r="I431" s="1" t="s">
        <v>14896</v>
      </c>
      <c r="J431" s="1" t="s">
        <v>14896</v>
      </c>
      <c r="K431" s="2"/>
      <c r="L431" s="1">
        <v>-1.0</v>
      </c>
      <c r="M431" s="1"/>
      <c r="N431" s="1">
        <v>13.8795</v>
      </c>
      <c r="O431" s="1" t="s">
        <v>13558</v>
      </c>
      <c r="P431" s="1" t="s">
        <v>14897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3">
        <v>60.0</v>
      </c>
      <c r="D432" s="1">
        <v>0.0</v>
      </c>
      <c r="E432" s="2"/>
      <c r="F432" s="1" t="s">
        <v>18</v>
      </c>
      <c r="G432" s="1" t="s">
        <v>19</v>
      </c>
      <c r="H432" s="1" t="s">
        <v>14898</v>
      </c>
      <c r="I432" s="1" t="s">
        <v>14899</v>
      </c>
      <c r="J432" s="1" t="s">
        <v>14899</v>
      </c>
      <c r="K432" s="2"/>
      <c r="L432" s="1">
        <v>2.0</v>
      </c>
      <c r="M432" s="1"/>
      <c r="N432" s="1">
        <v>7.3801</v>
      </c>
      <c r="O432" s="1" t="s">
        <v>22</v>
      </c>
      <c r="P432" s="1" t="s">
        <v>14900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357.0</v>
      </c>
      <c r="D433" s="1">
        <v>0.0</v>
      </c>
      <c r="E433" s="2"/>
      <c r="F433" s="1" t="s">
        <v>18</v>
      </c>
      <c r="G433" s="1" t="s">
        <v>19</v>
      </c>
      <c r="H433" s="1" t="s">
        <v>14901</v>
      </c>
      <c r="I433" s="1" t="s">
        <v>14902</v>
      </c>
      <c r="J433" s="1" t="s">
        <v>14902</v>
      </c>
      <c r="K433" s="2"/>
      <c r="L433" s="1">
        <v>9.0</v>
      </c>
      <c r="M433" s="1"/>
      <c r="N433" s="1">
        <v>14.182166666666667</v>
      </c>
      <c r="O433" s="1" t="s">
        <v>22</v>
      </c>
      <c r="P433" s="1" t="s">
        <v>14903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157</v>
      </c>
      <c r="C434" s="3">
        <v>637.0</v>
      </c>
      <c r="D434" s="1">
        <v>0.0</v>
      </c>
      <c r="E434" s="2"/>
      <c r="F434" s="1" t="s">
        <v>18</v>
      </c>
      <c r="G434" s="1" t="s">
        <v>19</v>
      </c>
      <c r="H434" s="1" t="s">
        <v>14904</v>
      </c>
      <c r="I434" s="2"/>
      <c r="J434" s="2"/>
      <c r="K434" s="2"/>
      <c r="L434" s="1">
        <v>0.0</v>
      </c>
      <c r="M434" s="1"/>
      <c r="N434" s="2"/>
      <c r="O434" s="1" t="s">
        <v>22</v>
      </c>
      <c r="P434" s="1" t="s">
        <v>14905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42</v>
      </c>
      <c r="B435" s="1" t="s">
        <v>17</v>
      </c>
      <c r="C435" s="1">
        <v>474.0</v>
      </c>
      <c r="D435" s="1">
        <v>0.0</v>
      </c>
      <c r="E435" s="1" t="s">
        <v>43</v>
      </c>
      <c r="F435" s="1" t="s">
        <v>31</v>
      </c>
      <c r="G435" s="1" t="s">
        <v>32</v>
      </c>
      <c r="H435" s="1" t="s">
        <v>14906</v>
      </c>
      <c r="I435" s="1" t="s">
        <v>14907</v>
      </c>
      <c r="J435" s="1" t="s">
        <v>14907</v>
      </c>
      <c r="K435" s="2"/>
      <c r="L435" s="1">
        <v>-3.0</v>
      </c>
      <c r="M435" s="1"/>
      <c r="N435" s="1">
        <v>11.77905</v>
      </c>
      <c r="O435" s="1" t="s">
        <v>13558</v>
      </c>
      <c r="P435" s="1" t="s">
        <v>14908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16</v>
      </c>
      <c r="B436" s="1" t="s">
        <v>17</v>
      </c>
      <c r="C436" s="1">
        <v>309.0</v>
      </c>
      <c r="D436" s="1">
        <v>0.0</v>
      </c>
      <c r="E436" s="2"/>
      <c r="F436" s="1" t="s">
        <v>18</v>
      </c>
      <c r="G436" s="1" t="s">
        <v>19</v>
      </c>
      <c r="H436" s="1" t="s">
        <v>14909</v>
      </c>
      <c r="I436" s="1" t="s">
        <v>14910</v>
      </c>
      <c r="J436" s="1" t="s">
        <v>14910</v>
      </c>
      <c r="K436" s="2"/>
      <c r="L436" s="1">
        <v>1.0</v>
      </c>
      <c r="M436" s="1"/>
      <c r="N436" s="1">
        <v>6.761866666666666</v>
      </c>
      <c r="O436" s="1" t="s">
        <v>22</v>
      </c>
      <c r="P436" s="1" t="s">
        <v>14911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119.0</v>
      </c>
      <c r="D437" s="1">
        <v>0.0</v>
      </c>
      <c r="E437" s="2"/>
      <c r="F437" s="1" t="s">
        <v>18</v>
      </c>
      <c r="G437" s="1" t="s">
        <v>19</v>
      </c>
      <c r="H437" s="1" t="s">
        <v>14912</v>
      </c>
      <c r="I437" s="1" t="s">
        <v>14913</v>
      </c>
      <c r="J437" s="1" t="s">
        <v>14913</v>
      </c>
      <c r="K437" s="2"/>
      <c r="L437" s="1">
        <v>0.0</v>
      </c>
      <c r="M437" s="1"/>
      <c r="N437" s="1">
        <v>5.012183333333334</v>
      </c>
      <c r="O437" s="1" t="s">
        <v>22</v>
      </c>
      <c r="P437" s="1" t="s">
        <v>14914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30</v>
      </c>
      <c r="B438" s="1" t="s">
        <v>17</v>
      </c>
      <c r="C438" s="1">
        <v>776.0</v>
      </c>
      <c r="D438" s="1">
        <v>0.0</v>
      </c>
      <c r="E438" s="2"/>
      <c r="F438" s="1" t="s">
        <v>31</v>
      </c>
      <c r="G438" s="1" t="s">
        <v>32</v>
      </c>
      <c r="H438" s="1" t="s">
        <v>14915</v>
      </c>
      <c r="I438" s="1" t="s">
        <v>14916</v>
      </c>
      <c r="J438" s="1" t="s">
        <v>14916</v>
      </c>
      <c r="K438" s="2"/>
      <c r="L438" s="1">
        <v>-2.0</v>
      </c>
      <c r="M438" s="1"/>
      <c r="N438" s="1">
        <v>17.216166666666666</v>
      </c>
      <c r="O438" s="1" t="s">
        <v>13558</v>
      </c>
      <c r="P438" s="1" t="s">
        <v>14917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116</v>
      </c>
      <c r="B439" s="1" t="s">
        <v>17</v>
      </c>
      <c r="C439" s="1">
        <v>688.0</v>
      </c>
      <c r="D439" s="1">
        <v>0.0</v>
      </c>
      <c r="E439" s="1" t="s">
        <v>14918</v>
      </c>
      <c r="F439" s="1" t="s">
        <v>31</v>
      </c>
      <c r="G439" s="1" t="s">
        <v>32</v>
      </c>
      <c r="H439" s="1" t="s">
        <v>14919</v>
      </c>
      <c r="I439" s="1" t="s">
        <v>14920</v>
      </c>
      <c r="J439" s="1" t="s">
        <v>14920</v>
      </c>
      <c r="K439" s="2"/>
      <c r="L439" s="1">
        <v>-4.0</v>
      </c>
      <c r="M439" s="1"/>
      <c r="N439" s="1">
        <v>15.181083333333333</v>
      </c>
      <c r="O439" s="1" t="s">
        <v>13558</v>
      </c>
      <c r="P439" s="1" t="s">
        <v>14921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116</v>
      </c>
      <c r="B440" s="1" t="s">
        <v>17</v>
      </c>
      <c r="C440" s="1">
        <v>329.0</v>
      </c>
      <c r="D440" s="1">
        <v>0.0</v>
      </c>
      <c r="E440" s="1" t="s">
        <v>14922</v>
      </c>
      <c r="F440" s="1" t="s">
        <v>31</v>
      </c>
      <c r="G440" s="1" t="s">
        <v>32</v>
      </c>
      <c r="H440" s="1" t="s">
        <v>14923</v>
      </c>
      <c r="I440" s="1" t="s">
        <v>14924</v>
      </c>
      <c r="J440" s="1" t="s">
        <v>14924</v>
      </c>
      <c r="K440" s="2"/>
      <c r="L440" s="1">
        <v>-7.0</v>
      </c>
      <c r="M440" s="1"/>
      <c r="N440" s="1">
        <v>7.689066666666666</v>
      </c>
      <c r="O440" s="1" t="s">
        <v>13558</v>
      </c>
      <c r="P440" s="1" t="s">
        <v>820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37</v>
      </c>
      <c r="B441" s="1" t="s">
        <v>17</v>
      </c>
      <c r="C441" s="1">
        <v>410.0</v>
      </c>
      <c r="D441" s="1">
        <v>0.0</v>
      </c>
      <c r="E441" s="1" t="s">
        <v>43</v>
      </c>
      <c r="F441" s="1" t="s">
        <v>61</v>
      </c>
      <c r="G441" s="1" t="s">
        <v>19</v>
      </c>
      <c r="H441" s="1" t="s">
        <v>14925</v>
      </c>
      <c r="I441" s="1" t="s">
        <v>14926</v>
      </c>
      <c r="J441" s="1" t="s">
        <v>14927</v>
      </c>
      <c r="K441" s="1" t="s">
        <v>14928</v>
      </c>
      <c r="L441" s="1">
        <v>-15.0</v>
      </c>
      <c r="M441" s="1">
        <v>0.5683666666666667</v>
      </c>
      <c r="N441" s="1">
        <v>11.37385</v>
      </c>
      <c r="O441" s="1" t="s">
        <v>4823</v>
      </c>
      <c r="P441" s="1" t="s">
        <v>14929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42</v>
      </c>
      <c r="B442" s="1" t="s">
        <v>17</v>
      </c>
      <c r="C442" s="1">
        <v>344.0</v>
      </c>
      <c r="D442" s="1">
        <v>0.0</v>
      </c>
      <c r="E442" s="1" t="s">
        <v>43</v>
      </c>
      <c r="F442" s="1" t="s">
        <v>31</v>
      </c>
      <c r="G442" s="1" t="s">
        <v>32</v>
      </c>
      <c r="H442" s="1" t="s">
        <v>14930</v>
      </c>
      <c r="I442" s="1" t="s">
        <v>14931</v>
      </c>
      <c r="J442" s="1" t="s">
        <v>14931</v>
      </c>
      <c r="K442" s="2"/>
      <c r="L442" s="1">
        <v>-3.0</v>
      </c>
      <c r="M442" s="1"/>
      <c r="N442" s="1">
        <v>11.2384</v>
      </c>
      <c r="O442" s="1" t="s">
        <v>13558</v>
      </c>
      <c r="P442" s="1" t="s">
        <v>14932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37</v>
      </c>
      <c r="B443" s="1" t="s">
        <v>17</v>
      </c>
      <c r="C443" s="1">
        <v>247.0</v>
      </c>
      <c r="D443" s="1">
        <v>62.0</v>
      </c>
      <c r="E443" s="2"/>
      <c r="F443" s="1" t="s">
        <v>18</v>
      </c>
      <c r="G443" s="1" t="s">
        <v>32</v>
      </c>
      <c r="H443" s="1" t="s">
        <v>14933</v>
      </c>
      <c r="I443" s="1" t="s">
        <v>14934</v>
      </c>
      <c r="J443" s="1" t="s">
        <v>14934</v>
      </c>
      <c r="K443" s="2"/>
      <c r="L443" s="1">
        <v>-7.0</v>
      </c>
      <c r="M443" s="1"/>
      <c r="N443" s="1">
        <v>10.579316666666667</v>
      </c>
      <c r="O443" s="1" t="s">
        <v>4823</v>
      </c>
      <c r="P443" s="1" t="s">
        <v>14935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30</v>
      </c>
      <c r="B444" s="1" t="s">
        <v>17</v>
      </c>
      <c r="C444" s="1">
        <v>562.0</v>
      </c>
      <c r="D444" s="1">
        <v>0.0</v>
      </c>
      <c r="E444" s="2"/>
      <c r="F444" s="1" t="s">
        <v>31</v>
      </c>
      <c r="G444" s="1" t="s">
        <v>32</v>
      </c>
      <c r="H444" s="1" t="s">
        <v>14936</v>
      </c>
      <c r="I444" s="1" t="s">
        <v>14937</v>
      </c>
      <c r="J444" s="1" t="s">
        <v>14937</v>
      </c>
      <c r="K444" s="2"/>
      <c r="L444" s="1">
        <v>-2.0</v>
      </c>
      <c r="M444" s="1"/>
      <c r="N444" s="1">
        <v>17.86645</v>
      </c>
      <c r="O444" s="1" t="s">
        <v>13558</v>
      </c>
      <c r="P444" s="1" t="s">
        <v>13619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37</v>
      </c>
      <c r="B445" s="1" t="s">
        <v>17</v>
      </c>
      <c r="C445" s="1">
        <v>374.0</v>
      </c>
      <c r="D445" s="1">
        <v>0.0</v>
      </c>
      <c r="E445" s="1" t="s">
        <v>43</v>
      </c>
      <c r="F445" s="1" t="s">
        <v>61</v>
      </c>
      <c r="G445" s="1" t="s">
        <v>19</v>
      </c>
      <c r="H445" s="1" t="s">
        <v>14938</v>
      </c>
      <c r="I445" s="1" t="s">
        <v>14939</v>
      </c>
      <c r="J445" s="1" t="s">
        <v>14940</v>
      </c>
      <c r="K445" s="1" t="s">
        <v>14941</v>
      </c>
      <c r="L445" s="1">
        <v>4.0</v>
      </c>
      <c r="M445" s="1">
        <v>0.2655</v>
      </c>
      <c r="N445" s="1">
        <v>23.996716666666668</v>
      </c>
      <c r="O445" s="1" t="s">
        <v>4823</v>
      </c>
      <c r="P445" s="1" t="s">
        <v>14942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3" t="s">
        <v>17</v>
      </c>
      <c r="C446" s="1">
        <v>249.0</v>
      </c>
      <c r="D446" s="1">
        <v>0.0</v>
      </c>
      <c r="E446" s="2"/>
      <c r="F446" s="1" t="s">
        <v>18</v>
      </c>
      <c r="G446" s="1" t="s">
        <v>19</v>
      </c>
      <c r="H446" s="1" t="s">
        <v>14943</v>
      </c>
      <c r="I446" s="1" t="s">
        <v>14944</v>
      </c>
      <c r="J446" s="1" t="s">
        <v>14944</v>
      </c>
      <c r="K446" s="2"/>
      <c r="L446" s="1">
        <v>1.0</v>
      </c>
      <c r="M446" s="1"/>
      <c r="N446" s="1">
        <v>18.822983333333333</v>
      </c>
      <c r="O446" s="1" t="s">
        <v>22</v>
      </c>
      <c r="P446" s="1" t="s">
        <v>14945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42</v>
      </c>
      <c r="B447" s="1" t="s">
        <v>17</v>
      </c>
      <c r="C447" s="1">
        <v>1385.0</v>
      </c>
      <c r="D447" s="1">
        <v>0.0</v>
      </c>
      <c r="E447" s="1" t="s">
        <v>43</v>
      </c>
      <c r="F447" s="1" t="s">
        <v>31</v>
      </c>
      <c r="G447" s="1" t="s">
        <v>32</v>
      </c>
      <c r="H447" s="1" t="s">
        <v>14946</v>
      </c>
      <c r="I447" s="1" t="s">
        <v>14947</v>
      </c>
      <c r="J447" s="1" t="s">
        <v>14947</v>
      </c>
      <c r="K447" s="2"/>
      <c r="L447" s="1">
        <v>0.0</v>
      </c>
      <c r="M447" s="1"/>
      <c r="N447" s="1">
        <v>19.732</v>
      </c>
      <c r="O447" s="1" t="s">
        <v>13558</v>
      </c>
      <c r="P447" s="1" t="s">
        <v>14948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16</v>
      </c>
      <c r="B448" s="1" t="s">
        <v>17</v>
      </c>
      <c r="C448" s="1">
        <v>139.0</v>
      </c>
      <c r="D448" s="1">
        <v>0.0</v>
      </c>
      <c r="E448" s="2"/>
      <c r="F448" s="1" t="s">
        <v>18</v>
      </c>
      <c r="G448" s="1" t="s">
        <v>19</v>
      </c>
      <c r="H448" s="1" t="s">
        <v>14949</v>
      </c>
      <c r="I448" s="1" t="s">
        <v>14950</v>
      </c>
      <c r="J448" s="1" t="s">
        <v>14950</v>
      </c>
      <c r="K448" s="2"/>
      <c r="L448" s="1">
        <v>6.0</v>
      </c>
      <c r="M448" s="1"/>
      <c r="N448" s="1">
        <v>11.958483333333334</v>
      </c>
      <c r="O448" s="1" t="s">
        <v>22</v>
      </c>
      <c r="P448" s="1" t="s">
        <v>14951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30</v>
      </c>
      <c r="B449" s="1" t="s">
        <v>17</v>
      </c>
      <c r="C449" s="1">
        <v>702.15</v>
      </c>
      <c r="D449" s="1">
        <v>203.85</v>
      </c>
      <c r="E449" s="2"/>
      <c r="F449" s="1" t="s">
        <v>31</v>
      </c>
      <c r="G449" s="1" t="s">
        <v>32</v>
      </c>
      <c r="H449" s="1" t="s">
        <v>14952</v>
      </c>
      <c r="I449" s="1" t="s">
        <v>14953</v>
      </c>
      <c r="J449" s="1" t="s">
        <v>14953</v>
      </c>
      <c r="K449" s="2"/>
      <c r="L449" s="1">
        <v>-2.0</v>
      </c>
      <c r="M449" s="1"/>
      <c r="N449" s="1">
        <v>17.463216666666668</v>
      </c>
      <c r="O449" s="1" t="s">
        <v>13558</v>
      </c>
      <c r="P449" s="1" t="s">
        <v>14954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30</v>
      </c>
      <c r="B450" s="1" t="s">
        <v>17</v>
      </c>
      <c r="C450" s="1">
        <v>294.0</v>
      </c>
      <c r="D450" s="1">
        <v>0.0</v>
      </c>
      <c r="E450" s="2"/>
      <c r="F450" s="1" t="s">
        <v>31</v>
      </c>
      <c r="G450" s="1" t="s">
        <v>32</v>
      </c>
      <c r="H450" s="1" t="s">
        <v>14955</v>
      </c>
      <c r="I450" s="1" t="s">
        <v>14956</v>
      </c>
      <c r="J450" s="1" t="s">
        <v>14956</v>
      </c>
      <c r="K450" s="2"/>
      <c r="L450" s="1">
        <v>-1.0</v>
      </c>
      <c r="M450" s="1"/>
      <c r="N450" s="1">
        <v>13.551083333333333</v>
      </c>
      <c r="O450" s="1" t="s">
        <v>13558</v>
      </c>
      <c r="P450" s="1" t="s">
        <v>14957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37</v>
      </c>
      <c r="B451" s="1" t="s">
        <v>17</v>
      </c>
      <c r="C451" s="1">
        <v>788.0</v>
      </c>
      <c r="D451" s="1">
        <v>0.0</v>
      </c>
      <c r="E451" s="1" t="s">
        <v>43</v>
      </c>
      <c r="F451" s="1" t="s">
        <v>61</v>
      </c>
      <c r="G451" s="1" t="s">
        <v>32</v>
      </c>
      <c r="H451" s="1" t="s">
        <v>14958</v>
      </c>
      <c r="I451" s="1" t="s">
        <v>14959</v>
      </c>
      <c r="J451" s="1" t="s">
        <v>14960</v>
      </c>
      <c r="K451" s="1" t="s">
        <v>14961</v>
      </c>
      <c r="L451" s="1">
        <v>-22.0</v>
      </c>
      <c r="M451" s="1">
        <v>5.74635</v>
      </c>
      <c r="N451" s="1">
        <v>19.500466666666668</v>
      </c>
      <c r="O451" s="1" t="s">
        <v>4823</v>
      </c>
      <c r="P451" s="1" t="s">
        <v>14962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42</v>
      </c>
      <c r="B452" s="1" t="s">
        <v>17</v>
      </c>
      <c r="C452" s="1">
        <v>429.0</v>
      </c>
      <c r="D452" s="1">
        <v>0.0</v>
      </c>
      <c r="E452" s="1" t="s">
        <v>43</v>
      </c>
      <c r="F452" s="1" t="s">
        <v>31</v>
      </c>
      <c r="G452" s="1" t="s">
        <v>32</v>
      </c>
      <c r="H452" s="1" t="s">
        <v>14963</v>
      </c>
      <c r="I452" s="1" t="s">
        <v>14964</v>
      </c>
      <c r="J452" s="1" t="s">
        <v>14964</v>
      </c>
      <c r="K452" s="2"/>
      <c r="L452" s="1">
        <v>0.0</v>
      </c>
      <c r="M452" s="1"/>
      <c r="N452" s="1">
        <v>14.5664</v>
      </c>
      <c r="O452" s="1" t="s">
        <v>13558</v>
      </c>
      <c r="P452" s="1" t="s">
        <v>14965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42</v>
      </c>
      <c r="B453" s="1" t="s">
        <v>17</v>
      </c>
      <c r="C453" s="1">
        <v>321.0</v>
      </c>
      <c r="D453" s="1">
        <v>0.0</v>
      </c>
      <c r="E453" s="1" t="s">
        <v>43</v>
      </c>
      <c r="F453" s="1" t="s">
        <v>31</v>
      </c>
      <c r="G453" s="1" t="s">
        <v>32</v>
      </c>
      <c r="H453" s="1" t="s">
        <v>14966</v>
      </c>
      <c r="I453" s="1" t="s">
        <v>14967</v>
      </c>
      <c r="J453" s="1" t="s">
        <v>14967</v>
      </c>
      <c r="K453" s="2"/>
      <c r="L453" s="1">
        <v>0.0</v>
      </c>
      <c r="M453" s="1"/>
      <c r="N453" s="1">
        <v>15.5074</v>
      </c>
      <c r="O453" s="1" t="s">
        <v>13558</v>
      </c>
      <c r="P453" s="1" t="s">
        <v>13888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116</v>
      </c>
      <c r="B454" s="1" t="s">
        <v>17</v>
      </c>
      <c r="C454" s="3">
        <v>528.0</v>
      </c>
      <c r="D454" s="1">
        <v>0.0</v>
      </c>
      <c r="E454" s="1" t="s">
        <v>14918</v>
      </c>
      <c r="F454" s="1" t="s">
        <v>31</v>
      </c>
      <c r="G454" s="1" t="s">
        <v>32</v>
      </c>
      <c r="H454" s="1" t="s">
        <v>14968</v>
      </c>
      <c r="I454" s="1" t="s">
        <v>14969</v>
      </c>
      <c r="J454" s="1" t="s">
        <v>14969</v>
      </c>
      <c r="K454" s="2"/>
      <c r="L454" s="1">
        <v>-2.0</v>
      </c>
      <c r="M454" s="1"/>
      <c r="N454" s="1">
        <v>17.604816666666668</v>
      </c>
      <c r="O454" s="1" t="s">
        <v>13558</v>
      </c>
      <c r="P454" s="1" t="s">
        <v>14970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116</v>
      </c>
      <c r="B455" s="1" t="s">
        <v>17</v>
      </c>
      <c r="C455" s="1">
        <v>797.0</v>
      </c>
      <c r="D455" s="1">
        <v>0.0</v>
      </c>
      <c r="E455" s="1" t="s">
        <v>14918</v>
      </c>
      <c r="F455" s="1" t="s">
        <v>31</v>
      </c>
      <c r="G455" s="1" t="s">
        <v>32</v>
      </c>
      <c r="H455" s="1" t="s">
        <v>14971</v>
      </c>
      <c r="I455" s="1" t="s">
        <v>14972</v>
      </c>
      <c r="J455" s="1" t="s">
        <v>14972</v>
      </c>
      <c r="K455" s="2"/>
      <c r="L455" s="1">
        <v>-4.0</v>
      </c>
      <c r="M455" s="1"/>
      <c r="N455" s="1">
        <v>15.582683333333334</v>
      </c>
      <c r="O455" s="1" t="s">
        <v>13558</v>
      </c>
      <c r="P455" s="1" t="s">
        <v>14973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116</v>
      </c>
      <c r="B456" s="1" t="s">
        <v>17</v>
      </c>
      <c r="C456" s="3">
        <v>398.0</v>
      </c>
      <c r="D456" s="1">
        <v>0.0</v>
      </c>
      <c r="E456" s="1" t="s">
        <v>14974</v>
      </c>
      <c r="F456" s="1" t="s">
        <v>31</v>
      </c>
      <c r="G456" s="1" t="s">
        <v>32</v>
      </c>
      <c r="H456" s="1" t="s">
        <v>14975</v>
      </c>
      <c r="I456" s="1" t="s">
        <v>14976</v>
      </c>
      <c r="J456" s="1" t="s">
        <v>14976</v>
      </c>
      <c r="K456" s="2"/>
      <c r="L456" s="1">
        <v>-7.0</v>
      </c>
      <c r="M456" s="1"/>
      <c r="N456" s="1">
        <v>7.8734</v>
      </c>
      <c r="O456" s="1" t="s">
        <v>13558</v>
      </c>
      <c r="P456" s="1" t="s">
        <v>14977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42</v>
      </c>
      <c r="B457" s="1" t="s">
        <v>17</v>
      </c>
      <c r="C457" s="3">
        <v>329.0</v>
      </c>
      <c r="D457" s="1">
        <v>0.0</v>
      </c>
      <c r="E457" s="1" t="s">
        <v>43</v>
      </c>
      <c r="F457" s="1" t="s">
        <v>31</v>
      </c>
      <c r="G457" s="1" t="s">
        <v>32</v>
      </c>
      <c r="H457" s="1" t="s">
        <v>14978</v>
      </c>
      <c r="I457" s="1" t="s">
        <v>14979</v>
      </c>
      <c r="J457" s="1" t="s">
        <v>14979</v>
      </c>
      <c r="K457" s="2"/>
      <c r="L457" s="1">
        <v>-8.0</v>
      </c>
      <c r="M457" s="1"/>
      <c r="N457" s="1">
        <v>6.3308333333333335</v>
      </c>
      <c r="O457" s="1" t="s">
        <v>13558</v>
      </c>
      <c r="P457" s="1" t="s">
        <v>13794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116</v>
      </c>
      <c r="B458" s="1" t="s">
        <v>17</v>
      </c>
      <c r="C458" s="1">
        <v>329.0</v>
      </c>
      <c r="D458" s="1">
        <v>0.0</v>
      </c>
      <c r="E458" s="1" t="s">
        <v>14980</v>
      </c>
      <c r="F458" s="1" t="s">
        <v>31</v>
      </c>
      <c r="G458" s="1" t="s">
        <v>32</v>
      </c>
      <c r="H458" s="1" t="s">
        <v>14981</v>
      </c>
      <c r="I458" s="1" t="s">
        <v>14982</v>
      </c>
      <c r="J458" s="1" t="s">
        <v>14982</v>
      </c>
      <c r="K458" s="2"/>
      <c r="L458" s="1">
        <v>-7.0</v>
      </c>
      <c r="M458" s="1"/>
      <c r="N458" s="1">
        <v>7.587716666666667</v>
      </c>
      <c r="O458" s="1" t="s">
        <v>13558</v>
      </c>
      <c r="P458" s="1" t="s">
        <v>14983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30</v>
      </c>
      <c r="B459" s="1" t="s">
        <v>17</v>
      </c>
      <c r="C459" s="1">
        <v>268.16</v>
      </c>
      <c r="D459" s="1">
        <v>77.84</v>
      </c>
      <c r="E459" s="2"/>
      <c r="F459" s="1" t="s">
        <v>31</v>
      </c>
      <c r="G459" s="1" t="s">
        <v>32</v>
      </c>
      <c r="H459" s="1" t="s">
        <v>14984</v>
      </c>
      <c r="I459" s="1" t="s">
        <v>14985</v>
      </c>
      <c r="J459" s="1" t="s">
        <v>14985</v>
      </c>
      <c r="K459" s="2"/>
      <c r="L459" s="1">
        <v>-4.0</v>
      </c>
      <c r="M459" s="1"/>
      <c r="N459" s="1">
        <v>10.605766666666666</v>
      </c>
      <c r="O459" s="1" t="s">
        <v>13558</v>
      </c>
      <c r="P459" s="1" t="s">
        <v>14986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116</v>
      </c>
      <c r="B460" s="1" t="s">
        <v>17</v>
      </c>
      <c r="C460" s="1">
        <v>657.0</v>
      </c>
      <c r="D460" s="1">
        <v>0.0</v>
      </c>
      <c r="E460" s="1" t="s">
        <v>10776</v>
      </c>
      <c r="F460" s="1" t="s">
        <v>31</v>
      </c>
      <c r="G460" s="1" t="s">
        <v>32</v>
      </c>
      <c r="H460" s="1" t="s">
        <v>14987</v>
      </c>
      <c r="I460" s="1" t="s">
        <v>14988</v>
      </c>
      <c r="J460" s="1" t="s">
        <v>14988</v>
      </c>
      <c r="K460" s="2"/>
      <c r="L460" s="1">
        <v>-7.0</v>
      </c>
      <c r="M460" s="1"/>
      <c r="N460" s="1">
        <v>12.706966666666666</v>
      </c>
      <c r="O460" s="1" t="s">
        <v>13558</v>
      </c>
      <c r="P460" s="1" t="s">
        <v>14989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30</v>
      </c>
      <c r="B461" s="1" t="s">
        <v>17</v>
      </c>
      <c r="C461" s="1">
        <v>869.0</v>
      </c>
      <c r="D461" s="1">
        <v>0.0</v>
      </c>
      <c r="E461" s="2"/>
      <c r="F461" s="1" t="s">
        <v>31</v>
      </c>
      <c r="G461" s="1" t="s">
        <v>32</v>
      </c>
      <c r="H461" s="1" t="s">
        <v>14990</v>
      </c>
      <c r="I461" s="1" t="s">
        <v>14991</v>
      </c>
      <c r="J461" s="1" t="s">
        <v>14991</v>
      </c>
      <c r="K461" s="2"/>
      <c r="L461" s="1">
        <v>-6.0</v>
      </c>
      <c r="M461" s="1"/>
      <c r="N461" s="1">
        <v>13.250816666666667</v>
      </c>
      <c r="O461" s="1" t="s">
        <v>13558</v>
      </c>
      <c r="P461" s="1" t="s">
        <v>14992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37</v>
      </c>
      <c r="B462" s="1" t="s">
        <v>17</v>
      </c>
      <c r="C462" s="1">
        <v>358.0</v>
      </c>
      <c r="D462" s="1">
        <v>0.0</v>
      </c>
      <c r="E462" s="1" t="s">
        <v>43</v>
      </c>
      <c r="F462" s="1" t="s">
        <v>61</v>
      </c>
      <c r="G462" s="1" t="s">
        <v>32</v>
      </c>
      <c r="H462" s="1" t="s">
        <v>14993</v>
      </c>
      <c r="I462" s="1" t="s">
        <v>14994</v>
      </c>
      <c r="J462" s="1" t="s">
        <v>14995</v>
      </c>
      <c r="K462" s="1" t="s">
        <v>14996</v>
      </c>
      <c r="L462" s="1">
        <v>-7.0</v>
      </c>
      <c r="M462" s="1">
        <v>2.1785833333333335</v>
      </c>
      <c r="N462" s="1">
        <v>7.382466666666667</v>
      </c>
      <c r="O462" s="1" t="s">
        <v>4823</v>
      </c>
      <c r="P462" s="1" t="s">
        <v>14997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249.0</v>
      </c>
      <c r="D463" s="1">
        <v>0.0</v>
      </c>
      <c r="E463" s="2"/>
      <c r="F463" s="1" t="s">
        <v>18</v>
      </c>
      <c r="G463" s="1" t="s">
        <v>19</v>
      </c>
      <c r="H463" s="1" t="s">
        <v>14998</v>
      </c>
      <c r="I463" s="1" t="s">
        <v>14999</v>
      </c>
      <c r="J463" s="1" t="s">
        <v>14999</v>
      </c>
      <c r="K463" s="2"/>
      <c r="L463" s="1">
        <v>1.0</v>
      </c>
      <c r="M463" s="1"/>
      <c r="N463" s="1">
        <v>6.812983333333333</v>
      </c>
      <c r="O463" s="1" t="s">
        <v>22</v>
      </c>
      <c r="P463" s="1" t="s">
        <v>15000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37</v>
      </c>
      <c r="B464" s="1" t="s">
        <v>17</v>
      </c>
      <c r="C464" s="1">
        <v>587.0</v>
      </c>
      <c r="D464" s="1">
        <v>0.0</v>
      </c>
      <c r="E464" s="1" t="s">
        <v>43</v>
      </c>
      <c r="F464" s="1" t="s">
        <v>61</v>
      </c>
      <c r="G464" s="1" t="s">
        <v>32</v>
      </c>
      <c r="H464" s="1" t="s">
        <v>15001</v>
      </c>
      <c r="I464" s="1" t="s">
        <v>15002</v>
      </c>
      <c r="J464" s="1" t="s">
        <v>15003</v>
      </c>
      <c r="K464" s="1" t="s">
        <v>15004</v>
      </c>
      <c r="L464" s="1">
        <v>-15.0</v>
      </c>
      <c r="M464" s="1">
        <v>3.1411</v>
      </c>
      <c r="N464" s="1">
        <v>7.519516666666667</v>
      </c>
      <c r="O464" s="1" t="s">
        <v>4823</v>
      </c>
      <c r="P464" s="1" t="s">
        <v>15005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42</v>
      </c>
      <c r="B465" s="1" t="s">
        <v>17</v>
      </c>
      <c r="C465" s="1">
        <v>264.0</v>
      </c>
      <c r="D465" s="1">
        <v>0.0</v>
      </c>
      <c r="E465" s="1" t="s">
        <v>43</v>
      </c>
      <c r="F465" s="1" t="s">
        <v>31</v>
      </c>
      <c r="G465" s="1" t="s">
        <v>32</v>
      </c>
      <c r="H465" s="1" t="s">
        <v>15006</v>
      </c>
      <c r="I465" s="1" t="s">
        <v>15007</v>
      </c>
      <c r="J465" s="1" t="s">
        <v>15007</v>
      </c>
      <c r="K465" s="2"/>
      <c r="L465" s="1">
        <v>-8.0</v>
      </c>
      <c r="M465" s="1"/>
      <c r="N465" s="1">
        <v>6.4571</v>
      </c>
      <c r="O465" s="1" t="s">
        <v>13558</v>
      </c>
      <c r="P465" s="1" t="s">
        <v>15008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30</v>
      </c>
      <c r="B466" s="1" t="s">
        <v>17</v>
      </c>
      <c r="C466" s="1">
        <v>432.45</v>
      </c>
      <c r="D466" s="1">
        <v>125.55</v>
      </c>
      <c r="E466" s="2"/>
      <c r="F466" s="1" t="s">
        <v>31</v>
      </c>
      <c r="G466" s="1" t="s">
        <v>32</v>
      </c>
      <c r="H466" s="1" t="s">
        <v>15009</v>
      </c>
      <c r="I466" s="1" t="s">
        <v>15010</v>
      </c>
      <c r="J466" s="1" t="s">
        <v>15010</v>
      </c>
      <c r="K466" s="2"/>
      <c r="L466" s="1">
        <v>-5.0</v>
      </c>
      <c r="M466" s="1"/>
      <c r="N466" s="1">
        <v>9.596583333333333</v>
      </c>
      <c r="O466" s="1" t="s">
        <v>13558</v>
      </c>
      <c r="P466" s="1" t="s">
        <v>15011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16</v>
      </c>
      <c r="B467" s="1" t="s">
        <v>17</v>
      </c>
      <c r="C467" s="3">
        <v>119.0</v>
      </c>
      <c r="D467" s="1">
        <v>0.0</v>
      </c>
      <c r="E467" s="2"/>
      <c r="F467" s="1" t="s">
        <v>18</v>
      </c>
      <c r="G467" s="1" t="s">
        <v>19</v>
      </c>
      <c r="H467" s="1" t="s">
        <v>15012</v>
      </c>
      <c r="I467" s="1" t="s">
        <v>15013</v>
      </c>
      <c r="J467" s="1" t="s">
        <v>15013</v>
      </c>
      <c r="K467" s="2"/>
      <c r="L467" s="1">
        <v>2.0</v>
      </c>
      <c r="M467" s="1"/>
      <c r="N467" s="1">
        <v>7.255716666666666</v>
      </c>
      <c r="O467" s="1" t="s">
        <v>22</v>
      </c>
      <c r="P467" s="1" t="s">
        <v>15014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37</v>
      </c>
      <c r="B468" s="1" t="s">
        <v>17</v>
      </c>
      <c r="C468" s="1">
        <v>1304.0</v>
      </c>
      <c r="D468" s="1">
        <v>0.0</v>
      </c>
      <c r="E468" s="1" t="s">
        <v>43</v>
      </c>
      <c r="F468" s="1" t="s">
        <v>61</v>
      </c>
      <c r="G468" s="1" t="s">
        <v>32</v>
      </c>
      <c r="H468" s="1" t="s">
        <v>15015</v>
      </c>
      <c r="I468" s="1" t="s">
        <v>15016</v>
      </c>
      <c r="J468" s="1" t="s">
        <v>15017</v>
      </c>
      <c r="K468" s="1" t="s">
        <v>15018</v>
      </c>
      <c r="L468" s="1">
        <v>-19.0</v>
      </c>
      <c r="M468" s="1">
        <v>0.3624</v>
      </c>
      <c r="N468" s="1">
        <v>17.135533333333335</v>
      </c>
      <c r="O468" s="1" t="s">
        <v>4823</v>
      </c>
      <c r="P468" s="1" t="s">
        <v>15019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42</v>
      </c>
      <c r="B469" s="1" t="s">
        <v>17</v>
      </c>
      <c r="C469" s="1">
        <v>429.0</v>
      </c>
      <c r="D469" s="1">
        <v>0.0</v>
      </c>
      <c r="E469" s="1" t="s">
        <v>43</v>
      </c>
      <c r="F469" s="1" t="s">
        <v>31</v>
      </c>
      <c r="G469" s="1" t="s">
        <v>32</v>
      </c>
      <c r="H469" s="1" t="s">
        <v>15020</v>
      </c>
      <c r="I469" s="1" t="s">
        <v>15021</v>
      </c>
      <c r="J469" s="1" t="s">
        <v>15021</v>
      </c>
      <c r="K469" s="2"/>
      <c r="L469" s="1">
        <v>0.0</v>
      </c>
      <c r="M469" s="1"/>
      <c r="N469" s="1">
        <v>14.02555</v>
      </c>
      <c r="O469" s="1" t="s">
        <v>13558</v>
      </c>
      <c r="P469" s="1" t="s">
        <v>15022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37</v>
      </c>
      <c r="B470" s="1" t="s">
        <v>17</v>
      </c>
      <c r="C470" s="1">
        <v>797.0</v>
      </c>
      <c r="D470" s="1">
        <v>199.0</v>
      </c>
      <c r="E470" s="2"/>
      <c r="F470" s="1" t="s">
        <v>18</v>
      </c>
      <c r="G470" s="1" t="s">
        <v>19</v>
      </c>
      <c r="H470" s="1" t="s">
        <v>15023</v>
      </c>
      <c r="I470" s="1" t="s">
        <v>15024</v>
      </c>
      <c r="J470" s="1" t="s">
        <v>15024</v>
      </c>
      <c r="K470" s="2"/>
      <c r="L470" s="1">
        <v>-4.0</v>
      </c>
      <c r="M470" s="1"/>
      <c r="N470" s="1">
        <v>20.22</v>
      </c>
      <c r="O470" s="1" t="s">
        <v>4823</v>
      </c>
      <c r="P470" s="1" t="s">
        <v>15025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30</v>
      </c>
      <c r="B471" s="1" t="s">
        <v>17</v>
      </c>
      <c r="C471" s="1">
        <v>637.05</v>
      </c>
      <c r="D471" s="1">
        <v>184.95</v>
      </c>
      <c r="E471" s="2"/>
      <c r="F471" s="1" t="s">
        <v>31</v>
      </c>
      <c r="G471" s="1" t="s">
        <v>32</v>
      </c>
      <c r="H471" s="1" t="s">
        <v>15026</v>
      </c>
      <c r="I471" s="1" t="s">
        <v>15027</v>
      </c>
      <c r="J471" s="1" t="s">
        <v>15027</v>
      </c>
      <c r="K471" s="2"/>
      <c r="L471" s="1">
        <v>-7.0</v>
      </c>
      <c r="M471" s="1"/>
      <c r="N471" s="1">
        <v>12.827116666666667</v>
      </c>
      <c r="O471" s="1" t="s">
        <v>13558</v>
      </c>
      <c r="P471" s="1" t="s">
        <v>15028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42</v>
      </c>
      <c r="B472" s="1" t="s">
        <v>17</v>
      </c>
      <c r="C472" s="1">
        <v>388.0</v>
      </c>
      <c r="D472" s="1">
        <v>0.0</v>
      </c>
      <c r="E472" s="1" t="s">
        <v>43</v>
      </c>
      <c r="F472" s="1" t="s">
        <v>31</v>
      </c>
      <c r="G472" s="1" t="s">
        <v>32</v>
      </c>
      <c r="H472" s="1" t="s">
        <v>15029</v>
      </c>
      <c r="I472" s="1" t="s">
        <v>15030</v>
      </c>
      <c r="J472" s="1" t="s">
        <v>15030</v>
      </c>
      <c r="K472" s="2"/>
      <c r="L472" s="1">
        <v>0.0</v>
      </c>
      <c r="M472" s="1"/>
      <c r="N472" s="1">
        <v>14.0636</v>
      </c>
      <c r="O472" s="1" t="s">
        <v>13558</v>
      </c>
      <c r="P472" s="1" t="s">
        <v>15031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42</v>
      </c>
      <c r="B473" s="1" t="s">
        <v>17</v>
      </c>
      <c r="C473" s="3">
        <v>329.0</v>
      </c>
      <c r="D473" s="1">
        <v>0.0</v>
      </c>
      <c r="E473" s="1" t="s">
        <v>43</v>
      </c>
      <c r="F473" s="1" t="s">
        <v>31</v>
      </c>
      <c r="G473" s="1" t="s">
        <v>32</v>
      </c>
      <c r="H473" s="1" t="s">
        <v>15032</v>
      </c>
      <c r="I473" s="1" t="s">
        <v>15033</v>
      </c>
      <c r="J473" s="1" t="s">
        <v>15033</v>
      </c>
      <c r="K473" s="2"/>
      <c r="L473" s="1">
        <v>-6.0</v>
      </c>
      <c r="M473" s="1"/>
      <c r="N473" s="1">
        <v>8.849983333333334</v>
      </c>
      <c r="O473" s="1" t="s">
        <v>13558</v>
      </c>
      <c r="P473" s="1" t="s">
        <v>14065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16</v>
      </c>
      <c r="B474" s="1" t="s">
        <v>17</v>
      </c>
      <c r="C474" s="1">
        <v>40.0</v>
      </c>
      <c r="D474" s="1">
        <v>70.0</v>
      </c>
      <c r="E474" s="2"/>
      <c r="F474" s="1" t="s">
        <v>18</v>
      </c>
      <c r="G474" s="1" t="s">
        <v>19</v>
      </c>
      <c r="H474" s="1" t="s">
        <v>15034</v>
      </c>
      <c r="I474" s="1" t="s">
        <v>15035</v>
      </c>
      <c r="J474" s="1" t="s">
        <v>15035</v>
      </c>
      <c r="K474" s="2"/>
      <c r="L474" s="1">
        <v>-4.0</v>
      </c>
      <c r="M474" s="1"/>
      <c r="N474" s="1">
        <v>0.03095</v>
      </c>
      <c r="O474" s="1" t="s">
        <v>22</v>
      </c>
      <c r="P474" s="1" t="s">
        <v>15036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30</v>
      </c>
      <c r="B475" s="1" t="s">
        <v>17</v>
      </c>
      <c r="C475" s="1">
        <v>717.0</v>
      </c>
      <c r="D475" s="1">
        <v>0.0</v>
      </c>
      <c r="E475" s="2"/>
      <c r="F475" s="1" t="s">
        <v>31</v>
      </c>
      <c r="G475" s="1" t="s">
        <v>32</v>
      </c>
      <c r="H475" s="1" t="s">
        <v>15037</v>
      </c>
      <c r="I475" s="1" t="s">
        <v>15038</v>
      </c>
      <c r="J475" s="1" t="s">
        <v>15038</v>
      </c>
      <c r="K475" s="2"/>
      <c r="L475" s="1">
        <v>-3.0</v>
      </c>
      <c r="M475" s="1"/>
      <c r="N475" s="1">
        <v>16.4487</v>
      </c>
      <c r="O475" s="1" t="s">
        <v>13558</v>
      </c>
      <c r="P475" s="1" t="s">
        <v>15039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42</v>
      </c>
      <c r="B476" s="1" t="s">
        <v>17</v>
      </c>
      <c r="C476" s="1">
        <v>404.0</v>
      </c>
      <c r="D476" s="1">
        <v>0.0</v>
      </c>
      <c r="E476" s="1" t="s">
        <v>43</v>
      </c>
      <c r="F476" s="1" t="s">
        <v>31</v>
      </c>
      <c r="G476" s="1" t="s">
        <v>32</v>
      </c>
      <c r="H476" s="1" t="s">
        <v>15040</v>
      </c>
      <c r="I476" s="1" t="s">
        <v>15041</v>
      </c>
      <c r="J476" s="1" t="s">
        <v>15041</v>
      </c>
      <c r="K476" s="2"/>
      <c r="L476" s="1">
        <v>-5.0</v>
      </c>
      <c r="M476" s="1"/>
      <c r="N476" s="1">
        <v>9.672766666666666</v>
      </c>
      <c r="O476" s="1" t="s">
        <v>13558</v>
      </c>
      <c r="P476" s="1" t="s">
        <v>15042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42</v>
      </c>
      <c r="B477" s="1" t="s">
        <v>17</v>
      </c>
      <c r="C477" s="1">
        <v>264.0</v>
      </c>
      <c r="D477" s="1">
        <v>0.0</v>
      </c>
      <c r="E477" s="1" t="s">
        <v>43</v>
      </c>
      <c r="F477" s="1" t="s">
        <v>31</v>
      </c>
      <c r="G477" s="1" t="s">
        <v>32</v>
      </c>
      <c r="H477" s="1" t="s">
        <v>15043</v>
      </c>
      <c r="I477" s="1" t="s">
        <v>15044</v>
      </c>
      <c r="J477" s="1" t="s">
        <v>15044</v>
      </c>
      <c r="K477" s="2"/>
      <c r="L477" s="1">
        <v>-8.0</v>
      </c>
      <c r="M477" s="1"/>
      <c r="N477" s="1">
        <v>6.22395</v>
      </c>
      <c r="O477" s="1" t="s">
        <v>13558</v>
      </c>
      <c r="P477" s="1" t="s">
        <v>13577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16</v>
      </c>
      <c r="B478" s="1" t="s">
        <v>17</v>
      </c>
      <c r="C478" s="1">
        <v>368.0</v>
      </c>
      <c r="D478" s="1">
        <v>0.0</v>
      </c>
      <c r="E478" s="2"/>
      <c r="F478" s="1" t="s">
        <v>18</v>
      </c>
      <c r="G478" s="1" t="s">
        <v>19</v>
      </c>
      <c r="H478" s="1" t="s">
        <v>15045</v>
      </c>
      <c r="I478" s="1" t="s">
        <v>15046</v>
      </c>
      <c r="J478" s="1" t="s">
        <v>15046</v>
      </c>
      <c r="K478" s="2"/>
      <c r="L478" s="1">
        <v>1.0</v>
      </c>
      <c r="M478" s="1"/>
      <c r="N478" s="1">
        <v>6.755433333333333</v>
      </c>
      <c r="O478" s="1" t="s">
        <v>22</v>
      </c>
      <c r="P478" s="1" t="s">
        <v>15047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42</v>
      </c>
      <c r="B479" s="1" t="s">
        <v>17</v>
      </c>
      <c r="C479" s="1">
        <v>230.3</v>
      </c>
      <c r="D479" s="1">
        <v>98.7</v>
      </c>
      <c r="E479" s="1" t="s">
        <v>43</v>
      </c>
      <c r="F479" s="1" t="s">
        <v>31</v>
      </c>
      <c r="G479" s="1" t="s">
        <v>32</v>
      </c>
      <c r="H479" s="1" t="s">
        <v>15048</v>
      </c>
      <c r="I479" s="1" t="s">
        <v>15049</v>
      </c>
      <c r="J479" s="1" t="s">
        <v>15049</v>
      </c>
      <c r="K479" s="2"/>
      <c r="L479" s="1">
        <v>-6.0</v>
      </c>
      <c r="M479" s="1"/>
      <c r="N479" s="1">
        <v>8.566433333333332</v>
      </c>
      <c r="O479" s="1" t="s">
        <v>13558</v>
      </c>
      <c r="P479" s="1" t="s">
        <v>14192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16</v>
      </c>
      <c r="B480" s="1" t="s">
        <v>17</v>
      </c>
      <c r="C480" s="1">
        <v>249.0</v>
      </c>
      <c r="D480" s="1">
        <v>0.0</v>
      </c>
      <c r="E480" s="2"/>
      <c r="F480" s="1" t="s">
        <v>18</v>
      </c>
      <c r="G480" s="1" t="s">
        <v>19</v>
      </c>
      <c r="H480" s="1" t="s">
        <v>15050</v>
      </c>
      <c r="I480" s="1" t="s">
        <v>15051</v>
      </c>
      <c r="J480" s="1" t="s">
        <v>15051</v>
      </c>
      <c r="K480" s="2"/>
      <c r="L480" s="1">
        <v>1.0</v>
      </c>
      <c r="M480" s="1"/>
      <c r="N480" s="1">
        <v>6.667866666666667</v>
      </c>
      <c r="O480" s="1" t="s">
        <v>22</v>
      </c>
      <c r="P480" s="1" t="s">
        <v>15052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30</v>
      </c>
      <c r="B481" s="1" t="s">
        <v>153</v>
      </c>
      <c r="C481" s="1">
        <v>513.06</v>
      </c>
      <c r="D481" s="1">
        <v>148.94</v>
      </c>
      <c r="E481" s="2"/>
      <c r="F481" s="1" t="s">
        <v>31</v>
      </c>
      <c r="G481" s="1" t="s">
        <v>32</v>
      </c>
      <c r="H481" s="1" t="s">
        <v>15053</v>
      </c>
      <c r="I481" s="1" t="s">
        <v>15054</v>
      </c>
      <c r="J481" s="1" t="s">
        <v>15054</v>
      </c>
      <c r="K481" s="2"/>
      <c r="L481" s="1">
        <v>-1.0</v>
      </c>
      <c r="M481" s="1"/>
      <c r="N481" s="1">
        <v>18.7801</v>
      </c>
      <c r="O481" s="1" t="s">
        <v>13558</v>
      </c>
      <c r="P481" s="1" t="s">
        <v>15055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37</v>
      </c>
      <c r="B482" s="1" t="s">
        <v>17</v>
      </c>
      <c r="C482" s="1">
        <v>199.0</v>
      </c>
      <c r="D482" s="1">
        <v>50.0</v>
      </c>
      <c r="E482" s="2"/>
      <c r="F482" s="1" t="s">
        <v>18</v>
      </c>
      <c r="G482" s="1" t="s">
        <v>32</v>
      </c>
      <c r="H482" s="1" t="s">
        <v>15056</v>
      </c>
      <c r="I482" s="1" t="s">
        <v>15057</v>
      </c>
      <c r="J482" s="1" t="s">
        <v>15057</v>
      </c>
      <c r="K482" s="2"/>
      <c r="L482" s="1">
        <v>3.0</v>
      </c>
      <c r="M482" s="1"/>
      <c r="N482" s="1">
        <v>22.769033333333333</v>
      </c>
      <c r="O482" s="1" t="s">
        <v>4823</v>
      </c>
      <c r="P482" s="1" t="s">
        <v>5900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30</v>
      </c>
      <c r="B483" s="1" t="s">
        <v>153</v>
      </c>
      <c r="C483" s="1">
        <v>419.53</v>
      </c>
      <c r="D483" s="1">
        <v>74.47</v>
      </c>
      <c r="E483" s="2"/>
      <c r="F483" s="1" t="s">
        <v>31</v>
      </c>
      <c r="G483" s="1" t="s">
        <v>32</v>
      </c>
      <c r="H483" s="1" t="s">
        <v>15058</v>
      </c>
      <c r="I483" s="1" t="s">
        <v>15059</v>
      </c>
      <c r="J483" s="1" t="s">
        <v>15059</v>
      </c>
      <c r="K483" s="2"/>
      <c r="L483" s="1">
        <v>0.0</v>
      </c>
      <c r="M483" s="1"/>
      <c r="N483" s="1">
        <v>15.65705</v>
      </c>
      <c r="O483" s="1" t="s">
        <v>13558</v>
      </c>
      <c r="P483" s="1" t="s">
        <v>15060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30</v>
      </c>
      <c r="B484" s="1" t="s">
        <v>153</v>
      </c>
      <c r="C484" s="1">
        <v>329.0</v>
      </c>
      <c r="D484" s="1">
        <v>0.0</v>
      </c>
      <c r="E484" s="2"/>
      <c r="F484" s="1" t="s">
        <v>31</v>
      </c>
      <c r="G484" s="1" t="s">
        <v>32</v>
      </c>
      <c r="H484" s="1" t="s">
        <v>15061</v>
      </c>
      <c r="I484" s="1" t="s">
        <v>15062</v>
      </c>
      <c r="J484" s="1" t="s">
        <v>15062</v>
      </c>
      <c r="K484" s="2"/>
      <c r="L484" s="1">
        <v>4.0</v>
      </c>
      <c r="M484" s="1"/>
      <c r="N484" s="1">
        <v>19.343066666666665</v>
      </c>
      <c r="O484" s="1" t="s">
        <v>13558</v>
      </c>
      <c r="P484" s="1" t="s">
        <v>15063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42</v>
      </c>
      <c r="B485" s="1" t="s">
        <v>17</v>
      </c>
      <c r="C485" s="1">
        <v>329.0</v>
      </c>
      <c r="D485" s="1">
        <v>0.0</v>
      </c>
      <c r="E485" s="1" t="s">
        <v>43</v>
      </c>
      <c r="F485" s="1" t="s">
        <v>31</v>
      </c>
      <c r="G485" s="1" t="s">
        <v>32</v>
      </c>
      <c r="H485" s="1" t="s">
        <v>15064</v>
      </c>
      <c r="I485" s="1" t="s">
        <v>15065</v>
      </c>
      <c r="J485" s="1" t="s">
        <v>15065</v>
      </c>
      <c r="K485" s="2"/>
      <c r="L485" s="1">
        <v>-7.0</v>
      </c>
      <c r="M485" s="1"/>
      <c r="N485" s="1">
        <v>7.358883333333333</v>
      </c>
      <c r="O485" s="1" t="s">
        <v>13558</v>
      </c>
      <c r="P485" s="1" t="s">
        <v>15066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42</v>
      </c>
      <c r="B486" s="1" t="s">
        <v>17</v>
      </c>
      <c r="C486" s="3">
        <v>474.0</v>
      </c>
      <c r="D486" s="1">
        <v>0.0</v>
      </c>
      <c r="E486" s="1" t="s">
        <v>43</v>
      </c>
      <c r="F486" s="1" t="s">
        <v>31</v>
      </c>
      <c r="G486" s="1" t="s">
        <v>32</v>
      </c>
      <c r="H486" s="1" t="s">
        <v>15067</v>
      </c>
      <c r="I486" s="1" t="s">
        <v>15068</v>
      </c>
      <c r="J486" s="1" t="s">
        <v>15068</v>
      </c>
      <c r="K486" s="2"/>
      <c r="L486" s="1">
        <v>-6.0</v>
      </c>
      <c r="M486" s="1"/>
      <c r="N486" s="1">
        <v>8.53875</v>
      </c>
      <c r="O486" s="1" t="s">
        <v>13558</v>
      </c>
      <c r="P486" s="1" t="s">
        <v>14831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42</v>
      </c>
      <c r="B487" s="1" t="s">
        <v>17</v>
      </c>
      <c r="C487" s="1">
        <v>588.0</v>
      </c>
      <c r="D487" s="1">
        <v>0.0</v>
      </c>
      <c r="E487" s="1" t="s">
        <v>43</v>
      </c>
      <c r="F487" s="1" t="s">
        <v>31</v>
      </c>
      <c r="G487" s="1" t="s">
        <v>32</v>
      </c>
      <c r="H487" s="1" t="s">
        <v>15069</v>
      </c>
      <c r="I487" s="1" t="s">
        <v>15070</v>
      </c>
      <c r="J487" s="1" t="s">
        <v>15070</v>
      </c>
      <c r="K487" s="2"/>
      <c r="L487" s="1">
        <v>-8.0</v>
      </c>
      <c r="M487" s="1"/>
      <c r="N487" s="1">
        <v>11.183566666666668</v>
      </c>
      <c r="O487" s="1" t="s">
        <v>13558</v>
      </c>
      <c r="P487" s="1" t="s">
        <v>15071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42</v>
      </c>
      <c r="B488" s="1" t="s">
        <v>17</v>
      </c>
      <c r="C488" s="1">
        <v>382.0</v>
      </c>
      <c r="D488" s="1">
        <v>0.0</v>
      </c>
      <c r="E488" s="1" t="s">
        <v>43</v>
      </c>
      <c r="F488" s="1" t="s">
        <v>31</v>
      </c>
      <c r="G488" s="1" t="s">
        <v>32</v>
      </c>
      <c r="H488" s="1" t="s">
        <v>15072</v>
      </c>
      <c r="I488" s="1" t="s">
        <v>15073</v>
      </c>
      <c r="J488" s="1" t="s">
        <v>15073</v>
      </c>
      <c r="K488" s="2"/>
      <c r="L488" s="1">
        <v>-7.0</v>
      </c>
      <c r="M488" s="1"/>
      <c r="N488" s="1">
        <v>7.62635</v>
      </c>
      <c r="O488" s="1" t="s">
        <v>13558</v>
      </c>
      <c r="P488" s="1" t="s">
        <v>15074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30</v>
      </c>
      <c r="B489" s="1" t="s">
        <v>17</v>
      </c>
      <c r="C489" s="1">
        <v>409.2</v>
      </c>
      <c r="D489" s="1">
        <v>118.8</v>
      </c>
      <c r="E489" s="2"/>
      <c r="F489" s="1" t="s">
        <v>31</v>
      </c>
      <c r="G489" s="1" t="s">
        <v>32</v>
      </c>
      <c r="H489" s="1" t="s">
        <v>15075</v>
      </c>
      <c r="I489" s="1" t="s">
        <v>15076</v>
      </c>
      <c r="J489" s="1" t="s">
        <v>15076</v>
      </c>
      <c r="K489" s="2"/>
      <c r="L489" s="1">
        <v>-1.0</v>
      </c>
      <c r="M489" s="1"/>
      <c r="N489" s="1">
        <v>13.801516666666666</v>
      </c>
      <c r="O489" s="1" t="s">
        <v>13558</v>
      </c>
      <c r="P489" s="1" t="s">
        <v>15077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309.0</v>
      </c>
      <c r="D490" s="1">
        <v>0.0</v>
      </c>
      <c r="E490" s="2"/>
      <c r="F490" s="1" t="s">
        <v>18</v>
      </c>
      <c r="G490" s="1" t="s">
        <v>19</v>
      </c>
      <c r="H490" s="1" t="s">
        <v>15078</v>
      </c>
      <c r="I490" s="1" t="s">
        <v>15079</v>
      </c>
      <c r="J490" s="1" t="s">
        <v>15079</v>
      </c>
      <c r="K490" s="2"/>
      <c r="L490" s="1">
        <v>4.0</v>
      </c>
      <c r="M490" s="1"/>
      <c r="N490" s="1">
        <v>9.066116666666666</v>
      </c>
      <c r="O490" s="1" t="s">
        <v>22</v>
      </c>
      <c r="P490" s="1" t="s">
        <v>15080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37</v>
      </c>
      <c r="B491" s="1" t="s">
        <v>17</v>
      </c>
      <c r="C491" s="1">
        <v>249.0</v>
      </c>
      <c r="D491" s="1">
        <v>0.0</v>
      </c>
      <c r="E491" s="1" t="s">
        <v>13638</v>
      </c>
      <c r="F491" s="1" t="s">
        <v>61</v>
      </c>
      <c r="G491" s="1" t="s">
        <v>19</v>
      </c>
      <c r="H491" s="1" t="s">
        <v>15081</v>
      </c>
      <c r="I491" s="1" t="s">
        <v>15082</v>
      </c>
      <c r="J491" s="1" t="s">
        <v>15083</v>
      </c>
      <c r="K491" s="1" t="s">
        <v>15084</v>
      </c>
      <c r="L491" s="1">
        <v>0.0</v>
      </c>
      <c r="M491" s="1">
        <v>0.013233333333333333</v>
      </c>
      <c r="N491" s="1">
        <v>20.398883333333334</v>
      </c>
      <c r="O491" s="1" t="s">
        <v>4823</v>
      </c>
      <c r="P491" s="1" t="s">
        <v>5016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42</v>
      </c>
      <c r="B492" s="1" t="s">
        <v>17</v>
      </c>
      <c r="C492" s="1">
        <v>323.0</v>
      </c>
      <c r="D492" s="1">
        <v>0.0</v>
      </c>
      <c r="E492" s="1" t="s">
        <v>43</v>
      </c>
      <c r="F492" s="1" t="s">
        <v>31</v>
      </c>
      <c r="G492" s="1" t="s">
        <v>32</v>
      </c>
      <c r="H492" s="1" t="s">
        <v>15085</v>
      </c>
      <c r="I492" s="1" t="s">
        <v>15086</v>
      </c>
      <c r="J492" s="1" t="s">
        <v>15086</v>
      </c>
      <c r="K492" s="2"/>
      <c r="L492" s="1">
        <v>9.0</v>
      </c>
      <c r="M492" s="1"/>
      <c r="N492" s="1">
        <v>24.779766666666667</v>
      </c>
      <c r="O492" s="1" t="s">
        <v>13558</v>
      </c>
      <c r="P492" s="1" t="s">
        <v>15087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30</v>
      </c>
      <c r="B493" s="1" t="s">
        <v>17</v>
      </c>
      <c r="C493" s="1">
        <v>1346.4</v>
      </c>
      <c r="D493" s="1">
        <v>237.6</v>
      </c>
      <c r="E493" s="2"/>
      <c r="F493" s="1" t="s">
        <v>31</v>
      </c>
      <c r="G493" s="1" t="s">
        <v>32</v>
      </c>
      <c r="H493" s="1" t="s">
        <v>15088</v>
      </c>
      <c r="I493" s="1" t="s">
        <v>15089</v>
      </c>
      <c r="J493" s="1" t="s">
        <v>15089</v>
      </c>
      <c r="K493" s="2"/>
      <c r="L493" s="1">
        <v>8.0</v>
      </c>
      <c r="M493" s="1"/>
      <c r="N493" s="1">
        <v>27.346083333333333</v>
      </c>
      <c r="O493" s="1" t="s">
        <v>13558</v>
      </c>
      <c r="P493" s="1" t="s">
        <v>15090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37</v>
      </c>
      <c r="B494" s="1" t="s">
        <v>17</v>
      </c>
      <c r="C494" s="1">
        <v>864.0</v>
      </c>
      <c r="D494" s="1">
        <v>0.0</v>
      </c>
      <c r="E494" s="1" t="s">
        <v>43</v>
      </c>
      <c r="F494" s="1" t="s">
        <v>61</v>
      </c>
      <c r="G494" s="1" t="s">
        <v>32</v>
      </c>
      <c r="H494" s="1" t="s">
        <v>15091</v>
      </c>
      <c r="I494" s="1" t="s">
        <v>15092</v>
      </c>
      <c r="J494" s="1" t="s">
        <v>15093</v>
      </c>
      <c r="K494" s="1" t="s">
        <v>15094</v>
      </c>
      <c r="L494" s="1">
        <v>15.0</v>
      </c>
      <c r="M494" s="1">
        <v>1.7629333333333332</v>
      </c>
      <c r="N494" s="1">
        <v>49.80671666666667</v>
      </c>
      <c r="O494" s="1" t="s">
        <v>4823</v>
      </c>
      <c r="P494" s="1" t="s">
        <v>15095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59.0</v>
      </c>
      <c r="D495" s="1">
        <v>0.0</v>
      </c>
      <c r="E495" s="2"/>
      <c r="F495" s="1" t="s">
        <v>18</v>
      </c>
      <c r="G495" s="1" t="s">
        <v>19</v>
      </c>
      <c r="H495" s="1" t="s">
        <v>15096</v>
      </c>
      <c r="I495" s="1" t="s">
        <v>15097</v>
      </c>
      <c r="J495" s="1" t="s">
        <v>7373</v>
      </c>
      <c r="K495" s="2"/>
      <c r="L495" s="1">
        <v>307.0</v>
      </c>
      <c r="M495" s="1"/>
      <c r="N495" s="1">
        <v>34.398833333333336</v>
      </c>
      <c r="O495" s="1" t="s">
        <v>22</v>
      </c>
      <c r="P495" s="1" t="s">
        <v>15098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37</v>
      </c>
      <c r="B496" s="1" t="s">
        <v>17</v>
      </c>
      <c r="C496" s="3">
        <v>226.0</v>
      </c>
      <c r="D496" s="1">
        <v>83.0</v>
      </c>
      <c r="E496" s="2"/>
      <c r="F496" s="1" t="s">
        <v>18</v>
      </c>
      <c r="G496" s="1" t="s">
        <v>19</v>
      </c>
      <c r="H496" s="1" t="s">
        <v>15099</v>
      </c>
      <c r="I496" s="1" t="s">
        <v>15100</v>
      </c>
      <c r="J496" s="1" t="s">
        <v>7373</v>
      </c>
      <c r="K496" s="2"/>
      <c r="L496" s="1">
        <v>315.0</v>
      </c>
      <c r="M496" s="1"/>
      <c r="N496" s="1">
        <v>10.521833333333333</v>
      </c>
      <c r="O496" s="1" t="s">
        <v>4823</v>
      </c>
      <c r="P496" s="1" t="s">
        <v>5282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30</v>
      </c>
      <c r="B497" s="1" t="s">
        <v>153</v>
      </c>
      <c r="C497" s="1">
        <v>653.0</v>
      </c>
      <c r="D497" s="1">
        <v>0.0</v>
      </c>
      <c r="E497" s="2"/>
      <c r="F497" s="1" t="s">
        <v>31</v>
      </c>
      <c r="G497" s="1" t="s">
        <v>32</v>
      </c>
      <c r="H497" s="1" t="s">
        <v>15101</v>
      </c>
      <c r="I497" s="1" t="s">
        <v>15102</v>
      </c>
      <c r="J497" s="1" t="s">
        <v>15102</v>
      </c>
      <c r="K497" s="2"/>
      <c r="L497" s="1">
        <v>-8.0</v>
      </c>
      <c r="M497" s="1"/>
      <c r="N497" s="1">
        <v>11.781883333333333</v>
      </c>
      <c r="O497" s="1" t="s">
        <v>13558</v>
      </c>
      <c r="P497" s="1" t="s">
        <v>15103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42</v>
      </c>
      <c r="B498" s="1" t="s">
        <v>17</v>
      </c>
      <c r="C498" s="1">
        <v>493.0</v>
      </c>
      <c r="D498" s="1">
        <v>0.0</v>
      </c>
      <c r="E498" s="1" t="s">
        <v>43</v>
      </c>
      <c r="F498" s="1" t="s">
        <v>31</v>
      </c>
      <c r="G498" s="1" t="s">
        <v>32</v>
      </c>
      <c r="H498" s="1" t="s">
        <v>15104</v>
      </c>
      <c r="I498" s="1" t="s">
        <v>15105</v>
      </c>
      <c r="J498" s="1" t="s">
        <v>15105</v>
      </c>
      <c r="K498" s="2"/>
      <c r="L498" s="1">
        <v>-7.0</v>
      </c>
      <c r="M498" s="1"/>
      <c r="N498" s="1">
        <v>7.4207</v>
      </c>
      <c r="O498" s="1" t="s">
        <v>13558</v>
      </c>
      <c r="P498" s="1" t="s">
        <v>15106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116</v>
      </c>
      <c r="B499" s="1" t="s">
        <v>153</v>
      </c>
      <c r="C499" s="1">
        <v>264.0</v>
      </c>
      <c r="D499" s="1">
        <v>0.0</v>
      </c>
      <c r="E499" s="1" t="s">
        <v>14220</v>
      </c>
      <c r="F499" s="1" t="s">
        <v>31</v>
      </c>
      <c r="G499" s="1" t="s">
        <v>32</v>
      </c>
      <c r="H499" s="1" t="s">
        <v>15107</v>
      </c>
      <c r="I499" s="1" t="s">
        <v>15108</v>
      </c>
      <c r="J499" s="1" t="s">
        <v>15108</v>
      </c>
      <c r="K499" s="2"/>
      <c r="L499" s="1">
        <v>-9.0</v>
      </c>
      <c r="M499" s="1"/>
      <c r="N499" s="1">
        <v>5.802533333333334</v>
      </c>
      <c r="O499" s="1" t="s">
        <v>13558</v>
      </c>
      <c r="P499" s="1" t="s">
        <v>1278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37</v>
      </c>
      <c r="B500" s="1" t="s">
        <v>17</v>
      </c>
      <c r="C500" s="1">
        <v>181.0</v>
      </c>
      <c r="D500" s="1">
        <v>68.0</v>
      </c>
      <c r="E500" s="2"/>
      <c r="F500" s="1" t="s">
        <v>18</v>
      </c>
      <c r="G500" s="1" t="s">
        <v>32</v>
      </c>
      <c r="H500" s="1" t="s">
        <v>15109</v>
      </c>
      <c r="I500" s="1" t="s">
        <v>15110</v>
      </c>
      <c r="J500" s="1" t="s">
        <v>7373</v>
      </c>
      <c r="K500" s="2"/>
      <c r="L500" s="1">
        <v>327.0</v>
      </c>
      <c r="M500" s="1"/>
      <c r="N500" s="1">
        <v>5.1682</v>
      </c>
      <c r="O500" s="1" t="s">
        <v>4823</v>
      </c>
      <c r="P500" s="1" t="s">
        <v>6314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42</v>
      </c>
      <c r="B501" s="1" t="s">
        <v>17</v>
      </c>
      <c r="C501" s="3">
        <v>646.0</v>
      </c>
      <c r="D501" s="1">
        <v>0.0</v>
      </c>
      <c r="E501" s="1" t="s">
        <v>43</v>
      </c>
      <c r="F501" s="1" t="s">
        <v>31</v>
      </c>
      <c r="G501" s="1" t="s">
        <v>32</v>
      </c>
      <c r="H501" s="1" t="s">
        <v>15111</v>
      </c>
      <c r="I501" s="1" t="s">
        <v>15112</v>
      </c>
      <c r="J501" s="1" t="s">
        <v>15112</v>
      </c>
      <c r="K501" s="2"/>
      <c r="L501" s="1">
        <v>-10.0</v>
      </c>
      <c r="M501" s="1"/>
      <c r="N501" s="1">
        <v>9.134166666666667</v>
      </c>
      <c r="O501" s="1" t="s">
        <v>13558</v>
      </c>
      <c r="P501" s="1" t="s">
        <v>15113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116</v>
      </c>
      <c r="B502" s="1" t="s">
        <v>153</v>
      </c>
      <c r="C502" s="1">
        <v>434.0</v>
      </c>
      <c r="D502" s="1">
        <v>0.0</v>
      </c>
      <c r="E502" s="1" t="s">
        <v>6970</v>
      </c>
      <c r="F502" s="1" t="s">
        <v>31</v>
      </c>
      <c r="G502" s="1" t="s">
        <v>32</v>
      </c>
      <c r="H502" s="1" t="s">
        <v>15114</v>
      </c>
      <c r="I502" s="1" t="s">
        <v>15115</v>
      </c>
      <c r="J502" s="1" t="s">
        <v>15115</v>
      </c>
      <c r="K502" s="2"/>
      <c r="L502" s="1">
        <v>-5.0</v>
      </c>
      <c r="M502" s="1"/>
      <c r="N502" s="1">
        <v>9.01025</v>
      </c>
      <c r="O502" s="1" t="s">
        <v>13558</v>
      </c>
      <c r="P502" s="1" t="s">
        <v>15116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30</v>
      </c>
      <c r="B503" s="1" t="s">
        <v>153</v>
      </c>
      <c r="C503" s="1">
        <v>204.6</v>
      </c>
      <c r="D503" s="1">
        <v>59.4</v>
      </c>
      <c r="E503" s="2"/>
      <c r="F503" s="1" t="s">
        <v>31</v>
      </c>
      <c r="G503" s="1" t="s">
        <v>32</v>
      </c>
      <c r="H503" s="1" t="s">
        <v>15117</v>
      </c>
      <c r="I503" s="1" t="s">
        <v>15118</v>
      </c>
      <c r="J503" s="1" t="s">
        <v>15118</v>
      </c>
      <c r="K503" s="2"/>
      <c r="L503" s="1">
        <v>-9.0</v>
      </c>
      <c r="M503" s="1"/>
      <c r="N503" s="1">
        <v>5.73115</v>
      </c>
      <c r="O503" s="1" t="s">
        <v>13558</v>
      </c>
      <c r="P503" s="1" t="s">
        <v>13948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308.0</v>
      </c>
      <c r="D504" s="1">
        <v>0.0</v>
      </c>
      <c r="E504" s="2"/>
      <c r="F504" s="1" t="s">
        <v>18</v>
      </c>
      <c r="G504" s="1" t="s">
        <v>19</v>
      </c>
      <c r="H504" s="1" t="s">
        <v>15119</v>
      </c>
      <c r="I504" s="1" t="s">
        <v>15120</v>
      </c>
      <c r="J504" s="1" t="s">
        <v>7373</v>
      </c>
      <c r="K504" s="2"/>
      <c r="L504" s="1">
        <v>361.0</v>
      </c>
      <c r="M504" s="1"/>
      <c r="N504" s="1">
        <v>6.7583166666666665</v>
      </c>
      <c r="O504" s="1" t="s">
        <v>22</v>
      </c>
      <c r="P504" s="1" t="s">
        <v>15121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42</v>
      </c>
      <c r="B505" s="1" t="s">
        <v>17</v>
      </c>
      <c r="C505" s="1">
        <v>446.0</v>
      </c>
      <c r="D505" s="1">
        <v>0.0</v>
      </c>
      <c r="E505" s="1" t="s">
        <v>43</v>
      </c>
      <c r="F505" s="1" t="s">
        <v>31</v>
      </c>
      <c r="G505" s="1" t="s">
        <v>32</v>
      </c>
      <c r="H505" s="1" t="s">
        <v>15122</v>
      </c>
      <c r="I505" s="1" t="s">
        <v>15123</v>
      </c>
      <c r="J505" s="1" t="s">
        <v>15123</v>
      </c>
      <c r="K505" s="2"/>
      <c r="L505" s="1">
        <v>-5.0</v>
      </c>
      <c r="M505" s="1"/>
      <c r="N505" s="1">
        <v>9.319366666666667</v>
      </c>
      <c r="O505" s="1" t="s">
        <v>13558</v>
      </c>
      <c r="P505" s="1" t="s">
        <v>15124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42</v>
      </c>
      <c r="B506" s="1" t="s">
        <v>17</v>
      </c>
      <c r="C506" s="1">
        <v>329.0</v>
      </c>
      <c r="D506" s="1">
        <v>0.0</v>
      </c>
      <c r="E506" s="1" t="s">
        <v>43</v>
      </c>
      <c r="F506" s="1" t="s">
        <v>31</v>
      </c>
      <c r="G506" s="1" t="s">
        <v>32</v>
      </c>
      <c r="H506" s="1" t="s">
        <v>15125</v>
      </c>
      <c r="I506" s="1" t="s">
        <v>15126</v>
      </c>
      <c r="J506" s="1" t="s">
        <v>15126</v>
      </c>
      <c r="K506" s="2"/>
      <c r="L506" s="1">
        <v>-7.0</v>
      </c>
      <c r="M506" s="1"/>
      <c r="N506" s="1">
        <v>7.8491333333333335</v>
      </c>
      <c r="O506" s="1" t="s">
        <v>13558</v>
      </c>
      <c r="P506" s="1" t="s">
        <v>15127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116</v>
      </c>
      <c r="B507" s="1" t="s">
        <v>153</v>
      </c>
      <c r="C507" s="1">
        <v>364.0</v>
      </c>
      <c r="D507" s="1">
        <v>0.0</v>
      </c>
      <c r="E507" s="1" t="s">
        <v>6970</v>
      </c>
      <c r="F507" s="1" t="s">
        <v>31</v>
      </c>
      <c r="G507" s="1" t="s">
        <v>32</v>
      </c>
      <c r="H507" s="1" t="s">
        <v>15128</v>
      </c>
      <c r="I507" s="1" t="s">
        <v>15129</v>
      </c>
      <c r="J507" s="1" t="s">
        <v>15129</v>
      </c>
      <c r="K507" s="2"/>
      <c r="L507" s="1">
        <v>-9.0</v>
      </c>
      <c r="M507" s="1"/>
      <c r="N507" s="1">
        <v>5.0254666666666665</v>
      </c>
      <c r="O507" s="1" t="s">
        <v>13558</v>
      </c>
      <c r="P507" s="1" t="s">
        <v>15130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37</v>
      </c>
      <c r="B508" s="1" t="s">
        <v>17</v>
      </c>
      <c r="C508" s="1">
        <v>433.0</v>
      </c>
      <c r="D508" s="1">
        <v>24.0</v>
      </c>
      <c r="E508" s="1" t="s">
        <v>43</v>
      </c>
      <c r="F508" s="1" t="s">
        <v>61</v>
      </c>
      <c r="G508" s="1" t="s">
        <v>32</v>
      </c>
      <c r="H508" s="1" t="s">
        <v>15131</v>
      </c>
      <c r="I508" s="1" t="s">
        <v>15132</v>
      </c>
      <c r="J508" s="1" t="s">
        <v>15133</v>
      </c>
      <c r="K508" s="1" t="s">
        <v>15134</v>
      </c>
      <c r="L508" s="1">
        <v>-13.0</v>
      </c>
      <c r="M508" s="1">
        <v>2.797433333333333</v>
      </c>
      <c r="N508" s="1">
        <v>9.460616666666667</v>
      </c>
      <c r="O508" s="1" t="s">
        <v>4823</v>
      </c>
      <c r="P508" s="1" t="s">
        <v>15135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116</v>
      </c>
      <c r="B509" s="1" t="s">
        <v>153</v>
      </c>
      <c r="C509" s="1">
        <v>294.0</v>
      </c>
      <c r="D509" s="1">
        <v>0.0</v>
      </c>
      <c r="E509" s="1" t="s">
        <v>14220</v>
      </c>
      <c r="F509" s="1" t="s">
        <v>31</v>
      </c>
      <c r="G509" s="1" t="s">
        <v>32</v>
      </c>
      <c r="H509" s="1" t="s">
        <v>15136</v>
      </c>
      <c r="I509" s="1" t="s">
        <v>15137</v>
      </c>
      <c r="J509" s="1" t="s">
        <v>15137</v>
      </c>
      <c r="K509" s="2"/>
      <c r="L509" s="1">
        <v>-3.0</v>
      </c>
      <c r="M509" s="1"/>
      <c r="N509" s="1">
        <v>11.474466666666666</v>
      </c>
      <c r="O509" s="1" t="s">
        <v>13558</v>
      </c>
      <c r="P509" s="1" t="s">
        <v>15138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42</v>
      </c>
      <c r="B510" s="1" t="s">
        <v>17</v>
      </c>
      <c r="C510" s="1">
        <v>580.0</v>
      </c>
      <c r="D510" s="1">
        <v>0.0</v>
      </c>
      <c r="E510" s="1" t="s">
        <v>43</v>
      </c>
      <c r="F510" s="1" t="s">
        <v>31</v>
      </c>
      <c r="G510" s="1" t="s">
        <v>32</v>
      </c>
      <c r="H510" s="1" t="s">
        <v>15139</v>
      </c>
      <c r="I510" s="1" t="s">
        <v>15140</v>
      </c>
      <c r="J510" s="1" t="s">
        <v>15140</v>
      </c>
      <c r="K510" s="2"/>
      <c r="L510" s="1">
        <v>-9.0</v>
      </c>
      <c r="M510" s="1"/>
      <c r="N510" s="1">
        <v>10.7545</v>
      </c>
      <c r="O510" s="1" t="s">
        <v>13558</v>
      </c>
      <c r="P510" s="1" t="s">
        <v>15141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130.0</v>
      </c>
      <c r="D511" s="1">
        <v>0.0</v>
      </c>
      <c r="E511" s="2"/>
      <c r="F511" s="1" t="s">
        <v>18</v>
      </c>
      <c r="G511" s="1" t="s">
        <v>19</v>
      </c>
      <c r="H511" s="1" t="s">
        <v>15142</v>
      </c>
      <c r="I511" s="1" t="s">
        <v>15143</v>
      </c>
      <c r="J511" s="1" t="s">
        <v>15143</v>
      </c>
      <c r="K511" s="2"/>
      <c r="L511" s="1">
        <v>-2.0</v>
      </c>
      <c r="M511" s="1"/>
      <c r="N511" s="1">
        <v>2.80965</v>
      </c>
      <c r="O511" s="1" t="s">
        <v>22</v>
      </c>
      <c r="P511" s="1" t="s">
        <v>15144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30</v>
      </c>
      <c r="B512" s="1" t="s">
        <v>17</v>
      </c>
      <c r="C512" s="1">
        <v>204.6</v>
      </c>
      <c r="D512" s="1">
        <v>59.4</v>
      </c>
      <c r="E512" s="2"/>
      <c r="F512" s="1" t="s">
        <v>31</v>
      </c>
      <c r="G512" s="1" t="s">
        <v>32</v>
      </c>
      <c r="H512" s="1" t="s">
        <v>15145</v>
      </c>
      <c r="I512" s="1" t="s">
        <v>15146</v>
      </c>
      <c r="J512" s="1" t="s">
        <v>15146</v>
      </c>
      <c r="K512" s="2"/>
      <c r="L512" s="1">
        <v>-5.0</v>
      </c>
      <c r="M512" s="1"/>
      <c r="N512" s="1">
        <v>9.316816666666666</v>
      </c>
      <c r="O512" s="1" t="s">
        <v>13558</v>
      </c>
      <c r="P512" s="1" t="s">
        <v>14042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42</v>
      </c>
      <c r="B513" s="1" t="s">
        <v>17</v>
      </c>
      <c r="C513" s="1">
        <v>366.0</v>
      </c>
      <c r="D513" s="1">
        <v>0.0</v>
      </c>
      <c r="E513" s="1" t="s">
        <v>43</v>
      </c>
      <c r="F513" s="1" t="s">
        <v>31</v>
      </c>
      <c r="G513" s="1" t="s">
        <v>32</v>
      </c>
      <c r="H513" s="1" t="s">
        <v>15147</v>
      </c>
      <c r="I513" s="1" t="s">
        <v>15148</v>
      </c>
      <c r="J513" s="1" t="s">
        <v>15148</v>
      </c>
      <c r="K513" s="2"/>
      <c r="L513" s="1">
        <v>-7.0</v>
      </c>
      <c r="M513" s="1"/>
      <c r="N513" s="1">
        <v>7.4972</v>
      </c>
      <c r="O513" s="1" t="s">
        <v>13558</v>
      </c>
      <c r="P513" s="1" t="s">
        <v>15149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16</v>
      </c>
      <c r="B514" s="1" t="s">
        <v>17</v>
      </c>
      <c r="C514" s="1">
        <v>309.0</v>
      </c>
      <c r="D514" s="1">
        <v>0.0</v>
      </c>
      <c r="E514" s="2"/>
      <c r="F514" s="1" t="s">
        <v>18</v>
      </c>
      <c r="G514" s="1" t="s">
        <v>19</v>
      </c>
      <c r="H514" s="1" t="s">
        <v>15150</v>
      </c>
      <c r="I514" s="1" t="s">
        <v>15151</v>
      </c>
      <c r="J514" s="1" t="s">
        <v>15151</v>
      </c>
      <c r="K514" s="2"/>
      <c r="L514" s="1">
        <v>4.0</v>
      </c>
      <c r="M514" s="1"/>
      <c r="N514" s="1">
        <v>9.807283333333332</v>
      </c>
      <c r="O514" s="1" t="s">
        <v>22</v>
      </c>
      <c r="P514" s="1" t="s">
        <v>15152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16</v>
      </c>
      <c r="B515" s="1" t="s">
        <v>17</v>
      </c>
      <c r="C515" s="1">
        <v>329.0</v>
      </c>
      <c r="D515" s="1">
        <v>0.0</v>
      </c>
      <c r="E515" s="2"/>
      <c r="F515" s="1" t="s">
        <v>18</v>
      </c>
      <c r="G515" s="1" t="s">
        <v>19</v>
      </c>
      <c r="H515" s="1" t="s">
        <v>15153</v>
      </c>
      <c r="I515" s="1" t="s">
        <v>15154</v>
      </c>
      <c r="J515" s="1" t="s">
        <v>15154</v>
      </c>
      <c r="K515" s="2"/>
      <c r="L515" s="1">
        <v>5.0</v>
      </c>
      <c r="M515" s="1"/>
      <c r="N515" s="1">
        <v>10.016783333333333</v>
      </c>
      <c r="O515" s="1" t="s">
        <v>22</v>
      </c>
      <c r="P515" s="1" t="s">
        <v>15155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42</v>
      </c>
      <c r="B516" s="1" t="s">
        <v>17</v>
      </c>
      <c r="C516" s="3">
        <v>528.0</v>
      </c>
      <c r="D516" s="1">
        <v>0.0</v>
      </c>
      <c r="E516" s="1" t="s">
        <v>43</v>
      </c>
      <c r="F516" s="1" t="s">
        <v>31</v>
      </c>
      <c r="G516" s="1" t="s">
        <v>32</v>
      </c>
      <c r="H516" s="1" t="s">
        <v>15156</v>
      </c>
      <c r="I516" s="1" t="s">
        <v>15157</v>
      </c>
      <c r="J516" s="1" t="s">
        <v>15157</v>
      </c>
      <c r="K516" s="2"/>
      <c r="L516" s="1">
        <v>-10.0</v>
      </c>
      <c r="M516" s="1"/>
      <c r="N516" s="1">
        <v>9.993233333333333</v>
      </c>
      <c r="O516" s="1" t="s">
        <v>13558</v>
      </c>
      <c r="P516" s="1" t="s">
        <v>15158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37</v>
      </c>
      <c r="B517" s="1" t="s">
        <v>17</v>
      </c>
      <c r="C517" s="1">
        <v>278.0</v>
      </c>
      <c r="D517" s="1">
        <v>0.0</v>
      </c>
      <c r="E517" s="1" t="s">
        <v>43</v>
      </c>
      <c r="F517" s="1" t="s">
        <v>61</v>
      </c>
      <c r="G517" s="1" t="s">
        <v>32</v>
      </c>
      <c r="H517" s="1" t="s">
        <v>15159</v>
      </c>
      <c r="I517" s="1" t="s">
        <v>15160</v>
      </c>
      <c r="J517" s="1" t="s">
        <v>15161</v>
      </c>
      <c r="K517" s="1" t="s">
        <v>15162</v>
      </c>
      <c r="L517" s="1">
        <v>-6.0</v>
      </c>
      <c r="M517" s="1">
        <v>1.6902666666666666</v>
      </c>
      <c r="N517" s="1">
        <v>6.812316666666667</v>
      </c>
      <c r="O517" s="1" t="s">
        <v>4823</v>
      </c>
      <c r="P517" s="1" t="s">
        <v>5016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116</v>
      </c>
      <c r="B518" s="1" t="s">
        <v>17</v>
      </c>
      <c r="C518" s="3">
        <v>264.0</v>
      </c>
      <c r="D518" s="1">
        <v>0.0</v>
      </c>
      <c r="E518" s="1" t="s">
        <v>15163</v>
      </c>
      <c r="F518" s="1" t="s">
        <v>31</v>
      </c>
      <c r="G518" s="1" t="s">
        <v>32</v>
      </c>
      <c r="H518" s="1" t="s">
        <v>15164</v>
      </c>
      <c r="I518" s="1" t="s">
        <v>15165</v>
      </c>
      <c r="J518" s="1" t="s">
        <v>15165</v>
      </c>
      <c r="K518" s="2"/>
      <c r="L518" s="1">
        <v>-7.0</v>
      </c>
      <c r="M518" s="1"/>
      <c r="N518" s="1">
        <v>7.543466666666666</v>
      </c>
      <c r="O518" s="1" t="s">
        <v>13558</v>
      </c>
      <c r="P518" s="1" t="s">
        <v>15166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116</v>
      </c>
      <c r="B519" s="1" t="s">
        <v>17</v>
      </c>
      <c r="C519" s="1">
        <v>558.0</v>
      </c>
      <c r="D519" s="1">
        <v>0.0</v>
      </c>
      <c r="E519" s="1" t="s">
        <v>15163</v>
      </c>
      <c r="F519" s="1" t="s">
        <v>31</v>
      </c>
      <c r="G519" s="1" t="s">
        <v>32</v>
      </c>
      <c r="H519" s="1" t="s">
        <v>15167</v>
      </c>
      <c r="I519" s="1" t="s">
        <v>15168</v>
      </c>
      <c r="J519" s="1" t="s">
        <v>15168</v>
      </c>
      <c r="K519" s="2"/>
      <c r="L519" s="1">
        <v>-12.0</v>
      </c>
      <c r="M519" s="1"/>
      <c r="N519" s="1">
        <v>7.694833333333333</v>
      </c>
      <c r="O519" s="1" t="s">
        <v>13558</v>
      </c>
      <c r="P519" s="1" t="s">
        <v>15169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42</v>
      </c>
      <c r="B520" s="1" t="s">
        <v>17</v>
      </c>
      <c r="C520" s="3">
        <v>361.0</v>
      </c>
      <c r="D520" s="1">
        <v>0.0</v>
      </c>
      <c r="E520" s="1" t="s">
        <v>43</v>
      </c>
      <c r="F520" s="1" t="s">
        <v>31</v>
      </c>
      <c r="G520" s="1" t="s">
        <v>32</v>
      </c>
      <c r="H520" s="1" t="s">
        <v>15170</v>
      </c>
      <c r="I520" s="1" t="s">
        <v>15171</v>
      </c>
      <c r="J520" s="1" t="s">
        <v>15171</v>
      </c>
      <c r="K520" s="2"/>
      <c r="L520" s="1">
        <v>0.0</v>
      </c>
      <c r="M520" s="1"/>
      <c r="N520" s="1">
        <v>14.755616666666667</v>
      </c>
      <c r="O520" s="1" t="s">
        <v>13558</v>
      </c>
      <c r="P520" s="1" t="s">
        <v>15172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16</v>
      </c>
      <c r="B521" s="1" t="s">
        <v>17</v>
      </c>
      <c r="C521" s="1">
        <v>124.5</v>
      </c>
      <c r="D521" s="1">
        <v>124.5</v>
      </c>
      <c r="E521" s="2"/>
      <c r="F521" s="1" t="s">
        <v>18</v>
      </c>
      <c r="G521" s="1" t="s">
        <v>19</v>
      </c>
      <c r="H521" s="1" t="s">
        <v>15173</v>
      </c>
      <c r="I521" s="1" t="s">
        <v>15174</v>
      </c>
      <c r="J521" s="1" t="s">
        <v>15174</v>
      </c>
      <c r="K521" s="2"/>
      <c r="L521" s="1">
        <v>3.0</v>
      </c>
      <c r="M521" s="1"/>
      <c r="N521" s="1">
        <v>8.5827</v>
      </c>
      <c r="O521" s="1" t="s">
        <v>22</v>
      </c>
      <c r="P521" s="1" t="s">
        <v>15175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42</v>
      </c>
      <c r="B522" s="1" t="s">
        <v>17</v>
      </c>
      <c r="C522" s="1">
        <v>483.0</v>
      </c>
      <c r="D522" s="1">
        <v>0.0</v>
      </c>
      <c r="E522" s="1" t="s">
        <v>43</v>
      </c>
      <c r="F522" s="1" t="s">
        <v>31</v>
      </c>
      <c r="G522" s="1" t="s">
        <v>32</v>
      </c>
      <c r="H522" s="1" t="s">
        <v>15176</v>
      </c>
      <c r="I522" s="1" t="s">
        <v>15177</v>
      </c>
      <c r="J522" s="1" t="s">
        <v>15177</v>
      </c>
      <c r="K522" s="2"/>
      <c r="L522" s="1">
        <v>0.0</v>
      </c>
      <c r="M522" s="1"/>
      <c r="N522" s="1">
        <v>15.595333333333333</v>
      </c>
      <c r="O522" s="1" t="s">
        <v>13558</v>
      </c>
      <c r="P522" s="1" t="s">
        <v>15178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17</v>
      </c>
      <c r="C523" s="1">
        <v>49.0</v>
      </c>
      <c r="D523" s="1">
        <v>0.0</v>
      </c>
      <c r="E523" s="2"/>
      <c r="F523" s="1" t="s">
        <v>18</v>
      </c>
      <c r="G523" s="1" t="s">
        <v>19</v>
      </c>
      <c r="H523" s="1" t="s">
        <v>15179</v>
      </c>
      <c r="I523" s="1" t="s">
        <v>15180</v>
      </c>
      <c r="J523" s="1" t="s">
        <v>15180</v>
      </c>
      <c r="K523" s="2"/>
      <c r="L523" s="1">
        <v>1.0</v>
      </c>
      <c r="M523" s="1"/>
      <c r="N523" s="1">
        <v>6.690766666666667</v>
      </c>
      <c r="O523" s="1" t="s">
        <v>22</v>
      </c>
      <c r="P523" s="1" t="s">
        <v>15181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116</v>
      </c>
      <c r="B524" s="1" t="s">
        <v>17</v>
      </c>
      <c r="C524" s="1">
        <v>583.0</v>
      </c>
      <c r="D524" s="1">
        <v>0.0</v>
      </c>
      <c r="E524" s="1" t="s">
        <v>15163</v>
      </c>
      <c r="F524" s="1" t="s">
        <v>31</v>
      </c>
      <c r="G524" s="1" t="s">
        <v>32</v>
      </c>
      <c r="H524" s="1" t="s">
        <v>15182</v>
      </c>
      <c r="I524" s="1" t="s">
        <v>15183</v>
      </c>
      <c r="J524" s="1" t="s">
        <v>15183</v>
      </c>
      <c r="K524" s="2"/>
      <c r="L524" s="1">
        <v>1.0</v>
      </c>
      <c r="M524" s="1"/>
      <c r="N524" s="1">
        <v>21.794183333333333</v>
      </c>
      <c r="O524" s="1" t="s">
        <v>13558</v>
      </c>
      <c r="P524" s="1" t="s">
        <v>15184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42</v>
      </c>
      <c r="B525" s="1" t="s">
        <v>17</v>
      </c>
      <c r="C525" s="1">
        <v>388.0</v>
      </c>
      <c r="D525" s="1">
        <v>0.0</v>
      </c>
      <c r="E525" s="1" t="s">
        <v>43</v>
      </c>
      <c r="F525" s="1" t="s">
        <v>31</v>
      </c>
      <c r="G525" s="1" t="s">
        <v>32</v>
      </c>
      <c r="H525" s="1" t="s">
        <v>15185</v>
      </c>
      <c r="I525" s="1" t="s">
        <v>15186</v>
      </c>
      <c r="J525" s="1" t="s">
        <v>15186</v>
      </c>
      <c r="K525" s="2"/>
      <c r="L525" s="1">
        <v>-6.0</v>
      </c>
      <c r="M525" s="1"/>
      <c r="N525" s="1">
        <v>8.702533333333333</v>
      </c>
      <c r="O525" s="1" t="s">
        <v>13558</v>
      </c>
      <c r="P525" s="1" t="s">
        <v>15187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30</v>
      </c>
      <c r="B526" s="1" t="s">
        <v>17</v>
      </c>
      <c r="C526" s="1">
        <v>379.0</v>
      </c>
      <c r="D526" s="1">
        <v>0.0</v>
      </c>
      <c r="E526" s="2"/>
      <c r="F526" s="1" t="s">
        <v>31</v>
      </c>
      <c r="G526" s="1" t="s">
        <v>32</v>
      </c>
      <c r="H526" s="1" t="s">
        <v>15188</v>
      </c>
      <c r="I526" s="1" t="s">
        <v>15189</v>
      </c>
      <c r="J526" s="1" t="s">
        <v>15189</v>
      </c>
      <c r="K526" s="2"/>
      <c r="L526" s="1">
        <v>-4.0</v>
      </c>
      <c r="M526" s="1"/>
      <c r="N526" s="1">
        <v>10.5714</v>
      </c>
      <c r="O526" s="1" t="s">
        <v>13558</v>
      </c>
      <c r="P526" s="1" t="s">
        <v>15190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42</v>
      </c>
      <c r="B527" s="1" t="s">
        <v>17</v>
      </c>
      <c r="C527" s="3">
        <v>728.0</v>
      </c>
      <c r="D527" s="1">
        <v>0.0</v>
      </c>
      <c r="E527" s="1" t="s">
        <v>43</v>
      </c>
      <c r="F527" s="1" t="s">
        <v>31</v>
      </c>
      <c r="G527" s="1" t="s">
        <v>32</v>
      </c>
      <c r="H527" s="1" t="s">
        <v>15191</v>
      </c>
      <c r="I527" s="1" t="s">
        <v>15192</v>
      </c>
      <c r="J527" s="1" t="s">
        <v>15192</v>
      </c>
      <c r="K527" s="2"/>
      <c r="L527" s="1">
        <v>-7.0</v>
      </c>
      <c r="M527" s="1"/>
      <c r="N527" s="1">
        <v>12.535983333333334</v>
      </c>
      <c r="O527" s="1" t="s">
        <v>13558</v>
      </c>
      <c r="P527" s="1" t="s">
        <v>15193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37</v>
      </c>
      <c r="B528" s="1" t="s">
        <v>17</v>
      </c>
      <c r="C528" s="1">
        <v>267.0</v>
      </c>
      <c r="D528" s="1">
        <v>62.0</v>
      </c>
      <c r="E528" s="2"/>
      <c r="F528" s="1" t="s">
        <v>18</v>
      </c>
      <c r="G528" s="1" t="s">
        <v>19</v>
      </c>
      <c r="H528" s="1" t="s">
        <v>15194</v>
      </c>
      <c r="I528" s="1" t="s">
        <v>15195</v>
      </c>
      <c r="J528" s="1" t="s">
        <v>15195</v>
      </c>
      <c r="K528" s="2"/>
      <c r="L528" s="1">
        <v>-8.0</v>
      </c>
      <c r="M528" s="1"/>
      <c r="N528" s="1">
        <v>11.486666666666666</v>
      </c>
      <c r="O528" s="1" t="s">
        <v>4823</v>
      </c>
      <c r="P528" s="1" t="s">
        <v>13716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37</v>
      </c>
      <c r="B529" s="1" t="s">
        <v>17</v>
      </c>
      <c r="C529" s="1">
        <v>361.0</v>
      </c>
      <c r="D529" s="1">
        <v>83.0</v>
      </c>
      <c r="E529" s="2"/>
      <c r="F529" s="1" t="s">
        <v>18</v>
      </c>
      <c r="G529" s="1" t="s">
        <v>32</v>
      </c>
      <c r="H529" s="1" t="s">
        <v>15196</v>
      </c>
      <c r="I529" s="1" t="s">
        <v>15197</v>
      </c>
      <c r="J529" s="1" t="s">
        <v>15197</v>
      </c>
      <c r="K529" s="2"/>
      <c r="L529" s="1">
        <v>-4.0</v>
      </c>
      <c r="M529" s="1"/>
      <c r="N529" s="1">
        <v>14.489</v>
      </c>
      <c r="O529" s="1" t="s">
        <v>4823</v>
      </c>
      <c r="P529" s="1" t="s">
        <v>15198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116</v>
      </c>
      <c r="B530" s="1" t="s">
        <v>17</v>
      </c>
      <c r="C530" s="1">
        <v>429.0</v>
      </c>
      <c r="D530" s="1">
        <v>0.0</v>
      </c>
      <c r="E530" s="1" t="s">
        <v>14008</v>
      </c>
      <c r="F530" s="1" t="s">
        <v>31</v>
      </c>
      <c r="G530" s="1" t="s">
        <v>32</v>
      </c>
      <c r="H530" s="1" t="s">
        <v>15199</v>
      </c>
      <c r="I530" s="1" t="s">
        <v>15200</v>
      </c>
      <c r="J530" s="1" t="s">
        <v>15200</v>
      </c>
      <c r="K530" s="2"/>
      <c r="L530" s="1">
        <v>0.0</v>
      </c>
      <c r="M530" s="1"/>
      <c r="N530" s="1">
        <v>14.9495</v>
      </c>
      <c r="O530" s="1" t="s">
        <v>13558</v>
      </c>
      <c r="P530" s="1" t="s">
        <v>15201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116</v>
      </c>
      <c r="B531" s="1" t="s">
        <v>17</v>
      </c>
      <c r="C531" s="1">
        <v>399.0</v>
      </c>
      <c r="D531" s="1">
        <v>0.0</v>
      </c>
      <c r="E531" s="1" t="s">
        <v>13733</v>
      </c>
      <c r="F531" s="1" t="s">
        <v>31</v>
      </c>
      <c r="G531" s="1" t="s">
        <v>32</v>
      </c>
      <c r="H531" s="1" t="s">
        <v>15202</v>
      </c>
      <c r="I531" s="1" t="s">
        <v>15203</v>
      </c>
      <c r="J531" s="1" t="s">
        <v>15203</v>
      </c>
      <c r="K531" s="2"/>
      <c r="L531" s="1">
        <v>-6.0</v>
      </c>
      <c r="M531" s="1"/>
      <c r="N531" s="1">
        <v>8.704883333333333</v>
      </c>
      <c r="O531" s="1" t="s">
        <v>13558</v>
      </c>
      <c r="P531" s="1" t="s">
        <v>15204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42</v>
      </c>
      <c r="B532" s="1" t="s">
        <v>17</v>
      </c>
      <c r="C532" s="1">
        <v>264.0</v>
      </c>
      <c r="D532" s="1">
        <v>0.0</v>
      </c>
      <c r="E532" s="1" t="s">
        <v>43</v>
      </c>
      <c r="F532" s="1" t="s">
        <v>31</v>
      </c>
      <c r="G532" s="1" t="s">
        <v>32</v>
      </c>
      <c r="H532" s="1" t="s">
        <v>15205</v>
      </c>
      <c r="I532" s="1" t="s">
        <v>15206</v>
      </c>
      <c r="J532" s="1" t="s">
        <v>15206</v>
      </c>
      <c r="K532" s="2"/>
      <c r="L532" s="1">
        <v>-7.0</v>
      </c>
      <c r="M532" s="1"/>
      <c r="N532" s="1">
        <v>7.9251</v>
      </c>
      <c r="O532" s="1" t="s">
        <v>13558</v>
      </c>
      <c r="P532" s="1" t="s">
        <v>15207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30</v>
      </c>
      <c r="B533" s="1" t="s">
        <v>153</v>
      </c>
      <c r="C533" s="1">
        <v>429.0</v>
      </c>
      <c r="D533" s="1">
        <v>0.0</v>
      </c>
      <c r="E533" s="2"/>
      <c r="F533" s="1" t="s">
        <v>31</v>
      </c>
      <c r="G533" s="1" t="s">
        <v>32</v>
      </c>
      <c r="H533" s="1" t="s">
        <v>15208</v>
      </c>
      <c r="I533" s="1" t="s">
        <v>15209</v>
      </c>
      <c r="J533" s="1" t="s">
        <v>15209</v>
      </c>
      <c r="K533" s="2"/>
      <c r="L533" s="1">
        <v>-4.0</v>
      </c>
      <c r="M533" s="1"/>
      <c r="N533" s="1">
        <v>10.992683333333334</v>
      </c>
      <c r="O533" s="1" t="s">
        <v>13558</v>
      </c>
      <c r="P533" s="1" t="s">
        <v>15210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116</v>
      </c>
      <c r="B534" s="1" t="s">
        <v>153</v>
      </c>
      <c r="C534" s="1">
        <v>493.0</v>
      </c>
      <c r="D534" s="1">
        <v>0.0</v>
      </c>
      <c r="E534" s="1" t="s">
        <v>11575</v>
      </c>
      <c r="F534" s="1" t="s">
        <v>31</v>
      </c>
      <c r="G534" s="1" t="s">
        <v>32</v>
      </c>
      <c r="H534" s="1" t="s">
        <v>15211</v>
      </c>
      <c r="I534" s="1" t="s">
        <v>15212</v>
      </c>
      <c r="J534" s="1" t="s">
        <v>15212</v>
      </c>
      <c r="K534" s="2"/>
      <c r="L534" s="1">
        <v>-5.0</v>
      </c>
      <c r="M534" s="1"/>
      <c r="N534" s="1">
        <v>9.51165</v>
      </c>
      <c r="O534" s="1" t="s">
        <v>13558</v>
      </c>
      <c r="P534" s="1" t="s">
        <v>15213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42</v>
      </c>
      <c r="B535" s="1" t="s">
        <v>17</v>
      </c>
      <c r="C535" s="1">
        <v>528.0</v>
      </c>
      <c r="D535" s="1">
        <v>0.0</v>
      </c>
      <c r="E535" s="1" t="s">
        <v>43</v>
      </c>
      <c r="F535" s="1" t="s">
        <v>31</v>
      </c>
      <c r="G535" s="1" t="s">
        <v>32</v>
      </c>
      <c r="H535" s="1" t="s">
        <v>15214</v>
      </c>
      <c r="I535" s="1" t="s">
        <v>15215</v>
      </c>
      <c r="J535" s="1" t="s">
        <v>15215</v>
      </c>
      <c r="K535" s="2"/>
      <c r="L535" s="1">
        <v>-2.0</v>
      </c>
      <c r="M535" s="1"/>
      <c r="N535" s="1">
        <v>17.305966666666666</v>
      </c>
      <c r="O535" s="1" t="s">
        <v>13558</v>
      </c>
      <c r="P535" s="1" t="s">
        <v>15158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37</v>
      </c>
      <c r="B536" s="1" t="s">
        <v>17</v>
      </c>
      <c r="C536" s="3">
        <v>413.0</v>
      </c>
      <c r="D536" s="1">
        <v>0.0</v>
      </c>
      <c r="E536" s="1" t="s">
        <v>43</v>
      </c>
      <c r="F536" s="1" t="s">
        <v>61</v>
      </c>
      <c r="G536" s="1" t="s">
        <v>32</v>
      </c>
      <c r="H536" s="1" t="s">
        <v>15216</v>
      </c>
      <c r="I536" s="1" t="s">
        <v>15217</v>
      </c>
      <c r="J536" s="1" t="s">
        <v>15218</v>
      </c>
      <c r="K536" s="1" t="s">
        <v>15219</v>
      </c>
      <c r="L536" s="1">
        <v>-4.0</v>
      </c>
      <c r="M536" s="1">
        <v>0.37803333333333333</v>
      </c>
      <c r="N536" s="1">
        <v>12.188183333333333</v>
      </c>
      <c r="O536" s="1" t="s">
        <v>4823</v>
      </c>
      <c r="P536" s="1" t="s">
        <v>15220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42</v>
      </c>
      <c r="B537" s="1" t="s">
        <v>17</v>
      </c>
      <c r="C537" s="1">
        <v>525.0</v>
      </c>
      <c r="D537" s="1">
        <v>0.0</v>
      </c>
      <c r="E537" s="1" t="s">
        <v>43</v>
      </c>
      <c r="F537" s="1" t="s">
        <v>31</v>
      </c>
      <c r="G537" s="1" t="s">
        <v>32</v>
      </c>
      <c r="H537" s="1" t="s">
        <v>15221</v>
      </c>
      <c r="I537" s="1" t="s">
        <v>15222</v>
      </c>
      <c r="J537" s="1" t="s">
        <v>15222</v>
      </c>
      <c r="K537" s="2"/>
      <c r="L537" s="1">
        <v>-7.0</v>
      </c>
      <c r="M537" s="1"/>
      <c r="N537" s="1">
        <v>12.416033333333333</v>
      </c>
      <c r="O537" s="1" t="s">
        <v>13558</v>
      </c>
      <c r="P537" s="1" t="s">
        <v>15223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42</v>
      </c>
      <c r="B538" s="1" t="s">
        <v>17</v>
      </c>
      <c r="C538" s="1">
        <v>452.0</v>
      </c>
      <c r="D538" s="1">
        <v>0.0</v>
      </c>
      <c r="E538" s="1" t="s">
        <v>43</v>
      </c>
      <c r="F538" s="1" t="s">
        <v>31</v>
      </c>
      <c r="G538" s="1" t="s">
        <v>32</v>
      </c>
      <c r="H538" s="1" t="s">
        <v>15224</v>
      </c>
      <c r="I538" s="1" t="s">
        <v>15225</v>
      </c>
      <c r="J538" s="1" t="s">
        <v>15225</v>
      </c>
      <c r="K538" s="2"/>
      <c r="L538" s="1">
        <v>-6.0</v>
      </c>
      <c r="M538" s="1"/>
      <c r="N538" s="1">
        <v>8.2249</v>
      </c>
      <c r="O538" s="1" t="s">
        <v>13558</v>
      </c>
      <c r="P538" s="1" t="s">
        <v>15226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116</v>
      </c>
      <c r="B539" s="1" t="s">
        <v>17</v>
      </c>
      <c r="C539" s="1">
        <v>264.0</v>
      </c>
      <c r="D539" s="1">
        <v>0.0</v>
      </c>
      <c r="E539" s="1" t="s">
        <v>14810</v>
      </c>
      <c r="F539" s="1" t="s">
        <v>31</v>
      </c>
      <c r="G539" s="1" t="s">
        <v>32</v>
      </c>
      <c r="H539" s="1" t="s">
        <v>15227</v>
      </c>
      <c r="I539" s="1" t="s">
        <v>15228</v>
      </c>
      <c r="J539" s="1" t="s">
        <v>15228</v>
      </c>
      <c r="K539" s="2"/>
      <c r="L539" s="1">
        <v>-7.0</v>
      </c>
      <c r="M539" s="1"/>
      <c r="N539" s="1">
        <v>7.070383333333333</v>
      </c>
      <c r="O539" s="1" t="s">
        <v>13558</v>
      </c>
      <c r="P539" s="1" t="s">
        <v>15229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116</v>
      </c>
      <c r="B540" s="1" t="s">
        <v>17</v>
      </c>
      <c r="C540" s="3">
        <v>334.0</v>
      </c>
      <c r="D540" s="1">
        <v>0.0</v>
      </c>
      <c r="E540" s="1" t="s">
        <v>764</v>
      </c>
      <c r="F540" s="1" t="s">
        <v>31</v>
      </c>
      <c r="G540" s="1" t="s">
        <v>32</v>
      </c>
      <c r="H540" s="1" t="s">
        <v>15230</v>
      </c>
      <c r="I540" s="1" t="s">
        <v>15231</v>
      </c>
      <c r="J540" s="1" t="s">
        <v>15231</v>
      </c>
      <c r="K540" s="2"/>
      <c r="L540" s="1">
        <v>-9.0</v>
      </c>
      <c r="M540" s="1"/>
      <c r="N540" s="1">
        <v>5.211016666666667</v>
      </c>
      <c r="O540" s="1" t="s">
        <v>13558</v>
      </c>
      <c r="P540" s="1" t="s">
        <v>15232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37</v>
      </c>
      <c r="B541" s="1" t="s">
        <v>17</v>
      </c>
      <c r="C541" s="1">
        <v>300.0</v>
      </c>
      <c r="D541" s="1">
        <v>29.0</v>
      </c>
      <c r="E541" s="1" t="s">
        <v>43</v>
      </c>
      <c r="F541" s="1" t="s">
        <v>61</v>
      </c>
      <c r="G541" s="1" t="s">
        <v>32</v>
      </c>
      <c r="H541" s="1" t="s">
        <v>15233</v>
      </c>
      <c r="I541" s="1" t="s">
        <v>15234</v>
      </c>
      <c r="J541" s="1" t="s">
        <v>15235</v>
      </c>
      <c r="K541" s="1" t="s">
        <v>15236</v>
      </c>
      <c r="L541" s="1">
        <v>-9.0</v>
      </c>
      <c r="M541" s="1">
        <v>2.011433333333333</v>
      </c>
      <c r="N541" s="1">
        <v>7.33835</v>
      </c>
      <c r="O541" s="1" t="s">
        <v>4823</v>
      </c>
      <c r="P541" s="1" t="s">
        <v>6152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42</v>
      </c>
      <c r="B542" s="1" t="s">
        <v>17</v>
      </c>
      <c r="C542" s="3">
        <v>329.0</v>
      </c>
      <c r="D542" s="1">
        <v>0.0</v>
      </c>
      <c r="E542" s="1" t="s">
        <v>43</v>
      </c>
      <c r="F542" s="1" t="s">
        <v>31</v>
      </c>
      <c r="G542" s="1" t="s">
        <v>32</v>
      </c>
      <c r="H542" s="1" t="s">
        <v>15237</v>
      </c>
      <c r="I542" s="1" t="s">
        <v>15238</v>
      </c>
      <c r="J542" s="1" t="s">
        <v>15238</v>
      </c>
      <c r="K542" s="2"/>
      <c r="L542" s="1">
        <v>-3.0</v>
      </c>
      <c r="M542" s="1"/>
      <c r="N542" s="1">
        <v>11.10885</v>
      </c>
      <c r="O542" s="1" t="s">
        <v>13558</v>
      </c>
      <c r="P542" s="1" t="s">
        <v>15239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116</v>
      </c>
      <c r="B543" s="1" t="s">
        <v>17</v>
      </c>
      <c r="C543" s="1">
        <v>429.0</v>
      </c>
      <c r="D543" s="1">
        <v>0.0</v>
      </c>
      <c r="E543" s="1" t="s">
        <v>12736</v>
      </c>
      <c r="F543" s="1" t="s">
        <v>31</v>
      </c>
      <c r="G543" s="1" t="s">
        <v>32</v>
      </c>
      <c r="H543" s="1" t="s">
        <v>15240</v>
      </c>
      <c r="I543" s="1" t="s">
        <v>15241</v>
      </c>
      <c r="J543" s="1" t="s">
        <v>15241</v>
      </c>
      <c r="K543" s="2"/>
      <c r="L543" s="1">
        <v>-3.0</v>
      </c>
      <c r="M543" s="1"/>
      <c r="N543" s="1">
        <v>11.102333333333334</v>
      </c>
      <c r="O543" s="1" t="s">
        <v>13558</v>
      </c>
      <c r="P543" s="1" t="s">
        <v>15242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42</v>
      </c>
      <c r="B544" s="1" t="s">
        <v>17</v>
      </c>
      <c r="C544" s="1">
        <v>542.0</v>
      </c>
      <c r="D544" s="1">
        <v>0.0</v>
      </c>
      <c r="E544" s="1" t="s">
        <v>43</v>
      </c>
      <c r="F544" s="1" t="s">
        <v>31</v>
      </c>
      <c r="G544" s="1" t="s">
        <v>32</v>
      </c>
      <c r="H544" s="1" t="s">
        <v>15243</v>
      </c>
      <c r="I544" s="1" t="s">
        <v>15244</v>
      </c>
      <c r="J544" s="1" t="s">
        <v>15244</v>
      </c>
      <c r="K544" s="2"/>
      <c r="L544" s="1">
        <v>-9.0</v>
      </c>
      <c r="M544" s="1"/>
      <c r="N544" s="1">
        <v>10.24435</v>
      </c>
      <c r="O544" s="1" t="s">
        <v>13558</v>
      </c>
      <c r="P544" s="1" t="s">
        <v>15245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30</v>
      </c>
      <c r="B545" s="1" t="s">
        <v>17</v>
      </c>
      <c r="C545" s="1">
        <v>488.0</v>
      </c>
      <c r="D545" s="1">
        <v>0.0</v>
      </c>
      <c r="E545" s="2"/>
      <c r="F545" s="1" t="s">
        <v>31</v>
      </c>
      <c r="G545" s="1" t="s">
        <v>32</v>
      </c>
      <c r="H545" s="1" t="s">
        <v>15246</v>
      </c>
      <c r="I545" s="1" t="s">
        <v>15247</v>
      </c>
      <c r="J545" s="1" t="s">
        <v>15247</v>
      </c>
      <c r="K545" s="2"/>
      <c r="L545" s="1">
        <v>0.0</v>
      </c>
      <c r="M545" s="1"/>
      <c r="N545" s="1">
        <v>15.996066666666668</v>
      </c>
      <c r="O545" s="1" t="s">
        <v>13558</v>
      </c>
      <c r="P545" s="1" t="s">
        <v>15248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42</v>
      </c>
      <c r="B546" s="1" t="s">
        <v>17</v>
      </c>
      <c r="C546" s="1">
        <v>324.0</v>
      </c>
      <c r="D546" s="1">
        <v>0.0</v>
      </c>
      <c r="E546" s="1" t="s">
        <v>43</v>
      </c>
      <c r="F546" s="1" t="s">
        <v>31</v>
      </c>
      <c r="G546" s="1" t="s">
        <v>32</v>
      </c>
      <c r="H546" s="1" t="s">
        <v>15249</v>
      </c>
      <c r="I546" s="1" t="s">
        <v>15250</v>
      </c>
      <c r="J546" s="1" t="s">
        <v>15250</v>
      </c>
      <c r="K546" s="2"/>
      <c r="L546" s="1">
        <v>-8.0</v>
      </c>
      <c r="M546" s="1"/>
      <c r="N546" s="1">
        <v>6.40945</v>
      </c>
      <c r="O546" s="1" t="s">
        <v>13558</v>
      </c>
      <c r="P546" s="1" t="s">
        <v>15251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249.0</v>
      </c>
      <c r="D547" s="1">
        <v>0.0</v>
      </c>
      <c r="E547" s="2"/>
      <c r="F547" s="1" t="s">
        <v>18</v>
      </c>
      <c r="G547" s="1" t="s">
        <v>19</v>
      </c>
      <c r="H547" s="1" t="s">
        <v>15252</v>
      </c>
      <c r="I547" s="1" t="s">
        <v>15253</v>
      </c>
      <c r="J547" s="1" t="s">
        <v>15253</v>
      </c>
      <c r="K547" s="2"/>
      <c r="L547" s="1">
        <v>1.0</v>
      </c>
      <c r="M547" s="1"/>
      <c r="N547" s="1">
        <v>6.4885</v>
      </c>
      <c r="O547" s="1" t="s">
        <v>22</v>
      </c>
      <c r="P547" s="1" t="s">
        <v>15254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116</v>
      </c>
      <c r="B548" s="1" t="s">
        <v>17</v>
      </c>
      <c r="C548" s="1">
        <v>264.0</v>
      </c>
      <c r="D548" s="1">
        <v>0.0</v>
      </c>
      <c r="E548" s="1" t="s">
        <v>15255</v>
      </c>
      <c r="F548" s="1" t="s">
        <v>31</v>
      </c>
      <c r="G548" s="1" t="s">
        <v>32</v>
      </c>
      <c r="H548" s="1" t="s">
        <v>15256</v>
      </c>
      <c r="I548" s="1" t="s">
        <v>15257</v>
      </c>
      <c r="J548" s="1" t="s">
        <v>15257</v>
      </c>
      <c r="K548" s="2"/>
      <c r="L548" s="1">
        <v>-7.0</v>
      </c>
      <c r="M548" s="1"/>
      <c r="N548" s="1">
        <v>7.023083333333333</v>
      </c>
      <c r="O548" s="1" t="s">
        <v>13558</v>
      </c>
      <c r="P548" s="1" t="s">
        <v>15258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42</v>
      </c>
      <c r="B549" s="1" t="s">
        <v>17</v>
      </c>
      <c r="C549" s="1">
        <v>324.0</v>
      </c>
      <c r="D549" s="1">
        <v>0.0</v>
      </c>
      <c r="E549" s="1" t="s">
        <v>43</v>
      </c>
      <c r="F549" s="1" t="s">
        <v>31</v>
      </c>
      <c r="G549" s="1" t="s">
        <v>32</v>
      </c>
      <c r="H549" s="1" t="s">
        <v>15259</v>
      </c>
      <c r="I549" s="1" t="s">
        <v>15260</v>
      </c>
      <c r="J549" s="1" t="s">
        <v>15260</v>
      </c>
      <c r="K549" s="2"/>
      <c r="L549" s="1">
        <v>-8.0</v>
      </c>
      <c r="M549" s="1"/>
      <c r="N549" s="1">
        <v>6.48765</v>
      </c>
      <c r="O549" s="1" t="s">
        <v>13558</v>
      </c>
      <c r="P549" s="1" t="s">
        <v>15261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37</v>
      </c>
      <c r="B550" s="1" t="s">
        <v>17</v>
      </c>
      <c r="C550" s="1">
        <v>269.0</v>
      </c>
      <c r="D550" s="1">
        <v>0.0</v>
      </c>
      <c r="E550" s="1" t="s">
        <v>43</v>
      </c>
      <c r="F550" s="1" t="s">
        <v>61</v>
      </c>
      <c r="G550" s="1" t="s">
        <v>32</v>
      </c>
      <c r="H550" s="1" t="s">
        <v>15262</v>
      </c>
      <c r="I550" s="1" t="s">
        <v>15263</v>
      </c>
      <c r="J550" s="1" t="s">
        <v>15264</v>
      </c>
      <c r="K550" s="1" t="s">
        <v>15265</v>
      </c>
      <c r="L550" s="1">
        <v>-8.0</v>
      </c>
      <c r="M550" s="1">
        <v>0.36096666666666666</v>
      </c>
      <c r="N550" s="1">
        <v>6.004966666666666</v>
      </c>
      <c r="O550" s="1" t="s">
        <v>4823</v>
      </c>
      <c r="P550" s="1" t="s">
        <v>15266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42</v>
      </c>
      <c r="B551" s="1" t="s">
        <v>17</v>
      </c>
      <c r="C551" s="1">
        <v>329.0</v>
      </c>
      <c r="D551" s="1">
        <v>0.0</v>
      </c>
      <c r="E551" s="1" t="s">
        <v>43</v>
      </c>
      <c r="F551" s="1" t="s">
        <v>31</v>
      </c>
      <c r="G551" s="1" t="s">
        <v>32</v>
      </c>
      <c r="H551" s="1" t="s">
        <v>15267</v>
      </c>
      <c r="I551" s="1" t="s">
        <v>15268</v>
      </c>
      <c r="J551" s="1" t="s">
        <v>15268</v>
      </c>
      <c r="K551" s="2"/>
      <c r="L551" s="1">
        <v>-15.0</v>
      </c>
      <c r="M551" s="1"/>
      <c r="N551" s="1">
        <v>52.99925</v>
      </c>
      <c r="O551" s="1" t="s">
        <v>13558</v>
      </c>
      <c r="P551" s="1" t="s">
        <v>15269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116</v>
      </c>
      <c r="B552" s="1" t="s">
        <v>17</v>
      </c>
      <c r="C552" s="1">
        <v>439.0</v>
      </c>
      <c r="D552" s="1">
        <v>0.0</v>
      </c>
      <c r="E552" s="1" t="s">
        <v>15255</v>
      </c>
      <c r="F552" s="1" t="s">
        <v>31</v>
      </c>
      <c r="G552" s="1" t="s">
        <v>32</v>
      </c>
      <c r="H552" s="1" t="s">
        <v>15270</v>
      </c>
      <c r="I552" s="1" t="s">
        <v>15271</v>
      </c>
      <c r="J552" s="1" t="s">
        <v>15271</v>
      </c>
      <c r="K552" s="2"/>
      <c r="L552" s="1">
        <v>-6.0</v>
      </c>
      <c r="M552" s="1"/>
      <c r="N552" s="1">
        <v>8.6185</v>
      </c>
      <c r="O552" s="1" t="s">
        <v>13558</v>
      </c>
      <c r="P552" s="1" t="s">
        <v>15272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16</v>
      </c>
      <c r="B553" s="1" t="s">
        <v>17</v>
      </c>
      <c r="C553" s="1">
        <v>129.0</v>
      </c>
      <c r="D553" s="1">
        <v>0.0</v>
      </c>
      <c r="E553" s="2"/>
      <c r="F553" s="1" t="s">
        <v>18</v>
      </c>
      <c r="G553" s="1" t="s">
        <v>19</v>
      </c>
      <c r="H553" s="1" t="s">
        <v>15273</v>
      </c>
      <c r="I553" s="1" t="s">
        <v>15274</v>
      </c>
      <c r="J553" s="1" t="s">
        <v>15274</v>
      </c>
      <c r="K553" s="2"/>
      <c r="L553" s="1">
        <v>-4.0</v>
      </c>
      <c r="M553" s="1"/>
      <c r="N553" s="1">
        <v>0.022433333333333333</v>
      </c>
      <c r="O553" s="1" t="s">
        <v>22</v>
      </c>
      <c r="P553" s="1" t="s">
        <v>15275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1">
        <v>249.0</v>
      </c>
      <c r="D554" s="1">
        <v>0.0</v>
      </c>
      <c r="E554" s="2"/>
      <c r="F554" s="1" t="s">
        <v>18</v>
      </c>
      <c r="G554" s="1" t="s">
        <v>19</v>
      </c>
      <c r="H554" s="1" t="s">
        <v>15276</v>
      </c>
      <c r="I554" s="1" t="s">
        <v>15277</v>
      </c>
      <c r="J554" s="1" t="s">
        <v>15277</v>
      </c>
      <c r="K554" s="2"/>
      <c r="L554" s="1">
        <v>1.0</v>
      </c>
      <c r="M554" s="1"/>
      <c r="N554" s="1">
        <v>6.418233333333333</v>
      </c>
      <c r="O554" s="1" t="s">
        <v>22</v>
      </c>
      <c r="P554" s="1" t="s">
        <v>15278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42</v>
      </c>
      <c r="B555" s="1" t="s">
        <v>17</v>
      </c>
      <c r="C555" s="1">
        <v>264.0</v>
      </c>
      <c r="D555" s="1">
        <v>0.0</v>
      </c>
      <c r="E555" s="1" t="s">
        <v>43</v>
      </c>
      <c r="F555" s="1" t="s">
        <v>31</v>
      </c>
      <c r="G555" s="1" t="s">
        <v>32</v>
      </c>
      <c r="H555" s="1" t="s">
        <v>15279</v>
      </c>
      <c r="I555" s="1" t="s">
        <v>15280</v>
      </c>
      <c r="J555" s="1" t="s">
        <v>15280</v>
      </c>
      <c r="K555" s="2"/>
      <c r="L555" s="1">
        <v>-7.0</v>
      </c>
      <c r="M555" s="1"/>
      <c r="N555" s="1">
        <v>7.91375</v>
      </c>
      <c r="O555" s="1" t="s">
        <v>13558</v>
      </c>
      <c r="P555" s="1" t="s">
        <v>14558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30</v>
      </c>
      <c r="B556" s="1" t="s">
        <v>17</v>
      </c>
      <c r="C556" s="1">
        <v>261.35</v>
      </c>
      <c r="D556" s="1">
        <v>61.65</v>
      </c>
      <c r="E556" s="2"/>
      <c r="F556" s="1" t="s">
        <v>31</v>
      </c>
      <c r="G556" s="1" t="s">
        <v>32</v>
      </c>
      <c r="H556" s="1" t="s">
        <v>15281</v>
      </c>
      <c r="I556" s="1" t="s">
        <v>15282</v>
      </c>
      <c r="J556" s="1" t="s">
        <v>15282</v>
      </c>
      <c r="K556" s="2"/>
      <c r="L556" s="1">
        <v>-8.0</v>
      </c>
      <c r="M556" s="1"/>
      <c r="N556" s="1">
        <v>6.145166666666666</v>
      </c>
      <c r="O556" s="1" t="s">
        <v>13558</v>
      </c>
      <c r="P556" s="1" t="s">
        <v>15283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17</v>
      </c>
      <c r="C557" s="1">
        <v>996.0</v>
      </c>
      <c r="D557" s="1">
        <v>249.0</v>
      </c>
      <c r="E557" s="2"/>
      <c r="F557" s="1" t="s">
        <v>18</v>
      </c>
      <c r="G557" s="1" t="s">
        <v>19</v>
      </c>
      <c r="H557" s="1" t="s">
        <v>15284</v>
      </c>
      <c r="I557" s="1" t="s">
        <v>15285</v>
      </c>
      <c r="J557" s="1" t="s">
        <v>15285</v>
      </c>
      <c r="K557" s="2"/>
      <c r="L557" s="1">
        <v>-6.0</v>
      </c>
      <c r="M557" s="1"/>
      <c r="N557" s="1">
        <v>18.71555</v>
      </c>
      <c r="O557" s="1" t="s">
        <v>4823</v>
      </c>
      <c r="P557" s="1" t="s">
        <v>15286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42</v>
      </c>
      <c r="B558" s="1" t="s">
        <v>17</v>
      </c>
      <c r="C558" s="1">
        <v>460.6</v>
      </c>
      <c r="D558" s="1">
        <v>197.4</v>
      </c>
      <c r="E558" s="1" t="s">
        <v>43</v>
      </c>
      <c r="F558" s="1" t="s">
        <v>31</v>
      </c>
      <c r="G558" s="1" t="s">
        <v>32</v>
      </c>
      <c r="H558" s="1" t="s">
        <v>15287</v>
      </c>
      <c r="I558" s="1" t="s">
        <v>15288</v>
      </c>
      <c r="J558" s="1" t="s">
        <v>15288</v>
      </c>
      <c r="K558" s="2"/>
      <c r="L558" s="1">
        <v>-3.0</v>
      </c>
      <c r="M558" s="1"/>
      <c r="N558" s="1">
        <v>11.304166666666667</v>
      </c>
      <c r="O558" s="1" t="s">
        <v>13558</v>
      </c>
      <c r="P558" s="1" t="s">
        <v>15289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42</v>
      </c>
      <c r="B559" s="1" t="s">
        <v>17</v>
      </c>
      <c r="C559" s="1">
        <v>758.0</v>
      </c>
      <c r="D559" s="1">
        <v>0.0</v>
      </c>
      <c r="E559" s="1" t="s">
        <v>43</v>
      </c>
      <c r="F559" s="1" t="s">
        <v>31</v>
      </c>
      <c r="G559" s="1" t="s">
        <v>32</v>
      </c>
      <c r="H559" s="1" t="s">
        <v>15290</v>
      </c>
      <c r="I559" s="1" t="s">
        <v>15291</v>
      </c>
      <c r="J559" s="1" t="s">
        <v>15291</v>
      </c>
      <c r="K559" s="2"/>
      <c r="L559" s="1">
        <v>-4.0</v>
      </c>
      <c r="M559" s="1"/>
      <c r="N559" s="1">
        <v>15.367716666666666</v>
      </c>
      <c r="O559" s="1" t="s">
        <v>13558</v>
      </c>
      <c r="P559" s="1" t="s">
        <v>15292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42</v>
      </c>
      <c r="B560" s="1" t="s">
        <v>17</v>
      </c>
      <c r="C560" s="1">
        <v>410.9</v>
      </c>
      <c r="D560" s="1">
        <v>176.1</v>
      </c>
      <c r="E560" s="1" t="s">
        <v>43</v>
      </c>
      <c r="F560" s="1" t="s">
        <v>31</v>
      </c>
      <c r="G560" s="1" t="s">
        <v>32</v>
      </c>
      <c r="H560" s="1" t="s">
        <v>15293</v>
      </c>
      <c r="I560" s="1" t="s">
        <v>15294</v>
      </c>
      <c r="J560" s="1" t="s">
        <v>15294</v>
      </c>
      <c r="K560" s="2"/>
      <c r="L560" s="1">
        <v>-3.0</v>
      </c>
      <c r="M560" s="1"/>
      <c r="N560" s="1">
        <v>11.03195</v>
      </c>
      <c r="O560" s="1" t="s">
        <v>13558</v>
      </c>
      <c r="P560" s="1" t="s">
        <v>15295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116</v>
      </c>
      <c r="B561" s="1" t="s">
        <v>17</v>
      </c>
      <c r="C561" s="1">
        <v>739.0</v>
      </c>
      <c r="D561" s="1">
        <v>0.0</v>
      </c>
      <c r="E561" s="1" t="s">
        <v>14008</v>
      </c>
      <c r="F561" s="1" t="s">
        <v>31</v>
      </c>
      <c r="G561" s="1" t="s">
        <v>32</v>
      </c>
      <c r="H561" s="1" t="s">
        <v>15296</v>
      </c>
      <c r="I561" s="1" t="s">
        <v>15297</v>
      </c>
      <c r="J561" s="1" t="s">
        <v>15297</v>
      </c>
      <c r="K561" s="2"/>
      <c r="L561" s="1">
        <v>-7.0</v>
      </c>
      <c r="M561" s="1"/>
      <c r="N561" s="1">
        <v>12.4304</v>
      </c>
      <c r="O561" s="1" t="s">
        <v>13558</v>
      </c>
      <c r="P561" s="1" t="s">
        <v>15298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42</v>
      </c>
      <c r="B562" s="1" t="s">
        <v>17</v>
      </c>
      <c r="C562" s="1">
        <v>234.0</v>
      </c>
      <c r="D562" s="1">
        <v>0.0</v>
      </c>
      <c r="E562" s="1" t="s">
        <v>43</v>
      </c>
      <c r="F562" s="1" t="s">
        <v>31</v>
      </c>
      <c r="G562" s="1" t="s">
        <v>32</v>
      </c>
      <c r="H562" s="1" t="s">
        <v>15299</v>
      </c>
      <c r="I562" s="1" t="s">
        <v>15300</v>
      </c>
      <c r="J562" s="1" t="s">
        <v>15300</v>
      </c>
      <c r="K562" s="2"/>
      <c r="L562" s="1">
        <v>-9.0</v>
      </c>
      <c r="M562" s="1"/>
      <c r="N562" s="1">
        <v>5.88035</v>
      </c>
      <c r="O562" s="1" t="s">
        <v>13558</v>
      </c>
      <c r="P562" s="1" t="s">
        <v>15301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17</v>
      </c>
      <c r="C563" s="1">
        <v>514.0</v>
      </c>
      <c r="D563" s="1">
        <v>124.0</v>
      </c>
      <c r="E563" s="2"/>
      <c r="F563" s="1" t="s">
        <v>18</v>
      </c>
      <c r="G563" s="1" t="s">
        <v>56</v>
      </c>
      <c r="H563" s="1" t="s">
        <v>15302</v>
      </c>
      <c r="I563" s="1" t="s">
        <v>15303</v>
      </c>
      <c r="J563" s="1" t="s">
        <v>15303</v>
      </c>
      <c r="K563" s="2"/>
      <c r="L563" s="1">
        <v>-11.0</v>
      </c>
      <c r="M563" s="1"/>
      <c r="N563" s="1">
        <v>13.242616666666667</v>
      </c>
      <c r="O563" s="1" t="s">
        <v>4823</v>
      </c>
      <c r="P563" s="1" t="s">
        <v>15304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116</v>
      </c>
      <c r="B564" s="1" t="s">
        <v>17</v>
      </c>
      <c r="C564" s="1">
        <v>329.0</v>
      </c>
      <c r="D564" s="1">
        <v>0.0</v>
      </c>
      <c r="E564" s="1" t="s">
        <v>15305</v>
      </c>
      <c r="F564" s="1" t="s">
        <v>31</v>
      </c>
      <c r="G564" s="1" t="s">
        <v>32</v>
      </c>
      <c r="H564" s="1" t="s">
        <v>15306</v>
      </c>
      <c r="I564" s="1" t="s">
        <v>15307</v>
      </c>
      <c r="J564" s="1" t="s">
        <v>15307</v>
      </c>
      <c r="K564" s="2"/>
      <c r="L564" s="1">
        <v>-7.0</v>
      </c>
      <c r="M564" s="1"/>
      <c r="N564" s="1">
        <v>7.476383333333334</v>
      </c>
      <c r="O564" s="1" t="s">
        <v>13558</v>
      </c>
      <c r="P564" s="1" t="s">
        <v>15308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16</v>
      </c>
      <c r="B565" s="1" t="s">
        <v>17</v>
      </c>
      <c r="C565" s="1">
        <v>309.0</v>
      </c>
      <c r="D565" s="1">
        <v>0.0</v>
      </c>
      <c r="E565" s="2"/>
      <c r="F565" s="1" t="s">
        <v>18</v>
      </c>
      <c r="G565" s="1" t="s">
        <v>19</v>
      </c>
      <c r="H565" s="1" t="s">
        <v>15309</v>
      </c>
      <c r="I565" s="1" t="s">
        <v>15310</v>
      </c>
      <c r="J565" s="1" t="s">
        <v>15310</v>
      </c>
      <c r="K565" s="2"/>
      <c r="L565" s="1">
        <v>1.0</v>
      </c>
      <c r="M565" s="1"/>
      <c r="N565" s="1">
        <v>6.181383333333334</v>
      </c>
      <c r="O565" s="1" t="s">
        <v>22</v>
      </c>
      <c r="P565" s="1" t="s">
        <v>15311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116</v>
      </c>
      <c r="B566" s="1" t="s">
        <v>17</v>
      </c>
      <c r="C566" s="1">
        <v>329.0</v>
      </c>
      <c r="D566" s="1">
        <v>0.0</v>
      </c>
      <c r="E566" s="1" t="s">
        <v>14008</v>
      </c>
      <c r="F566" s="1" t="s">
        <v>31</v>
      </c>
      <c r="G566" s="1" t="s">
        <v>32</v>
      </c>
      <c r="H566" s="1" t="s">
        <v>15312</v>
      </c>
      <c r="I566" s="1" t="s">
        <v>15313</v>
      </c>
      <c r="J566" s="1" t="s">
        <v>15313</v>
      </c>
      <c r="K566" s="2"/>
      <c r="L566" s="1">
        <v>-5.0</v>
      </c>
      <c r="M566" s="1"/>
      <c r="N566" s="1">
        <v>9.346833333333333</v>
      </c>
      <c r="O566" s="1" t="s">
        <v>13558</v>
      </c>
      <c r="P566" s="1" t="s">
        <v>15314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42</v>
      </c>
      <c r="B567" s="1" t="s">
        <v>17</v>
      </c>
      <c r="C567" s="1">
        <v>264.0</v>
      </c>
      <c r="D567" s="1">
        <v>0.0</v>
      </c>
      <c r="E567" s="1" t="s">
        <v>43</v>
      </c>
      <c r="F567" s="1" t="s">
        <v>31</v>
      </c>
      <c r="G567" s="1" t="s">
        <v>32</v>
      </c>
      <c r="H567" s="1" t="s">
        <v>15315</v>
      </c>
      <c r="I567" s="1" t="s">
        <v>15316</v>
      </c>
      <c r="J567" s="1" t="s">
        <v>15316</v>
      </c>
      <c r="K567" s="2"/>
      <c r="L567" s="1">
        <v>-9.0</v>
      </c>
      <c r="M567" s="1"/>
      <c r="N567" s="1">
        <v>5.9862</v>
      </c>
      <c r="O567" s="1" t="s">
        <v>13558</v>
      </c>
      <c r="P567" s="1" t="s">
        <v>15317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42</v>
      </c>
      <c r="B568" s="1" t="s">
        <v>17</v>
      </c>
      <c r="C568" s="1">
        <v>394.0</v>
      </c>
      <c r="D568" s="1">
        <v>0.0</v>
      </c>
      <c r="E568" s="1" t="s">
        <v>43</v>
      </c>
      <c r="F568" s="1" t="s">
        <v>31</v>
      </c>
      <c r="G568" s="1" t="s">
        <v>32</v>
      </c>
      <c r="H568" s="1" t="s">
        <v>15318</v>
      </c>
      <c r="I568" s="1" t="s">
        <v>15319</v>
      </c>
      <c r="J568" s="1" t="s">
        <v>15319</v>
      </c>
      <c r="K568" s="2"/>
      <c r="L568" s="1">
        <v>-2.0</v>
      </c>
      <c r="M568" s="1"/>
      <c r="N568" s="1">
        <v>12.91915</v>
      </c>
      <c r="O568" s="1" t="s">
        <v>13558</v>
      </c>
      <c r="P568" s="1" t="s">
        <v>15320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30</v>
      </c>
      <c r="B569" s="1" t="s">
        <v>17</v>
      </c>
      <c r="C569" s="1">
        <v>256.53</v>
      </c>
      <c r="D569" s="1">
        <v>74.47</v>
      </c>
      <c r="E569" s="2"/>
      <c r="F569" s="1" t="s">
        <v>31</v>
      </c>
      <c r="G569" s="1" t="s">
        <v>32</v>
      </c>
      <c r="H569" s="1" t="s">
        <v>15321</v>
      </c>
      <c r="I569" s="1" t="s">
        <v>15322</v>
      </c>
      <c r="J569" s="1" t="s">
        <v>15322</v>
      </c>
      <c r="K569" s="2"/>
      <c r="L569" s="1">
        <v>-3.0</v>
      </c>
      <c r="M569" s="1"/>
      <c r="N569" s="1">
        <v>11.002383333333333</v>
      </c>
      <c r="O569" s="1" t="s">
        <v>13558</v>
      </c>
      <c r="P569" s="1" t="s">
        <v>15323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42</v>
      </c>
      <c r="B570" s="1" t="s">
        <v>17</v>
      </c>
      <c r="C570" s="1">
        <v>264.0</v>
      </c>
      <c r="D570" s="1">
        <v>0.0</v>
      </c>
      <c r="E570" s="1" t="s">
        <v>43</v>
      </c>
      <c r="F570" s="1" t="s">
        <v>31</v>
      </c>
      <c r="G570" s="1" t="s">
        <v>32</v>
      </c>
      <c r="H570" s="1" t="s">
        <v>15324</v>
      </c>
      <c r="I570" s="1" t="s">
        <v>15325</v>
      </c>
      <c r="J570" s="1" t="s">
        <v>15325</v>
      </c>
      <c r="K570" s="2"/>
      <c r="L570" s="1">
        <v>-8.0</v>
      </c>
      <c r="M570" s="1"/>
      <c r="N570" s="1">
        <v>6.794483333333333</v>
      </c>
      <c r="O570" s="1" t="s">
        <v>13558</v>
      </c>
      <c r="P570" s="1" t="s">
        <v>15326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42</v>
      </c>
      <c r="B571" s="1" t="s">
        <v>17</v>
      </c>
      <c r="C571" s="1">
        <v>329.0</v>
      </c>
      <c r="D571" s="1">
        <v>0.0</v>
      </c>
      <c r="E571" s="1" t="s">
        <v>43</v>
      </c>
      <c r="F571" s="1" t="s">
        <v>31</v>
      </c>
      <c r="G571" s="1" t="s">
        <v>32</v>
      </c>
      <c r="H571" s="1" t="s">
        <v>15327</v>
      </c>
      <c r="I571" s="1" t="s">
        <v>15328</v>
      </c>
      <c r="J571" s="1" t="s">
        <v>15328</v>
      </c>
      <c r="K571" s="2"/>
      <c r="L571" s="1">
        <v>-7.0</v>
      </c>
      <c r="M571" s="1"/>
      <c r="N571" s="1">
        <v>7.622716666666666</v>
      </c>
      <c r="O571" s="1" t="s">
        <v>13558</v>
      </c>
      <c r="P571" s="1" t="s">
        <v>15329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116</v>
      </c>
      <c r="B572" s="1" t="s">
        <v>17</v>
      </c>
      <c r="C572" s="1">
        <v>264.0</v>
      </c>
      <c r="D572" s="1">
        <v>0.0</v>
      </c>
      <c r="E572" s="1" t="s">
        <v>13292</v>
      </c>
      <c r="F572" s="1" t="s">
        <v>31</v>
      </c>
      <c r="G572" s="1" t="s">
        <v>32</v>
      </c>
      <c r="H572" s="1" t="s">
        <v>15330</v>
      </c>
      <c r="I572" s="1" t="s">
        <v>15331</v>
      </c>
      <c r="J572" s="1" t="s">
        <v>15331</v>
      </c>
      <c r="K572" s="2"/>
      <c r="L572" s="1">
        <v>-7.0</v>
      </c>
      <c r="M572" s="1"/>
      <c r="N572" s="1">
        <v>7.175283333333334</v>
      </c>
      <c r="O572" s="1" t="s">
        <v>13558</v>
      </c>
      <c r="P572" s="1" t="s">
        <v>1829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37</v>
      </c>
      <c r="B573" s="1" t="s">
        <v>17</v>
      </c>
      <c r="C573" s="1">
        <v>658.0</v>
      </c>
      <c r="D573" s="1">
        <v>0.0</v>
      </c>
      <c r="E573" s="1" t="s">
        <v>43</v>
      </c>
      <c r="F573" s="1" t="s">
        <v>61</v>
      </c>
      <c r="G573" s="1" t="s">
        <v>32</v>
      </c>
      <c r="H573" s="1" t="s">
        <v>15332</v>
      </c>
      <c r="I573" s="1" t="s">
        <v>15333</v>
      </c>
      <c r="J573" s="1" t="s">
        <v>15334</v>
      </c>
      <c r="K573" s="1" t="s">
        <v>15335</v>
      </c>
      <c r="L573" s="1">
        <v>-14.0</v>
      </c>
      <c r="M573" s="1">
        <v>3.6214</v>
      </c>
      <c r="N573" s="1">
        <v>12.87735</v>
      </c>
      <c r="O573" s="1" t="s">
        <v>4823</v>
      </c>
      <c r="P573" s="1" t="s">
        <v>15336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30</v>
      </c>
      <c r="B574" s="1" t="s">
        <v>17</v>
      </c>
      <c r="C574" s="3">
        <v>264.0</v>
      </c>
      <c r="D574" s="1">
        <v>0.0</v>
      </c>
      <c r="E574" s="2"/>
      <c r="F574" s="1" t="s">
        <v>31</v>
      </c>
      <c r="G574" s="1" t="s">
        <v>32</v>
      </c>
      <c r="H574" s="1" t="s">
        <v>15337</v>
      </c>
      <c r="I574" s="1" t="s">
        <v>15338</v>
      </c>
      <c r="J574" s="1" t="s">
        <v>15338</v>
      </c>
      <c r="K574" s="2"/>
      <c r="L574" s="1">
        <v>-7.0</v>
      </c>
      <c r="M574" s="1"/>
      <c r="N574" s="1">
        <v>7.933633333333334</v>
      </c>
      <c r="O574" s="1" t="s">
        <v>13558</v>
      </c>
      <c r="P574" s="1" t="s">
        <v>13948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30</v>
      </c>
      <c r="B575" s="1" t="s">
        <v>17</v>
      </c>
      <c r="C575" s="1">
        <v>204.6</v>
      </c>
      <c r="D575" s="1">
        <v>59.4</v>
      </c>
      <c r="E575" s="2"/>
      <c r="F575" s="1" t="s">
        <v>31</v>
      </c>
      <c r="G575" s="1" t="s">
        <v>32</v>
      </c>
      <c r="H575" s="1" t="s">
        <v>15339</v>
      </c>
      <c r="I575" s="1" t="s">
        <v>15340</v>
      </c>
      <c r="J575" s="1" t="s">
        <v>15340</v>
      </c>
      <c r="K575" s="2"/>
      <c r="L575" s="1">
        <v>-6.0</v>
      </c>
      <c r="M575" s="1"/>
      <c r="N575" s="1">
        <v>8.690783333333334</v>
      </c>
      <c r="O575" s="1" t="s">
        <v>13558</v>
      </c>
      <c r="P575" s="1" t="s">
        <v>14457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37</v>
      </c>
      <c r="B576" s="1" t="s">
        <v>157</v>
      </c>
      <c r="C576" s="1">
        <v>817.0</v>
      </c>
      <c r="D576" s="1">
        <v>0.0</v>
      </c>
      <c r="E576" s="2"/>
      <c r="F576" s="1" t="s">
        <v>61</v>
      </c>
      <c r="G576" s="1" t="s">
        <v>19</v>
      </c>
      <c r="H576" s="1" t="s">
        <v>15341</v>
      </c>
      <c r="I576" s="2"/>
      <c r="J576" s="2"/>
      <c r="K576" s="1" t="s">
        <v>15342</v>
      </c>
      <c r="L576" s="1">
        <v>0.0</v>
      </c>
      <c r="M576" s="1">
        <v>2.6327</v>
      </c>
      <c r="N576" s="2"/>
      <c r="O576" s="1" t="s">
        <v>4823</v>
      </c>
      <c r="P576" s="1" t="s">
        <v>15343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30</v>
      </c>
      <c r="B577" s="1" t="s">
        <v>17</v>
      </c>
      <c r="C577" s="1">
        <v>256.53</v>
      </c>
      <c r="D577" s="1">
        <v>74.47</v>
      </c>
      <c r="E577" s="2"/>
      <c r="F577" s="1" t="s">
        <v>31</v>
      </c>
      <c r="G577" s="1" t="s">
        <v>32</v>
      </c>
      <c r="H577" s="1" t="s">
        <v>15344</v>
      </c>
      <c r="I577" s="1" t="s">
        <v>15345</v>
      </c>
      <c r="J577" s="1" t="s">
        <v>15345</v>
      </c>
      <c r="K577" s="2"/>
      <c r="L577" s="1">
        <v>-3.0</v>
      </c>
      <c r="M577" s="1"/>
      <c r="N577" s="1">
        <v>11.228333333333333</v>
      </c>
      <c r="O577" s="1" t="s">
        <v>13558</v>
      </c>
      <c r="P577" s="1" t="s">
        <v>15346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42</v>
      </c>
      <c r="B578" s="1" t="s">
        <v>17</v>
      </c>
      <c r="C578" s="1">
        <v>474.0</v>
      </c>
      <c r="D578" s="1">
        <v>0.0</v>
      </c>
      <c r="E578" s="1" t="s">
        <v>43</v>
      </c>
      <c r="F578" s="1" t="s">
        <v>31</v>
      </c>
      <c r="G578" s="1" t="s">
        <v>32</v>
      </c>
      <c r="H578" s="1" t="s">
        <v>15347</v>
      </c>
      <c r="I578" s="1" t="s">
        <v>15348</v>
      </c>
      <c r="J578" s="1" t="s">
        <v>15348</v>
      </c>
      <c r="K578" s="2"/>
      <c r="L578" s="1">
        <v>-5.0</v>
      </c>
      <c r="M578" s="1"/>
      <c r="N578" s="1">
        <v>9.80905</v>
      </c>
      <c r="O578" s="1" t="s">
        <v>13558</v>
      </c>
      <c r="P578" s="1" t="s">
        <v>14831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16</v>
      </c>
      <c r="B579" s="1" t="s">
        <v>17</v>
      </c>
      <c r="C579" s="1">
        <v>49.0</v>
      </c>
      <c r="D579" s="1">
        <v>0.0</v>
      </c>
      <c r="E579" s="2"/>
      <c r="F579" s="1" t="s">
        <v>18</v>
      </c>
      <c r="G579" s="1" t="s">
        <v>19</v>
      </c>
      <c r="H579" s="1" t="s">
        <v>15349</v>
      </c>
      <c r="I579" s="1" t="s">
        <v>15350</v>
      </c>
      <c r="J579" s="1" t="s">
        <v>7655</v>
      </c>
      <c r="K579" s="2"/>
      <c r="L579" s="1">
        <v>306.0</v>
      </c>
      <c r="M579" s="1"/>
      <c r="N579" s="1">
        <v>0.040683333333333335</v>
      </c>
      <c r="O579" s="1" t="s">
        <v>22</v>
      </c>
      <c r="P579" s="1" t="s">
        <v>15351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116</v>
      </c>
      <c r="B580" s="1" t="s">
        <v>153</v>
      </c>
      <c r="C580" s="1">
        <v>264.0</v>
      </c>
      <c r="D580" s="1">
        <v>0.0</v>
      </c>
      <c r="E580" s="1" t="s">
        <v>15352</v>
      </c>
      <c r="F580" s="1" t="s">
        <v>31</v>
      </c>
      <c r="G580" s="1" t="s">
        <v>32</v>
      </c>
      <c r="H580" s="1" t="s">
        <v>15353</v>
      </c>
      <c r="I580" s="1" t="s">
        <v>15354</v>
      </c>
      <c r="J580" s="1" t="s">
        <v>15354</v>
      </c>
      <c r="K580" s="2"/>
      <c r="L580" s="1">
        <v>-5.0</v>
      </c>
      <c r="M580" s="1"/>
      <c r="N580" s="1">
        <v>9.51615</v>
      </c>
      <c r="O580" s="1" t="s">
        <v>13558</v>
      </c>
      <c r="P580" s="1" t="s">
        <v>1829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116</v>
      </c>
      <c r="B581" s="1" t="s">
        <v>153</v>
      </c>
      <c r="C581" s="1">
        <v>487.0</v>
      </c>
      <c r="D581" s="1">
        <v>0.0</v>
      </c>
      <c r="E581" s="1" t="s">
        <v>11122</v>
      </c>
      <c r="F581" s="1" t="s">
        <v>31</v>
      </c>
      <c r="G581" s="1" t="s">
        <v>32</v>
      </c>
      <c r="H581" s="1" t="s">
        <v>15355</v>
      </c>
      <c r="I581" s="1" t="s">
        <v>15356</v>
      </c>
      <c r="J581" s="1" t="s">
        <v>15356</v>
      </c>
      <c r="K581" s="2"/>
      <c r="L581" s="1">
        <v>-5.0</v>
      </c>
      <c r="M581" s="1"/>
      <c r="N581" s="1">
        <v>9.964833333333333</v>
      </c>
      <c r="O581" s="1" t="s">
        <v>13558</v>
      </c>
      <c r="P581" s="1" t="s">
        <v>15357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42</v>
      </c>
      <c r="B582" s="1" t="s">
        <v>17</v>
      </c>
      <c r="C582" s="1">
        <v>309.0</v>
      </c>
      <c r="D582" s="1">
        <v>0.0</v>
      </c>
      <c r="E582" s="1" t="s">
        <v>43</v>
      </c>
      <c r="F582" s="1" t="s">
        <v>31</v>
      </c>
      <c r="G582" s="1" t="s">
        <v>32</v>
      </c>
      <c r="H582" s="1" t="s">
        <v>15358</v>
      </c>
      <c r="I582" s="1" t="s">
        <v>15359</v>
      </c>
      <c r="J582" s="1" t="s">
        <v>15359</v>
      </c>
      <c r="K582" s="2"/>
      <c r="L582" s="1">
        <v>-4.0</v>
      </c>
      <c r="M582" s="1"/>
      <c r="N582" s="1">
        <v>10.88935</v>
      </c>
      <c r="O582" s="1" t="s">
        <v>13558</v>
      </c>
      <c r="P582" s="1" t="s">
        <v>15360</v>
      </c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1" t="s">
        <v>37</v>
      </c>
      <c r="B583" s="1" t="s">
        <v>17</v>
      </c>
      <c r="C583" s="1">
        <v>199.0</v>
      </c>
      <c r="D583" s="1">
        <v>50.0</v>
      </c>
      <c r="E583" s="2"/>
      <c r="F583" s="1" t="s">
        <v>18</v>
      </c>
      <c r="G583" s="1" t="s">
        <v>19</v>
      </c>
      <c r="H583" s="1" t="s">
        <v>15361</v>
      </c>
      <c r="I583" s="1" t="s">
        <v>15362</v>
      </c>
      <c r="J583" s="1" t="s">
        <v>7655</v>
      </c>
      <c r="K583" s="2"/>
      <c r="L583" s="1">
        <v>313.0</v>
      </c>
      <c r="M583" s="1"/>
      <c r="N583" s="1">
        <v>10.471466666666666</v>
      </c>
      <c r="O583" s="1" t="s">
        <v>4823</v>
      </c>
      <c r="P583" s="1" t="s">
        <v>6314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30</v>
      </c>
      <c r="B584" s="1" t="s">
        <v>153</v>
      </c>
      <c r="C584" s="1">
        <v>392.6</v>
      </c>
      <c r="D584" s="1">
        <v>59.4</v>
      </c>
      <c r="E584" s="2"/>
      <c r="F584" s="1" t="s">
        <v>31</v>
      </c>
      <c r="G584" s="1" t="s">
        <v>32</v>
      </c>
      <c r="H584" s="1" t="s">
        <v>15363</v>
      </c>
      <c r="I584" s="1" t="s">
        <v>15364</v>
      </c>
      <c r="J584" s="1" t="s">
        <v>15364</v>
      </c>
      <c r="K584" s="2"/>
      <c r="L584" s="1">
        <v>0.0</v>
      </c>
      <c r="M584" s="1"/>
      <c r="N584" s="1">
        <v>15.782283333333334</v>
      </c>
      <c r="O584" s="1" t="s">
        <v>13558</v>
      </c>
      <c r="P584" s="1" t="s">
        <v>15365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16</v>
      </c>
      <c r="B585" s="1" t="s">
        <v>17</v>
      </c>
      <c r="C585" s="1">
        <v>377.0</v>
      </c>
      <c r="D585" s="1">
        <v>0.0</v>
      </c>
      <c r="E585" s="2"/>
      <c r="F585" s="1" t="s">
        <v>18</v>
      </c>
      <c r="G585" s="1" t="s">
        <v>19</v>
      </c>
      <c r="H585" s="1" t="s">
        <v>15366</v>
      </c>
      <c r="I585" s="1" t="s">
        <v>15367</v>
      </c>
      <c r="J585" s="1" t="s">
        <v>7655</v>
      </c>
      <c r="K585" s="2"/>
      <c r="L585" s="1">
        <v>357.0</v>
      </c>
      <c r="M585" s="1"/>
      <c r="N585" s="1">
        <v>8.529866666666667</v>
      </c>
      <c r="O585" s="1" t="s">
        <v>22</v>
      </c>
      <c r="P585" s="1" t="s">
        <v>15368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42</v>
      </c>
      <c r="B586" s="1" t="s">
        <v>17</v>
      </c>
      <c r="C586" s="1">
        <v>467.0</v>
      </c>
      <c r="D586" s="1">
        <v>0.0</v>
      </c>
      <c r="E586" s="1" t="s">
        <v>43</v>
      </c>
      <c r="F586" s="1" t="s">
        <v>31</v>
      </c>
      <c r="G586" s="1" t="s">
        <v>32</v>
      </c>
      <c r="H586" s="1" t="s">
        <v>15369</v>
      </c>
      <c r="I586" s="1" t="s">
        <v>15370</v>
      </c>
      <c r="J586" s="1" t="s">
        <v>15370</v>
      </c>
      <c r="K586" s="2"/>
      <c r="L586" s="1">
        <v>-8.0</v>
      </c>
      <c r="M586" s="1"/>
      <c r="N586" s="1">
        <v>6.589733333333333</v>
      </c>
      <c r="O586" s="1" t="s">
        <v>13558</v>
      </c>
      <c r="P586" s="1" t="s">
        <v>15371</v>
      </c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1" t="s">
        <v>116</v>
      </c>
      <c r="B587" s="1" t="s">
        <v>153</v>
      </c>
      <c r="C587" s="1">
        <v>469.0</v>
      </c>
      <c r="D587" s="1">
        <v>0.0</v>
      </c>
      <c r="E587" s="1" t="s">
        <v>1179</v>
      </c>
      <c r="F587" s="1" t="s">
        <v>31</v>
      </c>
      <c r="G587" s="1" t="s">
        <v>32</v>
      </c>
      <c r="H587" s="1" t="s">
        <v>15372</v>
      </c>
      <c r="I587" s="1" t="s">
        <v>15373</v>
      </c>
      <c r="J587" s="1" t="s">
        <v>15373</v>
      </c>
      <c r="K587" s="2"/>
      <c r="L587" s="1">
        <v>-6.0</v>
      </c>
      <c r="M587" s="1"/>
      <c r="N587" s="1">
        <v>8.1238</v>
      </c>
      <c r="O587" s="1" t="s">
        <v>13558</v>
      </c>
      <c r="P587" s="1" t="s">
        <v>15374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42</v>
      </c>
      <c r="B588" s="1" t="s">
        <v>17</v>
      </c>
      <c r="C588" s="1">
        <v>264.0</v>
      </c>
      <c r="D588" s="1">
        <v>0.0</v>
      </c>
      <c r="E588" s="1" t="s">
        <v>43</v>
      </c>
      <c r="F588" s="1" t="s">
        <v>31</v>
      </c>
      <c r="G588" s="1" t="s">
        <v>32</v>
      </c>
      <c r="H588" s="1" t="s">
        <v>15375</v>
      </c>
      <c r="I588" s="1" t="s">
        <v>15376</v>
      </c>
      <c r="J588" s="1" t="s">
        <v>15376</v>
      </c>
      <c r="K588" s="2"/>
      <c r="L588" s="1">
        <v>-1.0</v>
      </c>
      <c r="M588" s="1"/>
      <c r="N588" s="1">
        <v>13.5263</v>
      </c>
      <c r="O588" s="1" t="s">
        <v>13558</v>
      </c>
      <c r="P588" s="1" t="s">
        <v>13577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30</v>
      </c>
      <c r="B589" s="1" t="s">
        <v>153</v>
      </c>
      <c r="C589" s="1">
        <v>204.6</v>
      </c>
      <c r="D589" s="1">
        <v>59.4</v>
      </c>
      <c r="E589" s="2"/>
      <c r="F589" s="1" t="s">
        <v>31</v>
      </c>
      <c r="G589" s="1" t="s">
        <v>32</v>
      </c>
      <c r="H589" s="1" t="s">
        <v>15377</v>
      </c>
      <c r="I589" s="1" t="s">
        <v>15378</v>
      </c>
      <c r="J589" s="1" t="s">
        <v>15378</v>
      </c>
      <c r="K589" s="2"/>
      <c r="L589" s="1">
        <v>-3.0</v>
      </c>
      <c r="M589" s="1"/>
      <c r="N589" s="1">
        <v>11.241333333333333</v>
      </c>
      <c r="O589" s="1" t="s">
        <v>13558</v>
      </c>
      <c r="P589" s="1" t="s">
        <v>14457</v>
      </c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1" t="s">
        <v>42</v>
      </c>
      <c r="B590" s="1" t="s">
        <v>17</v>
      </c>
      <c r="C590" s="1">
        <v>264.0</v>
      </c>
      <c r="D590" s="1">
        <v>0.0</v>
      </c>
      <c r="E590" s="1" t="s">
        <v>43</v>
      </c>
      <c r="F590" s="1" t="s">
        <v>31</v>
      </c>
      <c r="G590" s="1" t="s">
        <v>32</v>
      </c>
      <c r="H590" s="1" t="s">
        <v>15379</v>
      </c>
      <c r="I590" s="1" t="s">
        <v>15380</v>
      </c>
      <c r="J590" s="1" t="s">
        <v>15380</v>
      </c>
      <c r="K590" s="2"/>
      <c r="L590" s="1">
        <v>-6.0</v>
      </c>
      <c r="M590" s="1"/>
      <c r="N590" s="1">
        <v>8.491016666666667</v>
      </c>
      <c r="O590" s="1" t="s">
        <v>13558</v>
      </c>
      <c r="P590" s="1" t="s">
        <v>13705</v>
      </c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1" t="s">
        <v>116</v>
      </c>
      <c r="B591" s="1" t="s">
        <v>153</v>
      </c>
      <c r="C591" s="1">
        <v>254.0</v>
      </c>
      <c r="D591" s="1">
        <v>0.0</v>
      </c>
      <c r="E591" s="1" t="s">
        <v>15381</v>
      </c>
      <c r="F591" s="1" t="s">
        <v>31</v>
      </c>
      <c r="G591" s="1" t="s">
        <v>32</v>
      </c>
      <c r="H591" s="1" t="s">
        <v>15382</v>
      </c>
      <c r="I591" s="1" t="s">
        <v>15383</v>
      </c>
      <c r="J591" s="1" t="s">
        <v>15383</v>
      </c>
      <c r="K591" s="2"/>
      <c r="L591" s="1">
        <v>-7.0</v>
      </c>
      <c r="M591" s="1"/>
      <c r="N591" s="1">
        <v>7.747733333333334</v>
      </c>
      <c r="O591" s="1" t="s">
        <v>13558</v>
      </c>
      <c r="P591" s="1" t="s">
        <v>15384</v>
      </c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1" t="s">
        <v>42</v>
      </c>
      <c r="B592" s="1" t="s">
        <v>17</v>
      </c>
      <c r="C592" s="1">
        <v>986.0</v>
      </c>
      <c r="D592" s="1">
        <v>0.0</v>
      </c>
      <c r="E592" s="1" t="s">
        <v>43</v>
      </c>
      <c r="F592" s="1" t="s">
        <v>31</v>
      </c>
      <c r="G592" s="1" t="s">
        <v>32</v>
      </c>
      <c r="H592" s="1" t="s">
        <v>15385</v>
      </c>
      <c r="I592" s="1" t="s">
        <v>15386</v>
      </c>
      <c r="J592" s="1" t="s">
        <v>15386</v>
      </c>
      <c r="K592" s="2"/>
      <c r="L592" s="1">
        <v>-9.0</v>
      </c>
      <c r="M592" s="1"/>
      <c r="N592" s="1">
        <v>10.54275</v>
      </c>
      <c r="O592" s="1" t="s">
        <v>13558</v>
      </c>
      <c r="P592" s="1" t="s">
        <v>15387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37</v>
      </c>
      <c r="B593" s="1" t="s">
        <v>17</v>
      </c>
      <c r="C593" s="1">
        <v>550.0</v>
      </c>
      <c r="D593" s="1">
        <v>138.0</v>
      </c>
      <c r="E593" s="2"/>
      <c r="F593" s="1" t="s">
        <v>18</v>
      </c>
      <c r="G593" s="1" t="s">
        <v>56</v>
      </c>
      <c r="H593" s="1" t="s">
        <v>15388</v>
      </c>
      <c r="I593" s="1" t="s">
        <v>15389</v>
      </c>
      <c r="J593" s="1" t="s">
        <v>7655</v>
      </c>
      <c r="K593" s="2"/>
      <c r="L593" s="1">
        <v>436.0</v>
      </c>
      <c r="M593" s="1"/>
      <c r="N593" s="1">
        <v>19.46505</v>
      </c>
      <c r="O593" s="1" t="s">
        <v>4823</v>
      </c>
      <c r="P593" s="1" t="s">
        <v>15390</v>
      </c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1" t="s">
        <v>116</v>
      </c>
      <c r="B594" s="1" t="s">
        <v>153</v>
      </c>
      <c r="C594" s="1">
        <v>443.0</v>
      </c>
      <c r="D594" s="1">
        <v>0.0</v>
      </c>
      <c r="E594" s="1" t="s">
        <v>15391</v>
      </c>
      <c r="F594" s="1" t="s">
        <v>31</v>
      </c>
      <c r="G594" s="1" t="s">
        <v>32</v>
      </c>
      <c r="H594" s="1" t="s">
        <v>15392</v>
      </c>
      <c r="I594" s="1" t="s">
        <v>15393</v>
      </c>
      <c r="J594" s="1" t="s">
        <v>15393</v>
      </c>
      <c r="K594" s="2"/>
      <c r="L594" s="1">
        <v>-2.0</v>
      </c>
      <c r="M594" s="1"/>
      <c r="N594" s="1">
        <v>12.03355</v>
      </c>
      <c r="O594" s="1" t="s">
        <v>13558</v>
      </c>
      <c r="P594" s="1" t="s">
        <v>15394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238.0</v>
      </c>
      <c r="D595" s="1">
        <v>0.0</v>
      </c>
      <c r="E595" s="2"/>
      <c r="F595" s="1" t="s">
        <v>18</v>
      </c>
      <c r="G595" s="1" t="s">
        <v>19</v>
      </c>
      <c r="H595" s="1" t="s">
        <v>15395</v>
      </c>
      <c r="I595" s="1" t="s">
        <v>15396</v>
      </c>
      <c r="J595" s="1" t="s">
        <v>7655</v>
      </c>
      <c r="K595" s="2"/>
      <c r="L595" s="1">
        <v>514.0</v>
      </c>
      <c r="M595" s="1"/>
      <c r="N595" s="1">
        <v>0.14126666666666668</v>
      </c>
      <c r="O595" s="1" t="s">
        <v>22</v>
      </c>
      <c r="P595" s="1" t="s">
        <v>15397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116</v>
      </c>
      <c r="B596" s="1" t="s">
        <v>153</v>
      </c>
      <c r="C596" s="1">
        <v>394.0</v>
      </c>
      <c r="D596" s="1">
        <v>0.0</v>
      </c>
      <c r="E596" s="1" t="s">
        <v>1141</v>
      </c>
      <c r="F596" s="1" t="s">
        <v>31</v>
      </c>
      <c r="G596" s="1" t="s">
        <v>32</v>
      </c>
      <c r="H596" s="1" t="s">
        <v>15398</v>
      </c>
      <c r="I596" s="1" t="s">
        <v>15399</v>
      </c>
      <c r="J596" s="1" t="s">
        <v>15399</v>
      </c>
      <c r="K596" s="2"/>
      <c r="L596" s="1">
        <v>-4.0</v>
      </c>
      <c r="M596" s="1"/>
      <c r="N596" s="1">
        <v>10.1818</v>
      </c>
      <c r="O596" s="1" t="s">
        <v>13558</v>
      </c>
      <c r="P596" s="1" t="s">
        <v>966</v>
      </c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1" t="s">
        <v>116</v>
      </c>
      <c r="B597" s="1" t="s">
        <v>153</v>
      </c>
      <c r="C597" s="1">
        <v>788.0</v>
      </c>
      <c r="D597" s="1">
        <v>0.0</v>
      </c>
      <c r="E597" s="1" t="s">
        <v>15400</v>
      </c>
      <c r="F597" s="1" t="s">
        <v>31</v>
      </c>
      <c r="G597" s="1" t="s">
        <v>32</v>
      </c>
      <c r="H597" s="1" t="s">
        <v>15401</v>
      </c>
      <c r="I597" s="1" t="s">
        <v>15402</v>
      </c>
      <c r="J597" s="1" t="s">
        <v>15402</v>
      </c>
      <c r="K597" s="2"/>
      <c r="L597" s="1">
        <v>-1.0</v>
      </c>
      <c r="M597" s="1"/>
      <c r="N597" s="1">
        <v>18.85825</v>
      </c>
      <c r="O597" s="1" t="s">
        <v>13558</v>
      </c>
      <c r="P597" s="1" t="s">
        <v>14868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16</v>
      </c>
      <c r="B598" s="1" t="s">
        <v>17</v>
      </c>
      <c r="C598" s="1">
        <v>20.0</v>
      </c>
      <c r="D598" s="1">
        <v>35.0</v>
      </c>
      <c r="E598" s="2"/>
      <c r="F598" s="1" t="s">
        <v>18</v>
      </c>
      <c r="G598" s="1" t="s">
        <v>19</v>
      </c>
      <c r="H598" s="1" t="s">
        <v>15403</v>
      </c>
      <c r="I598" s="1" t="s">
        <v>15404</v>
      </c>
      <c r="J598" s="1" t="s">
        <v>7655</v>
      </c>
      <c r="K598" s="2"/>
      <c r="L598" s="1">
        <v>530.0</v>
      </c>
      <c r="M598" s="1"/>
      <c r="N598" s="1">
        <v>0.0463</v>
      </c>
      <c r="O598" s="1" t="s">
        <v>22</v>
      </c>
      <c r="P598" s="1" t="s">
        <v>15405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30</v>
      </c>
      <c r="B599" s="1" t="s">
        <v>153</v>
      </c>
      <c r="C599" s="1">
        <v>294.0</v>
      </c>
      <c r="D599" s="1">
        <v>0.0</v>
      </c>
      <c r="E599" s="2"/>
      <c r="F599" s="1" t="s">
        <v>31</v>
      </c>
      <c r="G599" s="1" t="s">
        <v>32</v>
      </c>
      <c r="H599" s="1" t="s">
        <v>15406</v>
      </c>
      <c r="I599" s="1" t="s">
        <v>15407</v>
      </c>
      <c r="J599" s="1" t="s">
        <v>15407</v>
      </c>
      <c r="K599" s="2"/>
      <c r="L599" s="1">
        <v>-6.0</v>
      </c>
      <c r="M599" s="1"/>
      <c r="N599" s="1">
        <v>8.383716666666666</v>
      </c>
      <c r="O599" s="1" t="s">
        <v>13558</v>
      </c>
      <c r="P599" s="1" t="s">
        <v>15408</v>
      </c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1" t="s">
        <v>42</v>
      </c>
      <c r="B600" s="1" t="s">
        <v>17</v>
      </c>
      <c r="C600" s="1">
        <v>553.0</v>
      </c>
      <c r="D600" s="1">
        <v>0.0</v>
      </c>
      <c r="E600" s="1" t="s">
        <v>43</v>
      </c>
      <c r="F600" s="1" t="s">
        <v>31</v>
      </c>
      <c r="G600" s="1" t="s">
        <v>32</v>
      </c>
      <c r="H600" s="1" t="s">
        <v>15409</v>
      </c>
      <c r="I600" s="1" t="s">
        <v>15410</v>
      </c>
      <c r="J600" s="1" t="s">
        <v>15410</v>
      </c>
      <c r="K600" s="2"/>
      <c r="L600" s="1">
        <v>-13.0</v>
      </c>
      <c r="M600" s="1"/>
      <c r="N600" s="1">
        <v>6.66095</v>
      </c>
      <c r="O600" s="1" t="s">
        <v>13558</v>
      </c>
      <c r="P600" s="1" t="s">
        <v>15411</v>
      </c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1" t="s">
        <v>42</v>
      </c>
      <c r="B601" s="1" t="s">
        <v>17</v>
      </c>
      <c r="C601" s="1">
        <v>329.0</v>
      </c>
      <c r="D601" s="1">
        <v>0.0</v>
      </c>
      <c r="E601" s="1" t="s">
        <v>43</v>
      </c>
      <c r="F601" s="1" t="s">
        <v>31</v>
      </c>
      <c r="G601" s="1" t="s">
        <v>32</v>
      </c>
      <c r="H601" s="1" t="s">
        <v>15412</v>
      </c>
      <c r="I601" s="1" t="s">
        <v>15413</v>
      </c>
      <c r="J601" s="1" t="s">
        <v>15413</v>
      </c>
      <c r="K601" s="2"/>
      <c r="L601" s="1">
        <v>-4.0</v>
      </c>
      <c r="M601" s="1"/>
      <c r="N601" s="1">
        <v>10.375366666666666</v>
      </c>
      <c r="O601" s="1" t="s">
        <v>13558</v>
      </c>
      <c r="P601" s="1" t="s">
        <v>15414</v>
      </c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1" t="s">
        <v>37</v>
      </c>
      <c r="B602" s="1" t="s">
        <v>17</v>
      </c>
      <c r="C602" s="1">
        <v>309.0</v>
      </c>
      <c r="D602" s="1">
        <v>0.0</v>
      </c>
      <c r="E602" s="1" t="s">
        <v>13638</v>
      </c>
      <c r="F602" s="1" t="s">
        <v>61</v>
      </c>
      <c r="G602" s="1" t="s">
        <v>19</v>
      </c>
      <c r="H602" s="1" t="s">
        <v>15415</v>
      </c>
      <c r="I602" s="1" t="s">
        <v>15416</v>
      </c>
      <c r="J602" s="1" t="s">
        <v>15417</v>
      </c>
      <c r="K602" s="1" t="s">
        <v>15418</v>
      </c>
      <c r="L602" s="1">
        <v>-5.0</v>
      </c>
      <c r="M602" s="1">
        <v>0.014416666666666666</v>
      </c>
      <c r="N602" s="1">
        <v>10.284516666666667</v>
      </c>
      <c r="O602" s="1" t="s">
        <v>4823</v>
      </c>
      <c r="P602" s="1" t="s">
        <v>5081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42</v>
      </c>
      <c r="B603" s="1" t="s">
        <v>17</v>
      </c>
      <c r="C603" s="1">
        <v>264.0</v>
      </c>
      <c r="D603" s="1">
        <v>0.0</v>
      </c>
      <c r="E603" s="1" t="s">
        <v>43</v>
      </c>
      <c r="F603" s="1" t="s">
        <v>31</v>
      </c>
      <c r="G603" s="1" t="s">
        <v>32</v>
      </c>
      <c r="H603" s="1" t="s">
        <v>15419</v>
      </c>
      <c r="I603" s="1" t="s">
        <v>15420</v>
      </c>
      <c r="J603" s="1" t="s">
        <v>15420</v>
      </c>
      <c r="K603" s="2"/>
      <c r="L603" s="1">
        <v>-8.0</v>
      </c>
      <c r="M603" s="1"/>
      <c r="N603" s="1">
        <v>6.5087</v>
      </c>
      <c r="O603" s="1" t="s">
        <v>13558</v>
      </c>
      <c r="P603" s="1" t="s">
        <v>15317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42</v>
      </c>
      <c r="B604" s="1" t="s">
        <v>17</v>
      </c>
      <c r="C604" s="1">
        <v>289.0</v>
      </c>
      <c r="D604" s="1">
        <v>0.0</v>
      </c>
      <c r="E604" s="1" t="s">
        <v>43</v>
      </c>
      <c r="F604" s="1" t="s">
        <v>31</v>
      </c>
      <c r="G604" s="1" t="s">
        <v>32</v>
      </c>
      <c r="H604" s="1" t="s">
        <v>15421</v>
      </c>
      <c r="I604" s="1" t="s">
        <v>15422</v>
      </c>
      <c r="J604" s="1" t="s">
        <v>15422</v>
      </c>
      <c r="K604" s="2"/>
      <c r="L604" s="1">
        <v>-7.0</v>
      </c>
      <c r="M604" s="1"/>
      <c r="N604" s="1">
        <v>7.999416666666667</v>
      </c>
      <c r="O604" s="1" t="s">
        <v>13558</v>
      </c>
      <c r="P604" s="1" t="s">
        <v>15423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42</v>
      </c>
      <c r="B605" s="1" t="s">
        <v>17</v>
      </c>
      <c r="C605" s="1">
        <v>329.0</v>
      </c>
      <c r="D605" s="1">
        <v>0.0</v>
      </c>
      <c r="E605" s="1" t="s">
        <v>43</v>
      </c>
      <c r="F605" s="1" t="s">
        <v>31</v>
      </c>
      <c r="G605" s="1" t="s">
        <v>32</v>
      </c>
      <c r="H605" s="1" t="s">
        <v>15424</v>
      </c>
      <c r="I605" s="1" t="s">
        <v>15425</v>
      </c>
      <c r="J605" s="1" t="s">
        <v>15425</v>
      </c>
      <c r="K605" s="2"/>
      <c r="L605" s="1">
        <v>-2.0</v>
      </c>
      <c r="M605" s="1"/>
      <c r="N605" s="1">
        <v>12.450583333333332</v>
      </c>
      <c r="O605" s="1" t="s">
        <v>13558</v>
      </c>
      <c r="P605" s="1" t="s">
        <v>15426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42</v>
      </c>
      <c r="B606" s="1" t="s">
        <v>17</v>
      </c>
      <c r="C606" s="1">
        <v>399.0</v>
      </c>
      <c r="D606" s="1">
        <v>0.0</v>
      </c>
      <c r="E606" s="1" t="s">
        <v>43</v>
      </c>
      <c r="F606" s="1" t="s">
        <v>31</v>
      </c>
      <c r="G606" s="1" t="s">
        <v>32</v>
      </c>
      <c r="H606" s="1" t="s">
        <v>15427</v>
      </c>
      <c r="I606" s="1" t="s">
        <v>15428</v>
      </c>
      <c r="J606" s="1" t="s">
        <v>15428</v>
      </c>
      <c r="K606" s="2"/>
      <c r="L606" s="1">
        <v>2.0</v>
      </c>
      <c r="M606" s="1"/>
      <c r="N606" s="1">
        <v>17.1218</v>
      </c>
      <c r="O606" s="1" t="s">
        <v>13558</v>
      </c>
      <c r="P606" s="1" t="s">
        <v>15429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116</v>
      </c>
      <c r="B607" s="1" t="s">
        <v>153</v>
      </c>
      <c r="C607" s="1">
        <v>329.0</v>
      </c>
      <c r="D607" s="1">
        <v>0.0</v>
      </c>
      <c r="E607" s="1" t="s">
        <v>14810</v>
      </c>
      <c r="F607" s="1" t="s">
        <v>31</v>
      </c>
      <c r="G607" s="1" t="s">
        <v>32</v>
      </c>
      <c r="H607" s="1" t="s">
        <v>15430</v>
      </c>
      <c r="I607" s="1" t="s">
        <v>15431</v>
      </c>
      <c r="J607" s="1" t="s">
        <v>15431</v>
      </c>
      <c r="K607" s="2"/>
      <c r="L607" s="1">
        <v>-3.0</v>
      </c>
      <c r="M607" s="1"/>
      <c r="N607" s="1">
        <v>11.698733333333333</v>
      </c>
      <c r="O607" s="1" t="s">
        <v>13558</v>
      </c>
      <c r="P607" s="1" t="s">
        <v>5043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116</v>
      </c>
      <c r="B608" s="1" t="s">
        <v>153</v>
      </c>
      <c r="C608" s="1">
        <v>812.0</v>
      </c>
      <c r="D608" s="1">
        <v>0.0</v>
      </c>
      <c r="E608" s="1" t="s">
        <v>7660</v>
      </c>
      <c r="F608" s="1" t="s">
        <v>31</v>
      </c>
      <c r="G608" s="1" t="s">
        <v>32</v>
      </c>
      <c r="H608" s="1" t="s">
        <v>15432</v>
      </c>
      <c r="I608" s="1" t="s">
        <v>15433</v>
      </c>
      <c r="J608" s="1" t="s">
        <v>15433</v>
      </c>
      <c r="K608" s="2"/>
      <c r="L608" s="1">
        <v>-1.0</v>
      </c>
      <c r="M608" s="1"/>
      <c r="N608" s="1">
        <v>18.1823</v>
      </c>
      <c r="O608" s="1" t="s">
        <v>13558</v>
      </c>
      <c r="P608" s="1" t="s">
        <v>15434</v>
      </c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1" t="s">
        <v>116</v>
      </c>
      <c r="B609" s="1" t="s">
        <v>153</v>
      </c>
      <c r="C609" s="1">
        <v>364.0</v>
      </c>
      <c r="D609" s="1">
        <v>0.0</v>
      </c>
      <c r="E609" s="1" t="s">
        <v>15435</v>
      </c>
      <c r="F609" s="1" t="s">
        <v>31</v>
      </c>
      <c r="G609" s="1" t="s">
        <v>32</v>
      </c>
      <c r="H609" s="1" t="s">
        <v>15436</v>
      </c>
      <c r="I609" s="1" t="s">
        <v>15437</v>
      </c>
      <c r="J609" s="1" t="s">
        <v>15437</v>
      </c>
      <c r="K609" s="2"/>
      <c r="L609" s="1">
        <v>-2.0</v>
      </c>
      <c r="M609" s="1"/>
      <c r="N609" s="1">
        <v>12.82885</v>
      </c>
      <c r="O609" s="1" t="s">
        <v>13558</v>
      </c>
      <c r="P609" s="1" t="s">
        <v>15438</v>
      </c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1" t="s">
        <v>37</v>
      </c>
      <c r="B610" s="1" t="s">
        <v>17</v>
      </c>
      <c r="C610" s="1">
        <v>247.0</v>
      </c>
      <c r="D610" s="1">
        <v>62.0</v>
      </c>
      <c r="E610" s="2"/>
      <c r="F610" s="1" t="s">
        <v>18</v>
      </c>
      <c r="G610" s="1" t="s">
        <v>32</v>
      </c>
      <c r="H610" s="1" t="s">
        <v>15439</v>
      </c>
      <c r="I610" s="1" t="s">
        <v>15440</v>
      </c>
      <c r="J610" s="1" t="s">
        <v>7655</v>
      </c>
      <c r="K610" s="2"/>
      <c r="L610" s="1">
        <v>587.0</v>
      </c>
      <c r="M610" s="1"/>
      <c r="N610" s="1">
        <v>4.769983333333333</v>
      </c>
      <c r="O610" s="1" t="s">
        <v>4823</v>
      </c>
      <c r="P610" s="1" t="s">
        <v>6848</v>
      </c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1" t="s">
        <v>116</v>
      </c>
      <c r="B611" s="1" t="s">
        <v>17</v>
      </c>
      <c r="C611" s="1">
        <v>329.0</v>
      </c>
      <c r="D611" s="1">
        <v>0.0</v>
      </c>
      <c r="E611" s="1" t="s">
        <v>15435</v>
      </c>
      <c r="F611" s="1" t="s">
        <v>31</v>
      </c>
      <c r="G611" s="1" t="s">
        <v>32</v>
      </c>
      <c r="H611" s="1" t="s">
        <v>15441</v>
      </c>
      <c r="I611" s="1" t="s">
        <v>15442</v>
      </c>
      <c r="J611" s="1" t="s">
        <v>15442</v>
      </c>
      <c r="K611" s="2"/>
      <c r="L611" s="1">
        <v>1.0</v>
      </c>
      <c r="M611" s="1"/>
      <c r="N611" s="1">
        <v>16.183733333333333</v>
      </c>
      <c r="O611" s="1" t="s">
        <v>13558</v>
      </c>
      <c r="P611" s="1" t="s">
        <v>15443</v>
      </c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1" t="s">
        <v>16</v>
      </c>
      <c r="B612" s="1" t="s">
        <v>17</v>
      </c>
      <c r="C612" s="1">
        <v>119.0</v>
      </c>
      <c r="D612" s="1">
        <v>0.0</v>
      </c>
      <c r="E612" s="2"/>
      <c r="F612" s="1" t="s">
        <v>18</v>
      </c>
      <c r="G612" s="1" t="s">
        <v>19</v>
      </c>
      <c r="H612" s="1" t="s">
        <v>15444</v>
      </c>
      <c r="I612" s="1" t="s">
        <v>15445</v>
      </c>
      <c r="J612" s="1" t="s">
        <v>15445</v>
      </c>
      <c r="K612" s="2"/>
      <c r="L612" s="1">
        <v>0.0</v>
      </c>
      <c r="M612" s="1"/>
      <c r="N612" s="1">
        <v>5.986183333333333</v>
      </c>
      <c r="O612" s="1" t="s">
        <v>22</v>
      </c>
      <c r="P612" s="1" t="s">
        <v>15446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37</v>
      </c>
      <c r="B613" s="1" t="s">
        <v>17</v>
      </c>
      <c r="C613" s="1">
        <v>309.0</v>
      </c>
      <c r="D613" s="1">
        <v>0.0</v>
      </c>
      <c r="E613" s="1" t="s">
        <v>13638</v>
      </c>
      <c r="F613" s="1" t="s">
        <v>61</v>
      </c>
      <c r="G613" s="1" t="s">
        <v>32</v>
      </c>
      <c r="H613" s="1" t="s">
        <v>15447</v>
      </c>
      <c r="I613" s="1" t="s">
        <v>15448</v>
      </c>
      <c r="J613" s="1" t="s">
        <v>15449</v>
      </c>
      <c r="K613" s="1" t="s">
        <v>15450</v>
      </c>
      <c r="L613" s="1">
        <v>-12.0</v>
      </c>
      <c r="M613" s="1">
        <v>0.01465</v>
      </c>
      <c r="N613" s="1">
        <v>7.068933333333334</v>
      </c>
      <c r="O613" s="1" t="s">
        <v>4823</v>
      </c>
      <c r="P613" s="1" t="s">
        <v>5081</v>
      </c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1" t="s">
        <v>16</v>
      </c>
      <c r="B614" s="1" t="s">
        <v>17</v>
      </c>
      <c r="C614" s="1">
        <v>249.0</v>
      </c>
      <c r="D614" s="1">
        <v>0.0</v>
      </c>
      <c r="E614" s="2"/>
      <c r="F614" s="1" t="s">
        <v>18</v>
      </c>
      <c r="G614" s="1" t="s">
        <v>19</v>
      </c>
      <c r="H614" s="1" t="s">
        <v>15451</v>
      </c>
      <c r="I614" s="1" t="s">
        <v>15452</v>
      </c>
      <c r="J614" s="1" t="s">
        <v>15452</v>
      </c>
      <c r="K614" s="2"/>
      <c r="L614" s="1">
        <v>1.0</v>
      </c>
      <c r="M614" s="1"/>
      <c r="N614" s="1">
        <v>6.97805</v>
      </c>
      <c r="O614" s="1" t="s">
        <v>22</v>
      </c>
      <c r="P614" s="1" t="s">
        <v>15453</v>
      </c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1" t="s">
        <v>116</v>
      </c>
      <c r="B615" s="1" t="s">
        <v>17</v>
      </c>
      <c r="C615" s="1">
        <v>642.0</v>
      </c>
      <c r="D615" s="1">
        <v>0.0</v>
      </c>
      <c r="E615" s="1" t="s">
        <v>12115</v>
      </c>
      <c r="F615" s="1" t="s">
        <v>31</v>
      </c>
      <c r="G615" s="1" t="s">
        <v>32</v>
      </c>
      <c r="H615" s="1" t="s">
        <v>15454</v>
      </c>
      <c r="I615" s="1" t="s">
        <v>15455</v>
      </c>
      <c r="J615" s="1" t="s">
        <v>15455</v>
      </c>
      <c r="K615" s="2"/>
      <c r="L615" s="1">
        <v>-8.0</v>
      </c>
      <c r="M615" s="1"/>
      <c r="N615" s="1">
        <v>11.403133333333333</v>
      </c>
      <c r="O615" s="1" t="s">
        <v>13558</v>
      </c>
      <c r="P615" s="1" t="s">
        <v>15456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42</v>
      </c>
      <c r="B616" s="1" t="s">
        <v>17</v>
      </c>
      <c r="C616" s="1">
        <v>364.0</v>
      </c>
      <c r="D616" s="1">
        <v>0.0</v>
      </c>
      <c r="E616" s="1" t="s">
        <v>43</v>
      </c>
      <c r="F616" s="1" t="s">
        <v>31</v>
      </c>
      <c r="G616" s="1" t="s">
        <v>32</v>
      </c>
      <c r="H616" s="1" t="s">
        <v>15457</v>
      </c>
      <c r="I616" s="1" t="s">
        <v>15458</v>
      </c>
      <c r="J616" s="1" t="s">
        <v>15458</v>
      </c>
      <c r="K616" s="2"/>
      <c r="L616" s="1">
        <v>-9.0</v>
      </c>
      <c r="M616" s="1"/>
      <c r="N616" s="1">
        <v>5.514466666666666</v>
      </c>
      <c r="O616" s="1" t="s">
        <v>13558</v>
      </c>
      <c r="P616" s="1" t="s">
        <v>15459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37</v>
      </c>
      <c r="B617" s="1" t="s">
        <v>17</v>
      </c>
      <c r="C617" s="1">
        <v>269.0</v>
      </c>
      <c r="D617" s="1">
        <v>67.0</v>
      </c>
      <c r="E617" s="2"/>
      <c r="F617" s="1" t="s">
        <v>18</v>
      </c>
      <c r="G617" s="1" t="s">
        <v>56</v>
      </c>
      <c r="H617" s="1" t="s">
        <v>15460</v>
      </c>
      <c r="I617" s="1" t="s">
        <v>15461</v>
      </c>
      <c r="J617" s="1" t="s">
        <v>15461</v>
      </c>
      <c r="K617" s="2"/>
      <c r="L617" s="1">
        <v>-9.0</v>
      </c>
      <c r="M617" s="1"/>
      <c r="N617" s="1">
        <v>9.689466666666666</v>
      </c>
      <c r="O617" s="1" t="s">
        <v>4823</v>
      </c>
      <c r="P617" s="1" t="s">
        <v>15462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116</v>
      </c>
      <c r="B618" s="1" t="s">
        <v>17</v>
      </c>
      <c r="C618" s="1">
        <v>329.0</v>
      </c>
      <c r="D618" s="1">
        <v>0.0</v>
      </c>
      <c r="E618" s="1" t="s">
        <v>15463</v>
      </c>
      <c r="F618" s="1" t="s">
        <v>31</v>
      </c>
      <c r="G618" s="1" t="s">
        <v>32</v>
      </c>
      <c r="H618" s="1" t="s">
        <v>15464</v>
      </c>
      <c r="I618" s="1" t="s">
        <v>15465</v>
      </c>
      <c r="J618" s="1" t="s">
        <v>15465</v>
      </c>
      <c r="K618" s="2"/>
      <c r="L618" s="1">
        <v>-4.0</v>
      </c>
      <c r="M618" s="1"/>
      <c r="N618" s="1">
        <v>10.13475</v>
      </c>
      <c r="O618" s="1" t="s">
        <v>13558</v>
      </c>
      <c r="P618" s="1" t="s">
        <v>11693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116</v>
      </c>
      <c r="B619" s="1" t="s">
        <v>17</v>
      </c>
      <c r="C619" s="1">
        <v>329.0</v>
      </c>
      <c r="D619" s="1">
        <v>0.0</v>
      </c>
      <c r="E619" s="1" t="s">
        <v>12950</v>
      </c>
      <c r="F619" s="1" t="s">
        <v>31</v>
      </c>
      <c r="G619" s="1" t="s">
        <v>32</v>
      </c>
      <c r="H619" s="1" t="s">
        <v>15466</v>
      </c>
      <c r="I619" s="1" t="s">
        <v>15467</v>
      </c>
      <c r="J619" s="1" t="s">
        <v>15467</v>
      </c>
      <c r="K619" s="2"/>
      <c r="L619" s="1">
        <v>0.0</v>
      </c>
      <c r="M619" s="1"/>
      <c r="N619" s="1">
        <v>15.806966666666666</v>
      </c>
      <c r="O619" s="1" t="s">
        <v>13558</v>
      </c>
      <c r="P619" s="1" t="s">
        <v>8620</v>
      </c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1" t="s">
        <v>42</v>
      </c>
      <c r="B620" s="1" t="s">
        <v>17</v>
      </c>
      <c r="C620" s="1">
        <v>2236.0</v>
      </c>
      <c r="D620" s="1">
        <v>0.0</v>
      </c>
      <c r="E620" s="1" t="s">
        <v>43</v>
      </c>
      <c r="F620" s="1" t="s">
        <v>31</v>
      </c>
      <c r="G620" s="1" t="s">
        <v>32</v>
      </c>
      <c r="H620" s="1" t="s">
        <v>15468</v>
      </c>
      <c r="I620" s="1" t="s">
        <v>15469</v>
      </c>
      <c r="J620" s="1" t="s">
        <v>15469</v>
      </c>
      <c r="K620" s="2"/>
      <c r="L620" s="1">
        <v>-1.0</v>
      </c>
      <c r="M620" s="1"/>
      <c r="N620" s="1">
        <v>20.27425</v>
      </c>
      <c r="O620" s="1" t="s">
        <v>13558</v>
      </c>
      <c r="P620" s="1" t="s">
        <v>15470</v>
      </c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1" t="s">
        <v>37</v>
      </c>
      <c r="B621" s="1" t="s">
        <v>17</v>
      </c>
      <c r="C621" s="1">
        <v>747.0</v>
      </c>
      <c r="D621" s="1">
        <v>0.0</v>
      </c>
      <c r="E621" s="1" t="s">
        <v>13638</v>
      </c>
      <c r="F621" s="1" t="s">
        <v>61</v>
      </c>
      <c r="G621" s="1" t="s">
        <v>32</v>
      </c>
      <c r="H621" s="1" t="s">
        <v>15471</v>
      </c>
      <c r="I621" s="1" t="s">
        <v>15472</v>
      </c>
      <c r="J621" s="1" t="s">
        <v>15473</v>
      </c>
      <c r="K621" s="1" t="s">
        <v>15474</v>
      </c>
      <c r="L621" s="1">
        <v>-13.0</v>
      </c>
      <c r="M621" s="1">
        <v>0.00905</v>
      </c>
      <c r="N621" s="1">
        <v>10.83015</v>
      </c>
      <c r="O621" s="1" t="s">
        <v>4823</v>
      </c>
      <c r="P621" s="1" t="s">
        <v>15475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42</v>
      </c>
      <c r="B622" s="1" t="s">
        <v>17</v>
      </c>
      <c r="C622" s="1">
        <v>299.0</v>
      </c>
      <c r="D622" s="1">
        <v>0.0</v>
      </c>
      <c r="E622" s="1" t="s">
        <v>43</v>
      </c>
      <c r="F622" s="1" t="s">
        <v>31</v>
      </c>
      <c r="G622" s="1" t="s">
        <v>32</v>
      </c>
      <c r="H622" s="1" t="s">
        <v>15476</v>
      </c>
      <c r="I622" s="1" t="s">
        <v>15477</v>
      </c>
      <c r="J622" s="1" t="s">
        <v>15477</v>
      </c>
      <c r="K622" s="2"/>
      <c r="L622" s="1">
        <v>-9.0</v>
      </c>
      <c r="M622" s="1"/>
      <c r="N622" s="1">
        <v>5.2473</v>
      </c>
      <c r="O622" s="1" t="s">
        <v>13558</v>
      </c>
      <c r="P622" s="1" t="s">
        <v>14189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42</v>
      </c>
      <c r="B623" s="1" t="s">
        <v>17</v>
      </c>
      <c r="C623" s="1">
        <v>329.0</v>
      </c>
      <c r="D623" s="1">
        <v>0.0</v>
      </c>
      <c r="E623" s="1" t="s">
        <v>43</v>
      </c>
      <c r="F623" s="1" t="s">
        <v>31</v>
      </c>
      <c r="G623" s="1" t="s">
        <v>32</v>
      </c>
      <c r="H623" s="1" t="s">
        <v>15478</v>
      </c>
      <c r="I623" s="1" t="s">
        <v>15479</v>
      </c>
      <c r="J623" s="1" t="s">
        <v>15479</v>
      </c>
      <c r="K623" s="2"/>
      <c r="L623" s="1">
        <v>-3.0</v>
      </c>
      <c r="M623" s="1"/>
      <c r="N623" s="1">
        <v>11.772716666666666</v>
      </c>
      <c r="O623" s="1" t="s">
        <v>13558</v>
      </c>
      <c r="P623" s="1" t="s">
        <v>15480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116</v>
      </c>
      <c r="B624" s="1" t="s">
        <v>153</v>
      </c>
      <c r="C624" s="1">
        <v>1027.0</v>
      </c>
      <c r="D624" s="1">
        <v>0.0</v>
      </c>
      <c r="E624" s="1" t="s">
        <v>14922</v>
      </c>
      <c r="F624" s="1" t="s">
        <v>31</v>
      </c>
      <c r="G624" s="1" t="s">
        <v>32</v>
      </c>
      <c r="H624" s="1" t="s">
        <v>15481</v>
      </c>
      <c r="I624" s="1" t="s">
        <v>15482</v>
      </c>
      <c r="J624" s="1" t="s">
        <v>15482</v>
      </c>
      <c r="K624" s="2"/>
      <c r="L624" s="1">
        <v>-5.0</v>
      </c>
      <c r="M624" s="1"/>
      <c r="N624" s="1">
        <v>14.08765</v>
      </c>
      <c r="O624" s="1" t="s">
        <v>13558</v>
      </c>
      <c r="P624" s="1" t="s">
        <v>15483</v>
      </c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1" t="s">
        <v>16</v>
      </c>
      <c r="B625" s="1" t="s">
        <v>17</v>
      </c>
      <c r="C625" s="1">
        <v>119.0</v>
      </c>
      <c r="D625" s="1">
        <v>0.0</v>
      </c>
      <c r="E625" s="2"/>
      <c r="F625" s="1" t="s">
        <v>18</v>
      </c>
      <c r="G625" s="1" t="s">
        <v>19</v>
      </c>
      <c r="H625" s="1" t="s">
        <v>15484</v>
      </c>
      <c r="I625" s="1" t="s">
        <v>15485</v>
      </c>
      <c r="J625" s="1" t="s">
        <v>15485</v>
      </c>
      <c r="K625" s="2"/>
      <c r="L625" s="1">
        <v>0.0</v>
      </c>
      <c r="M625" s="1"/>
      <c r="N625" s="1">
        <v>4.616316666666667</v>
      </c>
      <c r="O625" s="1" t="s">
        <v>22</v>
      </c>
      <c r="P625" s="1" t="s">
        <v>15486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16</v>
      </c>
      <c r="B626" s="1" t="s">
        <v>17</v>
      </c>
      <c r="C626" s="1">
        <v>119.0</v>
      </c>
      <c r="D626" s="1">
        <v>0.0</v>
      </c>
      <c r="E626" s="2"/>
      <c r="F626" s="1" t="s">
        <v>18</v>
      </c>
      <c r="G626" s="1" t="s">
        <v>19</v>
      </c>
      <c r="H626" s="1" t="s">
        <v>15487</v>
      </c>
      <c r="I626" s="1" t="s">
        <v>15488</v>
      </c>
      <c r="J626" s="1" t="s">
        <v>15488</v>
      </c>
      <c r="K626" s="2"/>
      <c r="L626" s="1">
        <v>0.0</v>
      </c>
      <c r="M626" s="1"/>
      <c r="N626" s="1">
        <v>5.302383333333333</v>
      </c>
      <c r="O626" s="1" t="s">
        <v>22</v>
      </c>
      <c r="P626" s="1" t="s">
        <v>15489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42</v>
      </c>
      <c r="B627" s="1" t="s">
        <v>17</v>
      </c>
      <c r="C627" s="1">
        <v>698.0</v>
      </c>
      <c r="D627" s="1">
        <v>0.0</v>
      </c>
      <c r="E627" s="1" t="s">
        <v>43</v>
      </c>
      <c r="F627" s="1" t="s">
        <v>31</v>
      </c>
      <c r="G627" s="1" t="s">
        <v>32</v>
      </c>
      <c r="H627" s="1" t="s">
        <v>15490</v>
      </c>
      <c r="I627" s="1" t="s">
        <v>15491</v>
      </c>
      <c r="J627" s="1" t="s">
        <v>15491</v>
      </c>
      <c r="K627" s="2"/>
      <c r="L627" s="1">
        <v>-10.0</v>
      </c>
      <c r="M627" s="1"/>
      <c r="N627" s="1">
        <v>9.3735</v>
      </c>
      <c r="O627" s="1" t="s">
        <v>13558</v>
      </c>
      <c r="P627" s="1" t="s">
        <v>15492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30</v>
      </c>
      <c r="B628" s="1" t="s">
        <v>153</v>
      </c>
      <c r="C628" s="1">
        <v>608.0</v>
      </c>
      <c r="D628" s="1">
        <v>0.0</v>
      </c>
      <c r="E628" s="2"/>
      <c r="F628" s="1" t="s">
        <v>31</v>
      </c>
      <c r="G628" s="1" t="s">
        <v>32</v>
      </c>
      <c r="H628" s="1" t="s">
        <v>15493</v>
      </c>
      <c r="I628" s="1" t="s">
        <v>15494</v>
      </c>
      <c r="J628" s="1" t="s">
        <v>15494</v>
      </c>
      <c r="K628" s="2"/>
      <c r="L628" s="1">
        <v>-9.0</v>
      </c>
      <c r="M628" s="1"/>
      <c r="N628" s="1">
        <v>10.685083333333333</v>
      </c>
      <c r="O628" s="1" t="s">
        <v>13558</v>
      </c>
      <c r="P628" s="1" t="s">
        <v>15495</v>
      </c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1" t="s">
        <v>42</v>
      </c>
      <c r="B629" s="1" t="s">
        <v>17</v>
      </c>
      <c r="C629" s="3">
        <v>658.0</v>
      </c>
      <c r="D629" s="1">
        <v>0.0</v>
      </c>
      <c r="E629" s="1" t="s">
        <v>43</v>
      </c>
      <c r="F629" s="1" t="s">
        <v>31</v>
      </c>
      <c r="G629" s="1" t="s">
        <v>32</v>
      </c>
      <c r="H629" s="1" t="s">
        <v>15496</v>
      </c>
      <c r="I629" s="1" t="s">
        <v>15497</v>
      </c>
      <c r="J629" s="1" t="s">
        <v>15497</v>
      </c>
      <c r="K629" s="2"/>
      <c r="L629" s="1">
        <v>-12.0</v>
      </c>
      <c r="M629" s="1"/>
      <c r="N629" s="1">
        <v>7.999483333333333</v>
      </c>
      <c r="O629" s="1" t="s">
        <v>13558</v>
      </c>
      <c r="P629" s="1" t="s">
        <v>15498</v>
      </c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1" t="s">
        <v>42</v>
      </c>
      <c r="B630" s="1" t="s">
        <v>17</v>
      </c>
      <c r="C630" s="3">
        <v>323.0</v>
      </c>
      <c r="D630" s="1">
        <v>0.0</v>
      </c>
      <c r="E630" s="1" t="s">
        <v>43</v>
      </c>
      <c r="F630" s="1" t="s">
        <v>31</v>
      </c>
      <c r="G630" s="1" t="s">
        <v>32</v>
      </c>
      <c r="H630" s="1" t="s">
        <v>15499</v>
      </c>
      <c r="I630" s="1" t="s">
        <v>15500</v>
      </c>
      <c r="J630" s="1" t="s">
        <v>15500</v>
      </c>
      <c r="K630" s="2"/>
      <c r="L630" s="1">
        <v>-7.0</v>
      </c>
      <c r="M630" s="1"/>
      <c r="N630" s="1">
        <v>7.366233333333334</v>
      </c>
      <c r="O630" s="1" t="s">
        <v>13558</v>
      </c>
      <c r="P630" s="1" t="s">
        <v>15501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42</v>
      </c>
      <c r="B631" s="1" t="s">
        <v>17</v>
      </c>
      <c r="C631" s="1">
        <v>230.3</v>
      </c>
      <c r="D631" s="1">
        <v>98.7</v>
      </c>
      <c r="E631" s="1" t="s">
        <v>43</v>
      </c>
      <c r="F631" s="1" t="s">
        <v>31</v>
      </c>
      <c r="G631" s="1" t="s">
        <v>32</v>
      </c>
      <c r="H631" s="1" t="s">
        <v>15502</v>
      </c>
      <c r="I631" s="1" t="s">
        <v>15503</v>
      </c>
      <c r="J631" s="1" t="s">
        <v>15503</v>
      </c>
      <c r="K631" s="2"/>
      <c r="L631" s="1">
        <v>-5.0</v>
      </c>
      <c r="M631" s="1"/>
      <c r="N631" s="1">
        <v>9.7194</v>
      </c>
      <c r="O631" s="1" t="s">
        <v>13558</v>
      </c>
      <c r="P631" s="1" t="s">
        <v>15504</v>
      </c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1" t="s">
        <v>116</v>
      </c>
      <c r="B632" s="1" t="s">
        <v>153</v>
      </c>
      <c r="C632" s="1">
        <v>331.0</v>
      </c>
      <c r="D632" s="1">
        <v>0.0</v>
      </c>
      <c r="E632" s="1" t="s">
        <v>11177</v>
      </c>
      <c r="F632" s="1" t="s">
        <v>31</v>
      </c>
      <c r="G632" s="1" t="s">
        <v>32</v>
      </c>
      <c r="H632" s="1" t="s">
        <v>15505</v>
      </c>
      <c r="I632" s="1" t="s">
        <v>15506</v>
      </c>
      <c r="J632" s="1" t="s">
        <v>15506</v>
      </c>
      <c r="K632" s="2"/>
      <c r="L632" s="1">
        <v>-4.0</v>
      </c>
      <c r="M632" s="1"/>
      <c r="N632" s="1">
        <v>10.406933333333333</v>
      </c>
      <c r="O632" s="1" t="s">
        <v>13558</v>
      </c>
      <c r="P632" s="1" t="s">
        <v>15507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1">
        <v>209.0</v>
      </c>
      <c r="D633" s="1">
        <v>0.0</v>
      </c>
      <c r="E633" s="2"/>
      <c r="F633" s="1" t="s">
        <v>18</v>
      </c>
      <c r="G633" s="1" t="s">
        <v>19</v>
      </c>
      <c r="H633" s="1" t="s">
        <v>15508</v>
      </c>
      <c r="I633" s="1" t="s">
        <v>15509</v>
      </c>
      <c r="J633" s="1" t="s">
        <v>15509</v>
      </c>
      <c r="K633" s="2"/>
      <c r="L633" s="1">
        <v>-1.0</v>
      </c>
      <c r="M633" s="1"/>
      <c r="N633" s="1">
        <v>3.6726833333333335</v>
      </c>
      <c r="O633" s="1" t="s">
        <v>22</v>
      </c>
      <c r="P633" s="1" t="s">
        <v>15510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42</v>
      </c>
      <c r="B634" s="1" t="s">
        <v>17</v>
      </c>
      <c r="C634" s="1">
        <v>379.0</v>
      </c>
      <c r="D634" s="1">
        <v>0.0</v>
      </c>
      <c r="E634" s="1" t="s">
        <v>43</v>
      </c>
      <c r="F634" s="1" t="s">
        <v>31</v>
      </c>
      <c r="G634" s="1" t="s">
        <v>32</v>
      </c>
      <c r="H634" s="1" t="s">
        <v>15511</v>
      </c>
      <c r="I634" s="1" t="s">
        <v>15512</v>
      </c>
      <c r="J634" s="1" t="s">
        <v>15512</v>
      </c>
      <c r="K634" s="2"/>
      <c r="L634" s="1">
        <v>-4.0</v>
      </c>
      <c r="M634" s="1"/>
      <c r="N634" s="1">
        <v>10.645066666666667</v>
      </c>
      <c r="O634" s="1" t="s">
        <v>13558</v>
      </c>
      <c r="P634" s="1" t="s">
        <v>15513</v>
      </c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1" t="s">
        <v>42</v>
      </c>
      <c r="B635" s="1" t="s">
        <v>17</v>
      </c>
      <c r="C635" s="1">
        <v>528.0</v>
      </c>
      <c r="D635" s="1">
        <v>0.0</v>
      </c>
      <c r="E635" s="1" t="s">
        <v>43</v>
      </c>
      <c r="F635" s="1" t="s">
        <v>31</v>
      </c>
      <c r="G635" s="1" t="s">
        <v>32</v>
      </c>
      <c r="H635" s="1" t="s">
        <v>15514</v>
      </c>
      <c r="I635" s="1" t="s">
        <v>15515</v>
      </c>
      <c r="J635" s="1" t="s">
        <v>15515</v>
      </c>
      <c r="K635" s="2"/>
      <c r="L635" s="1">
        <v>-6.0</v>
      </c>
      <c r="M635" s="1"/>
      <c r="N635" s="1">
        <v>13.178533333333334</v>
      </c>
      <c r="O635" s="1" t="s">
        <v>13558</v>
      </c>
      <c r="P635" s="1" t="s">
        <v>15516</v>
      </c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1" t="s">
        <v>16</v>
      </c>
      <c r="B636" s="1" t="s">
        <v>17</v>
      </c>
      <c r="C636" s="1">
        <v>309.0</v>
      </c>
      <c r="D636" s="1">
        <v>0.0</v>
      </c>
      <c r="E636" s="2"/>
      <c r="F636" s="1" t="s">
        <v>18</v>
      </c>
      <c r="G636" s="1" t="s">
        <v>19</v>
      </c>
      <c r="H636" s="1" t="s">
        <v>15517</v>
      </c>
      <c r="I636" s="1" t="s">
        <v>15518</v>
      </c>
      <c r="J636" s="1" t="s">
        <v>15518</v>
      </c>
      <c r="K636" s="2"/>
      <c r="L636" s="1">
        <v>1.0</v>
      </c>
      <c r="M636" s="1"/>
      <c r="N636" s="1">
        <v>6.570733333333333</v>
      </c>
      <c r="O636" s="1" t="s">
        <v>22</v>
      </c>
      <c r="P636" s="1" t="s">
        <v>15519</v>
      </c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1" t="s">
        <v>42</v>
      </c>
      <c r="B637" s="1" t="s">
        <v>17</v>
      </c>
      <c r="C637" s="1">
        <v>389.0</v>
      </c>
      <c r="D637" s="1">
        <v>0.0</v>
      </c>
      <c r="E637" s="1" t="s">
        <v>43</v>
      </c>
      <c r="F637" s="1" t="s">
        <v>31</v>
      </c>
      <c r="G637" s="1" t="s">
        <v>32</v>
      </c>
      <c r="H637" s="1" t="s">
        <v>15520</v>
      </c>
      <c r="I637" s="1" t="s">
        <v>15521</v>
      </c>
      <c r="J637" s="1" t="s">
        <v>15521</v>
      </c>
      <c r="K637" s="2"/>
      <c r="L637" s="1">
        <v>-6.0</v>
      </c>
      <c r="M637" s="1"/>
      <c r="N637" s="1">
        <v>8.00595</v>
      </c>
      <c r="O637" s="1" t="s">
        <v>13558</v>
      </c>
      <c r="P637" s="1" t="s">
        <v>15522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42</v>
      </c>
      <c r="B638" s="1" t="s">
        <v>17</v>
      </c>
      <c r="C638" s="1">
        <v>323.0</v>
      </c>
      <c r="D638" s="1">
        <v>0.0</v>
      </c>
      <c r="E638" s="1" t="s">
        <v>43</v>
      </c>
      <c r="F638" s="1" t="s">
        <v>31</v>
      </c>
      <c r="G638" s="1" t="s">
        <v>32</v>
      </c>
      <c r="H638" s="1" t="s">
        <v>15523</v>
      </c>
      <c r="I638" s="1" t="s">
        <v>15524</v>
      </c>
      <c r="J638" s="1" t="s">
        <v>15524</v>
      </c>
      <c r="K638" s="2"/>
      <c r="L638" s="1">
        <v>-6.0</v>
      </c>
      <c r="M638" s="1"/>
      <c r="N638" s="1">
        <v>8.415966666666666</v>
      </c>
      <c r="O638" s="1" t="s">
        <v>13558</v>
      </c>
      <c r="P638" s="1" t="s">
        <v>15525</v>
      </c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1" t="s">
        <v>30</v>
      </c>
      <c r="B639" s="1" t="s">
        <v>17</v>
      </c>
      <c r="C639" s="1">
        <v>204.6</v>
      </c>
      <c r="D639" s="1">
        <v>59.4</v>
      </c>
      <c r="E639" s="2"/>
      <c r="F639" s="1" t="s">
        <v>31</v>
      </c>
      <c r="G639" s="1" t="s">
        <v>32</v>
      </c>
      <c r="H639" s="1" t="s">
        <v>15526</v>
      </c>
      <c r="I639" s="1" t="s">
        <v>15527</v>
      </c>
      <c r="J639" s="1" t="s">
        <v>15527</v>
      </c>
      <c r="K639" s="2"/>
      <c r="L639" s="1">
        <v>-7.0</v>
      </c>
      <c r="M639" s="1"/>
      <c r="N639" s="1">
        <v>7.250633333333333</v>
      </c>
      <c r="O639" s="1" t="s">
        <v>13558</v>
      </c>
      <c r="P639" s="1" t="s">
        <v>15528</v>
      </c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1" t="s">
        <v>37</v>
      </c>
      <c r="B640" s="1" t="s">
        <v>17</v>
      </c>
      <c r="C640" s="1">
        <v>167.0</v>
      </c>
      <c r="D640" s="1">
        <v>42.0</v>
      </c>
      <c r="E640" s="2"/>
      <c r="F640" s="1" t="s">
        <v>18</v>
      </c>
      <c r="G640" s="1" t="s">
        <v>19</v>
      </c>
      <c r="H640" s="1" t="s">
        <v>15529</v>
      </c>
      <c r="I640" s="1" t="s">
        <v>15530</v>
      </c>
      <c r="J640" s="1" t="s">
        <v>15530</v>
      </c>
      <c r="K640" s="2"/>
      <c r="L640" s="1">
        <v>-15.0</v>
      </c>
      <c r="M640" s="1"/>
      <c r="N640" s="1">
        <v>3.7013333333333334</v>
      </c>
      <c r="O640" s="1" t="s">
        <v>4823</v>
      </c>
      <c r="P640" s="1" t="s">
        <v>15531</v>
      </c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1" t="s">
        <v>42</v>
      </c>
      <c r="B641" s="1" t="s">
        <v>17</v>
      </c>
      <c r="C641" s="1">
        <v>230.3</v>
      </c>
      <c r="D641" s="1">
        <v>98.7</v>
      </c>
      <c r="E641" s="1" t="s">
        <v>43</v>
      </c>
      <c r="F641" s="1" t="s">
        <v>31</v>
      </c>
      <c r="G641" s="1" t="s">
        <v>32</v>
      </c>
      <c r="H641" s="1" t="s">
        <v>15532</v>
      </c>
      <c r="I641" s="1" t="s">
        <v>15533</v>
      </c>
      <c r="J641" s="1" t="s">
        <v>15533</v>
      </c>
      <c r="K641" s="2"/>
      <c r="L641" s="1">
        <v>-2.0</v>
      </c>
      <c r="M641" s="1"/>
      <c r="N641" s="1">
        <v>12.39015</v>
      </c>
      <c r="O641" s="1" t="s">
        <v>13558</v>
      </c>
      <c r="P641" s="1" t="s">
        <v>15504</v>
      </c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1" t="s">
        <v>42</v>
      </c>
      <c r="B642" s="1" t="s">
        <v>17</v>
      </c>
      <c r="C642" s="1">
        <v>434.0</v>
      </c>
      <c r="D642" s="1">
        <v>0.0</v>
      </c>
      <c r="E642" s="1" t="s">
        <v>43</v>
      </c>
      <c r="F642" s="1" t="s">
        <v>31</v>
      </c>
      <c r="G642" s="1" t="s">
        <v>32</v>
      </c>
      <c r="H642" s="1" t="s">
        <v>15534</v>
      </c>
      <c r="I642" s="1" t="s">
        <v>15535</v>
      </c>
      <c r="J642" s="1" t="s">
        <v>15535</v>
      </c>
      <c r="K642" s="2"/>
      <c r="L642" s="1">
        <v>-2.0</v>
      </c>
      <c r="M642" s="1"/>
      <c r="N642" s="1">
        <v>12.133066666666666</v>
      </c>
      <c r="O642" s="1" t="s">
        <v>13558</v>
      </c>
      <c r="P642" s="1" t="s">
        <v>15536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17</v>
      </c>
      <c r="C643" s="1">
        <v>124.5</v>
      </c>
      <c r="D643" s="1">
        <v>124.5</v>
      </c>
      <c r="E643" s="2"/>
      <c r="F643" s="1" t="s">
        <v>18</v>
      </c>
      <c r="G643" s="1" t="s">
        <v>19</v>
      </c>
      <c r="H643" s="1" t="s">
        <v>15537</v>
      </c>
      <c r="I643" s="1" t="s">
        <v>15538</v>
      </c>
      <c r="J643" s="1" t="s">
        <v>15538</v>
      </c>
      <c r="K643" s="2"/>
      <c r="L643" s="1">
        <v>4.0</v>
      </c>
      <c r="M643" s="1"/>
      <c r="N643" s="1">
        <v>9.5821</v>
      </c>
      <c r="O643" s="1" t="s">
        <v>22</v>
      </c>
      <c r="P643" s="1" t="s">
        <v>15539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116</v>
      </c>
      <c r="B644" s="1" t="s">
        <v>17</v>
      </c>
      <c r="C644" s="1">
        <v>329.0</v>
      </c>
      <c r="D644" s="1">
        <v>0.0</v>
      </c>
      <c r="E644" s="1" t="s">
        <v>15540</v>
      </c>
      <c r="F644" s="1" t="s">
        <v>31</v>
      </c>
      <c r="G644" s="1" t="s">
        <v>32</v>
      </c>
      <c r="H644" s="1" t="s">
        <v>15541</v>
      </c>
      <c r="I644" s="1" t="s">
        <v>15542</v>
      </c>
      <c r="J644" s="1" t="s">
        <v>15542</v>
      </c>
      <c r="K644" s="2"/>
      <c r="L644" s="1">
        <v>-9.0</v>
      </c>
      <c r="M644" s="1"/>
      <c r="N644" s="1">
        <v>5.69175</v>
      </c>
      <c r="O644" s="1" t="s">
        <v>13558</v>
      </c>
      <c r="P644" s="1" t="s">
        <v>820</v>
      </c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1" t="s">
        <v>116</v>
      </c>
      <c r="B645" s="1" t="s">
        <v>17</v>
      </c>
      <c r="C645" s="1">
        <v>429.0</v>
      </c>
      <c r="D645" s="1">
        <v>0.0</v>
      </c>
      <c r="E645" s="1" t="s">
        <v>15543</v>
      </c>
      <c r="F645" s="1" t="s">
        <v>31</v>
      </c>
      <c r="G645" s="1" t="s">
        <v>32</v>
      </c>
      <c r="H645" s="1" t="s">
        <v>15544</v>
      </c>
      <c r="I645" s="1" t="s">
        <v>15545</v>
      </c>
      <c r="J645" s="1" t="s">
        <v>15545</v>
      </c>
      <c r="K645" s="2"/>
      <c r="L645" s="1">
        <v>2.0</v>
      </c>
      <c r="M645" s="1"/>
      <c r="N645" s="1">
        <v>17.2435</v>
      </c>
      <c r="O645" s="1" t="s">
        <v>13558</v>
      </c>
      <c r="P645" s="1" t="s">
        <v>15546</v>
      </c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1" t="s">
        <v>42</v>
      </c>
      <c r="B646" s="1" t="s">
        <v>17</v>
      </c>
      <c r="C646" s="1">
        <v>329.0</v>
      </c>
      <c r="D646" s="1">
        <v>0.0</v>
      </c>
      <c r="E646" s="1" t="s">
        <v>43</v>
      </c>
      <c r="F646" s="1" t="s">
        <v>31</v>
      </c>
      <c r="G646" s="1" t="s">
        <v>32</v>
      </c>
      <c r="H646" s="1" t="s">
        <v>15547</v>
      </c>
      <c r="I646" s="1" t="s">
        <v>15548</v>
      </c>
      <c r="J646" s="1" t="s">
        <v>15548</v>
      </c>
      <c r="K646" s="2"/>
      <c r="L646" s="1">
        <v>-2.0</v>
      </c>
      <c r="M646" s="1"/>
      <c r="N646" s="1">
        <v>12.505266666666667</v>
      </c>
      <c r="O646" s="1" t="s">
        <v>13558</v>
      </c>
      <c r="P646" s="1" t="s">
        <v>14192</v>
      </c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1" t="s">
        <v>37</v>
      </c>
      <c r="B647" s="1" t="s">
        <v>17</v>
      </c>
      <c r="C647" s="1">
        <v>234.0</v>
      </c>
      <c r="D647" s="1">
        <v>0.0</v>
      </c>
      <c r="E647" s="1" t="s">
        <v>13638</v>
      </c>
      <c r="F647" s="1" t="s">
        <v>61</v>
      </c>
      <c r="G647" s="1" t="s">
        <v>32</v>
      </c>
      <c r="H647" s="1" t="s">
        <v>15549</v>
      </c>
      <c r="I647" s="1" t="s">
        <v>15550</v>
      </c>
      <c r="J647" s="1" t="s">
        <v>15551</v>
      </c>
      <c r="K647" s="1" t="s">
        <v>15552</v>
      </c>
      <c r="L647" s="1">
        <v>-7.0</v>
      </c>
      <c r="M647" s="1">
        <v>0.011183333333333333</v>
      </c>
      <c r="N647" s="1">
        <v>12.6514</v>
      </c>
      <c r="O647" s="1" t="s">
        <v>4823</v>
      </c>
      <c r="P647" s="1" t="s">
        <v>15553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16</v>
      </c>
      <c r="B648" s="1" t="s">
        <v>17</v>
      </c>
      <c r="C648" s="1">
        <v>119.0</v>
      </c>
      <c r="D648" s="1">
        <v>0.0</v>
      </c>
      <c r="E648" s="2"/>
      <c r="F648" s="1" t="s">
        <v>18</v>
      </c>
      <c r="G648" s="1" t="s">
        <v>19</v>
      </c>
      <c r="H648" s="1" t="s">
        <v>15554</v>
      </c>
      <c r="I648" s="1" t="s">
        <v>15555</v>
      </c>
      <c r="J648" s="1" t="s">
        <v>15555</v>
      </c>
      <c r="K648" s="2"/>
      <c r="L648" s="1">
        <v>-1.0</v>
      </c>
      <c r="M648" s="1"/>
      <c r="N648" s="1">
        <v>3.7925833333333334</v>
      </c>
      <c r="O648" s="1" t="s">
        <v>22</v>
      </c>
      <c r="P648" s="1" t="s">
        <v>15556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42</v>
      </c>
      <c r="B649" s="1" t="s">
        <v>17</v>
      </c>
      <c r="C649" s="1">
        <v>358.0</v>
      </c>
      <c r="D649" s="1">
        <v>0.0</v>
      </c>
      <c r="E649" s="1" t="s">
        <v>43</v>
      </c>
      <c r="F649" s="1" t="s">
        <v>31</v>
      </c>
      <c r="G649" s="1" t="s">
        <v>32</v>
      </c>
      <c r="H649" s="1" t="s">
        <v>15557</v>
      </c>
      <c r="I649" s="1" t="s">
        <v>15558</v>
      </c>
      <c r="J649" s="1" t="s">
        <v>15558</v>
      </c>
      <c r="K649" s="2"/>
      <c r="L649" s="1">
        <v>0.0</v>
      </c>
      <c r="M649" s="1"/>
      <c r="N649" s="1">
        <v>14.595516666666667</v>
      </c>
      <c r="O649" s="1" t="s">
        <v>13558</v>
      </c>
      <c r="P649" s="1" t="s">
        <v>15559</v>
      </c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